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5621"/>
</workbook>
</file>

<file path=xl/calcChain.xml><?xml version="1.0" encoding="utf-8"?>
<calcChain xmlns="http://schemas.openxmlformats.org/spreadsheetml/2006/main">
  <c r="A3" i="15" l="1"/>
  <c r="C5" i="15" l="1"/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L534" i="21"/>
  <c r="R533" i="21"/>
  <c r="P533" i="21"/>
  <c r="N533" i="21"/>
  <c r="N534" i="21"/>
  <c r="P534" i="21" s="1"/>
  <c r="R534" i="21" s="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A18" i="23" s="1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F9" i="1"/>
  <c r="C10" i="1"/>
  <c r="C9" i="1"/>
  <c r="D10" i="1"/>
  <c r="D9" i="1"/>
  <c r="E10" i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F8" i="1"/>
  <c r="C8" i="1"/>
  <c r="D8" i="1"/>
  <c r="A22" i="19"/>
  <c r="A90" i="24"/>
  <c r="A128" i="24" s="1"/>
  <c r="A18" i="24"/>
  <c r="A91" i="23"/>
  <c r="A19" i="23"/>
  <c r="E11" i="8"/>
  <c r="C11" i="8"/>
  <c r="D11" i="8"/>
  <c r="A203" i="19" l="1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92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C157" i="23"/>
  <c r="G157" i="23"/>
  <c r="K157" i="23"/>
  <c r="O157" i="23"/>
  <c r="S157" i="23"/>
  <c r="W157" i="23"/>
  <c r="A195" i="23"/>
  <c r="A232" i="23" s="1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382" i="24"/>
  <c r="A419" i="24" s="1"/>
  <c r="A452" i="24"/>
  <c r="A487" i="24"/>
  <c r="A524" i="24" l="1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D419" i="24"/>
  <c r="H419" i="24"/>
  <c r="L419" i="24"/>
  <c r="P419" i="24"/>
  <c r="T419" i="24"/>
  <c r="X419" i="24"/>
  <c r="E419" i="24"/>
  <c r="I419" i="24"/>
  <c r="M419" i="24"/>
  <c r="Q419" i="24"/>
  <c r="U419" i="24"/>
  <c r="Y419" i="24"/>
  <c r="B419" i="24"/>
  <c r="F419" i="24"/>
  <c r="J419" i="24"/>
  <c r="N419" i="24"/>
  <c r="R419" i="24"/>
  <c r="V419" i="24"/>
  <c r="C419" i="24"/>
  <c r="G419" i="24"/>
  <c r="K419" i="24"/>
  <c r="O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C453" i="24" l="1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492" i="24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<sst xmlns="http://schemas.openxmlformats.org/spreadsheetml/2006/main" count="4539" uniqueCount="2310">
  <si>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</si>
  <si>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</si>
  <si>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</si>
  <si>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</si>
  <si>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</si>
  <si>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</si>
  <si>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</si>
  <si>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</si>
  <si>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</si>
  <si>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</si>
  <si>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</si>
  <si>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</si>
  <si>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</si>
  <si>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</si>
  <si>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</si>
  <si>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</si>
  <si>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</si>
  <si>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</si>
  <si>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</si>
  <si>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</si>
  <si>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</si>
  <si>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</si>
  <si>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</si>
  <si>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</si>
  <si>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</si>
  <si>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</si>
  <si>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</si>
  <si>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</si>
  <si>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</si>
  <si>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</si>
  <si>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</si>
  <si>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</si>
  <si>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</si>
  <si>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</si>
  <si>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</si>
  <si>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</si>
  <si>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</si>
  <si>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</si>
  <si>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</si>
  <si>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</si>
  <si>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</si>
  <si>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</si>
  <si>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</si>
  <si>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</si>
  <si>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</si>
  <si>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</si>
  <si>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</si>
  <si>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</si>
  <si>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</si>
  <si>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</si>
  <si>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</si>
  <si>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</si>
  <si>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</si>
  <si>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</si>
  <si>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</si>
  <si>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</si>
  <si>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</si>
  <si>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</si>
  <si>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</si>
  <si>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</si>
  <si>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</si>
  <si>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</si>
  <si>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</si>
  <si>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</si>
  <si>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</si>
  <si>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</si>
  <si>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</si>
  <si>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</si>
  <si>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</si>
  <si>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</si>
  <si>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</si>
  <si>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</si>
  <si>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</si>
  <si>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1. Предельный уровень нерегулируемых цен, рублей/МВтч без НДС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</si>
  <si>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</si>
  <si>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</si>
  <si>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</si>
  <si>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</si>
  <si>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</si>
  <si>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</si>
  <si>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</si>
  <si>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1. Предельный уровень нерегулируемых цен для трех зон суток, руб./МВтч без НДС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</si>
  <si>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</si>
  <si>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</si>
  <si>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</si>
  <si>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</si>
  <si>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</si>
  <si>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</si>
  <si>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</si>
  <si>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</si>
  <si>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</si>
  <si>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</si>
  <si>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</si>
  <si>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</si>
  <si>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</si>
  <si>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</si>
  <si>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</si>
  <si>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</si>
  <si>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</si>
  <si>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</si>
  <si>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</si>
  <si>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</si>
  <si>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</si>
  <si>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</si>
  <si>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</si>
  <si>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</si>
  <si>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</si>
  <si>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</si>
  <si>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</si>
  <si>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</si>
  <si>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</si>
  <si>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</si>
  <si>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</si>
  <si>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</si>
  <si>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</si>
  <si>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</si>
  <si>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</si>
  <si>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</si>
  <si>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</si>
  <si>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</si>
  <si>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</si>
  <si>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</si>
  <si>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</si>
  <si>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</si>
  <si>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</si>
  <si>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</si>
  <si>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</si>
  <si>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</si>
  <si>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</si>
  <si>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</si>
  <si>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</si>
  <si>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</si>
  <si>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</si>
  <si>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</si>
  <si>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</si>
  <si>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</si>
  <si>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</si>
  <si>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</si>
  <si>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</si>
  <si>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</si>
  <si>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</si>
  <si>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</si>
  <si>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</si>
  <si>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</si>
  <si>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</si>
  <si>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</si>
  <si>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</si>
  <si>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</si>
  <si>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АО "Севкавказэнерго"</t>
  </si>
  <si>
    <t>0</t>
  </si>
  <si>
    <t>0,01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</si>
  <si>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АО "Севкавказэнерго" за период, предшествующий расчетному</t>
  </si>
  <si>
    <t>Стоимость услуги по оперативно-диспетчерскому управлению в электроэнергетике, подлежащая оплате АО "Севкавказэнерго"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</si>
  <si>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АО "Севкавказэнерго" за период, предшествующий расчетному</t>
  </si>
  <si>
    <t>Объем поставки электрической энергии потребителям (покупателям) АО "Севкавказэнерго"  за расчетный период</t>
  </si>
  <si>
    <t>Мвт*ч</t>
  </si>
  <si>
    <t>руб./МВт*ч без НДС</t>
  </si>
  <si>
    <t>с максимальной мощностью энергопринимающих устройств менее 670 кВт</t>
  </si>
  <si>
    <t>потребители с максимальной мощностью энергопринимающих устройств не менее 670 кВт</t>
  </si>
  <si>
    <t>руб./МВт*ч</t>
  </si>
  <si>
    <t>Сбытовые надбавки (тарифы указываются без НДС)</t>
  </si>
  <si>
    <t>Подгруппа потребителя - с максимальной мощностью энергопринимающих устройств менее 670 кВт:</t>
  </si>
  <si>
    <t>0,02</t>
  </si>
  <si>
    <t xml:space="preserve">Отчетный период: </t>
  </si>
  <si>
    <t>Постановление Региональной службы по тарифам РСО-А от 28 декабря 2019 г. №53</t>
  </si>
  <si>
    <t>Постановление Региональной службы по тарифам РСО-А от 21 декабря 2018 г. №43</t>
  </si>
  <si>
    <t>0,06</t>
  </si>
  <si>
    <t>776,22</t>
  </si>
  <si>
    <t>770,39</t>
  </si>
  <si>
    <t>827,97</t>
  </si>
  <si>
    <t>751,15</t>
  </si>
  <si>
    <t>801,02</t>
  </si>
  <si>
    <t>752,3</t>
  </si>
  <si>
    <t>788,94</t>
  </si>
  <si>
    <t>0,93</t>
  </si>
  <si>
    <t>686,18</t>
  </si>
  <si>
    <t>688,86</t>
  </si>
  <si>
    <t>751,12</t>
  </si>
  <si>
    <t>11,68</t>
  </si>
  <si>
    <t>760,23</t>
  </si>
  <si>
    <t>748,71</t>
  </si>
  <si>
    <t>690,79</t>
  </si>
  <si>
    <t>726,14</t>
  </si>
  <si>
    <t>799,87</t>
  </si>
  <si>
    <t>791,02</t>
  </si>
  <si>
    <t>763,85</t>
  </si>
  <si>
    <t>858,85</t>
  </si>
  <si>
    <t>915,95</t>
  </si>
  <si>
    <t>100,89</t>
  </si>
  <si>
    <t>646,15</t>
  </si>
  <si>
    <t>66,45</t>
  </si>
  <si>
    <t>974,03</t>
  </si>
  <si>
    <t>741,74</t>
  </si>
  <si>
    <t>884,94</t>
  </si>
  <si>
    <t>957,52</t>
  </si>
  <si>
    <t>837,08</t>
  </si>
  <si>
    <t>51,03</t>
  </si>
  <si>
    <t>788,93</t>
  </si>
  <si>
    <t>666,43</t>
  </si>
  <si>
    <t>20,72</t>
  </si>
  <si>
    <t>936,36</t>
  </si>
  <si>
    <t>837,64</t>
  </si>
  <si>
    <t>836,93</t>
  </si>
  <si>
    <t>800,25</t>
  </si>
  <si>
    <t>216,3</t>
  </si>
  <si>
    <t>701,94</t>
  </si>
  <si>
    <t>793,61</t>
  </si>
  <si>
    <t>678,39</t>
  </si>
  <si>
    <t>798,05</t>
  </si>
  <si>
    <t>660,17</t>
  </si>
  <si>
    <t>Предельные уровни нерегулируемых цен на электрическую энергию (мощность), поставляемую потребителям (покупателям) АО"Севкавказэнерго" в апреле 2019г.</t>
  </si>
  <si>
    <t>Предельные уровни нерегулируемых цен на электрическую энергию (мощность) , поставляемую потребителям (покупателям) АО"Севкавказэнерго" в апреле 2019 г.</t>
  </si>
  <si>
    <t>апрель 2019 г.</t>
  </si>
  <si>
    <t>561,66</t>
  </si>
  <si>
    <t>249</t>
  </si>
  <si>
    <t>622,33</t>
  </si>
  <si>
    <t>622,85</t>
  </si>
  <si>
    <t>345,51</t>
  </si>
  <si>
    <t>683,52</t>
  </si>
  <si>
    <t>642,98</t>
  </si>
  <si>
    <t>118,05</t>
  </si>
  <si>
    <t>703,65</t>
  </si>
  <si>
    <t>659,32</t>
  </si>
  <si>
    <t>14,02</t>
  </si>
  <si>
    <t>719,99</t>
  </si>
  <si>
    <t>659,4</t>
  </si>
  <si>
    <t>537,19</t>
  </si>
  <si>
    <t>720,07</t>
  </si>
  <si>
    <t>646,59</t>
  </si>
  <si>
    <t>348,16</t>
  </si>
  <si>
    <t>707,26</t>
  </si>
  <si>
    <t>679,16</t>
  </si>
  <si>
    <t>2,73</t>
  </si>
  <si>
    <t>739,83</t>
  </si>
  <si>
    <t>564,84</t>
  </si>
  <si>
    <t>28,37</t>
  </si>
  <si>
    <t>625,51</t>
  </si>
  <si>
    <t>571,17</t>
  </si>
  <si>
    <t>231,53</t>
  </si>
  <si>
    <t>631,84</t>
  </si>
  <si>
    <t>567,46</t>
  </si>
  <si>
    <t>628,13</t>
  </si>
  <si>
    <t>564,8</t>
  </si>
  <si>
    <t>50,85</t>
  </si>
  <si>
    <t>0,22</t>
  </si>
  <si>
    <t>625,47</t>
  </si>
  <si>
    <t>567,03</t>
  </si>
  <si>
    <t>126,49</t>
  </si>
  <si>
    <t>627,7</t>
  </si>
  <si>
    <t>566,67</t>
  </si>
  <si>
    <t>85,2</t>
  </si>
  <si>
    <t>627,34</t>
  </si>
  <si>
    <t>564,74</t>
  </si>
  <si>
    <t>77,82</t>
  </si>
  <si>
    <t>625,41</t>
  </si>
  <si>
    <t>574,79</t>
  </si>
  <si>
    <t>230,57</t>
  </si>
  <si>
    <t>635,46</t>
  </si>
  <si>
    <t>574,44</t>
  </si>
  <si>
    <t>114,38</t>
  </si>
  <si>
    <t>635,11</t>
  </si>
  <si>
    <t>579,8</t>
  </si>
  <si>
    <t>578,68</t>
  </si>
  <si>
    <t>640,47</t>
  </si>
  <si>
    <t>576,71</t>
  </si>
  <si>
    <t>82,45</t>
  </si>
  <si>
    <t>637,38</t>
  </si>
  <si>
    <t>559,7</t>
  </si>
  <si>
    <t>311,95</t>
  </si>
  <si>
    <t>620,37</t>
  </si>
  <si>
    <t>591,94</t>
  </si>
  <si>
    <t>23,11</t>
  </si>
  <si>
    <t>652,61</t>
  </si>
  <si>
    <t>594</t>
  </si>
  <si>
    <t>79,46</t>
  </si>
  <si>
    <t>654,67</t>
  </si>
  <si>
    <t>617,01</t>
  </si>
  <si>
    <t>23,91</t>
  </si>
  <si>
    <t>677,68</t>
  </si>
  <si>
    <t>716,7</t>
  </si>
  <si>
    <t>682,34</t>
  </si>
  <si>
    <t>777,37</t>
  </si>
  <si>
    <t>561,28</t>
  </si>
  <si>
    <t>689,61</t>
  </si>
  <si>
    <t>621,95</t>
  </si>
  <si>
    <t>592,15</t>
  </si>
  <si>
    <t>580,68</t>
  </si>
  <si>
    <t>652,82</t>
  </si>
  <si>
    <t>640,61</t>
  </si>
  <si>
    <t>65,46</t>
  </si>
  <si>
    <t>701,28</t>
  </si>
  <si>
    <t>119,59</t>
  </si>
  <si>
    <t>738,35</t>
  </si>
  <si>
    <t>677,62</t>
  </si>
  <si>
    <t>738,29</t>
  </si>
  <si>
    <t>679,15</t>
  </si>
  <si>
    <t>66,24</t>
  </si>
  <si>
    <t>739,82</t>
  </si>
  <si>
    <t>662,42</t>
  </si>
  <si>
    <t>120,69</t>
  </si>
  <si>
    <t>723,09</t>
  </si>
  <si>
    <t>708,54</t>
  </si>
  <si>
    <t>0,38</t>
  </si>
  <si>
    <t>77,74</t>
  </si>
  <si>
    <t>769,21</t>
  </si>
  <si>
    <t>568,71</t>
  </si>
  <si>
    <t>111,77</t>
  </si>
  <si>
    <t>629,38</t>
  </si>
  <si>
    <t>628,62</t>
  </si>
  <si>
    <t>198,48</t>
  </si>
  <si>
    <t>689,29</t>
  </si>
  <si>
    <t>575,59</t>
  </si>
  <si>
    <t>217,39</t>
  </si>
  <si>
    <t>636,26</t>
  </si>
  <si>
    <t>575,68</t>
  </si>
  <si>
    <t>211,32</t>
  </si>
  <si>
    <t>636,35</t>
  </si>
  <si>
    <t>585,59</t>
  </si>
  <si>
    <t>241,05</t>
  </si>
  <si>
    <t>646,26</t>
  </si>
  <si>
    <t>585,48</t>
  </si>
  <si>
    <t>220,89</t>
  </si>
  <si>
    <t>605,5</t>
  </si>
  <si>
    <t>128,61</t>
  </si>
  <si>
    <t>666,17</t>
  </si>
  <si>
    <t>615,95</t>
  </si>
  <si>
    <t>161,9</t>
  </si>
  <si>
    <t>676,62</t>
  </si>
  <si>
    <t>627,41</t>
  </si>
  <si>
    <t>163,04</t>
  </si>
  <si>
    <t>688,08</t>
  </si>
  <si>
    <t>627,73</t>
  </si>
  <si>
    <t>688,4</t>
  </si>
  <si>
    <t>630,74</t>
  </si>
  <si>
    <t>39,16</t>
  </si>
  <si>
    <t>691,41</t>
  </si>
  <si>
    <t>567,93</t>
  </si>
  <si>
    <t>374,5</t>
  </si>
  <si>
    <t>628,6</t>
  </si>
  <si>
    <t>590,19</t>
  </si>
  <si>
    <t>205,7</t>
  </si>
  <si>
    <t>650,86</t>
  </si>
  <si>
    <t>593,98</t>
  </si>
  <si>
    <t>139,49</t>
  </si>
  <si>
    <t>654,65</t>
  </si>
  <si>
    <t>675,88</t>
  </si>
  <si>
    <t>2,6</t>
  </si>
  <si>
    <t>0,67</t>
  </si>
  <si>
    <t>736,55</t>
  </si>
  <si>
    <t>798,95</t>
  </si>
  <si>
    <t>27,26</t>
  </si>
  <si>
    <t>859,62</t>
  </si>
  <si>
    <t>565,99</t>
  </si>
  <si>
    <t>730,41</t>
  </si>
  <si>
    <t>626,66</t>
  </si>
  <si>
    <t>593,4</t>
  </si>
  <si>
    <t>619,57</t>
  </si>
  <si>
    <t>654,07</t>
  </si>
  <si>
    <t>625,25</t>
  </si>
  <si>
    <t>552,64</t>
  </si>
  <si>
    <t>685,92</t>
  </si>
  <si>
    <t>641,42</t>
  </si>
  <si>
    <t>119,1</t>
  </si>
  <si>
    <t>702,09</t>
  </si>
  <si>
    <t>653,6</t>
  </si>
  <si>
    <t>89,81</t>
  </si>
  <si>
    <t>714,27</t>
  </si>
  <si>
    <t>654,3</t>
  </si>
  <si>
    <t>469,43</t>
  </si>
  <si>
    <t>714,97</t>
  </si>
  <si>
    <t>650,89</t>
  </si>
  <si>
    <t>567,35</t>
  </si>
  <si>
    <t>711,56</t>
  </si>
  <si>
    <t>675,7</t>
  </si>
  <si>
    <t>442,62</t>
  </si>
  <si>
    <t>736,37</t>
  </si>
  <si>
    <t>571,92</t>
  </si>
  <si>
    <t>179,27</t>
  </si>
  <si>
    <t>632,59</t>
  </si>
  <si>
    <t>602,06</t>
  </si>
  <si>
    <t>37,99</t>
  </si>
  <si>
    <t>662,73</t>
  </si>
  <si>
    <t>582,7</t>
  </si>
  <si>
    <t>282,62</t>
  </si>
  <si>
    <t>643,37</t>
  </si>
  <si>
    <t>566,48</t>
  </si>
  <si>
    <t>478,45</t>
  </si>
  <si>
    <t>627,15</t>
  </si>
  <si>
    <t>568,17</t>
  </si>
  <si>
    <t>432,39</t>
  </si>
  <si>
    <t>628,84</t>
  </si>
  <si>
    <t>574,52</t>
  </si>
  <si>
    <t>185,76</t>
  </si>
  <si>
    <t>635,19</t>
  </si>
  <si>
    <t>569,61</t>
  </si>
  <si>
    <t>147,11</t>
  </si>
  <si>
    <t>630,28</t>
  </si>
  <si>
    <t>569,34</t>
  </si>
  <si>
    <t>145,77</t>
  </si>
  <si>
    <t>630,01</t>
  </si>
  <si>
    <t>569,29</t>
  </si>
  <si>
    <t>11,33</t>
  </si>
  <si>
    <t>629,96</t>
  </si>
  <si>
    <t>570,78</t>
  </si>
  <si>
    <t>9,92</t>
  </si>
  <si>
    <t>631,45</t>
  </si>
  <si>
    <t>574,08</t>
  </si>
  <si>
    <t>6,3</t>
  </si>
  <si>
    <t>0,04</t>
  </si>
  <si>
    <t>634,75</t>
  </si>
  <si>
    <t>595,93</t>
  </si>
  <si>
    <t>86,29</t>
  </si>
  <si>
    <t>656,6</t>
  </si>
  <si>
    <t>585,06</t>
  </si>
  <si>
    <t>286,07</t>
  </si>
  <si>
    <t>645,73</t>
  </si>
  <si>
    <t>663,71</t>
  </si>
  <si>
    <t>2819,79</t>
  </si>
  <si>
    <t>724,38</t>
  </si>
  <si>
    <t>748,96</t>
  </si>
  <si>
    <t>3115,17</t>
  </si>
  <si>
    <t>809,63</t>
  </si>
  <si>
    <t>822,49</t>
  </si>
  <si>
    <t>33,61</t>
  </si>
  <si>
    <t>883,16</t>
  </si>
  <si>
    <t>562,64</t>
  </si>
  <si>
    <t>749,61</t>
  </si>
  <si>
    <t>623,31</t>
  </si>
  <si>
    <t>605,76</t>
  </si>
  <si>
    <t>6,65</t>
  </si>
  <si>
    <t>694,58</t>
  </si>
  <si>
    <t>3,42</t>
  </si>
  <si>
    <t>755,25</t>
  </si>
  <si>
    <t>707,1</t>
  </si>
  <si>
    <t>36,58</t>
  </si>
  <si>
    <t>767,77</t>
  </si>
  <si>
    <t>720,64</t>
  </si>
  <si>
    <t>25,96</t>
  </si>
  <si>
    <t>781,31</t>
  </si>
  <si>
    <t>721,55</t>
  </si>
  <si>
    <t>487,69</t>
  </si>
  <si>
    <t>782,22</t>
  </si>
  <si>
    <t>722,86</t>
  </si>
  <si>
    <t>11,01</t>
  </si>
  <si>
    <t>783,53</t>
  </si>
  <si>
    <t>815,77</t>
  </si>
  <si>
    <t>153,17</t>
  </si>
  <si>
    <t>876,44</t>
  </si>
  <si>
    <t>674,52</t>
  </si>
  <si>
    <t>309,4</t>
  </si>
  <si>
    <t>735,19</t>
  </si>
  <si>
    <t>658,32</t>
  </si>
  <si>
    <t>216,03</t>
  </si>
  <si>
    <t>718,99</t>
  </si>
  <si>
    <t>570,4</t>
  </si>
  <si>
    <t>70,93</t>
  </si>
  <si>
    <t>631,07</t>
  </si>
  <si>
    <t>570,6</t>
  </si>
  <si>
    <t>199,28</t>
  </si>
  <si>
    <t>631,27</t>
  </si>
  <si>
    <t>569,35</t>
  </si>
  <si>
    <t>221,81</t>
  </si>
  <si>
    <t>630,02</t>
  </si>
  <si>
    <t>569,72</t>
  </si>
  <si>
    <t>219,03</t>
  </si>
  <si>
    <t>630,39</t>
  </si>
  <si>
    <t>578,03</t>
  </si>
  <si>
    <t>222,41</t>
  </si>
  <si>
    <t>638,7</t>
  </si>
  <si>
    <t>631,93</t>
  </si>
  <si>
    <t>214,09</t>
  </si>
  <si>
    <t>692,6</t>
  </si>
  <si>
    <t>629,55</t>
  </si>
  <si>
    <t>6,82</t>
  </si>
  <si>
    <t>690,22</t>
  </si>
  <si>
    <t>211,19</t>
  </si>
  <si>
    <t>690,68</t>
  </si>
  <si>
    <t>633,41</t>
  </si>
  <si>
    <t>278,81</t>
  </si>
  <si>
    <t>694,08</t>
  </si>
  <si>
    <t>574,82</t>
  </si>
  <si>
    <t>74,86</t>
  </si>
  <si>
    <t>635,49</t>
  </si>
  <si>
    <t>585,25</t>
  </si>
  <si>
    <t>2,18</t>
  </si>
  <si>
    <t>0,28</t>
  </si>
  <si>
    <t>645,92</t>
  </si>
  <si>
    <t>606,05</t>
  </si>
  <si>
    <t>117,28</t>
  </si>
  <si>
    <t>666,72</t>
  </si>
  <si>
    <t>683,18</t>
  </si>
  <si>
    <t>165,6</t>
  </si>
  <si>
    <t>743,85</t>
  </si>
  <si>
    <t>832,41</t>
  </si>
  <si>
    <t>25,39</t>
  </si>
  <si>
    <t>893,08</t>
  </si>
  <si>
    <t>567,7</t>
  </si>
  <si>
    <t>714,29</t>
  </si>
  <si>
    <t>628,37</t>
  </si>
  <si>
    <t>605,1</t>
  </si>
  <si>
    <t>617,05</t>
  </si>
  <si>
    <t>665,77</t>
  </si>
  <si>
    <t>694,06</t>
  </si>
  <si>
    <t>206,03</t>
  </si>
  <si>
    <t>754,73</t>
  </si>
  <si>
    <t>706,65</t>
  </si>
  <si>
    <t>31,82</t>
  </si>
  <si>
    <t>767,32</t>
  </si>
  <si>
    <t>720,56</t>
  </si>
  <si>
    <t>15,66</t>
  </si>
  <si>
    <t>781,23</t>
  </si>
  <si>
    <t>728,65</t>
  </si>
  <si>
    <t>103,33</t>
  </si>
  <si>
    <t>789,32</t>
  </si>
  <si>
    <t>727,08</t>
  </si>
  <si>
    <t>99,57</t>
  </si>
  <si>
    <t>787,75</t>
  </si>
  <si>
    <t>758,05</t>
  </si>
  <si>
    <t>36,02</t>
  </si>
  <si>
    <t>818,72</t>
  </si>
  <si>
    <t>633,68</t>
  </si>
  <si>
    <t>203,01</t>
  </si>
  <si>
    <t>694,35</t>
  </si>
  <si>
    <t>653,85</t>
  </si>
  <si>
    <t>514,3</t>
  </si>
  <si>
    <t>714,52</t>
  </si>
  <si>
    <t>582,55</t>
  </si>
  <si>
    <t>1532,11</t>
  </si>
  <si>
    <t>643,22</t>
  </si>
  <si>
    <t>607,21</t>
  </si>
  <si>
    <t>2636,86</t>
  </si>
  <si>
    <t>667,88</t>
  </si>
  <si>
    <t>601,49</t>
  </si>
  <si>
    <t>11,87</t>
  </si>
  <si>
    <t>662,16</t>
  </si>
  <si>
    <t>628,19</t>
  </si>
  <si>
    <t>99,53</t>
  </si>
  <si>
    <t>627,62</t>
  </si>
  <si>
    <t>17,54</t>
  </si>
  <si>
    <t>688,29</t>
  </si>
  <si>
    <t>626,8</t>
  </si>
  <si>
    <t>21,62</t>
  </si>
  <si>
    <t>687,47</t>
  </si>
  <si>
    <t>627,14</t>
  </si>
  <si>
    <t>96,17</t>
  </si>
  <si>
    <t>687,81</t>
  </si>
  <si>
    <t>626,59</t>
  </si>
  <si>
    <t>165,57</t>
  </si>
  <si>
    <t>687,26</t>
  </si>
  <si>
    <t>601,55</t>
  </si>
  <si>
    <t>38,71</t>
  </si>
  <si>
    <t>662,22</t>
  </si>
  <si>
    <t>569,71</t>
  </si>
  <si>
    <t>4,88</t>
  </si>
  <si>
    <t>630,38</t>
  </si>
  <si>
    <t>583,8</t>
  </si>
  <si>
    <t>45,24</t>
  </si>
  <si>
    <t>644,47</t>
  </si>
  <si>
    <t>681,15</t>
  </si>
  <si>
    <t>3766,4</t>
  </si>
  <si>
    <t>741,82</t>
  </si>
  <si>
    <t>780,4</t>
  </si>
  <si>
    <t>3903,3</t>
  </si>
  <si>
    <t>841,07</t>
  </si>
  <si>
    <t>834,26</t>
  </si>
  <si>
    <t>217,76</t>
  </si>
  <si>
    <t>894,93</t>
  </si>
  <si>
    <t>568,44</t>
  </si>
  <si>
    <t>501,76</t>
  </si>
  <si>
    <t>629,11</t>
  </si>
  <si>
    <t>604,56</t>
  </si>
  <si>
    <t>33,44</t>
  </si>
  <si>
    <t>665,23</t>
  </si>
  <si>
    <t>672,88</t>
  </si>
  <si>
    <t>365,63</t>
  </si>
  <si>
    <t>733,55</t>
  </si>
  <si>
    <t>692</t>
  </si>
  <si>
    <t>416,82</t>
  </si>
  <si>
    <t>752,67</t>
  </si>
  <si>
    <t>689,6</t>
  </si>
  <si>
    <t>247,24</t>
  </si>
  <si>
    <t>750,27</t>
  </si>
  <si>
    <t>689,79</t>
  </si>
  <si>
    <t>150,36</t>
  </si>
  <si>
    <t>750,46</t>
  </si>
  <si>
    <t>95</t>
  </si>
  <si>
    <t>751,46</t>
  </si>
  <si>
    <t>753,19</t>
  </si>
  <si>
    <t>110,51</t>
  </si>
  <si>
    <t>813,86</t>
  </si>
  <si>
    <t>627,18</t>
  </si>
  <si>
    <t>86,82</t>
  </si>
  <si>
    <t>687,85</t>
  </si>
  <si>
    <t>659,85</t>
  </si>
  <si>
    <t>90,33</t>
  </si>
  <si>
    <t>720,52</t>
  </si>
  <si>
    <t>660,01</t>
  </si>
  <si>
    <t>74,07</t>
  </si>
  <si>
    <t>720,68</t>
  </si>
  <si>
    <t>659,97</t>
  </si>
  <si>
    <t>104,92</t>
  </si>
  <si>
    <t>659,56</t>
  </si>
  <si>
    <t>156,12</t>
  </si>
  <si>
    <t>720,23</t>
  </si>
  <si>
    <t>657,47</t>
  </si>
  <si>
    <t>135,35</t>
  </si>
  <si>
    <t>718,14</t>
  </si>
  <si>
    <t>656,86</t>
  </si>
  <si>
    <t>137,69</t>
  </si>
  <si>
    <t>717,53</t>
  </si>
  <si>
    <t>688,48</t>
  </si>
  <si>
    <t>109,14</t>
  </si>
  <si>
    <t>749,15</t>
  </si>
  <si>
    <t>688,04</t>
  </si>
  <si>
    <t>92,2</t>
  </si>
  <si>
    <t>690,45</t>
  </si>
  <si>
    <t>173,86</t>
  </si>
  <si>
    <t>680,82</t>
  </si>
  <si>
    <t>171,66</t>
  </si>
  <si>
    <t>741,49</t>
  </si>
  <si>
    <t>567,95</t>
  </si>
  <si>
    <t>146,3</t>
  </si>
  <si>
    <t>584,62</t>
  </si>
  <si>
    <t>106,39</t>
  </si>
  <si>
    <t>645,29</t>
  </si>
  <si>
    <t>147,27</t>
  </si>
  <si>
    <t>680,23</t>
  </si>
  <si>
    <t>469,68</t>
  </si>
  <si>
    <t>740,9</t>
  </si>
  <si>
    <t>835,05</t>
  </si>
  <si>
    <t>546,53</t>
  </si>
  <si>
    <t>895,72</t>
  </si>
  <si>
    <t>567,06</t>
  </si>
  <si>
    <t>437,03</t>
  </si>
  <si>
    <t>632,3</t>
  </si>
  <si>
    <t>474,17</t>
  </si>
  <si>
    <t>692,97</t>
  </si>
  <si>
    <t>688,17</t>
  </si>
  <si>
    <t>95,23</t>
  </si>
  <si>
    <t>748,84</t>
  </si>
  <si>
    <t>719,85</t>
  </si>
  <si>
    <t>61,22</t>
  </si>
  <si>
    <t>780,52</t>
  </si>
  <si>
    <t>719,25</t>
  </si>
  <si>
    <t>0,14</t>
  </si>
  <si>
    <t>0,27</t>
  </si>
  <si>
    <t>779,92</t>
  </si>
  <si>
    <t>719,74</t>
  </si>
  <si>
    <t>47,14</t>
  </si>
  <si>
    <t>780,41</t>
  </si>
  <si>
    <t>720,14</t>
  </si>
  <si>
    <t>34,79</t>
  </si>
  <si>
    <t>780,81</t>
  </si>
  <si>
    <t>748,44</t>
  </si>
  <si>
    <t>90,85</t>
  </si>
  <si>
    <t>809,11</t>
  </si>
  <si>
    <t>619,55</t>
  </si>
  <si>
    <t>159,66</t>
  </si>
  <si>
    <t>680,22</t>
  </si>
  <si>
    <t>686</t>
  </si>
  <si>
    <t>123</t>
  </si>
  <si>
    <t>746,67</t>
  </si>
  <si>
    <t>720,16</t>
  </si>
  <si>
    <t>143,93</t>
  </si>
  <si>
    <t>780,83</t>
  </si>
  <si>
    <t>236,28</t>
  </si>
  <si>
    <t>746,85</t>
  </si>
  <si>
    <t>686,59</t>
  </si>
  <si>
    <t>226,18</t>
  </si>
  <si>
    <t>747,26</t>
  </si>
  <si>
    <t>286,64</t>
  </si>
  <si>
    <t>685,98</t>
  </si>
  <si>
    <t>335,71</t>
  </si>
  <si>
    <t>746,65</t>
  </si>
  <si>
    <t>719,1</t>
  </si>
  <si>
    <t>330,33</t>
  </si>
  <si>
    <t>779,77</t>
  </si>
  <si>
    <t>717,61</t>
  </si>
  <si>
    <t>293,07</t>
  </si>
  <si>
    <t>778,28</t>
  </si>
  <si>
    <t>718,64</t>
  </si>
  <si>
    <t>306,78</t>
  </si>
  <si>
    <t>779,31</t>
  </si>
  <si>
    <t>719,35</t>
  </si>
  <si>
    <t>366,67</t>
  </si>
  <si>
    <t>780,02</t>
  </si>
  <si>
    <t>564,87</t>
  </si>
  <si>
    <t>321,4</t>
  </si>
  <si>
    <t>625,54</t>
  </si>
  <si>
    <t>581,1</t>
  </si>
  <si>
    <t>139,68</t>
  </si>
  <si>
    <t>641,77</t>
  </si>
  <si>
    <t>353,75</t>
  </si>
  <si>
    <t>672,86</t>
  </si>
  <si>
    <t>640,87</t>
  </si>
  <si>
    <t>733,53</t>
  </si>
  <si>
    <t>826,58</t>
  </si>
  <si>
    <t>97,56</t>
  </si>
  <si>
    <t>887,25</t>
  </si>
  <si>
    <t>565,28</t>
  </si>
  <si>
    <t>615,58</t>
  </si>
  <si>
    <t>625,95</t>
  </si>
  <si>
    <t>626,13</t>
  </si>
  <si>
    <t>75,36</t>
  </si>
  <si>
    <t>686,8</t>
  </si>
  <si>
    <t>685,74</t>
  </si>
  <si>
    <t>746,41</t>
  </si>
  <si>
    <t>704,32</t>
  </si>
  <si>
    <t>102,06</t>
  </si>
  <si>
    <t>764,99</t>
  </si>
  <si>
    <t>718,02</t>
  </si>
  <si>
    <t>47,84</t>
  </si>
  <si>
    <t>778,69</t>
  </si>
  <si>
    <t>719,26</t>
  </si>
  <si>
    <t>41,21</t>
  </si>
  <si>
    <t>779,93</t>
  </si>
  <si>
    <t>719,54</t>
  </si>
  <si>
    <t>4,89</t>
  </si>
  <si>
    <t>780,21</t>
  </si>
  <si>
    <t>803,12</t>
  </si>
  <si>
    <t>371,89</t>
  </si>
  <si>
    <t>863,79</t>
  </si>
  <si>
    <t>623,22</t>
  </si>
  <si>
    <t>2,35</t>
  </si>
  <si>
    <t>683,89</t>
  </si>
  <si>
    <t>648,56</t>
  </si>
  <si>
    <t>118,13</t>
  </si>
  <si>
    <t>709,23</t>
  </si>
  <si>
    <t>564,02</t>
  </si>
  <si>
    <t>444,76</t>
  </si>
  <si>
    <t>624,69</t>
  </si>
  <si>
    <t>563,92</t>
  </si>
  <si>
    <t>446,94</t>
  </si>
  <si>
    <t>624,59</t>
  </si>
  <si>
    <t>564,24</t>
  </si>
  <si>
    <t>450,02</t>
  </si>
  <si>
    <t>624,91</t>
  </si>
  <si>
    <t>599,5</t>
  </si>
  <si>
    <t>193,28</t>
  </si>
  <si>
    <t>598,95</t>
  </si>
  <si>
    <t>116,23</t>
  </si>
  <si>
    <t>659,62</t>
  </si>
  <si>
    <t>598,68</t>
  </si>
  <si>
    <t>192,8</t>
  </si>
  <si>
    <t>659,35</t>
  </si>
  <si>
    <t>599,56</t>
  </si>
  <si>
    <t>425,84</t>
  </si>
  <si>
    <t>660,23</t>
  </si>
  <si>
    <t>599,1</t>
  </si>
  <si>
    <t>131,73</t>
  </si>
  <si>
    <t>659,77</t>
  </si>
  <si>
    <t>601,58</t>
  </si>
  <si>
    <t>201,77</t>
  </si>
  <si>
    <t>662,25</t>
  </si>
  <si>
    <t>568,75</t>
  </si>
  <si>
    <t>155,25</t>
  </si>
  <si>
    <t>629,42</t>
  </si>
  <si>
    <t>589,46</t>
  </si>
  <si>
    <t>237,41</t>
  </si>
  <si>
    <t>650,13</t>
  </si>
  <si>
    <t>613,25</t>
  </si>
  <si>
    <t>223,99</t>
  </si>
  <si>
    <t>673,92</t>
  </si>
  <si>
    <t>696,61</t>
  </si>
  <si>
    <t>267,33</t>
  </si>
  <si>
    <t>757,28</t>
  </si>
  <si>
    <t>833,49</t>
  </si>
  <si>
    <t>583,21</t>
  </si>
  <si>
    <t>894,16</t>
  </si>
  <si>
    <t>566,27</t>
  </si>
  <si>
    <t>596,54</t>
  </si>
  <si>
    <t>626,94</t>
  </si>
  <si>
    <t>630,29</t>
  </si>
  <si>
    <t>518,26</t>
  </si>
  <si>
    <t>690,96</t>
  </si>
  <si>
    <t>709,72</t>
  </si>
  <si>
    <t>367,66</t>
  </si>
  <si>
    <t>707,77</t>
  </si>
  <si>
    <t>183,48</t>
  </si>
  <si>
    <t>768,44</t>
  </si>
  <si>
    <t>735,36</t>
  </si>
  <si>
    <t>153,51</t>
  </si>
  <si>
    <t>796,03</t>
  </si>
  <si>
    <t>737,38</t>
  </si>
  <si>
    <t>251,63</t>
  </si>
  <si>
    <t>767,04</t>
  </si>
  <si>
    <t>603,06</t>
  </si>
  <si>
    <t>827,71</t>
  </si>
  <si>
    <t>875,78</t>
  </si>
  <si>
    <t>390,92</t>
  </si>
  <si>
    <t>936,45</t>
  </si>
  <si>
    <t>715,43</t>
  </si>
  <si>
    <t>440,61</t>
  </si>
  <si>
    <t>776,1</t>
  </si>
  <si>
    <t>761,61</t>
  </si>
  <si>
    <t>373,06</t>
  </si>
  <si>
    <t>822,28</t>
  </si>
  <si>
    <t>728,08</t>
  </si>
  <si>
    <t>237,06</t>
  </si>
  <si>
    <t>788,75</t>
  </si>
  <si>
    <t>727,56</t>
  </si>
  <si>
    <t>579,55</t>
  </si>
  <si>
    <t>788,23</t>
  </si>
  <si>
    <t>728,49</t>
  </si>
  <si>
    <t>723,38</t>
  </si>
  <si>
    <t>789,16</t>
  </si>
  <si>
    <t>727,51</t>
  </si>
  <si>
    <t>654,05</t>
  </si>
  <si>
    <t>788,18</t>
  </si>
  <si>
    <t>727,46</t>
  </si>
  <si>
    <t>761,15</t>
  </si>
  <si>
    <t>788,13</t>
  </si>
  <si>
    <t>763,83</t>
  </si>
  <si>
    <t>691,14</t>
  </si>
  <si>
    <t>824,5</t>
  </si>
  <si>
    <t>764,27</t>
  </si>
  <si>
    <t>633,28</t>
  </si>
  <si>
    <t>824,94</t>
  </si>
  <si>
    <t>764,86</t>
  </si>
  <si>
    <t>705,08</t>
  </si>
  <si>
    <t>825,53</t>
  </si>
  <si>
    <t>764,95</t>
  </si>
  <si>
    <t>167,41</t>
  </si>
  <si>
    <t>825,62</t>
  </si>
  <si>
    <t>672,73</t>
  </si>
  <si>
    <t>598,37</t>
  </si>
  <si>
    <t>733,4</t>
  </si>
  <si>
    <t>696,59</t>
  </si>
  <si>
    <t>592,78</t>
  </si>
  <si>
    <t>757,26</t>
  </si>
  <si>
    <t>696,12</t>
  </si>
  <si>
    <t>756,79</t>
  </si>
  <si>
    <t>778,56</t>
  </si>
  <si>
    <t>682,38</t>
  </si>
  <si>
    <t>839,23</t>
  </si>
  <si>
    <t>956,05</t>
  </si>
  <si>
    <t>859,93</t>
  </si>
  <si>
    <t>1016,72</t>
  </si>
  <si>
    <t>581,94</t>
  </si>
  <si>
    <t>729,73</t>
  </si>
  <si>
    <t>642,61</t>
  </si>
  <si>
    <t>218,87</t>
  </si>
  <si>
    <t>706,09</t>
  </si>
  <si>
    <t>182,18</t>
  </si>
  <si>
    <t>766,76</t>
  </si>
  <si>
    <t>755,26</t>
  </si>
  <si>
    <t>167,17</t>
  </si>
  <si>
    <t>815,93</t>
  </si>
  <si>
    <t>755,29</t>
  </si>
  <si>
    <t>124,73</t>
  </si>
  <si>
    <t>815,96</t>
  </si>
  <si>
    <t>756,15</t>
  </si>
  <si>
    <t>74,64</t>
  </si>
  <si>
    <t>816,82</t>
  </si>
  <si>
    <t>758,17</t>
  </si>
  <si>
    <t>116,93</t>
  </si>
  <si>
    <t>818,84</t>
  </si>
  <si>
    <t>875</t>
  </si>
  <si>
    <t>462,06</t>
  </si>
  <si>
    <t>935,67</t>
  </si>
  <si>
    <t>712,81</t>
  </si>
  <si>
    <t>362,77</t>
  </si>
  <si>
    <t>773,48</t>
  </si>
  <si>
    <t>760,73</t>
  </si>
  <si>
    <t>58,63</t>
  </si>
  <si>
    <t>821,4</t>
  </si>
  <si>
    <t>694,6</t>
  </si>
  <si>
    <t>590,98</t>
  </si>
  <si>
    <t>755,27</t>
  </si>
  <si>
    <t>658,93</t>
  </si>
  <si>
    <t>520,98</t>
  </si>
  <si>
    <t>719,6</t>
  </si>
  <si>
    <t>658,65</t>
  </si>
  <si>
    <t>483,71</t>
  </si>
  <si>
    <t>719,32</t>
  </si>
  <si>
    <t>690,28</t>
  </si>
  <si>
    <t>254,74</t>
  </si>
  <si>
    <t>750,95</t>
  </si>
  <si>
    <t>728,27</t>
  </si>
  <si>
    <t>713,04</t>
  </si>
  <si>
    <t>728,22</t>
  </si>
  <si>
    <t>724,23</t>
  </si>
  <si>
    <t>472,19</t>
  </si>
  <si>
    <t>784,9</t>
  </si>
  <si>
    <t>757,65</t>
  </si>
  <si>
    <t>317,95</t>
  </si>
  <si>
    <t>818,32</t>
  </si>
  <si>
    <t>759,41</t>
  </si>
  <si>
    <t>314,92</t>
  </si>
  <si>
    <t>820,08</t>
  </si>
  <si>
    <t>667,04</t>
  </si>
  <si>
    <t>316,32</t>
  </si>
  <si>
    <t>727,71</t>
  </si>
  <si>
    <t>653,16</t>
  </si>
  <si>
    <t>347,66</t>
  </si>
  <si>
    <t>713,83</t>
  </si>
  <si>
    <t>686,88</t>
  </si>
  <si>
    <t>384,22</t>
  </si>
  <si>
    <t>747,55</t>
  </si>
  <si>
    <t>825,27</t>
  </si>
  <si>
    <t>562,18</t>
  </si>
  <si>
    <t>885,94</t>
  </si>
  <si>
    <t>1019</t>
  </si>
  <si>
    <t>841,99</t>
  </si>
  <si>
    <t>1079,67</t>
  </si>
  <si>
    <t>581,29</t>
  </si>
  <si>
    <t>622,92</t>
  </si>
  <si>
    <t>641,96</t>
  </si>
  <si>
    <t>668,91</t>
  </si>
  <si>
    <t>341,01</t>
  </si>
  <si>
    <t>729,58</t>
  </si>
  <si>
    <t>733,06</t>
  </si>
  <si>
    <t>164,33</t>
  </si>
  <si>
    <t>793,73</t>
  </si>
  <si>
    <t>755,17</t>
  </si>
  <si>
    <t>132,43</t>
  </si>
  <si>
    <t>815,84</t>
  </si>
  <si>
    <t>755,32</t>
  </si>
  <si>
    <t>124,07</t>
  </si>
  <si>
    <t>815,99</t>
  </si>
  <si>
    <t>756,51</t>
  </si>
  <si>
    <t>18,32</t>
  </si>
  <si>
    <t>817,18</t>
  </si>
  <si>
    <t>759,17</t>
  </si>
  <si>
    <t>36,98</t>
  </si>
  <si>
    <t>819,84</t>
  </si>
  <si>
    <t>869,45</t>
  </si>
  <si>
    <t>42,98</t>
  </si>
  <si>
    <t>930,12</t>
  </si>
  <si>
    <t>707,28</t>
  </si>
  <si>
    <t>76,01</t>
  </si>
  <si>
    <t>767,95</t>
  </si>
  <si>
    <t>761,64</t>
  </si>
  <si>
    <t>2238,24</t>
  </si>
  <si>
    <t>822,31</t>
  </si>
  <si>
    <t>675,15</t>
  </si>
  <si>
    <t>24,15</t>
  </si>
  <si>
    <t>735,82</t>
  </si>
  <si>
    <t>663,27</t>
  </si>
  <si>
    <t>2601,75</t>
  </si>
  <si>
    <t>723,94</t>
  </si>
  <si>
    <t>666,11</t>
  </si>
  <si>
    <t>464,07</t>
  </si>
  <si>
    <t>726,78</t>
  </si>
  <si>
    <t>690</t>
  </si>
  <si>
    <t>319,25</t>
  </si>
  <si>
    <t>750,67</t>
  </si>
  <si>
    <t>723,7</t>
  </si>
  <si>
    <t>162,77</t>
  </si>
  <si>
    <t>784,37</t>
  </si>
  <si>
    <t>723,6</t>
  </si>
  <si>
    <t>149,57</t>
  </si>
  <si>
    <t>784,27</t>
  </si>
  <si>
    <t>723,99</t>
  </si>
  <si>
    <t>434,32</t>
  </si>
  <si>
    <t>784,66</t>
  </si>
  <si>
    <t>758,46</t>
  </si>
  <si>
    <t>284,38</t>
  </si>
  <si>
    <t>819,13</t>
  </si>
  <si>
    <t>755,34</t>
  </si>
  <si>
    <t>324,6</t>
  </si>
  <si>
    <t>816,01</t>
  </si>
  <si>
    <t>693,97</t>
  </si>
  <si>
    <t>2294,24</t>
  </si>
  <si>
    <t>754,64</t>
  </si>
  <si>
    <t>739,58</t>
  </si>
  <si>
    <t>2984,9</t>
  </si>
  <si>
    <t>756,03</t>
  </si>
  <si>
    <t>1,75</t>
  </si>
  <si>
    <t>1,57</t>
  </si>
  <si>
    <t>816,7</t>
  </si>
  <si>
    <t>897,56</t>
  </si>
  <si>
    <t>71,35</t>
  </si>
  <si>
    <t>958,23</t>
  </si>
  <si>
    <t>1105,3</t>
  </si>
  <si>
    <t>2471,27</t>
  </si>
  <si>
    <t>1165,97</t>
  </si>
  <si>
    <t>605,88</t>
  </si>
  <si>
    <t>48,75</t>
  </si>
  <si>
    <t>666,55</t>
  </si>
  <si>
    <t>694,92</t>
  </si>
  <si>
    <t>173,48</t>
  </si>
  <si>
    <t>755,59</t>
  </si>
  <si>
    <t>742,54</t>
  </si>
  <si>
    <t>254,71</t>
  </si>
  <si>
    <t>803,21</t>
  </si>
  <si>
    <t>786,23</t>
  </si>
  <si>
    <t>143,45</t>
  </si>
  <si>
    <t>846,9</t>
  </si>
  <si>
    <t>85,27</t>
  </si>
  <si>
    <t>788,01</t>
  </si>
  <si>
    <t>84,42</t>
  </si>
  <si>
    <t>848,68</t>
  </si>
  <si>
    <t>789,64</t>
  </si>
  <si>
    <t>110,96</t>
  </si>
  <si>
    <t>850,31</t>
  </si>
  <si>
    <t>905,03</t>
  </si>
  <si>
    <t>56,73</t>
  </si>
  <si>
    <t>965,7</t>
  </si>
  <si>
    <t>716,19</t>
  </si>
  <si>
    <t>145,58</t>
  </si>
  <si>
    <t>776,86</t>
  </si>
  <si>
    <t>805,32</t>
  </si>
  <si>
    <t>225,39</t>
  </si>
  <si>
    <t>865,99</t>
  </si>
  <si>
    <t>695,01</t>
  </si>
  <si>
    <t>304,69</t>
  </si>
  <si>
    <t>755,68</t>
  </si>
  <si>
    <t>694,85</t>
  </si>
  <si>
    <t>322,37</t>
  </si>
  <si>
    <t>755,52</t>
  </si>
  <si>
    <t>695,06</t>
  </si>
  <si>
    <t>401,11</t>
  </si>
  <si>
    <t>755,73</t>
  </si>
  <si>
    <t>729,71</t>
  </si>
  <si>
    <t>238,65</t>
  </si>
  <si>
    <t>790,38</t>
  </si>
  <si>
    <t>728,26</t>
  </si>
  <si>
    <t>431,01</t>
  </si>
  <si>
    <t>765,93</t>
  </si>
  <si>
    <t>203,83</t>
  </si>
  <si>
    <t>826,6</t>
  </si>
  <si>
    <t>800,1</t>
  </si>
  <si>
    <t>340,66</t>
  </si>
  <si>
    <t>860,77</t>
  </si>
  <si>
    <t>799,66</t>
  </si>
  <si>
    <t>393,91</t>
  </si>
  <si>
    <t>860,33</t>
  </si>
  <si>
    <t>843,87</t>
  </si>
  <si>
    <t>58,14</t>
  </si>
  <si>
    <t>904,54</t>
  </si>
  <si>
    <t>696,53</t>
  </si>
  <si>
    <t>17,04</t>
  </si>
  <si>
    <t>757,2</t>
  </si>
  <si>
    <t>744,14</t>
  </si>
  <si>
    <t>217,73</t>
  </si>
  <si>
    <t>804,81</t>
  </si>
  <si>
    <t>693,06</t>
  </si>
  <si>
    <t>211,04</t>
  </si>
  <si>
    <t>753,73</t>
  </si>
  <si>
    <t>843,05</t>
  </si>
  <si>
    <t>207,98</t>
  </si>
  <si>
    <t>903,72</t>
  </si>
  <si>
    <t>1036,79</t>
  </si>
  <si>
    <t>913,37</t>
  </si>
  <si>
    <t>1097,46</t>
  </si>
  <si>
    <t>610,97</t>
  </si>
  <si>
    <t>735,64</t>
  </si>
  <si>
    <t>671,64</t>
  </si>
  <si>
    <t>770,42</t>
  </si>
  <si>
    <t>266,17</t>
  </si>
  <si>
    <t>831,09</t>
  </si>
  <si>
    <t>806,13</t>
  </si>
  <si>
    <t>190,56</t>
  </si>
  <si>
    <t>866,8</t>
  </si>
  <si>
    <t>847,82</t>
  </si>
  <si>
    <t>161,67</t>
  </si>
  <si>
    <t>908,49</t>
  </si>
  <si>
    <t>846,85</t>
  </si>
  <si>
    <t>107,74</t>
  </si>
  <si>
    <t>907,52</t>
  </si>
  <si>
    <t>847,67</t>
  </si>
  <si>
    <t>908,34</t>
  </si>
  <si>
    <t>848,03</t>
  </si>
  <si>
    <t>136,33</t>
  </si>
  <si>
    <t>908,7</t>
  </si>
  <si>
    <t>1017,42</t>
  </si>
  <si>
    <t>61,37</t>
  </si>
  <si>
    <t>1078,09</t>
  </si>
  <si>
    <t>818,05</t>
  </si>
  <si>
    <t>100,71</t>
  </si>
  <si>
    <t>878,72</t>
  </si>
  <si>
    <t>1002,81</t>
  </si>
  <si>
    <t>71,29</t>
  </si>
  <si>
    <t>1063,48</t>
  </si>
  <si>
    <t>896,84</t>
  </si>
  <si>
    <t>107,41</t>
  </si>
  <si>
    <t>957,51</t>
  </si>
  <si>
    <t>896,91</t>
  </si>
  <si>
    <t>122,64</t>
  </si>
  <si>
    <t>957,58</t>
  </si>
  <si>
    <t>896,93</t>
  </si>
  <si>
    <t>71,31</t>
  </si>
  <si>
    <t>957,6</t>
  </si>
  <si>
    <t>947,29</t>
  </si>
  <si>
    <t>30,83</t>
  </si>
  <si>
    <t>1007,96</t>
  </si>
  <si>
    <t>947,37</t>
  </si>
  <si>
    <t>50,91</t>
  </si>
  <si>
    <t>1008,04</t>
  </si>
  <si>
    <t>1064,87</t>
  </si>
  <si>
    <t>1125,54</t>
  </si>
  <si>
    <t>1066,17</t>
  </si>
  <si>
    <t>72,06</t>
  </si>
  <si>
    <t>1126,84</t>
  </si>
  <si>
    <t>1000,3</t>
  </si>
  <si>
    <t>95,48</t>
  </si>
  <si>
    <t>1060,97</t>
  </si>
  <si>
    <t>945,32</t>
  </si>
  <si>
    <t>117,45</t>
  </si>
  <si>
    <t>1005,99</t>
  </si>
  <si>
    <t>732,94</t>
  </si>
  <si>
    <t>99,43</t>
  </si>
  <si>
    <t>960,32</t>
  </si>
  <si>
    <t>106,01</t>
  </si>
  <si>
    <t>1020,99</t>
  </si>
  <si>
    <t>1024,89</t>
  </si>
  <si>
    <t>110,78</t>
  </si>
  <si>
    <t>1085,56</t>
  </si>
  <si>
    <t>1103,93</t>
  </si>
  <si>
    <t>255,62</t>
  </si>
  <si>
    <t>1164,6</t>
  </si>
  <si>
    <t>1307,66</t>
  </si>
  <si>
    <t>137,26</t>
  </si>
  <si>
    <t>1368,33</t>
  </si>
  <si>
    <t>668,58</t>
  </si>
  <si>
    <t>485,16</t>
  </si>
  <si>
    <t>729,25</t>
  </si>
  <si>
    <t>776,87</t>
  </si>
  <si>
    <t>564</t>
  </si>
  <si>
    <t>837,54</t>
  </si>
  <si>
    <t>809,22</t>
  </si>
  <si>
    <t>108,59</t>
  </si>
  <si>
    <t>869,89</t>
  </si>
  <si>
    <t>852,21</t>
  </si>
  <si>
    <t>112,9</t>
  </si>
  <si>
    <t>912,88</t>
  </si>
  <si>
    <t>899,29</t>
  </si>
  <si>
    <t>100,47</t>
  </si>
  <si>
    <t>959,96</t>
  </si>
  <si>
    <t>899,56</t>
  </si>
  <si>
    <t>101,91</t>
  </si>
  <si>
    <t>960,23</t>
  </si>
  <si>
    <t>899,78</t>
  </si>
  <si>
    <t>168,67</t>
  </si>
  <si>
    <t>960,45</t>
  </si>
  <si>
    <t>1113,45</t>
  </si>
  <si>
    <t>216,39</t>
  </si>
  <si>
    <t>1174,12</t>
  </si>
  <si>
    <t>881,96</t>
  </si>
  <si>
    <t>0,7</t>
  </si>
  <si>
    <t>6,93</t>
  </si>
  <si>
    <t>942,63</t>
  </si>
  <si>
    <t>1074,12</t>
  </si>
  <si>
    <t>161,31</t>
  </si>
  <si>
    <t>1134,79</t>
  </si>
  <si>
    <t>1013,44</t>
  </si>
  <si>
    <t>222,27</t>
  </si>
  <si>
    <t>1074,11</t>
  </si>
  <si>
    <t>956,3</t>
  </si>
  <si>
    <t>236,63</t>
  </si>
  <si>
    <t>1016,97</t>
  </si>
  <si>
    <t>1014,83</t>
  </si>
  <si>
    <t>300,07</t>
  </si>
  <si>
    <t>1075,5</t>
  </si>
  <si>
    <t>1013,97</t>
  </si>
  <si>
    <t>228,48</t>
  </si>
  <si>
    <t>1074,64</t>
  </si>
  <si>
    <t>1013,46</t>
  </si>
  <si>
    <t>222,36</t>
  </si>
  <si>
    <t>1074,13</t>
  </si>
  <si>
    <t>1144,86</t>
  </si>
  <si>
    <t>243,13</t>
  </si>
  <si>
    <t>1205,53</t>
  </si>
  <si>
    <t>1144,4</t>
  </si>
  <si>
    <t>170,42</t>
  </si>
  <si>
    <t>1205,07</t>
  </si>
  <si>
    <t>1070,4</t>
  </si>
  <si>
    <t>218,88</t>
  </si>
  <si>
    <t>1131,07</t>
  </si>
  <si>
    <t>1009,19</t>
  </si>
  <si>
    <t>193,03</t>
  </si>
  <si>
    <t>1069,86</t>
  </si>
  <si>
    <t>776,26</t>
  </si>
  <si>
    <t>96,48</t>
  </si>
  <si>
    <t>1049,95</t>
  </si>
  <si>
    <t>32,25</t>
  </si>
  <si>
    <t>1110,62</t>
  </si>
  <si>
    <t>1224,57</t>
  </si>
  <si>
    <t>3386,02</t>
  </si>
  <si>
    <t>1285,24</t>
  </si>
  <si>
    <t>1312,19</t>
  </si>
  <si>
    <t>3644,96</t>
  </si>
  <si>
    <t>1372,86</t>
  </si>
  <si>
    <t>1446,57</t>
  </si>
  <si>
    <t>175,72</t>
  </si>
  <si>
    <t>1507,24</t>
  </si>
  <si>
    <t>676,87</t>
  </si>
  <si>
    <t>184,42</t>
  </si>
  <si>
    <t>737,54</t>
  </si>
  <si>
    <t>773,46</t>
  </si>
  <si>
    <t>205,36</t>
  </si>
  <si>
    <t>834,13</t>
  </si>
  <si>
    <t>811,59</t>
  </si>
  <si>
    <t>168,58</t>
  </si>
  <si>
    <t>872,26</t>
  </si>
  <si>
    <t>854,1</t>
  </si>
  <si>
    <t>122,69</t>
  </si>
  <si>
    <t>914,77</t>
  </si>
  <si>
    <t>853,12</t>
  </si>
  <si>
    <t>54,84</t>
  </si>
  <si>
    <t>913,79</t>
  </si>
  <si>
    <t>855,79</t>
  </si>
  <si>
    <t>122,61</t>
  </si>
  <si>
    <t>916,46</t>
  </si>
  <si>
    <t>856,96</t>
  </si>
  <si>
    <t>8,46</t>
  </si>
  <si>
    <t>917,63</t>
  </si>
  <si>
    <t>1036,23</t>
  </si>
  <si>
    <t>68,03</t>
  </si>
  <si>
    <t>1096,9</t>
  </si>
  <si>
    <t>828,41</t>
  </si>
  <si>
    <t>68,26</t>
  </si>
  <si>
    <t>889,08</t>
  </si>
  <si>
    <t>919,68</t>
  </si>
  <si>
    <t>954,13</t>
  </si>
  <si>
    <t>980,35</t>
  </si>
  <si>
    <t>830,13</t>
  </si>
  <si>
    <t>1110,05</t>
  </si>
  <si>
    <t>890,8</t>
  </si>
  <si>
    <t>785,76</t>
  </si>
  <si>
    <t>913,02</t>
  </si>
  <si>
    <t>846,43</t>
  </si>
  <si>
    <t>829,99</t>
  </si>
  <si>
    <t>1261,72</t>
  </si>
  <si>
    <t>890,66</t>
  </si>
  <si>
    <t>830,19</t>
  </si>
  <si>
    <t>1248,18</t>
  </si>
  <si>
    <t>890,86</t>
  </si>
  <si>
    <t>2421,33</t>
  </si>
  <si>
    <t>898,31</t>
  </si>
  <si>
    <t>910,68</t>
  </si>
  <si>
    <t>1967,3</t>
  </si>
  <si>
    <t>971,35</t>
  </si>
  <si>
    <t>955,47</t>
  </si>
  <si>
    <t>454,34</t>
  </si>
  <si>
    <t>1016,14</t>
  </si>
  <si>
    <t>898,23</t>
  </si>
  <si>
    <t>71,54</t>
  </si>
  <si>
    <t>958,9</t>
  </si>
  <si>
    <t>854,88</t>
  </si>
  <si>
    <t>102,68</t>
  </si>
  <si>
    <t>915,55</t>
  </si>
  <si>
    <t>2391,98</t>
  </si>
  <si>
    <t>820,9</t>
  </si>
  <si>
    <t>974,9</t>
  </si>
  <si>
    <t>2171,26</t>
  </si>
  <si>
    <t>1035,57</t>
  </si>
  <si>
    <t>1035,66</t>
  </si>
  <si>
    <t>13,94</t>
  </si>
  <si>
    <t>1096,33</t>
  </si>
  <si>
    <t>1209,98</t>
  </si>
  <si>
    <t>3224,05</t>
  </si>
  <si>
    <t>1270,65</t>
  </si>
  <si>
    <t>1346,99</t>
  </si>
  <si>
    <t>56,57</t>
  </si>
  <si>
    <t>1407,66</t>
  </si>
  <si>
    <t>677,11</t>
  </si>
  <si>
    <t>717,21</t>
  </si>
  <si>
    <t>737,78</t>
  </si>
  <si>
    <t>800,91</t>
  </si>
  <si>
    <t>37,79</t>
  </si>
  <si>
    <t>861,58</t>
  </si>
  <si>
    <t>856,8</t>
  </si>
  <si>
    <t>173,84</t>
  </si>
  <si>
    <t>917,47</t>
  </si>
  <si>
    <t>902,11</t>
  </si>
  <si>
    <t>173,8</t>
  </si>
  <si>
    <t>962,78</t>
  </si>
  <si>
    <t>921,78</t>
  </si>
  <si>
    <t>141,12</t>
  </si>
  <si>
    <t>982,45</t>
  </si>
  <si>
    <t>954,56</t>
  </si>
  <si>
    <t>126,96</t>
  </si>
  <si>
    <t>1015,23</t>
  </si>
  <si>
    <t>27,73</t>
  </si>
  <si>
    <t>1018,19</t>
  </si>
  <si>
    <t>1228,84</t>
  </si>
  <si>
    <t>107,27</t>
  </si>
  <si>
    <t>1289,51</t>
  </si>
  <si>
    <t>964,57</t>
  </si>
  <si>
    <t>87,81</t>
  </si>
  <si>
    <t>1025,24</t>
  </si>
  <si>
    <t>957,04</t>
  </si>
  <si>
    <t>387,12</t>
  </si>
  <si>
    <t>1017,71</t>
  </si>
  <si>
    <t>906,91</t>
  </si>
  <si>
    <t>212,45</t>
  </si>
  <si>
    <t>967,58</t>
  </si>
  <si>
    <t>905,65</t>
  </si>
  <si>
    <t>197,21</t>
  </si>
  <si>
    <t>966,32</t>
  </si>
  <si>
    <t>904,74</t>
  </si>
  <si>
    <t>269,68</t>
  </si>
  <si>
    <t>965,41</t>
  </si>
  <si>
    <t>957,65</t>
  </si>
  <si>
    <t>262,69</t>
  </si>
  <si>
    <t>1018,32</t>
  </si>
  <si>
    <t>957,05</t>
  </si>
  <si>
    <t>277,53</t>
  </si>
  <si>
    <t>1017,72</t>
  </si>
  <si>
    <t>905,13</t>
  </si>
  <si>
    <t>269,52</t>
  </si>
  <si>
    <t>965,8</t>
  </si>
  <si>
    <t>877,62</t>
  </si>
  <si>
    <t>189,69</t>
  </si>
  <si>
    <t>938,29</t>
  </si>
  <si>
    <t>870,51</t>
  </si>
  <si>
    <t>237,17</t>
  </si>
  <si>
    <t>931,18</t>
  </si>
  <si>
    <t>898,96</t>
  </si>
  <si>
    <t>211,86</t>
  </si>
  <si>
    <t>959,63</t>
  </si>
  <si>
    <t>817,55</t>
  </si>
  <si>
    <t>218,89</t>
  </si>
  <si>
    <t>878,22</t>
  </si>
  <si>
    <t>982,59</t>
  </si>
  <si>
    <t>355,66</t>
  </si>
  <si>
    <t>1043,26</t>
  </si>
  <si>
    <t>968,38</t>
  </si>
  <si>
    <t>290,98</t>
  </si>
  <si>
    <t>1029,05</t>
  </si>
  <si>
    <t>1047,69</t>
  </si>
  <si>
    <t>769,31</t>
  </si>
  <si>
    <t>1108,36</t>
  </si>
  <si>
    <t>1330,26</t>
  </si>
  <si>
    <t>944,34</t>
  </si>
  <si>
    <t>1390,93</t>
  </si>
  <si>
    <t>714</t>
  </si>
  <si>
    <t>1011,57</t>
  </si>
  <si>
    <t>774,67</t>
  </si>
  <si>
    <t>824,27</t>
  </si>
  <si>
    <t>193,88</t>
  </si>
  <si>
    <t>913,42</t>
  </si>
  <si>
    <t>198,27</t>
  </si>
  <si>
    <t>974,09</t>
  </si>
  <si>
    <t>913,36</t>
  </si>
  <si>
    <t>379,3</t>
  </si>
  <si>
    <t>965,51</t>
  </si>
  <si>
    <t>439,72</t>
  </si>
  <si>
    <t>1026,18</t>
  </si>
  <si>
    <t>965,6</t>
  </si>
  <si>
    <t>320,43</t>
  </si>
  <si>
    <t>1026,27</t>
  </si>
  <si>
    <t>963,35</t>
  </si>
  <si>
    <t>81,12</t>
  </si>
  <si>
    <t>1024,02</t>
  </si>
  <si>
    <t>1235,06</t>
  </si>
  <si>
    <t>133,23</t>
  </si>
  <si>
    <t>1295,73</t>
  </si>
  <si>
    <t>969,15</t>
  </si>
  <si>
    <t>88,5</t>
  </si>
  <si>
    <t>1029,82</t>
  </si>
  <si>
    <t>959,69</t>
  </si>
  <si>
    <t>104,72</t>
  </si>
  <si>
    <t>1020,36</t>
  </si>
  <si>
    <t>859,67</t>
  </si>
  <si>
    <t>86,35</t>
  </si>
  <si>
    <t>920,34</t>
  </si>
  <si>
    <t>815,4</t>
  </si>
  <si>
    <t>52,69</t>
  </si>
  <si>
    <t>876,07</t>
  </si>
  <si>
    <t>859,26</t>
  </si>
  <si>
    <t>22,42</t>
  </si>
  <si>
    <t>919,93</t>
  </si>
  <si>
    <t>907,45</t>
  </si>
  <si>
    <t>24,5</t>
  </si>
  <si>
    <t>968,12</t>
  </si>
  <si>
    <t>907,3</t>
  </si>
  <si>
    <t>61,43</t>
  </si>
  <si>
    <t>967,97</t>
  </si>
  <si>
    <t>907,12</t>
  </si>
  <si>
    <t>58,93</t>
  </si>
  <si>
    <t>967,79</t>
  </si>
  <si>
    <t>877,85</t>
  </si>
  <si>
    <t>161,06</t>
  </si>
  <si>
    <t>938,52</t>
  </si>
  <si>
    <t>874,38</t>
  </si>
  <si>
    <t>45,65</t>
  </si>
  <si>
    <t>935,05</t>
  </si>
  <si>
    <t>905,75</t>
  </si>
  <si>
    <t>6,54</t>
  </si>
  <si>
    <t>966,42</t>
  </si>
  <si>
    <t>817,25</t>
  </si>
  <si>
    <t>26,44</t>
  </si>
  <si>
    <t>877,92</t>
  </si>
  <si>
    <t>977,06</t>
  </si>
  <si>
    <t>43,08</t>
  </si>
  <si>
    <t>1037,73</t>
  </si>
  <si>
    <t>969,12</t>
  </si>
  <si>
    <t>179,99</t>
  </si>
  <si>
    <t>1029,79</t>
  </si>
  <si>
    <t>1042,15</t>
  </si>
  <si>
    <t>217,57</t>
  </si>
  <si>
    <t>1102,82</t>
  </si>
  <si>
    <t>1604,1</t>
  </si>
  <si>
    <t>379,76</t>
  </si>
  <si>
    <t>1664,77</t>
  </si>
  <si>
    <t>746,25</t>
  </si>
  <si>
    <t>1683,05</t>
  </si>
  <si>
    <t>806,92</t>
  </si>
  <si>
    <t>864,17</t>
  </si>
  <si>
    <t>217,82</t>
  </si>
  <si>
    <t>924,84</t>
  </si>
  <si>
    <t>961,18</t>
  </si>
  <si>
    <t>229,03</t>
  </si>
  <si>
    <t>1021,85</t>
  </si>
  <si>
    <t>959,9</t>
  </si>
  <si>
    <t>204,66</t>
  </si>
  <si>
    <t>1020,57</t>
  </si>
  <si>
    <t>1016,53</t>
  </si>
  <si>
    <t>84,08</t>
  </si>
  <si>
    <t>1077,2</t>
  </si>
  <si>
    <t>1016,75</t>
  </si>
  <si>
    <t>66,64</t>
  </si>
  <si>
    <t>1077,42</t>
  </si>
  <si>
    <t>1017,96</t>
  </si>
  <si>
    <t>131,38</t>
  </si>
  <si>
    <t>1078,63</t>
  </si>
  <si>
    <t>1282,69</t>
  </si>
  <si>
    <t>214,93</t>
  </si>
  <si>
    <t>1343,36</t>
  </si>
  <si>
    <t>968,8</t>
  </si>
  <si>
    <t>470,74</t>
  </si>
  <si>
    <t>1029,47</t>
  </si>
  <si>
    <t>961,16</t>
  </si>
  <si>
    <t>415,76</t>
  </si>
  <si>
    <t>1021,83</t>
  </si>
  <si>
    <t>817,59</t>
  </si>
  <si>
    <t>116,1</t>
  </si>
  <si>
    <t>878,26</t>
  </si>
  <si>
    <t>761,19</t>
  </si>
  <si>
    <t>111,49</t>
  </si>
  <si>
    <t>821,86</t>
  </si>
  <si>
    <t>738,7</t>
  </si>
  <si>
    <t>106,66</t>
  </si>
  <si>
    <t>799,37</t>
  </si>
  <si>
    <t>776,57</t>
  </si>
  <si>
    <t>53,43</t>
  </si>
  <si>
    <t>837,24</t>
  </si>
  <si>
    <t>776,41</t>
  </si>
  <si>
    <t>76,22</t>
  </si>
  <si>
    <t>112,65</t>
  </si>
  <si>
    <t>836,89</t>
  </si>
  <si>
    <t>776,12</t>
  </si>
  <si>
    <t>436,19</t>
  </si>
  <si>
    <t>836,79</t>
  </si>
  <si>
    <t>771,49</t>
  </si>
  <si>
    <t>467,93</t>
  </si>
  <si>
    <t>832,16</t>
  </si>
  <si>
    <t>774,23</t>
  </si>
  <si>
    <t>470,24</t>
  </si>
  <si>
    <t>834,9</t>
  </si>
  <si>
    <t>740,35</t>
  </si>
  <si>
    <t>102,72</t>
  </si>
  <si>
    <t>889,86</t>
  </si>
  <si>
    <t>44,54</t>
  </si>
  <si>
    <t>950,53</t>
  </si>
  <si>
    <t>907,67</t>
  </si>
  <si>
    <t>579,42</t>
  </si>
  <si>
    <t>968,34</t>
  </si>
  <si>
    <t>1044,88</t>
  </si>
  <si>
    <t>151,38</t>
  </si>
  <si>
    <t>1105,55</t>
  </si>
  <si>
    <t>1465,18</t>
  </si>
  <si>
    <t>405,87</t>
  </si>
  <si>
    <t>1525,85</t>
  </si>
  <si>
    <t>712,08</t>
  </si>
  <si>
    <t>391,79</t>
  </si>
  <si>
    <t>772,75</t>
  </si>
  <si>
    <t>865,86</t>
  </si>
  <si>
    <t>313,86</t>
  </si>
  <si>
    <t>926,53</t>
  </si>
  <si>
    <t>961,5</t>
  </si>
  <si>
    <t>188,32</t>
  </si>
  <si>
    <t>1022,17</t>
  </si>
  <si>
    <t>961,06</t>
  </si>
  <si>
    <t>138,57</t>
  </si>
  <si>
    <t>1021,73</t>
  </si>
  <si>
    <t>994,56</t>
  </si>
  <si>
    <t>42,23</t>
  </si>
  <si>
    <t>1055,23</t>
  </si>
  <si>
    <t>1017,58</t>
  </si>
  <si>
    <t>37,85</t>
  </si>
  <si>
    <t>1078,25</t>
  </si>
  <si>
    <t>1018,01</t>
  </si>
  <si>
    <t>120,29</t>
  </si>
  <si>
    <t>1078,68</t>
  </si>
  <si>
    <t>1281,22</t>
  </si>
  <si>
    <t>211,15</t>
  </si>
  <si>
    <t>1341,89</t>
  </si>
  <si>
    <t>968,06</t>
  </si>
  <si>
    <t>166,62</t>
  </si>
  <si>
    <t>1028,73</t>
  </si>
  <si>
    <t>854,09</t>
  </si>
  <si>
    <t>217,33</t>
  </si>
  <si>
    <t>914,76</t>
  </si>
  <si>
    <t>732,21</t>
  </si>
  <si>
    <t>264,69</t>
  </si>
  <si>
    <t>792,88</t>
  </si>
  <si>
    <t>697,31</t>
  </si>
  <si>
    <t>228,59</t>
  </si>
  <si>
    <t>757,98</t>
  </si>
  <si>
    <t>702,48</t>
  </si>
  <si>
    <t>461,58</t>
  </si>
  <si>
    <t>763,15</t>
  </si>
  <si>
    <t>737,55</t>
  </si>
  <si>
    <t>798,22</t>
  </si>
  <si>
    <t>737,42</t>
  </si>
  <si>
    <t>10,74</t>
  </si>
  <si>
    <t>798,09</t>
  </si>
  <si>
    <t>736,98</t>
  </si>
  <si>
    <t>481,59</t>
  </si>
  <si>
    <t>797,65</t>
  </si>
  <si>
    <t>737,44</t>
  </si>
  <si>
    <t>36,49</t>
  </si>
  <si>
    <t>798,11</t>
  </si>
  <si>
    <t>733,81</t>
  </si>
  <si>
    <t>77,46</t>
  </si>
  <si>
    <t>794,48</t>
  </si>
  <si>
    <t>733,49</t>
  </si>
  <si>
    <t>731,75</t>
  </si>
  <si>
    <t>794,16</t>
  </si>
  <si>
    <t>736,45</t>
  </si>
  <si>
    <t>591,05</t>
  </si>
  <si>
    <t>797,12</t>
  </si>
  <si>
    <t>881,43</t>
  </si>
  <si>
    <t>590,16</t>
  </si>
  <si>
    <t>942,1</t>
  </si>
  <si>
    <t>904,8</t>
  </si>
  <si>
    <t>192,2</t>
  </si>
  <si>
    <t>965,47</t>
  </si>
  <si>
    <t>1042,03</t>
  </si>
  <si>
    <t>342,36</t>
  </si>
  <si>
    <t>1102,7</t>
  </si>
  <si>
    <t>1330,76</t>
  </si>
  <si>
    <t>281,22</t>
  </si>
  <si>
    <t>1391,43</t>
  </si>
  <si>
    <t>706,51</t>
  </si>
  <si>
    <t>204,02</t>
  </si>
  <si>
    <t>767,18</t>
  </si>
  <si>
    <t>800,36</t>
  </si>
  <si>
    <t>118,65</t>
  </si>
  <si>
    <t>861,03</t>
  </si>
  <si>
    <t>877,82</t>
  </si>
  <si>
    <t>6,73</t>
  </si>
  <si>
    <t>0,4</t>
  </si>
  <si>
    <t>938,49</t>
  </si>
  <si>
    <t>906,34</t>
  </si>
  <si>
    <t>14,8</t>
  </si>
  <si>
    <t>967,01</t>
  </si>
  <si>
    <t>926,12</t>
  </si>
  <si>
    <t>33,93</t>
  </si>
  <si>
    <t>986,79</t>
  </si>
  <si>
    <t>926,21</t>
  </si>
  <si>
    <t>67,74</t>
  </si>
  <si>
    <t>986,88</t>
  </si>
  <si>
    <t>926,55</t>
  </si>
  <si>
    <t>129,49</t>
  </si>
  <si>
    <t>987,22</t>
  </si>
  <si>
    <t>1126,82</t>
  </si>
  <si>
    <t>146,27</t>
  </si>
  <si>
    <t>1187,49</t>
  </si>
  <si>
    <t>831,01</t>
  </si>
  <si>
    <t>127,46</t>
  </si>
  <si>
    <t>891,68</t>
  </si>
  <si>
    <t>857,63</t>
  </si>
  <si>
    <t>160,2</t>
  </si>
  <si>
    <t>918,3</t>
  </si>
  <si>
    <t>730,35</t>
  </si>
  <si>
    <t>197,66</t>
  </si>
  <si>
    <t>730,52</t>
  </si>
  <si>
    <t>152,04</t>
  </si>
  <si>
    <t>791,19</t>
  </si>
  <si>
    <t>735,85</t>
  </si>
  <si>
    <t>59,79</t>
  </si>
  <si>
    <t>796,52</t>
  </si>
  <si>
    <t>735,71</t>
  </si>
  <si>
    <t>53,27</t>
  </si>
  <si>
    <t>796,38</t>
  </si>
  <si>
    <t>735,51</t>
  </si>
  <si>
    <t>64,73</t>
  </si>
  <si>
    <t>796,18</t>
  </si>
  <si>
    <t>71,37</t>
  </si>
  <si>
    <t>735,81</t>
  </si>
  <si>
    <t>76,08</t>
  </si>
  <si>
    <t>796,48</t>
  </si>
  <si>
    <t>731,95</t>
  </si>
  <si>
    <t>71,21</t>
  </si>
  <si>
    <t>792,62</t>
  </si>
  <si>
    <t>696,51</t>
  </si>
  <si>
    <t>73,54</t>
  </si>
  <si>
    <t>757,18</t>
  </si>
  <si>
    <t>606,89</t>
  </si>
  <si>
    <t>77,54</t>
  </si>
  <si>
    <t>667,56</t>
  </si>
  <si>
    <t>696,88</t>
  </si>
  <si>
    <t>58,11</t>
  </si>
  <si>
    <t>757,55</t>
  </si>
  <si>
    <t>698,11</t>
  </si>
  <si>
    <t>135,88</t>
  </si>
  <si>
    <t>758,78</t>
  </si>
  <si>
    <t>301,32</t>
  </si>
  <si>
    <t>857,79</t>
  </si>
  <si>
    <t>1043,16</t>
  </si>
  <si>
    <t>282,24</t>
  </si>
  <si>
    <t>1103,83</t>
  </si>
  <si>
    <t>586,44</t>
  </si>
  <si>
    <t>254,88</t>
  </si>
  <si>
    <t>647,11</t>
  </si>
  <si>
    <t>798,36</t>
  </si>
  <si>
    <t>84,47</t>
  </si>
  <si>
    <t>859,03</t>
  </si>
  <si>
    <t>877,14</t>
  </si>
  <si>
    <t>70,53</t>
  </si>
  <si>
    <t>937,81</t>
  </si>
  <si>
    <t>905,64</t>
  </si>
  <si>
    <t>3,96</t>
  </si>
  <si>
    <t>966,31</t>
  </si>
  <si>
    <t>925,16</t>
  </si>
  <si>
    <t>15,11</t>
  </si>
  <si>
    <t>985,83</t>
  </si>
  <si>
    <t>925,59</t>
  </si>
  <si>
    <t>59,91</t>
  </si>
  <si>
    <t>986,26</t>
  </si>
  <si>
    <t>926</t>
  </si>
  <si>
    <t>34,95</t>
  </si>
  <si>
    <t>986,67</t>
  </si>
  <si>
    <t>1125,08</t>
  </si>
  <si>
    <t>35,34</t>
  </si>
  <si>
    <t>1185,75</t>
  </si>
  <si>
    <t>959</t>
  </si>
  <si>
    <t>16,21</t>
  </si>
  <si>
    <t>1019,67</t>
  </si>
  <si>
    <t>900,41</t>
  </si>
  <si>
    <t>23,47</t>
  </si>
  <si>
    <t>961,08</t>
  </si>
  <si>
    <t>768,41</t>
  </si>
  <si>
    <t>19,57</t>
  </si>
  <si>
    <t>829,08</t>
  </si>
  <si>
    <t>768,66</t>
  </si>
  <si>
    <t>93,91</t>
  </si>
  <si>
    <t>829,33</t>
  </si>
  <si>
    <t>768,54</t>
  </si>
  <si>
    <t>108,48</t>
  </si>
  <si>
    <t>829,21</t>
  </si>
  <si>
    <t>768,18</t>
  </si>
  <si>
    <t>117,25</t>
  </si>
  <si>
    <t>828,85</t>
  </si>
  <si>
    <t>767,97</t>
  </si>
  <si>
    <t>136,21</t>
  </si>
  <si>
    <t>828,64</t>
  </si>
  <si>
    <t>767,88</t>
  </si>
  <si>
    <t>165,58</t>
  </si>
  <si>
    <t>828,55</t>
  </si>
  <si>
    <t>767,62</t>
  </si>
  <si>
    <t>166,26</t>
  </si>
  <si>
    <t>828,29</t>
  </si>
  <si>
    <t>164,74</t>
  </si>
  <si>
    <t>824,52</t>
  </si>
  <si>
    <t>727,49</t>
  </si>
  <si>
    <t>220,68</t>
  </si>
  <si>
    <t>788,16</t>
  </si>
  <si>
    <t>613,99</t>
  </si>
  <si>
    <t>156,46</t>
  </si>
  <si>
    <t>674,66</t>
  </si>
  <si>
    <t>715,48</t>
  </si>
  <si>
    <t>48,38</t>
  </si>
  <si>
    <t>776,15</t>
  </si>
  <si>
    <t>735,98</t>
  </si>
  <si>
    <t>91,72</t>
  </si>
  <si>
    <t>796,65</t>
  </si>
  <si>
    <t>822,59</t>
  </si>
  <si>
    <t>140,58</t>
  </si>
  <si>
    <t>883,26</t>
  </si>
  <si>
    <t>1064,93</t>
  </si>
  <si>
    <t>376,95</t>
  </si>
  <si>
    <t>1125,6</t>
  </si>
  <si>
    <t>600,27</t>
  </si>
  <si>
    <t>338,2</t>
  </si>
  <si>
    <t>660,94</t>
  </si>
  <si>
    <t>799,23</t>
  </si>
  <si>
    <t>92,43</t>
  </si>
  <si>
    <t>859,9</t>
  </si>
  <si>
    <t>89,02</t>
  </si>
  <si>
    <t>919,52</t>
  </si>
  <si>
    <t>906,22</t>
  </si>
  <si>
    <t>85,28</t>
  </si>
  <si>
    <t>966,89</t>
  </si>
  <si>
    <t>925,24</t>
  </si>
  <si>
    <t>48,09</t>
  </si>
  <si>
    <t>985,91</t>
  </si>
  <si>
    <t>905,25</t>
  </si>
  <si>
    <t>34,67</t>
  </si>
  <si>
    <t>965,92</t>
  </si>
  <si>
    <t>925,69</t>
  </si>
  <si>
    <t>115,71</t>
  </si>
  <si>
    <t>986,36</t>
  </si>
  <si>
    <t>1042,27</t>
  </si>
  <si>
    <t>108,13</t>
  </si>
  <si>
    <t>1102,94</t>
  </si>
  <si>
    <t>795,28</t>
  </si>
  <si>
    <t>20,8</t>
  </si>
  <si>
    <t>855,95</t>
  </si>
  <si>
    <t>787,39</t>
  </si>
  <si>
    <t>848,06</t>
  </si>
  <si>
    <t>666,77</t>
  </si>
  <si>
    <t>45,29</t>
  </si>
  <si>
    <t>727,44</t>
  </si>
  <si>
    <t>649,54</t>
  </si>
  <si>
    <t>55,01</t>
  </si>
  <si>
    <t>710,21</t>
  </si>
  <si>
    <t>642,17</t>
  </si>
  <si>
    <t>43,44</t>
  </si>
  <si>
    <t>702,84</t>
  </si>
  <si>
    <t>40,43</t>
  </si>
  <si>
    <t>702,44</t>
  </si>
  <si>
    <t>641,44</t>
  </si>
  <si>
    <t>83,44</t>
  </si>
  <si>
    <t>702,11</t>
  </si>
  <si>
    <t>641,27</t>
  </si>
  <si>
    <t>112,91</t>
  </si>
  <si>
    <t>641,04</t>
  </si>
  <si>
    <t>102,37</t>
  </si>
  <si>
    <t>701,71</t>
  </si>
  <si>
    <t>635,89</t>
  </si>
  <si>
    <t>151,44</t>
  </si>
  <si>
    <t>696,56</t>
  </si>
  <si>
    <t>640,75</t>
  </si>
  <si>
    <t>148,15</t>
  </si>
  <si>
    <t>701,42</t>
  </si>
  <si>
    <t>612,81</t>
  </si>
  <si>
    <t>227,26</t>
  </si>
  <si>
    <t>673,48</t>
  </si>
  <si>
    <t>698,46</t>
  </si>
  <si>
    <t>171,46</t>
  </si>
  <si>
    <t>759,13</t>
  </si>
  <si>
    <t>722,61</t>
  </si>
  <si>
    <t>210,14</t>
  </si>
  <si>
    <t>783,28</t>
  </si>
  <si>
    <t>813,71</t>
  </si>
  <si>
    <t>377,63</t>
  </si>
  <si>
    <t>1048,15</t>
  </si>
  <si>
    <t>3,06</t>
  </si>
  <si>
    <t>1108,82</t>
  </si>
  <si>
    <t>588,1</t>
  </si>
  <si>
    <t>120,61</t>
  </si>
  <si>
    <t>648,77</t>
  </si>
  <si>
    <t>795,43</t>
  </si>
  <si>
    <t>721,27</t>
  </si>
  <si>
    <t>856,1</t>
  </si>
  <si>
    <t>855,28</t>
  </si>
  <si>
    <t>723,43</t>
  </si>
  <si>
    <t>902,89</t>
  </si>
  <si>
    <t>536,14</t>
  </si>
  <si>
    <t>963,56</t>
  </si>
  <si>
    <t>923,16</t>
  </si>
  <si>
    <t>15,48</t>
  </si>
  <si>
    <t>983,83</t>
  </si>
  <si>
    <t>902,68</t>
  </si>
  <si>
    <t>720,06</t>
  </si>
  <si>
    <t>922,51</t>
  </si>
  <si>
    <t>610,26</t>
  </si>
  <si>
    <t>983,18</t>
  </si>
  <si>
    <t>1029,51</t>
  </si>
  <si>
    <t>749,62</t>
  </si>
  <si>
    <t>1090,18</t>
  </si>
  <si>
    <t>883,28</t>
  </si>
  <si>
    <t>929,49</t>
  </si>
  <si>
    <t>943,95</t>
  </si>
  <si>
    <t>847,93</t>
  </si>
  <si>
    <t>928,83</t>
  </si>
  <si>
    <t>908,6</t>
  </si>
  <si>
    <t>226,65</t>
  </si>
  <si>
    <t>786,81</t>
  </si>
  <si>
    <t>691,16</t>
  </si>
  <si>
    <t>4,62</t>
  </si>
  <si>
    <t>751,83</t>
  </si>
  <si>
    <t>691,05</t>
  </si>
  <si>
    <t>9,31</t>
  </si>
  <si>
    <t>751,72</t>
  </si>
  <si>
    <t>690,76</t>
  </si>
  <si>
    <t>8,56</t>
  </si>
  <si>
    <t>751,43</t>
  </si>
  <si>
    <t>690,74</t>
  </si>
  <si>
    <t>32,75</t>
  </si>
  <si>
    <t>751,41</t>
  </si>
  <si>
    <t>690,48</t>
  </si>
  <si>
    <t>4,26</t>
  </si>
  <si>
    <t>690,4</t>
  </si>
  <si>
    <t>1,54</t>
  </si>
  <si>
    <t>0,46</t>
  </si>
  <si>
    <t>751,07</t>
  </si>
  <si>
    <t>691,44</t>
  </si>
  <si>
    <t>316,62</t>
  </si>
  <si>
    <t>752,11</t>
  </si>
  <si>
    <t>109,18</t>
  </si>
  <si>
    <t>615,99</t>
  </si>
  <si>
    <t>15,94</t>
  </si>
  <si>
    <t>676,66</t>
  </si>
  <si>
    <t>713,22</t>
  </si>
  <si>
    <t>28,6</t>
  </si>
  <si>
    <t>773,89</t>
  </si>
  <si>
    <t>740,91</t>
  </si>
  <si>
    <t>132,4</t>
  </si>
  <si>
    <t>801,58</t>
  </si>
  <si>
    <t>42,68</t>
  </si>
  <si>
    <t>860,54</t>
  </si>
  <si>
    <t>1030,25</t>
  </si>
  <si>
    <t>30,85</t>
  </si>
  <si>
    <t>1090,92</t>
  </si>
  <si>
    <t>581,79</t>
  </si>
  <si>
    <t>1087,65</t>
  </si>
  <si>
    <t>642,46</t>
  </si>
  <si>
    <t>701,92</t>
  </si>
  <si>
    <t>114,11</t>
  </si>
  <si>
    <t>762,59</t>
  </si>
  <si>
    <t>749,79</t>
  </si>
  <si>
    <t>72,85</t>
  </si>
  <si>
    <t>810,46</t>
  </si>
  <si>
    <t>796,6</t>
  </si>
  <si>
    <t>227,43</t>
  </si>
  <si>
    <t>857,27</t>
  </si>
  <si>
    <t>796,45</t>
  </si>
  <si>
    <t>97,61</t>
  </si>
  <si>
    <t>857,12</t>
  </si>
  <si>
    <t>797,5</t>
  </si>
  <si>
    <t>107,5</t>
  </si>
  <si>
    <t>858,17</t>
  </si>
  <si>
    <t>814,99</t>
  </si>
  <si>
    <t>23,55</t>
  </si>
  <si>
    <t>875,66</t>
  </si>
  <si>
    <t>894,1</t>
  </si>
  <si>
    <t>145</t>
  </si>
  <si>
    <t>954,77</t>
  </si>
  <si>
    <t>689,37</t>
  </si>
  <si>
    <t>180,26</t>
  </si>
  <si>
    <t>750,04</t>
  </si>
  <si>
    <t>709,38</t>
  </si>
  <si>
    <t>119,71</t>
  </si>
  <si>
    <t>770,05</t>
  </si>
  <si>
    <t>598,38</t>
  </si>
  <si>
    <t>490,27</t>
  </si>
  <si>
    <t>659,05</t>
  </si>
  <si>
    <t>598,97</t>
  </si>
  <si>
    <t>681,44</t>
  </si>
  <si>
    <t>659,64</t>
  </si>
  <si>
    <t>596,28</t>
  </si>
  <si>
    <t>623,05</t>
  </si>
  <si>
    <t>656,95</t>
  </si>
  <si>
    <t>598,09</t>
  </si>
  <si>
    <t>629,24</t>
  </si>
  <si>
    <t>658,76</t>
  </si>
  <si>
    <t>598,29</t>
  </si>
  <si>
    <t>812,08</t>
  </si>
  <si>
    <t>658,96</t>
  </si>
  <si>
    <t>622,95</t>
  </si>
  <si>
    <t>875,09</t>
  </si>
  <si>
    <t>683,62</t>
  </si>
  <si>
    <t>625,63</t>
  </si>
  <si>
    <t>558,02</t>
  </si>
  <si>
    <t>686,3</t>
  </si>
  <si>
    <t>616,47</t>
  </si>
  <si>
    <t>477,7</t>
  </si>
  <si>
    <t>677,14</t>
  </si>
  <si>
    <t>605,69</t>
  </si>
  <si>
    <t>172,86</t>
  </si>
  <si>
    <t>666,36</t>
  </si>
  <si>
    <t>582,06</t>
  </si>
  <si>
    <t>223,68</t>
  </si>
  <si>
    <t>642,73</t>
  </si>
  <si>
    <t>711,62</t>
  </si>
  <si>
    <t>498,46</t>
  </si>
  <si>
    <t>772,29</t>
  </si>
  <si>
    <t>735,87</t>
  </si>
  <si>
    <t>576,8</t>
  </si>
  <si>
    <t>796,54</t>
  </si>
  <si>
    <t>804,93</t>
  </si>
  <si>
    <t>873,85</t>
  </si>
  <si>
    <t>865,6</t>
  </si>
  <si>
    <t>987,79</t>
  </si>
  <si>
    <t>329,45</t>
  </si>
  <si>
    <t>1048,46</t>
  </si>
  <si>
    <t>602,53</t>
  </si>
  <si>
    <t>306,14</t>
  </si>
  <si>
    <t>663,2</t>
  </si>
  <si>
    <t>680,35</t>
  </si>
  <si>
    <t>67,83</t>
  </si>
  <si>
    <t>741,02</t>
  </si>
  <si>
    <t>734,83</t>
  </si>
  <si>
    <t>167,02</t>
  </si>
  <si>
    <t>795,5</t>
  </si>
  <si>
    <t>772,14</t>
  </si>
  <si>
    <t>245,22</t>
  </si>
  <si>
    <t>832,81</t>
  </si>
  <si>
    <t>796,25</t>
  </si>
  <si>
    <t>212,12</t>
  </si>
  <si>
    <t>856,92</t>
  </si>
  <si>
    <t>797,56</t>
  </si>
  <si>
    <t>157,29</t>
  </si>
  <si>
    <t>858,23</t>
  </si>
  <si>
    <t>813,92</t>
  </si>
  <si>
    <t>21,56</t>
  </si>
  <si>
    <t>874,59</t>
  </si>
  <si>
    <t>887,62</t>
  </si>
  <si>
    <t>43,48</t>
  </si>
  <si>
    <t>948,29</t>
  </si>
  <si>
    <t>686,87</t>
  </si>
  <si>
    <t>378,68</t>
  </si>
  <si>
    <t>747,54</t>
  </si>
  <si>
    <t>499,1</t>
  </si>
  <si>
    <t>802,41</t>
  </si>
  <si>
    <t>643,27</t>
  </si>
  <si>
    <t>438,21</t>
  </si>
  <si>
    <t>703,94</t>
  </si>
  <si>
    <t>642,53</t>
  </si>
  <si>
    <t>464,88</t>
  </si>
  <si>
    <t>703,2</t>
  </si>
  <si>
    <t>672,14</t>
  </si>
  <si>
    <t>529,2</t>
  </si>
  <si>
    <t>732,81</t>
  </si>
  <si>
    <t>675,81</t>
  </si>
  <si>
    <t>661,31</t>
  </si>
  <si>
    <t>736,48</t>
  </si>
  <si>
    <t>708,72</t>
  </si>
  <si>
    <t>683,25</t>
  </si>
  <si>
    <t>769,39</t>
  </si>
  <si>
    <t>709,55</t>
  </si>
  <si>
    <t>708,55</t>
  </si>
  <si>
    <t>770,22</t>
  </si>
  <si>
    <t>740,53</t>
  </si>
  <si>
    <t>432,81</t>
  </si>
  <si>
    <t>801,2</t>
  </si>
  <si>
    <t>735,16</t>
  </si>
  <si>
    <t>351,53</t>
  </si>
  <si>
    <t>795,83</t>
  </si>
  <si>
    <t>767,3</t>
  </si>
  <si>
    <t>3,18</t>
  </si>
  <si>
    <t>46,38</t>
  </si>
  <si>
    <t>796,31</t>
  </si>
  <si>
    <t>808,05</t>
  </si>
  <si>
    <t>495,08</t>
  </si>
  <si>
    <t>868,72</t>
  </si>
  <si>
    <t>768,4</t>
  </si>
  <si>
    <t>655,17</t>
  </si>
  <si>
    <t>829,07</t>
  </si>
  <si>
    <t>802,88</t>
  </si>
  <si>
    <t>648,96</t>
  </si>
  <si>
    <t>863,55</t>
  </si>
  <si>
    <t>991,02</t>
  </si>
  <si>
    <t>407,39</t>
  </si>
  <si>
    <t>1051,69</t>
  </si>
  <si>
    <t>602,74</t>
  </si>
  <si>
    <t>592,86</t>
  </si>
  <si>
    <t>663,41</t>
  </si>
  <si>
    <t>736,03</t>
  </si>
  <si>
    <t>327,01</t>
  </si>
  <si>
    <t>796,7</t>
  </si>
  <si>
    <t>772,13</t>
  </si>
  <si>
    <t>248,93</t>
  </si>
  <si>
    <t>832,8</t>
  </si>
  <si>
    <t>811,5</t>
  </si>
  <si>
    <t>186,43</t>
  </si>
  <si>
    <t>872,17</t>
  </si>
  <si>
    <t>811,46</t>
  </si>
  <si>
    <t>181,57</t>
  </si>
  <si>
    <t>872,13</t>
  </si>
  <si>
    <t>811,7</t>
  </si>
  <si>
    <t>195,38</t>
  </si>
  <si>
    <t>872,37</t>
  </si>
  <si>
    <t>856,67</t>
  </si>
  <si>
    <t>0,79</t>
  </si>
  <si>
    <t>57,96</t>
  </si>
  <si>
    <t>917,34</t>
  </si>
  <si>
    <t>958,71</t>
  </si>
  <si>
    <t>8,5</t>
  </si>
  <si>
    <t>1019,38</t>
  </si>
  <si>
    <t>781,54</t>
  </si>
  <si>
    <t>244,91</t>
  </si>
  <si>
    <t>842,21</t>
  </si>
  <si>
    <t>816,97</t>
  </si>
  <si>
    <t>221,74</t>
  </si>
  <si>
    <t>877,64</t>
  </si>
  <si>
    <t>739,37</t>
  </si>
  <si>
    <t>360,51</t>
  </si>
  <si>
    <t>800,04</t>
  </si>
  <si>
    <t>739,16</t>
  </si>
  <si>
    <t>404,36</t>
  </si>
  <si>
    <t>799,83</t>
  </si>
  <si>
    <t>739,1</t>
  </si>
  <si>
    <t>389,1</t>
  </si>
  <si>
    <t>799,77</t>
  </si>
  <si>
    <t>776,68</t>
  </si>
  <si>
    <t>355,85</t>
  </si>
  <si>
    <t>837,35</t>
  </si>
  <si>
    <t>776,2</t>
  </si>
  <si>
    <t>364,98</t>
  </si>
  <si>
    <t>836,87</t>
  </si>
  <si>
    <t>780,54</t>
  </si>
  <si>
    <t>737,13</t>
  </si>
  <si>
    <t>841,21</t>
  </si>
  <si>
    <t>823,86</t>
  </si>
  <si>
    <t>616,26</t>
  </si>
  <si>
    <t>884,53</t>
  </si>
  <si>
    <t>822,83</t>
  </si>
  <si>
    <t>481,15</t>
  </si>
  <si>
    <t>883,5</t>
  </si>
  <si>
    <t>812,01</t>
  </si>
  <si>
    <t>93,76</t>
  </si>
  <si>
    <t>872,68</t>
  </si>
  <si>
    <t>707,61</t>
  </si>
  <si>
    <t>22,03</t>
  </si>
  <si>
    <t>768,28</t>
  </si>
  <si>
    <t>839,64</t>
  </si>
  <si>
    <t>169,18</t>
  </si>
  <si>
    <t>900,31</t>
  </si>
  <si>
    <t>798,8</t>
  </si>
  <si>
    <t>347,51</t>
  </si>
  <si>
    <t>859,47</t>
  </si>
  <si>
    <t>913,18</t>
  </si>
  <si>
    <t>593,17</t>
  </si>
  <si>
    <t>973,85</t>
  </si>
  <si>
    <t>1125,09</t>
  </si>
  <si>
    <t>859,06</t>
  </si>
  <si>
    <t>1185,76</t>
  </si>
  <si>
    <t>635,35</t>
  </si>
  <si>
    <t>1084,52</t>
  </si>
  <si>
    <t>696,02</t>
  </si>
  <si>
    <t>776,98</t>
  </si>
  <si>
    <t>1510,02</t>
  </si>
  <si>
    <t>837,65</t>
  </si>
  <si>
    <t>853,2</t>
  </si>
  <si>
    <t>943,7</t>
  </si>
  <si>
    <t>913,87</t>
  </si>
  <si>
    <t>851,13</t>
  </si>
  <si>
    <t>805,99</t>
  </si>
  <si>
    <t>911,8</t>
  </si>
  <si>
    <t>898,57</t>
  </si>
  <si>
    <t>800,15</t>
  </si>
  <si>
    <t>959,24</t>
  </si>
  <si>
    <t>886,84</t>
  </si>
  <si>
    <t>13,56</t>
  </si>
  <si>
    <t>947,51</t>
  </si>
  <si>
    <t>885,08</t>
  </si>
  <si>
    <t>13,36</t>
  </si>
  <si>
    <t>945,75</t>
  </si>
  <si>
    <t>1233,03</t>
  </si>
  <si>
    <t>1293,7</t>
  </si>
  <si>
    <t>1044,39</t>
  </si>
  <si>
    <t>8,86</t>
  </si>
  <si>
    <t>1105,06</t>
  </si>
  <si>
    <t>50,04</t>
  </si>
  <si>
    <t>923,78</t>
  </si>
  <si>
    <t>102,65</t>
  </si>
  <si>
    <t>984,45</t>
  </si>
  <si>
    <t>974,19</t>
  </si>
  <si>
    <t>204,09</t>
  </si>
  <si>
    <t>1034,86</t>
  </si>
  <si>
    <t>972,55</t>
  </si>
  <si>
    <t>653,51</t>
  </si>
  <si>
    <t>1033,22</t>
  </si>
  <si>
    <t>969,83</t>
  </si>
  <si>
    <t>174,79</t>
  </si>
  <si>
    <t>1030,5</t>
  </si>
  <si>
    <t>955,45</t>
  </si>
  <si>
    <t>20,08</t>
  </si>
  <si>
    <t>1016,12</t>
  </si>
  <si>
    <t>954,94</t>
  </si>
  <si>
    <t>25,83</t>
  </si>
  <si>
    <t>1015,61</t>
  </si>
  <si>
    <t>1013,71</t>
  </si>
  <si>
    <t>543,28</t>
  </si>
  <si>
    <t>1074,38</t>
  </si>
  <si>
    <t>1012,67</t>
  </si>
  <si>
    <t>20,36</t>
  </si>
  <si>
    <t>1073,34</t>
  </si>
  <si>
    <t>958,26</t>
  </si>
  <si>
    <t>52,54</t>
  </si>
  <si>
    <t>1018,93</t>
  </si>
  <si>
    <t>896,59</t>
  </si>
  <si>
    <t>107,89</t>
  </si>
  <si>
    <t>957,26</t>
  </si>
  <si>
    <t>1114,5</t>
  </si>
  <si>
    <t>42,24</t>
  </si>
  <si>
    <t>1175,17</t>
  </si>
  <si>
    <t>1041,87</t>
  </si>
  <si>
    <t>1102,54</t>
  </si>
  <si>
    <t>1182,28</t>
  </si>
  <si>
    <t>404,24</t>
  </si>
  <si>
    <t>1242,95</t>
  </si>
  <si>
    <t>1403,83</t>
  </si>
  <si>
    <t>803,3</t>
  </si>
  <si>
    <t>1464,5</t>
  </si>
  <si>
    <t>704,68</t>
  </si>
  <si>
    <t>631</t>
  </si>
  <si>
    <t>765,35</t>
  </si>
  <si>
    <t>821,61</t>
  </si>
  <si>
    <t>31,09</t>
  </si>
  <si>
    <t>882,28</t>
  </si>
  <si>
    <t>883,42</t>
  </si>
  <si>
    <t>13,32</t>
  </si>
  <si>
    <t>944,09</t>
  </si>
  <si>
    <t>960,49</t>
  </si>
  <si>
    <t>90,83</t>
  </si>
  <si>
    <t>1021,16</t>
  </si>
  <si>
    <t>11,88</t>
  </si>
  <si>
    <t>997,03</t>
  </si>
  <si>
    <t>933,87</t>
  </si>
  <si>
    <t>994,54</t>
  </si>
  <si>
    <t>990,89</t>
  </si>
  <si>
    <t>12,29</t>
  </si>
  <si>
    <t>1051,56</t>
  </si>
  <si>
    <t>1436,03</t>
  </si>
  <si>
    <t>913,45</t>
  </si>
  <si>
    <t>1496,7</t>
  </si>
  <si>
    <t>1130,26</t>
  </si>
  <si>
    <t>17,63</t>
  </si>
  <si>
    <t>1190,93</t>
  </si>
  <si>
    <t>1075,42</t>
  </si>
  <si>
    <t>31,68</t>
  </si>
  <si>
    <t>1136,09</t>
  </si>
  <si>
    <t>1014,44</t>
  </si>
  <si>
    <t>32,66</t>
  </si>
  <si>
    <t>1075,11</t>
  </si>
  <si>
    <t>1012,55</t>
  </si>
  <si>
    <t>27,3</t>
  </si>
  <si>
    <t>1073,22</t>
  </si>
  <si>
    <t>1066,26</t>
  </si>
  <si>
    <t>814,38</t>
  </si>
  <si>
    <t>1126,93</t>
  </si>
  <si>
    <t>1070,07</t>
  </si>
  <si>
    <t>902,23</t>
  </si>
  <si>
    <t>1130,74</t>
  </si>
  <si>
    <t>1038,5</t>
  </si>
  <si>
    <t>15,08</t>
  </si>
  <si>
    <t>1099,17</t>
  </si>
  <si>
    <t>1038,93</t>
  </si>
  <si>
    <t>14,01</t>
  </si>
  <si>
    <t>1099,6</t>
  </si>
  <si>
    <t>1037,91</t>
  </si>
  <si>
    <t>6,15</t>
  </si>
  <si>
    <t>1098,58</t>
  </si>
  <si>
    <t>1038,26</t>
  </si>
  <si>
    <t>14,62</t>
  </si>
  <si>
    <t>1098,93</t>
  </si>
  <si>
    <t>1067,63</t>
  </si>
  <si>
    <t>803,41</t>
  </si>
  <si>
    <t>1128,3</t>
  </si>
  <si>
    <t>942,28</t>
  </si>
  <si>
    <t>17,17</t>
  </si>
  <si>
    <t>1002,95</t>
  </si>
  <si>
    <t>1079,08</t>
  </si>
  <si>
    <t>250,71</t>
  </si>
  <si>
    <t>1139,75</t>
  </si>
  <si>
    <t>1014,01</t>
  </si>
  <si>
    <t>414,89</t>
  </si>
  <si>
    <t>1074,68</t>
  </si>
  <si>
    <t>1170,47</t>
  </si>
  <si>
    <t>439,29</t>
  </si>
  <si>
    <t>1231,14</t>
  </si>
  <si>
    <t>1395,87</t>
  </si>
  <si>
    <t>603,29</t>
  </si>
  <si>
    <t>1456,54</t>
  </si>
  <si>
    <t>773,33</t>
  </si>
  <si>
    <t>834</t>
  </si>
  <si>
    <t>828,43</t>
  </si>
  <si>
    <t>199,02</t>
  </si>
  <si>
    <t>889,1</t>
  </si>
  <si>
    <t>913,71</t>
  </si>
  <si>
    <t>870,62</t>
  </si>
  <si>
    <t>974,38</t>
  </si>
  <si>
    <t>912,78</t>
  </si>
  <si>
    <t>143,08</t>
  </si>
  <si>
    <t>973,45</t>
  </si>
  <si>
    <t>965,49</t>
  </si>
  <si>
    <t>950,16</t>
  </si>
  <si>
    <t>1026,16</t>
  </si>
  <si>
    <t>964,76</t>
  </si>
  <si>
    <t>953,96</t>
  </si>
  <si>
    <t>1025,43</t>
  </si>
  <si>
    <t>965,39</t>
  </si>
  <si>
    <t>38,59</t>
  </si>
  <si>
    <t>1026,06</t>
  </si>
  <si>
    <t>1259,37</t>
  </si>
  <si>
    <t>60,4</t>
  </si>
  <si>
    <t>1320,04</t>
  </si>
  <si>
    <t>923,82</t>
  </si>
  <si>
    <t>390,43</t>
  </si>
  <si>
    <t>984,49</t>
  </si>
  <si>
    <t>983,69</t>
  </si>
  <si>
    <t>100,24</t>
  </si>
  <si>
    <t>1044,36</t>
  </si>
  <si>
    <t>876,78</t>
  </si>
  <si>
    <t>51,51</t>
  </si>
  <si>
    <t>937,45</t>
  </si>
  <si>
    <t>880,81</t>
  </si>
  <si>
    <t>103,31</t>
  </si>
  <si>
    <t>941,48</t>
  </si>
  <si>
    <t>881,08</t>
  </si>
  <si>
    <t>821,15</t>
  </si>
  <si>
    <t>941,75</t>
  </si>
  <si>
    <t>922,12</t>
  </si>
  <si>
    <t>327,43</t>
  </si>
  <si>
    <t>982,79</t>
  </si>
  <si>
    <t>919,66</t>
  </si>
  <si>
    <t>318,6</t>
  </si>
  <si>
    <t>980,33</t>
  </si>
  <si>
    <t>870,05</t>
  </si>
  <si>
    <t>416,14</t>
  </si>
  <si>
    <t>930,72</t>
  </si>
  <si>
    <t>870,12</t>
  </si>
  <si>
    <t>623,45</t>
  </si>
  <si>
    <t>930,79</t>
  </si>
  <si>
    <t>869,59</t>
  </si>
  <si>
    <t>582,58</t>
  </si>
  <si>
    <t>930,26</t>
  </si>
  <si>
    <t>968,71</t>
  </si>
  <si>
    <t>588,68</t>
  </si>
  <si>
    <t>1029,38</t>
  </si>
  <si>
    <t>840,17</t>
  </si>
  <si>
    <t>224,7</t>
  </si>
  <si>
    <t>900,84</t>
  </si>
  <si>
    <t>1012,98</t>
  </si>
  <si>
    <t>86,39</t>
  </si>
  <si>
    <t>1073,65</t>
  </si>
  <si>
    <t>1009,95</t>
  </si>
  <si>
    <t>287,93</t>
  </si>
  <si>
    <t>1070,62</t>
  </si>
  <si>
    <t>1169,67</t>
  </si>
  <si>
    <t>253,75</t>
  </si>
  <si>
    <t>1230,34</t>
  </si>
  <si>
    <t>1536,63</t>
  </si>
  <si>
    <t>703,66</t>
  </si>
  <si>
    <t>1597,3</t>
  </si>
  <si>
    <t>756,21</t>
  </si>
  <si>
    <t>203,92</t>
  </si>
  <si>
    <t>816,88</t>
  </si>
  <si>
    <t>829,26</t>
  </si>
  <si>
    <t>247,29</t>
  </si>
  <si>
    <t>889,93</t>
  </si>
  <si>
    <t>914,62</t>
  </si>
  <si>
    <t>196,72</t>
  </si>
  <si>
    <t>975,29</t>
  </si>
  <si>
    <t>913,78</t>
  </si>
  <si>
    <t>160,97</t>
  </si>
  <si>
    <t>974,45</t>
  </si>
  <si>
    <t>966,44</t>
  </si>
  <si>
    <t>73,02</t>
  </si>
  <si>
    <t>1027,11</t>
  </si>
  <si>
    <t>965,9</t>
  </si>
  <si>
    <t>59,59</t>
  </si>
  <si>
    <t>1026,57</t>
  </si>
  <si>
    <t>1027,67</t>
  </si>
  <si>
    <t>36,66</t>
  </si>
  <si>
    <t>1088,34</t>
  </si>
  <si>
    <t>1382,22</t>
  </si>
  <si>
    <t>64,49</t>
  </si>
  <si>
    <t>1442,89</t>
  </si>
  <si>
    <t>1164,64</t>
  </si>
  <si>
    <t>31,42</t>
  </si>
  <si>
    <t>1225,31</t>
  </si>
  <si>
    <t>1173,35</t>
  </si>
  <si>
    <t>12,44</t>
  </si>
  <si>
    <t>1234,02</t>
  </si>
  <si>
    <t>1044,74</t>
  </si>
  <si>
    <t>132,44</t>
  </si>
  <si>
    <t>1105,41</t>
  </si>
  <si>
    <t>985,38</t>
  </si>
  <si>
    <t>203,25</t>
  </si>
  <si>
    <t>1046,05</t>
  </si>
  <si>
    <t>985,11</t>
  </si>
  <si>
    <t>374,77</t>
  </si>
  <si>
    <t>1045,78</t>
  </si>
  <si>
    <t>1025,66</t>
  </si>
  <si>
    <t>362,9</t>
  </si>
  <si>
    <t>1086,33</t>
  </si>
  <si>
    <t>1025,46</t>
  </si>
  <si>
    <t>376,42</t>
  </si>
  <si>
    <t>1086,13</t>
  </si>
  <si>
    <t>1093,32</t>
  </si>
  <si>
    <t>404,94</t>
  </si>
  <si>
    <t>1153,99</t>
  </si>
  <si>
    <t>1093,33</t>
  </si>
  <si>
    <t>1154</t>
  </si>
  <si>
    <t>1158,37</t>
  </si>
  <si>
    <t>433,16</t>
  </si>
  <si>
    <t>1219,04</t>
  </si>
  <si>
    <t>1155,34</t>
  </si>
  <si>
    <t>358,48</t>
  </si>
  <si>
    <t>1216,01</t>
  </si>
  <si>
    <t>1038,73</t>
  </si>
  <si>
    <t>198,39</t>
  </si>
  <si>
    <t>1099,4</t>
  </si>
  <si>
    <t>1248,86</t>
  </si>
  <si>
    <t>321,15</t>
  </si>
  <si>
    <t>1309,53</t>
  </si>
  <si>
    <t>1153,88</t>
  </si>
  <si>
    <t>329,57</t>
  </si>
  <si>
    <t>1214,55</t>
  </si>
  <si>
    <t>1242,04</t>
  </si>
  <si>
    <t>424,72</t>
  </si>
  <si>
    <t>1302,71</t>
  </si>
  <si>
    <t>1640,76</t>
  </si>
  <si>
    <t>600,51</t>
  </si>
  <si>
    <t>1701,43</t>
  </si>
  <si>
    <t>809,52</t>
  </si>
  <si>
    <t>592,67</t>
  </si>
  <si>
    <t>870,19</t>
  </si>
  <si>
    <t>-0,12</t>
  </si>
  <si>
    <t>399,4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</si>
</sst>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[$-419]mmmm\ yyyy;@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4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166" fontId="17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0" fontId="29" fillId="0" borderId="10" xfId="25" applyNumberFormat="1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43" fontId="33" fillId="0" borderId="0" xfId="25" applyFont="1" applyAlignment="1"/>
    <xf numFmtId="0" fontId="35" fillId="0" borderId="10" xfId="25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0" xfId="0" applyBorder="1" applyAlignment="1">
      <alignment horizontal="left" vertical="center" wrapText="1" indent="1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0" fillId="0" borderId="0" xfId="0" applyAlignment="1">
      <alignment horizontal="left" vertical="top" wrapTex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3" fontId="30" fillId="0" borderId="10" xfId="15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43" fontId="33" fillId="0" borderId="0" xfId="25" applyFont="1" applyAlignment="1">
      <alignment horizontal="right"/>
    </xf>
    <xf numFmtId="0" fontId="41" fillId="0" borderId="0" xfId="8" applyFont="1" applyAlignment="1">
      <alignment horizontal="center" vertical="center" wrapText="1"/>
    </xf>
    <xf numFmtId="43" fontId="33" fillId="0" borderId="19" xfId="8" applyNumberFormat="1" applyFont="1" applyBorder="1" applyAlignment="1">
      <alignment horizontal="center" vertical="center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zoomScaleSheetLayoutView="100" workbookViewId="0">
      <selection activeCell="I12" sqref="I12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</cols>
  <sheetData>
    <row r="1" spans="1:6" s="3" customFormat="1" ht="83.25" customHeight="1" x14ac:dyDescent="0.25">
      <c r="A1" s="123" t="s">
        <v>147</v>
      </c>
      <c r="B1" s="123"/>
      <c r="C1" s="123"/>
      <c r="D1" s="123"/>
      <c r="E1" s="123"/>
      <c r="F1" s="123"/>
    </row>
    <row r="2" spans="1:6" s="3" customFormat="1" ht="43.5" customHeight="1" x14ac:dyDescent="0.25">
      <c r="A2" s="124" t="s">
        <v>210</v>
      </c>
      <c r="B2" s="124"/>
      <c r="C2" s="124"/>
      <c r="D2" s="124"/>
      <c r="E2" s="124"/>
      <c r="F2" s="124"/>
    </row>
    <row r="3" spans="1:6" s="3" customFormat="1" ht="21.75" customHeight="1" x14ac:dyDescent="0.25">
      <c r="A3" s="125" t="s">
        <v>75</v>
      </c>
      <c r="B3" s="125"/>
      <c r="C3" s="125"/>
      <c r="D3" s="125"/>
      <c r="E3" s="125"/>
      <c r="F3" s="125"/>
    </row>
    <row r="4" spans="1:6" ht="18" customHeight="1" x14ac:dyDescent="0.25">
      <c r="A4" s="131" t="s">
        <v>76</v>
      </c>
      <c r="B4" s="131"/>
      <c r="C4" s="131"/>
      <c r="D4" s="131"/>
      <c r="E4" s="131"/>
      <c r="F4" s="131"/>
    </row>
    <row r="5" spans="1:6" ht="34.5" customHeight="1" x14ac:dyDescent="0.25">
      <c r="A5" s="127" t="s">
        <v>73</v>
      </c>
      <c r="B5" s="127"/>
      <c r="C5" s="127"/>
      <c r="D5" s="127"/>
      <c r="E5" s="127"/>
      <c r="F5" s="127"/>
    </row>
    <row r="6" spans="1:6" x14ac:dyDescent="0.25">
      <c r="A6" s="132" t="s">
        <v>93</v>
      </c>
      <c r="B6" s="132"/>
      <c r="C6" s="133" t="s">
        <v>74</v>
      </c>
      <c r="D6" s="134"/>
      <c r="E6" s="134"/>
      <c r="F6" s="135"/>
    </row>
    <row r="7" spans="1:6" x14ac:dyDescent="0.25">
      <c r="A7" s="132"/>
      <c r="B7" s="132"/>
      <c r="C7" s="11" t="s">
        <v>0</v>
      </c>
      <c r="D7" s="11" t="s">
        <v>1</v>
      </c>
      <c r="E7" s="11" t="s">
        <v>2</v>
      </c>
      <c r="F7" s="11" t="s">
        <v>3</v>
      </c>
    </row>
    <row r="8" spans="1:6" s="2" customFormat="1" ht="14.25" customHeight="1" x14ac:dyDescent="0.25">
      <c r="A8" s="128" t="s">
        <v>157</v>
      </c>
      <c r="B8" s="129"/>
      <c r="C8" s="46">
        <f>$F$15+'РСТ РСО-А'!I6+'РСТ РСО-А'!$F$9+'Иные услуги '!$C$5</f>
        <v>4021.1119999999996</v>
      </c>
      <c r="D8" s="46">
        <f>$F$15+'РСТ РСО-А'!J6+'РСТ РСО-А'!$F$9+'Иные услуги '!$C$5</f>
        <v>4698.8720000000003</v>
      </c>
      <c r="E8" s="46">
        <f>$F$15+'РСТ РСО-А'!K6+'РСТ РСО-А'!$F$9+'Иные услуги '!$C$5</f>
        <v>5005.2420000000002</v>
      </c>
      <c r="F8" s="46">
        <f>$F$15+'РСТ РСО-А'!L6+'РСТ РСО-А'!$F$9+'Иные услуги '!$C$5</f>
        <v>5508.2820000000002</v>
      </c>
    </row>
    <row r="9" spans="1:6" s="2" customFormat="1" x14ac:dyDescent="0.25">
      <c r="A9" s="128" t="s">
        <v>79</v>
      </c>
      <c r="B9" s="129"/>
      <c r="C9" s="46">
        <f>$F$15+'РСТ РСО-А'!I6+'РСТ РСО-А'!$G$9+'Иные услуги '!$C$5</f>
        <v>3905.2489999999993</v>
      </c>
      <c r="D9" s="46">
        <f>$F$15+'РСТ РСО-А'!J6+'РСТ РСО-А'!$G$9+'Иные услуги '!$C$5</f>
        <v>4583.009</v>
      </c>
      <c r="E9" s="46">
        <f>$F$15+'РСТ РСО-А'!K6+'РСТ РСО-А'!$G$9+'Иные услуги '!$C$5</f>
        <v>4889.3789999999999</v>
      </c>
      <c r="F9" s="46">
        <f>$F$15+'РСТ РСО-А'!L6+'РСТ РСО-А'!$G$9+'Иные услуги '!$C$5</f>
        <v>5392.4189999999999</v>
      </c>
    </row>
    <row r="10" spans="1:6" s="2" customFormat="1" x14ac:dyDescent="0.25">
      <c r="A10" s="128" t="s">
        <v>80</v>
      </c>
      <c r="B10" s="129"/>
      <c r="C10" s="46">
        <f>$F$15+'РСТ РСО-А'!I6+'РСТ РСО-А'!$H$9+'Иные услуги '!$C$5</f>
        <v>3828.0789999999997</v>
      </c>
      <c r="D10" s="46">
        <f>$F$15+'РСТ РСО-А'!J6+'РСТ РСО-А'!$H$9+'Иные услуги '!$C$5</f>
        <v>4505.8389999999999</v>
      </c>
      <c r="E10" s="46">
        <f>$F$15+'РСТ РСО-А'!K6+'РСТ РСО-А'!$H$9+'Иные услуги '!$C$5</f>
        <v>4812.2089999999998</v>
      </c>
      <c r="F10" s="46">
        <f>$F$15+'РСТ РСО-А'!L6+'РСТ РСО-А'!$H$9+'Иные услуги '!$C$5</f>
        <v>5315.2489999999998</v>
      </c>
    </row>
    <row r="11" spans="1:6" x14ac:dyDescent="0.25">
      <c r="F11" s="98"/>
    </row>
    <row r="12" spans="1:6" ht="45.75" customHeight="1" x14ac:dyDescent="0.25">
      <c r="A12" s="136" t="s">
        <v>95</v>
      </c>
      <c r="B12" s="136"/>
      <c r="C12" s="136"/>
      <c r="D12" s="136"/>
      <c r="E12" s="136"/>
      <c r="F12" s="136"/>
    </row>
    <row r="13" spans="1:6" x14ac:dyDescent="0.25">
      <c r="B13" s="44"/>
      <c r="C13" s="44"/>
      <c r="D13" s="44"/>
      <c r="E13" s="44"/>
      <c r="F13" s="44"/>
    </row>
    <row r="14" spans="1:6" ht="31.5" x14ac:dyDescent="0.25">
      <c r="A14" s="10"/>
      <c r="B14" s="137" t="s">
        <v>8</v>
      </c>
      <c r="C14" s="137"/>
      <c r="D14" s="137"/>
      <c r="E14" s="9" t="s">
        <v>4</v>
      </c>
      <c r="F14" s="47" t="s">
        <v>41</v>
      </c>
    </row>
    <row r="15" spans="1:6" ht="31.5" x14ac:dyDescent="0.25">
      <c r="A15" s="45">
        <v>1</v>
      </c>
      <c r="B15" s="126" t="s">
        <v>54</v>
      </c>
      <c r="C15" s="126"/>
      <c r="D15" s="126"/>
      <c r="E15" s="116" t="s">
        <v>156</v>
      </c>
      <c r="F15" s="51">
        <f>ROUND(F16+F17*F18,2)+F27</f>
        <v>1728.82</v>
      </c>
    </row>
    <row r="16" spans="1:6" ht="31.5" x14ac:dyDescent="0.25">
      <c r="A16" s="45">
        <v>2</v>
      </c>
      <c r="B16" s="126" t="s">
        <v>56</v>
      </c>
      <c r="C16" s="126"/>
      <c r="D16" s="126"/>
      <c r="E16" s="116" t="s">
        <v>156</v>
      </c>
      <c r="F16" s="52">
        <f>АТС!B25</f>
        <v>833.09</v>
      </c>
    </row>
    <row r="17" spans="1:6" ht="36" customHeight="1" x14ac:dyDescent="0.25">
      <c r="A17" s="45">
        <v>3</v>
      </c>
      <c r="B17" s="126" t="s">
        <v>57</v>
      </c>
      <c r="C17" s="126"/>
      <c r="D17" s="126"/>
      <c r="E17" s="48" t="s">
        <v>58</v>
      </c>
      <c r="F17" s="52">
        <f>АТС!B24</f>
        <v>560028.75</v>
      </c>
    </row>
    <row r="18" spans="1:6" ht="30.75" customHeight="1" x14ac:dyDescent="0.25">
      <c r="A18" s="45">
        <v>4</v>
      </c>
      <c r="B18" s="126" t="s">
        <v>60</v>
      </c>
      <c r="C18" s="126" t="s">
        <v>59</v>
      </c>
      <c r="D18" s="126" t="s">
        <v>59</v>
      </c>
      <c r="E18" s="49" t="s">
        <v>59</v>
      </c>
      <c r="F18" s="53">
        <f>IF((F23+F24)-(F25+F26)&lt;=0,0,MAX(0,(F19+F20)-(F21+F22))/((F23+F24)-(F25+F26)))</f>
        <v>1.5994402659136953E-3</v>
      </c>
    </row>
    <row r="19" spans="1:6" ht="36" customHeight="1" x14ac:dyDescent="0.25">
      <c r="A19" s="45">
        <v>5</v>
      </c>
      <c r="B19" s="126" t="s">
        <v>61</v>
      </c>
      <c r="C19" s="126" t="s">
        <v>62</v>
      </c>
      <c r="D19" s="126" t="s">
        <v>34</v>
      </c>
      <c r="E19" s="50" t="s">
        <v>34</v>
      </c>
      <c r="F19" s="107">
        <v>214.41200000000001</v>
      </c>
    </row>
    <row r="20" spans="1:6" ht="33.75" customHeight="1" x14ac:dyDescent="0.25">
      <c r="A20" s="45">
        <v>6</v>
      </c>
      <c r="B20" s="126" t="s">
        <v>63</v>
      </c>
      <c r="C20" s="126" t="s">
        <v>62</v>
      </c>
      <c r="D20" s="126" t="s">
        <v>34</v>
      </c>
      <c r="E20" s="50" t="s">
        <v>34</v>
      </c>
      <c r="F20" s="63">
        <v>2.2290000000000001</v>
      </c>
    </row>
    <row r="21" spans="1:6" ht="33" customHeight="1" x14ac:dyDescent="0.25">
      <c r="A21" s="45">
        <v>7</v>
      </c>
      <c r="B21" s="126" t="s">
        <v>64</v>
      </c>
      <c r="C21" s="126" t="s">
        <v>62</v>
      </c>
      <c r="D21" s="126" t="s">
        <v>34</v>
      </c>
      <c r="E21" s="50" t="s">
        <v>34</v>
      </c>
      <c r="F21" s="63">
        <v>23.771000000000001</v>
      </c>
    </row>
    <row r="22" spans="1:6" ht="23.25" customHeight="1" x14ac:dyDescent="0.25">
      <c r="A22" s="45">
        <v>8</v>
      </c>
      <c r="B22" s="126" t="s">
        <v>65</v>
      </c>
      <c r="C22" s="126" t="s">
        <v>62</v>
      </c>
      <c r="D22" s="126" t="s">
        <v>34</v>
      </c>
      <c r="E22" s="50" t="s">
        <v>34</v>
      </c>
      <c r="F22" s="63">
        <v>80.92</v>
      </c>
    </row>
    <row r="23" spans="1:6" ht="30" customHeight="1" x14ac:dyDescent="0.25">
      <c r="A23" s="45">
        <v>9</v>
      </c>
      <c r="B23" s="126" t="s">
        <v>66</v>
      </c>
      <c r="C23" s="126" t="s">
        <v>67</v>
      </c>
      <c r="D23" s="126" t="s">
        <v>68</v>
      </c>
      <c r="E23" s="114" t="s">
        <v>155</v>
      </c>
      <c r="F23" s="99">
        <v>126299.84</v>
      </c>
    </row>
    <row r="24" spans="1:6" ht="35.25" customHeight="1" x14ac:dyDescent="0.25">
      <c r="A24" s="45">
        <v>10</v>
      </c>
      <c r="B24" s="126" t="s">
        <v>69</v>
      </c>
      <c r="C24" s="126" t="s">
        <v>67</v>
      </c>
      <c r="D24" s="126" t="s">
        <v>68</v>
      </c>
      <c r="E24" s="114" t="s">
        <v>155</v>
      </c>
      <c r="F24" s="99">
        <v>1596.8810000000001</v>
      </c>
    </row>
    <row r="25" spans="1:6" ht="34.5" customHeight="1" x14ac:dyDescent="0.25">
      <c r="A25" s="45">
        <v>11</v>
      </c>
      <c r="B25" s="126" t="s">
        <v>70</v>
      </c>
      <c r="C25" s="126" t="s">
        <v>67</v>
      </c>
      <c r="D25" s="126" t="s">
        <v>68</v>
      </c>
      <c r="E25" s="114" t="s">
        <v>155</v>
      </c>
      <c r="F25" s="99">
        <v>17443.485000000001</v>
      </c>
    </row>
    <row r="26" spans="1:6" ht="34.5" customHeight="1" x14ac:dyDescent="0.25">
      <c r="A26" s="45">
        <v>12</v>
      </c>
      <c r="B26" s="126" t="s">
        <v>71</v>
      </c>
      <c r="C26" s="126" t="s">
        <v>67</v>
      </c>
      <c r="D26" s="126" t="s">
        <v>68</v>
      </c>
      <c r="E26" s="114" t="s">
        <v>155</v>
      </c>
      <c r="F26" s="99">
        <v>40460</v>
      </c>
    </row>
    <row r="27" spans="1:6" ht="42" customHeight="1" x14ac:dyDescent="0.25">
      <c r="A27" s="45">
        <v>13</v>
      </c>
      <c r="B27" s="126" t="s">
        <v>72</v>
      </c>
      <c r="C27" s="126"/>
      <c r="D27" s="126" t="s">
        <v>55</v>
      </c>
      <c r="E27" s="115" t="s">
        <v>156</v>
      </c>
      <c r="F27" s="113">
        <v>0</v>
      </c>
    </row>
    <row r="29" spans="1:6" ht="31.5" customHeight="1" x14ac:dyDescent="0.25">
      <c r="A29" s="130" t="s">
        <v>96</v>
      </c>
      <c r="B29" s="130"/>
      <c r="C29" s="130"/>
      <c r="D29" s="130"/>
      <c r="E29" s="130"/>
      <c r="F29" s="130"/>
    </row>
  </sheetData>
  <mergeCells count="26"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F16" sqref="F16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39" t="s">
        <v>141</v>
      </c>
      <c r="B1" s="139"/>
      <c r="C1" s="139"/>
      <c r="D1" s="139"/>
      <c r="E1" s="139"/>
    </row>
    <row r="2" spans="1:6" ht="39.75" customHeight="1" x14ac:dyDescent="0.25">
      <c r="A2" s="138" t="str">
        <f>'I ЦК'!A2:F2</f>
        <v>Предельные уровни нерегулируемых цен на электрическую энергию (мощность), поставляемую потребителям (покупателям) АО"Севкавказэнерго" в апреле 2019г.</v>
      </c>
      <c r="B2" s="138"/>
      <c r="C2" s="138"/>
      <c r="D2" s="138"/>
      <c r="E2" s="138"/>
    </row>
    <row r="3" spans="1:6" x14ac:dyDescent="0.25">
      <c r="A3" s="31"/>
      <c r="B3" s="31"/>
      <c r="C3" s="31"/>
      <c r="D3" s="31"/>
      <c r="E3" s="31"/>
    </row>
    <row r="4" spans="1:6" x14ac:dyDescent="0.25">
      <c r="A4" s="125" t="s">
        <v>42</v>
      </c>
      <c r="B4" s="125"/>
      <c r="C4" s="125"/>
      <c r="D4" s="125"/>
      <c r="E4" s="125"/>
    </row>
    <row r="5" spans="1:6" ht="33" customHeight="1" x14ac:dyDescent="0.25">
      <c r="A5" s="131" t="s">
        <v>43</v>
      </c>
      <c r="B5" s="131"/>
      <c r="C5" s="131"/>
      <c r="D5" s="131"/>
      <c r="E5" s="131"/>
    </row>
    <row r="6" spans="1:6" x14ac:dyDescent="0.25">
      <c r="A6" s="31"/>
      <c r="B6" s="31"/>
      <c r="C6" s="31"/>
      <c r="D6" s="31"/>
      <c r="E6" s="31"/>
    </row>
    <row r="7" spans="1:6" x14ac:dyDescent="0.25">
      <c r="A7" s="54" t="s">
        <v>81</v>
      </c>
      <c r="B7" s="44"/>
      <c r="C7" s="44"/>
      <c r="D7" s="44"/>
      <c r="E7" s="44"/>
    </row>
    <row r="8" spans="1:6" x14ac:dyDescent="0.25">
      <c r="A8" s="142" t="s">
        <v>89</v>
      </c>
      <c r="B8" s="140" t="s">
        <v>74</v>
      </c>
      <c r="C8" s="140"/>
      <c r="D8" s="140"/>
      <c r="E8" s="140"/>
    </row>
    <row r="9" spans="1:6" x14ac:dyDescent="0.25">
      <c r="A9" s="143"/>
      <c r="B9" s="55" t="s">
        <v>0</v>
      </c>
      <c r="C9" s="55" t="s">
        <v>82</v>
      </c>
      <c r="D9" s="55" t="s">
        <v>83</v>
      </c>
      <c r="E9" s="55" t="s">
        <v>3</v>
      </c>
    </row>
    <row r="10" spans="1:6" x14ac:dyDescent="0.25">
      <c r="A10" s="59" t="s">
        <v>84</v>
      </c>
      <c r="B10" s="56"/>
      <c r="C10" s="56"/>
      <c r="D10" s="56"/>
      <c r="E10" s="56"/>
    </row>
    <row r="11" spans="1:6" x14ac:dyDescent="0.25">
      <c r="A11" s="57" t="s">
        <v>157</v>
      </c>
      <c r="B11" s="58">
        <f t="shared" ref="B11:E13" si="0">B27</f>
        <v>3135.0619999999999</v>
      </c>
      <c r="C11" s="58">
        <f t="shared" si="0"/>
        <v>3812.8220000000001</v>
      </c>
      <c r="D11" s="58">
        <f t="shared" si="0"/>
        <v>4119.192</v>
      </c>
      <c r="E11" s="58">
        <f t="shared" si="0"/>
        <v>4622.2320000000009</v>
      </c>
      <c r="F11" s="29"/>
    </row>
    <row r="12" spans="1:6" x14ac:dyDescent="0.25">
      <c r="A12" s="57" t="s">
        <v>79</v>
      </c>
      <c r="B12" s="58">
        <f t="shared" si="0"/>
        <v>3019.1989999999996</v>
      </c>
      <c r="C12" s="58">
        <f t="shared" si="0"/>
        <v>3696.9589999999998</v>
      </c>
      <c r="D12" s="58">
        <f t="shared" si="0"/>
        <v>4003.3289999999997</v>
      </c>
      <c r="E12" s="58">
        <f t="shared" si="0"/>
        <v>4506.3690000000006</v>
      </c>
      <c r="F12" s="29"/>
    </row>
    <row r="13" spans="1:6" x14ac:dyDescent="0.25">
      <c r="A13" s="57" t="s">
        <v>80</v>
      </c>
      <c r="B13" s="58">
        <f t="shared" si="0"/>
        <v>2942.029</v>
      </c>
      <c r="C13" s="58">
        <f t="shared" si="0"/>
        <v>3619.7890000000002</v>
      </c>
      <c r="D13" s="58">
        <f t="shared" si="0"/>
        <v>3926.1590000000001</v>
      </c>
      <c r="E13" s="58">
        <f t="shared" si="0"/>
        <v>4429.1990000000005</v>
      </c>
      <c r="F13" s="29"/>
    </row>
    <row r="14" spans="1:6" x14ac:dyDescent="0.25">
      <c r="A14" s="59" t="s">
        <v>85</v>
      </c>
      <c r="B14" s="56"/>
      <c r="C14" s="56"/>
      <c r="D14" s="56"/>
      <c r="E14" s="56"/>
      <c r="F14" s="29"/>
    </row>
    <row r="15" spans="1:6" x14ac:dyDescent="0.25">
      <c r="A15" s="57" t="s">
        <v>157</v>
      </c>
      <c r="B15" s="58">
        <f>'РСТ РСО-А'!$F$9+'Иные услуги '!$C$5+'РСТ РСО-А'!I6+АТС!$B$12</f>
        <v>3970.2719999999999</v>
      </c>
      <c r="C15" s="58">
        <f>'РСТ РСО-А'!$F$9+'Иные услуги '!$C$5+'РСТ РСО-А'!J6+АТС!$B$12</f>
        <v>4648.0320000000002</v>
      </c>
      <c r="D15" s="58">
        <f>'РСТ РСО-А'!$F$9+'Иные услуги '!$C$5+'РСТ РСО-А'!K6+АТС!$B$12</f>
        <v>4954.402</v>
      </c>
      <c r="E15" s="58">
        <f>'РСТ РСО-А'!$F$9+'Иные услуги '!$C$5+'РСТ РСО-А'!L6+АТС!$B$12</f>
        <v>5457.442</v>
      </c>
      <c r="F15" s="29"/>
    </row>
    <row r="16" spans="1:6" x14ac:dyDescent="0.25">
      <c r="A16" s="57" t="s">
        <v>79</v>
      </c>
      <c r="B16" s="58">
        <f>'РСТ РСО-А'!$G$9+'Иные услуги '!$C$5+'РСТ РСО-А'!I6+АТС!$B$12</f>
        <v>3854.4090000000001</v>
      </c>
      <c r="C16" s="58">
        <f>'РСТ РСО-А'!$G$9+'Иные услуги '!$C$5+'РСТ РСО-А'!J6+АТС!$B$12</f>
        <v>4532.1689999999999</v>
      </c>
      <c r="D16" s="58">
        <f>'РСТ РСО-А'!$G$9+'Иные услуги '!$C$5+'РСТ РСО-А'!K6+АТС!$B$12</f>
        <v>4838.5390000000007</v>
      </c>
      <c r="E16" s="58">
        <f>'РСТ РСО-А'!$G$9+'Иные услуги '!$C$5+'РСТ РСО-А'!L6+АТС!$B$12</f>
        <v>5341.5789999999997</v>
      </c>
      <c r="F16" s="29"/>
    </row>
    <row r="17" spans="1:6" x14ac:dyDescent="0.25">
      <c r="A17" s="57" t="s">
        <v>80</v>
      </c>
      <c r="B17" s="58">
        <f>'РСТ РСО-А'!$H$9+'Иные услуги '!$C$5+'РСТ РСО-А'!I6+АТС!$B$12</f>
        <v>3777.239</v>
      </c>
      <c r="C17" s="58">
        <f>'РСТ РСО-А'!$H$9+'Иные услуги '!$C$5+'РСТ РСО-А'!J6+АТС!$B$12</f>
        <v>4454.9989999999998</v>
      </c>
      <c r="D17" s="58">
        <f>'РСТ РСО-А'!$H$9+'Иные услуги '!$C$5+'РСТ РСО-А'!K6+АТС!$B$12</f>
        <v>4761.3690000000006</v>
      </c>
      <c r="E17" s="58">
        <f>'РСТ РСО-А'!$H$9+'Иные услуги '!$C$5+'РСТ РСО-А'!L6+АТС!$B$12</f>
        <v>5264.4089999999997</v>
      </c>
      <c r="F17" s="29"/>
    </row>
    <row r="18" spans="1:6" x14ac:dyDescent="0.25">
      <c r="A18" s="59" t="s">
        <v>86</v>
      </c>
      <c r="B18" s="56"/>
      <c r="C18" s="56"/>
      <c r="D18" s="56"/>
      <c r="E18" s="56"/>
      <c r="F18" s="29"/>
    </row>
    <row r="19" spans="1:6" x14ac:dyDescent="0.25">
      <c r="A19" s="57" t="s">
        <v>157</v>
      </c>
      <c r="B19" s="58">
        <f>'РСТ РСО-А'!$F$9+'Иные услуги '!$C$5+'РСТ РСО-А'!I$6+АТС!$B$13</f>
        <v>9327.1919999999991</v>
      </c>
      <c r="C19" s="58">
        <f>'РСТ РСО-А'!$F$9+'Иные услуги '!$C$5+'РСТ РСО-А'!J$6+АТС!$B$13</f>
        <v>10004.951999999999</v>
      </c>
      <c r="D19" s="58">
        <f>'РСТ РСО-А'!$F$9+'Иные услуги '!$C$5+'РСТ РСО-А'!K$6+АТС!$B$13</f>
        <v>10311.322</v>
      </c>
      <c r="E19" s="58">
        <f>'РСТ РСО-А'!$F$9+'Иные услуги '!$C$5+'РСТ РСО-А'!L$6+АТС!$B$13</f>
        <v>10814.361999999999</v>
      </c>
      <c r="F19" s="29"/>
    </row>
    <row r="20" spans="1:6" x14ac:dyDescent="0.25">
      <c r="A20" s="57" t="s">
        <v>79</v>
      </c>
      <c r="B20" s="58">
        <f>'РСТ РСО-А'!$G$9+'Иные услуги '!$C$5+'РСТ РСО-А'!I$6+АТС!$B$13</f>
        <v>9211.3289999999997</v>
      </c>
      <c r="C20" s="58">
        <f>'РСТ РСО-А'!$G$9+'Иные услуги '!$C$5+'РСТ РСО-А'!J$6+АТС!$B$13</f>
        <v>9889.0889999999999</v>
      </c>
      <c r="D20" s="58">
        <f>'РСТ РСО-А'!$G$9+'Иные услуги '!$C$5+'РСТ РСО-А'!K$6+АТС!$B$13</f>
        <v>10195.458999999999</v>
      </c>
      <c r="E20" s="58">
        <f>'РСТ РСО-А'!$G$9+'Иные услуги '!$C$5+'РСТ РСО-А'!L$6+АТС!$B$13</f>
        <v>10698.499</v>
      </c>
      <c r="F20" s="29"/>
    </row>
    <row r="21" spans="1:6" x14ac:dyDescent="0.25">
      <c r="A21" s="57" t="s">
        <v>80</v>
      </c>
      <c r="B21" s="58">
        <f>'РСТ РСО-А'!$H$9+'Иные услуги '!$C$5+'РСТ РСО-А'!I$6+АТС!$B$13</f>
        <v>9134.1589999999997</v>
      </c>
      <c r="C21" s="58">
        <f>'РСТ РСО-А'!$H$9+'Иные услуги '!$C$5+'РСТ РСО-А'!J$6+АТС!$B$13</f>
        <v>9811.9189999999999</v>
      </c>
      <c r="D21" s="58">
        <f>'РСТ РСО-А'!$H$9+'Иные услуги '!$C$5+'РСТ РСО-А'!K$6+АТС!$B$13</f>
        <v>10118.289000000001</v>
      </c>
      <c r="E21" s="58">
        <f>'РСТ РСО-А'!$H$9+'Иные услуги '!$C$5+'РСТ РСО-А'!L$6+АТС!$B$13</f>
        <v>10621.329</v>
      </c>
      <c r="F21" s="29"/>
    </row>
    <row r="22" spans="1:6" x14ac:dyDescent="0.25">
      <c r="A22" s="141"/>
      <c r="B22" s="141"/>
      <c r="C22" s="141"/>
      <c r="D22" s="141"/>
      <c r="E22" s="141"/>
      <c r="F22" s="29"/>
    </row>
    <row r="23" spans="1:6" x14ac:dyDescent="0.25">
      <c r="A23" s="82" t="s">
        <v>87</v>
      </c>
      <c r="B23" s="44"/>
      <c r="C23" s="44"/>
      <c r="D23" s="44"/>
      <c r="E23" s="44"/>
      <c r="F23" s="29"/>
    </row>
    <row r="24" spans="1:6" x14ac:dyDescent="0.25">
      <c r="A24" s="142" t="s">
        <v>89</v>
      </c>
      <c r="B24" s="140" t="s">
        <v>74</v>
      </c>
      <c r="C24" s="140"/>
      <c r="D24" s="140"/>
      <c r="E24" s="140"/>
    </row>
    <row r="25" spans="1:6" x14ac:dyDescent="0.25">
      <c r="A25" s="143"/>
      <c r="B25" s="55" t="s">
        <v>0</v>
      </c>
      <c r="C25" s="55" t="s">
        <v>82</v>
      </c>
      <c r="D25" s="55" t="s">
        <v>83</v>
      </c>
      <c r="E25" s="55" t="s">
        <v>3</v>
      </c>
    </row>
    <row r="26" spans="1:6" x14ac:dyDescent="0.25">
      <c r="A26" s="59" t="s">
        <v>84</v>
      </c>
      <c r="B26" s="56"/>
      <c r="C26" s="56"/>
      <c r="D26" s="56"/>
      <c r="E26" s="56"/>
    </row>
    <row r="27" spans="1:6" x14ac:dyDescent="0.25">
      <c r="A27" s="57" t="s">
        <v>157</v>
      </c>
      <c r="B27" s="60">
        <f>АТС!$B$15+'РСТ РСО-А'!I$6+'Иные услуги '!$C$5+'РСТ РСО-А'!$F9</f>
        <v>3135.0619999999999</v>
      </c>
      <c r="C27" s="60">
        <f>АТС!$B$15+'РСТ РСО-А'!J$6+'Иные услуги '!$C$5+'РСТ РСО-А'!$F9</f>
        <v>3812.8220000000001</v>
      </c>
      <c r="D27" s="60">
        <f>АТС!$B$15+'РСТ РСО-А'!K$6+'Иные услуги '!$C$5+'РСТ РСО-А'!$F9</f>
        <v>4119.192</v>
      </c>
      <c r="E27" s="60">
        <f>АТС!$B$15+'РСТ РСО-А'!L$6+'Иные услуги '!$C$5+'РСТ РСО-А'!$F9</f>
        <v>4622.2320000000009</v>
      </c>
    </row>
    <row r="28" spans="1:6" x14ac:dyDescent="0.25">
      <c r="A28" s="57" t="s">
        <v>79</v>
      </c>
      <c r="B28" s="60">
        <f>АТС!$B$15+'РСТ РСО-А'!I$6+'Иные услуги '!$C$5+'РСТ РСО-А'!$G9</f>
        <v>3019.1989999999996</v>
      </c>
      <c r="C28" s="60">
        <f>АТС!$B$15+'РСТ РСО-А'!J$6+'Иные услуги '!$C$5+'РСТ РСО-А'!$G9</f>
        <v>3696.9589999999998</v>
      </c>
      <c r="D28" s="60">
        <f>АТС!$B$15+'РСТ РСО-А'!K$6+'Иные услуги '!$C$5+'РСТ РСО-А'!$G9</f>
        <v>4003.3289999999997</v>
      </c>
      <c r="E28" s="60">
        <f>АТС!$B$15+'РСТ РСО-А'!L$6+'Иные услуги '!$C$5+'РСТ РСО-А'!$G9</f>
        <v>4506.3690000000006</v>
      </c>
    </row>
    <row r="29" spans="1:6" x14ac:dyDescent="0.25">
      <c r="A29" s="57" t="s">
        <v>80</v>
      </c>
      <c r="B29" s="60">
        <f>АТС!$B$15+'РСТ РСО-А'!I$6+'Иные услуги '!$C$5+'РСТ РСО-А'!$H9</f>
        <v>2942.029</v>
      </c>
      <c r="C29" s="60">
        <f>АТС!$B$15+'РСТ РСО-А'!J$6+'Иные услуги '!$C$5+'РСТ РСО-А'!$H9</f>
        <v>3619.7890000000002</v>
      </c>
      <c r="D29" s="60">
        <f>АТС!$B$15+'РСТ РСО-А'!K$6+'Иные услуги '!$C$5+'РСТ РСО-А'!$H9</f>
        <v>3926.1590000000001</v>
      </c>
      <c r="E29" s="60">
        <f>АТС!$B$15+'РСТ РСО-А'!L$6+'Иные услуги '!$C$5+'РСТ РСО-А'!$H9</f>
        <v>4429.1990000000005</v>
      </c>
    </row>
    <row r="30" spans="1:6" x14ac:dyDescent="0.25">
      <c r="A30" s="59" t="s">
        <v>88</v>
      </c>
      <c r="B30" s="61"/>
      <c r="C30" s="61"/>
      <c r="D30" s="61"/>
      <c r="E30" s="61"/>
    </row>
    <row r="31" spans="1:6" x14ac:dyDescent="0.25">
      <c r="A31" s="57" t="s">
        <v>157</v>
      </c>
      <c r="B31" s="60">
        <f>АТС!$B$16+'РСТ РСО-А'!I$6+'Иные услуги '!$C$5+'РСТ РСО-А'!$F9</f>
        <v>5381.3519999999999</v>
      </c>
      <c r="C31" s="60">
        <f>АТС!$B$16+'РСТ РСО-А'!J$6+'Иные услуги '!$C$5+'РСТ РСО-А'!$F9</f>
        <v>6059.1120000000001</v>
      </c>
      <c r="D31" s="60">
        <f>АТС!$B$16+'РСТ РСО-А'!K$6+'Иные услуги '!$C$5+'РСТ РСО-А'!$F9</f>
        <v>6365.4820000000009</v>
      </c>
      <c r="E31" s="60">
        <f>АТС!$B$16+'РСТ РСО-А'!L$6+'Иные услуги '!$C$5+'РСТ РСО-А'!$F9</f>
        <v>6868.5219999999999</v>
      </c>
    </row>
    <row r="32" spans="1:6" x14ac:dyDescent="0.25">
      <c r="A32" s="57" t="s">
        <v>79</v>
      </c>
      <c r="B32" s="60">
        <f>АТС!$B$16+'РСТ РСО-А'!I$6+'Иные услуги '!$C$5+'РСТ РСО-А'!$G9</f>
        <v>5265.4889999999996</v>
      </c>
      <c r="C32" s="60">
        <f>АТС!$B$16+'РСТ РСО-А'!J$6+'Иные услуги '!$C$5+'РСТ РСО-А'!$G9</f>
        <v>5943.2489999999998</v>
      </c>
      <c r="D32" s="60">
        <f>АТС!$B$16+'РСТ РСО-А'!K$6+'Иные услуги '!$C$5+'РСТ РСО-А'!$G9</f>
        <v>6249.6190000000006</v>
      </c>
      <c r="E32" s="60">
        <f>АТС!$B$16+'РСТ РСО-А'!L$6+'Иные услуги '!$C$5+'РСТ РСО-А'!$G9</f>
        <v>6752.6589999999997</v>
      </c>
    </row>
    <row r="33" spans="1:5" x14ac:dyDescent="0.25">
      <c r="A33" s="57" t="s">
        <v>80</v>
      </c>
      <c r="B33" s="60">
        <f>АТС!$B$16+'РСТ РСО-А'!I$6+'Иные услуги '!$C$5+'РСТ РСО-А'!$H9</f>
        <v>5188.3189999999995</v>
      </c>
      <c r="C33" s="60">
        <f>АТС!$B$16+'РСТ РСО-А'!J$6+'Иные услуги '!$C$5+'РСТ РСО-А'!$H9</f>
        <v>5866.0789999999997</v>
      </c>
      <c r="D33" s="60">
        <f>АТС!$B$16+'РСТ РСО-А'!K$6+'Иные услуги '!$C$5+'РСТ РСО-А'!$H9</f>
        <v>6172.4490000000005</v>
      </c>
      <c r="E33" s="60">
        <f>АТС!$B$16+'РСТ РСО-А'!L$6+'Иные услуги '!$C$5+'РСТ РСО-А'!$H9</f>
        <v>6675.4889999999996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O428" activePane="bottomRight" state="frozen"/>
      <selection pane="topRight" activeCell="B1" sqref="B1"/>
      <selection pane="bottomLeft" activeCell="A5" sqref="A5"/>
      <selection pane="bottomRight" activeCell="A458" sqref="A458:XFD458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211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161</v>
      </c>
      <c r="B10" s="65"/>
      <c r="C10" s="65"/>
      <c r="D10" s="65"/>
    </row>
    <row r="11" spans="1:27" ht="12.75" customHeight="1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customHeight="1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8.75" customHeight="1" x14ac:dyDescent="0.2">
      <c r="A15" s="66">
        <f>АТС!A41</f>
        <v>43556</v>
      </c>
      <c r="B15" s="70">
        <f>VLOOKUP($A15+ROUND((COLUMN()-2)/24,5),АТС!$A$41:$F$784,6)+'РСТ РСО-А'!$F$9+'Иные услуги '!$C$5+'РСТ РСО-А'!$I$6</f>
        <v>2914.6219999999998</v>
      </c>
      <c r="C15" s="117">
        <f>VLOOKUP($A15+ROUND((COLUMN()-2)/24,5),АТС!$A$41:$F$784,6)+'РСТ РСО-А'!$F$9+'Иные услуги '!$C$5+'РСТ РСО-А'!$I$6</f>
        <v>2975.8119999999999</v>
      </c>
      <c r="D15" s="117">
        <f>VLOOKUP($A15+ROUND((COLUMN()-2)/24,5),АТС!$A$41:$F$784,6)+'РСТ РСО-А'!$F$9+'Иные услуги '!$C$5+'РСТ РСО-А'!$I$6</f>
        <v>2995.942</v>
      </c>
      <c r="E15" s="117">
        <f>VLOOKUP($A15+ROUND((COLUMN()-2)/24,5),АТС!$A$41:$F$784,6)+'РСТ РСО-А'!$F$9+'Иные услуги '!$C$5+'РСТ РСО-А'!$I$6</f>
        <v>3012.2820000000002</v>
      </c>
      <c r="F15" s="117">
        <f>VLOOKUP($A15+ROUND((COLUMN()-2)/24,5),АТС!$A$41:$F$784,6)+'РСТ РСО-А'!$F$9+'Иные услуги '!$C$5+'РСТ РСО-А'!$I$6</f>
        <v>3012.3620000000001</v>
      </c>
      <c r="G15" s="117">
        <f>VLOOKUP($A15+ROUND((COLUMN()-2)/24,5),АТС!$A$41:$F$784,6)+'РСТ РСО-А'!$F$9+'Иные услуги '!$C$5+'РСТ РСО-А'!$I$6</f>
        <v>2999.5519999999997</v>
      </c>
      <c r="H15" s="117">
        <f>VLOOKUP($A15+ROUND((COLUMN()-2)/24,5),АТС!$A$41:$F$784,6)+'РСТ РСО-А'!$F$9+'Иные услуги '!$C$5+'РСТ РСО-А'!$I$6</f>
        <v>3032.1220000000003</v>
      </c>
      <c r="I15" s="117">
        <f>VLOOKUP($A15+ROUND((COLUMN()-2)/24,5),АТС!$A$41:$F$784,6)+'РСТ РСО-А'!$F$9+'Иные услуги '!$C$5+'РСТ РСО-А'!$I$6</f>
        <v>2917.8019999999997</v>
      </c>
      <c r="J15" s="117">
        <f>VLOOKUP($A15+ROUND((COLUMN()-2)/24,5),АТС!$A$41:$F$784,6)+'РСТ РСО-А'!$F$9+'Иные услуги '!$C$5+'РСТ РСО-А'!$I$6</f>
        <v>2924.1320000000001</v>
      </c>
      <c r="K15" s="117">
        <f>VLOOKUP($A15+ROUND((COLUMN()-2)/24,5),АТС!$A$41:$F$784,6)+'РСТ РСО-А'!$F$9+'Иные услуги '!$C$5+'РСТ РСО-А'!$I$6</f>
        <v>2920.422</v>
      </c>
      <c r="L15" s="117">
        <f>VLOOKUP($A15+ROUND((COLUMN()-2)/24,5),АТС!$A$41:$F$784,6)+'РСТ РСО-А'!$F$9+'Иные услуги '!$C$5+'РСТ РСО-А'!$I$6</f>
        <v>2917.7619999999997</v>
      </c>
      <c r="M15" s="117">
        <f>VLOOKUP($A15+ROUND((COLUMN()-2)/24,5),АТС!$A$41:$F$784,6)+'РСТ РСО-А'!$F$9+'Иные услуги '!$C$5+'РСТ РСО-А'!$I$6</f>
        <v>2919.9920000000002</v>
      </c>
      <c r="N15" s="117">
        <f>VLOOKUP($A15+ROUND((COLUMN()-2)/24,5),АТС!$A$41:$F$784,6)+'РСТ РСО-А'!$F$9+'Иные услуги '!$C$5+'РСТ РСО-А'!$I$6</f>
        <v>2919.6320000000001</v>
      </c>
      <c r="O15" s="117">
        <f>VLOOKUP($A15+ROUND((COLUMN()-2)/24,5),АТС!$A$41:$F$784,6)+'РСТ РСО-А'!$F$9+'Иные услуги '!$C$5+'РСТ РСО-А'!$I$6</f>
        <v>2917.7019999999998</v>
      </c>
      <c r="P15" s="117">
        <f>VLOOKUP($A15+ROUND((COLUMN()-2)/24,5),АТС!$A$41:$F$784,6)+'РСТ РСО-А'!$F$9+'Иные услуги '!$C$5+'РСТ РСО-А'!$I$6</f>
        <v>2927.752</v>
      </c>
      <c r="Q15" s="117">
        <f>VLOOKUP($A15+ROUND((COLUMN()-2)/24,5),АТС!$A$41:$F$784,6)+'РСТ РСО-А'!$F$9+'Иные услуги '!$C$5+'РСТ РСО-А'!$I$6</f>
        <v>2927.402</v>
      </c>
      <c r="R15" s="117">
        <f>VLOOKUP($A15+ROUND((COLUMN()-2)/24,5),АТС!$A$41:$F$784,6)+'РСТ РСО-А'!$F$9+'Иные услуги '!$C$5+'РСТ РСО-А'!$I$6</f>
        <v>2932.7619999999997</v>
      </c>
      <c r="S15" s="117">
        <f>VLOOKUP($A15+ROUND((COLUMN()-2)/24,5),АТС!$A$41:$F$784,6)+'РСТ РСО-А'!$F$9+'Иные услуги '!$C$5+'РСТ РСО-А'!$I$6</f>
        <v>2929.672</v>
      </c>
      <c r="T15" s="117">
        <f>VLOOKUP($A15+ROUND((COLUMN()-2)/24,5),АТС!$A$41:$F$784,6)+'РСТ РСО-А'!$F$9+'Иные услуги '!$C$5+'РСТ РСО-А'!$I$6</f>
        <v>2912.6619999999998</v>
      </c>
      <c r="U15" s="117">
        <f>VLOOKUP($A15+ROUND((COLUMN()-2)/24,5),АТС!$A$41:$F$784,6)+'РСТ РСО-А'!$F$9+'Иные услуги '!$C$5+'РСТ РСО-А'!$I$6</f>
        <v>2944.902</v>
      </c>
      <c r="V15" s="117">
        <f>VLOOKUP($A15+ROUND((COLUMN()-2)/24,5),АТС!$A$41:$F$784,6)+'РСТ РСО-А'!$F$9+'Иные услуги '!$C$5+'РСТ РСО-А'!$I$6</f>
        <v>2946.962</v>
      </c>
      <c r="W15" s="117">
        <f>VLOOKUP($A15+ROUND((COLUMN()-2)/24,5),АТС!$A$41:$F$784,6)+'РСТ РСО-А'!$F$9+'Иные услуги '!$C$5+'РСТ РСО-А'!$I$6</f>
        <v>2969.9719999999998</v>
      </c>
      <c r="X15" s="117">
        <f>VLOOKUP($A15+ROUND((COLUMN()-2)/24,5),АТС!$A$41:$F$784,6)+'РСТ РСО-А'!$F$9+'Иные услуги '!$C$5+'РСТ РСО-А'!$I$6</f>
        <v>3069.6620000000003</v>
      </c>
      <c r="Y15" s="117">
        <f>VLOOKUP($A15+ROUND((COLUMN()-2)/24,5),АТС!$A$41:$F$784,6)+'РСТ РСО-А'!$F$9+'Иные услуги '!$C$5+'РСТ РСО-А'!$I$6</f>
        <v>2914.2420000000002</v>
      </c>
      <c r="AA15" s="67"/>
    </row>
    <row r="16" spans="1:27" x14ac:dyDescent="0.2">
      <c r="A16" s="66">
        <f>A15+1</f>
        <v>43557</v>
      </c>
      <c r="B16" s="117">
        <f>VLOOKUP($A16+ROUND((COLUMN()-2)/24,5),АТС!$A$41:$F$784,6)+'РСТ РСО-А'!$F$9+'Иные услуги '!$C$5+'РСТ РСО-А'!$I$6</f>
        <v>2945.1120000000001</v>
      </c>
      <c r="C16" s="117">
        <f>VLOOKUP($A16+ROUND((COLUMN()-2)/24,5),АТС!$A$41:$F$784,6)+'РСТ РСО-А'!$F$9+'Иные услуги '!$C$5+'РСТ РСО-А'!$I$6</f>
        <v>2993.5720000000001</v>
      </c>
      <c r="D16" s="117">
        <f>VLOOKUP($A16+ROUND((COLUMN()-2)/24,5),АТС!$A$41:$F$784,6)+'РСТ РСО-А'!$F$9+'Иные услуги '!$C$5+'РСТ РСО-А'!$I$6</f>
        <v>3030.6419999999998</v>
      </c>
      <c r="E16" s="117">
        <f>VLOOKUP($A16+ROUND((COLUMN()-2)/24,5),АТС!$A$41:$F$784,6)+'РСТ РСО-А'!$F$9+'Иные услуги '!$C$5+'РСТ РСО-А'!$I$6</f>
        <v>3030.5820000000003</v>
      </c>
      <c r="F16" s="117">
        <f>VLOOKUP($A16+ROUND((COLUMN()-2)/24,5),АТС!$A$41:$F$784,6)+'РСТ РСО-А'!$F$9+'Иные услуги '!$C$5+'РСТ РСО-А'!$I$6</f>
        <v>3032.1120000000001</v>
      </c>
      <c r="G16" s="117">
        <f>VLOOKUP($A16+ROUND((COLUMN()-2)/24,5),АТС!$A$41:$F$784,6)+'РСТ РСО-А'!$F$9+'Иные услуги '!$C$5+'РСТ РСО-А'!$I$6</f>
        <v>3015.3820000000001</v>
      </c>
      <c r="H16" s="117">
        <f>VLOOKUP($A16+ROUND((COLUMN()-2)/24,5),АТС!$A$41:$F$784,6)+'РСТ РСО-А'!$F$9+'Иные услуги '!$C$5+'РСТ РСО-А'!$I$6</f>
        <v>3061.5020000000004</v>
      </c>
      <c r="I16" s="117">
        <f>VLOOKUP($A16+ROUND((COLUMN()-2)/24,5),АТС!$A$41:$F$784,6)+'РСТ РСО-А'!$F$9+'Иные услуги '!$C$5+'РСТ РСО-А'!$I$6</f>
        <v>2921.672</v>
      </c>
      <c r="J16" s="117">
        <f>VLOOKUP($A16+ROUND((COLUMN()-2)/24,5),АТС!$A$41:$F$784,6)+'РСТ РСО-А'!$F$9+'Иные услуги '!$C$5+'РСТ РСО-А'!$I$6</f>
        <v>2981.5819999999999</v>
      </c>
      <c r="K16" s="117">
        <f>VLOOKUP($A16+ROUND((COLUMN()-2)/24,5),АТС!$A$41:$F$784,6)+'РСТ РСО-А'!$F$9+'Иные услуги '!$C$5+'РСТ РСО-А'!$I$6</f>
        <v>2928.5519999999997</v>
      </c>
      <c r="L16" s="117">
        <f>VLOOKUP($A16+ROUND((COLUMN()-2)/24,5),АТС!$A$41:$F$784,6)+'РСТ РСО-А'!$F$9+'Иные услуги '!$C$5+'РСТ РСО-А'!$I$6</f>
        <v>2928.6419999999998</v>
      </c>
      <c r="M16" s="117">
        <f>VLOOKUP($A16+ROUND((COLUMN()-2)/24,5),АТС!$A$41:$F$784,6)+'РСТ РСО-А'!$F$9+'Иные услуги '!$C$5+'РСТ РСО-А'!$I$6</f>
        <v>2938.5519999999997</v>
      </c>
      <c r="N16" s="117">
        <f>VLOOKUP($A16+ROUND((COLUMN()-2)/24,5),АТС!$A$41:$F$784,6)+'РСТ РСО-А'!$F$9+'Иные услуги '!$C$5+'РСТ РСО-А'!$I$6</f>
        <v>2938.442</v>
      </c>
      <c r="O16" s="117">
        <f>VLOOKUP($A16+ROUND((COLUMN()-2)/24,5),АТС!$A$41:$F$784,6)+'РСТ РСО-А'!$F$9+'Иные услуги '!$C$5+'РСТ РСО-А'!$I$6</f>
        <v>2958.462</v>
      </c>
      <c r="P16" s="117">
        <f>VLOOKUP($A16+ROUND((COLUMN()-2)/24,5),АТС!$A$41:$F$784,6)+'РСТ РСО-А'!$F$9+'Иные услуги '!$C$5+'РСТ РСО-А'!$I$6</f>
        <v>2968.9119999999998</v>
      </c>
      <c r="Q16" s="117">
        <f>VLOOKUP($A16+ROUND((COLUMN()-2)/24,5),АТС!$A$41:$F$784,6)+'РСТ РСО-А'!$F$9+'Иные услуги '!$C$5+'РСТ РСО-А'!$I$6</f>
        <v>2980.3719999999998</v>
      </c>
      <c r="R16" s="117">
        <f>VLOOKUP($A16+ROUND((COLUMN()-2)/24,5),АТС!$A$41:$F$784,6)+'РСТ РСО-А'!$F$9+'Иные услуги '!$C$5+'РСТ РСО-А'!$I$6</f>
        <v>2980.692</v>
      </c>
      <c r="S16" s="117">
        <f>VLOOKUP($A16+ROUND((COLUMN()-2)/24,5),АТС!$A$41:$F$784,6)+'РСТ РСО-А'!$F$9+'Иные услуги '!$C$5+'РСТ РСО-А'!$I$6</f>
        <v>2983.7019999999998</v>
      </c>
      <c r="T16" s="117">
        <f>VLOOKUP($A16+ROUND((COLUMN()-2)/24,5),АТС!$A$41:$F$784,6)+'РСТ РСО-А'!$F$9+'Иные услуги '!$C$5+'РСТ РСО-А'!$I$6</f>
        <v>2920.8919999999998</v>
      </c>
      <c r="U16" s="117">
        <f>VLOOKUP($A16+ROUND((COLUMN()-2)/24,5),АТС!$A$41:$F$784,6)+'РСТ РСО-А'!$F$9+'Иные услуги '!$C$5+'РСТ РСО-А'!$I$6</f>
        <v>2943.152</v>
      </c>
      <c r="V16" s="117">
        <f>VLOOKUP($A16+ROUND((COLUMN()-2)/24,5),АТС!$A$41:$F$784,6)+'РСТ РСО-А'!$F$9+'Иные услуги '!$C$5+'РСТ РСО-А'!$I$6</f>
        <v>2946.942</v>
      </c>
      <c r="W16" s="117">
        <f>VLOOKUP($A16+ROUND((COLUMN()-2)/24,5),АТС!$A$41:$F$784,6)+'РСТ РСО-А'!$F$9+'Иные услуги '!$C$5+'РСТ РСО-А'!$I$6</f>
        <v>3028.8419999999996</v>
      </c>
      <c r="X16" s="117">
        <f>VLOOKUP($A16+ROUND((COLUMN()-2)/24,5),АТС!$A$41:$F$784,6)+'РСТ РСО-А'!$F$9+'Иные услуги '!$C$5+'РСТ РСО-А'!$I$6</f>
        <v>3151.9120000000003</v>
      </c>
      <c r="Y16" s="117">
        <f>VLOOKUP($A16+ROUND((COLUMN()-2)/24,5),АТС!$A$41:$F$784,6)+'РСТ РСО-А'!$F$9+'Иные услуги '!$C$5+'РСТ РСО-А'!$I$6</f>
        <v>2918.9519999999998</v>
      </c>
    </row>
    <row r="17" spans="1:25" x14ac:dyDescent="0.2">
      <c r="A17" s="66">
        <f t="shared" ref="A17:A44" si="0">A16+1</f>
        <v>43558</v>
      </c>
      <c r="B17" s="117">
        <f>VLOOKUP($A17+ROUND((COLUMN()-2)/24,5),АТС!$A$41:$F$784,6)+'РСТ РСО-А'!$F$9+'Иные услуги '!$C$5+'РСТ РСО-А'!$I$6</f>
        <v>2946.3620000000001</v>
      </c>
      <c r="C17" s="117">
        <f>VLOOKUP($A17+ROUND((COLUMN()-2)/24,5),АТС!$A$41:$F$784,6)+'РСТ РСО-А'!$F$9+'Иные услуги '!$C$5+'РСТ РСО-А'!$I$6</f>
        <v>2978.212</v>
      </c>
      <c r="D17" s="117">
        <f>VLOOKUP($A17+ROUND((COLUMN()-2)/24,5),АТС!$A$41:$F$784,6)+'РСТ РСО-А'!$F$9+'Иные услуги '!$C$5+'РСТ РСО-А'!$I$6</f>
        <v>2994.3820000000001</v>
      </c>
      <c r="E17" s="117">
        <f>VLOOKUP($A17+ROUND((COLUMN()-2)/24,5),АТС!$A$41:$F$784,6)+'РСТ РСО-А'!$F$9+'Иные услуги '!$C$5+'РСТ РСО-А'!$I$6</f>
        <v>3006.5619999999999</v>
      </c>
      <c r="F17" s="117">
        <f>VLOOKUP($A17+ROUND((COLUMN()-2)/24,5),АТС!$A$41:$F$784,6)+'РСТ РСО-А'!$F$9+'Иные услуги '!$C$5+'РСТ РСО-А'!$I$6</f>
        <v>3007.2619999999997</v>
      </c>
      <c r="G17" s="117">
        <f>VLOOKUP($A17+ROUND((COLUMN()-2)/24,5),АТС!$A$41:$F$784,6)+'РСТ РСО-А'!$F$9+'Иные услуги '!$C$5+'РСТ РСО-А'!$I$6</f>
        <v>3003.8519999999999</v>
      </c>
      <c r="H17" s="117">
        <f>VLOOKUP($A17+ROUND((COLUMN()-2)/24,5),АТС!$A$41:$F$784,6)+'РСТ РСО-А'!$F$9+'Иные услуги '!$C$5+'РСТ РСО-А'!$I$6</f>
        <v>3028.6620000000003</v>
      </c>
      <c r="I17" s="117">
        <f>VLOOKUP($A17+ROUND((COLUMN()-2)/24,5),АТС!$A$41:$F$784,6)+'РСТ РСО-А'!$F$9+'Иные услуги '!$C$5+'РСТ РСО-А'!$I$6</f>
        <v>2924.8820000000001</v>
      </c>
      <c r="J17" s="117">
        <f>VLOOKUP($A17+ROUND((COLUMN()-2)/24,5),АТС!$A$41:$F$784,6)+'РСТ РСО-А'!$F$9+'Иные услуги '!$C$5+'РСТ РСО-А'!$I$6</f>
        <v>2955.0219999999999</v>
      </c>
      <c r="K17" s="117">
        <f>VLOOKUP($A17+ROUND((COLUMN()-2)/24,5),АТС!$A$41:$F$784,6)+'РСТ РСО-А'!$F$9+'Иные услуги '!$C$5+'РСТ РСО-А'!$I$6</f>
        <v>2935.6619999999998</v>
      </c>
      <c r="L17" s="117">
        <f>VLOOKUP($A17+ROUND((COLUMN()-2)/24,5),АТС!$A$41:$F$784,6)+'РСТ РСО-А'!$F$9+'Иные услуги '!$C$5+'РСТ РСО-А'!$I$6</f>
        <v>2919.442</v>
      </c>
      <c r="M17" s="117">
        <f>VLOOKUP($A17+ROUND((COLUMN()-2)/24,5),АТС!$A$41:$F$784,6)+'РСТ РСО-А'!$F$9+'Иные услуги '!$C$5+'РСТ РСО-А'!$I$6</f>
        <v>2921.1320000000001</v>
      </c>
      <c r="N17" s="117">
        <f>VLOOKUP($A17+ROUND((COLUMN()-2)/24,5),АТС!$A$41:$F$784,6)+'РСТ РСО-А'!$F$9+'Иные услуги '!$C$5+'РСТ РСО-А'!$I$6</f>
        <v>2927.482</v>
      </c>
      <c r="O17" s="117">
        <f>VLOOKUP($A17+ROUND((COLUMN()-2)/24,5),АТС!$A$41:$F$784,6)+'РСТ РСО-А'!$F$9+'Иные услуги '!$C$5+'РСТ РСО-А'!$I$6</f>
        <v>2922.5720000000001</v>
      </c>
      <c r="P17" s="117">
        <f>VLOOKUP($A17+ROUND((COLUMN()-2)/24,5),АТС!$A$41:$F$784,6)+'РСТ РСО-А'!$F$9+'Иные услуги '!$C$5+'РСТ РСО-А'!$I$6</f>
        <v>2922.3019999999997</v>
      </c>
      <c r="Q17" s="117">
        <f>VLOOKUP($A17+ROUND((COLUMN()-2)/24,5),АТС!$A$41:$F$784,6)+'РСТ РСО-А'!$F$9+'Иные услуги '!$C$5+'РСТ РСО-А'!$I$6</f>
        <v>2922.252</v>
      </c>
      <c r="R17" s="117">
        <f>VLOOKUP($A17+ROUND((COLUMN()-2)/24,5),АТС!$A$41:$F$784,6)+'РСТ РСО-А'!$F$9+'Иные услуги '!$C$5+'РСТ РСО-А'!$I$6</f>
        <v>2923.7420000000002</v>
      </c>
      <c r="S17" s="117">
        <f>VLOOKUP($A17+ROUND((COLUMN()-2)/24,5),АТС!$A$41:$F$784,6)+'РСТ РСО-А'!$F$9+'Иные услуги '!$C$5+'РСТ РСО-А'!$I$6</f>
        <v>2927.0419999999999</v>
      </c>
      <c r="T17" s="117">
        <f>VLOOKUP($A17+ROUND((COLUMN()-2)/24,5),АТС!$A$41:$F$784,6)+'РСТ РСО-А'!$F$9+'Иные услуги '!$C$5+'РСТ РСО-А'!$I$6</f>
        <v>2948.8919999999998</v>
      </c>
      <c r="U17" s="117">
        <f>VLOOKUP($A17+ROUND((COLUMN()-2)/24,5),АТС!$A$41:$F$784,6)+'РСТ РСО-А'!$F$9+'Иные услуги '!$C$5+'РСТ РСО-А'!$I$6</f>
        <v>2938.0219999999999</v>
      </c>
      <c r="V17" s="117">
        <f>VLOOKUP($A17+ROUND((COLUMN()-2)/24,5),АТС!$A$41:$F$784,6)+'РСТ РСО-А'!$F$9+'Иные услуги '!$C$5+'РСТ РСО-А'!$I$6</f>
        <v>3016.672</v>
      </c>
      <c r="W17" s="117">
        <f>VLOOKUP($A17+ROUND((COLUMN()-2)/24,5),АТС!$A$41:$F$784,6)+'РСТ РСО-А'!$F$9+'Иные услуги '!$C$5+'РСТ РСО-А'!$I$6</f>
        <v>3101.922</v>
      </c>
      <c r="X17" s="117">
        <f>VLOOKUP($A17+ROUND((COLUMN()-2)/24,5),АТС!$A$41:$F$784,6)+'РСТ РСО-А'!$F$9+'Иные услуги '!$C$5+'РСТ РСО-А'!$I$6</f>
        <v>3175.4520000000002</v>
      </c>
      <c r="Y17" s="117">
        <f>VLOOKUP($A17+ROUND((COLUMN()-2)/24,5),АТС!$A$41:$F$784,6)+'РСТ РСО-А'!$F$9+'Иные услуги '!$C$5+'РСТ РСО-А'!$I$6</f>
        <v>2915.6019999999999</v>
      </c>
    </row>
    <row r="18" spans="1:25" x14ac:dyDescent="0.2">
      <c r="A18" s="66">
        <f t="shared" si="0"/>
        <v>43559</v>
      </c>
      <c r="B18" s="117">
        <f>VLOOKUP($A18+ROUND((COLUMN()-2)/24,5),АТС!$A$41:$F$784,6)+'РСТ РСО-А'!$F$9+'Иные услуги '!$C$5+'РСТ РСО-А'!$I$6</f>
        <v>2958.7219999999998</v>
      </c>
      <c r="C18" s="117">
        <f>VLOOKUP($A18+ROUND((COLUMN()-2)/24,5),АТС!$A$41:$F$784,6)+'РСТ РСО-А'!$F$9+'Иные услуги '!$C$5+'РСТ РСО-А'!$I$6</f>
        <v>3047.5420000000004</v>
      </c>
      <c r="D18" s="117">
        <f>VLOOKUP($A18+ROUND((COLUMN()-2)/24,5),АТС!$A$41:$F$784,6)+'РСТ РСО-А'!$F$9+'Иные услуги '!$C$5+'РСТ РСО-А'!$I$6</f>
        <v>3060.0619999999999</v>
      </c>
      <c r="E18" s="117">
        <f>VLOOKUP($A18+ROUND((COLUMN()-2)/24,5),АТС!$A$41:$F$784,6)+'РСТ РСО-А'!$F$9+'Иные услуги '!$C$5+'РСТ РСО-А'!$I$6</f>
        <v>3073.6019999999999</v>
      </c>
      <c r="F18" s="117">
        <f>VLOOKUP($A18+ROUND((COLUMN()-2)/24,5),АТС!$A$41:$F$784,6)+'РСТ РСО-А'!$F$9+'Иные услуги '!$C$5+'РСТ РСО-А'!$I$6</f>
        <v>3074.5119999999997</v>
      </c>
      <c r="G18" s="117">
        <f>VLOOKUP($A18+ROUND((COLUMN()-2)/24,5),АТС!$A$41:$F$784,6)+'РСТ РСО-А'!$F$9+'Иные услуги '!$C$5+'РСТ РСО-А'!$I$6</f>
        <v>3075.8220000000001</v>
      </c>
      <c r="H18" s="117">
        <f>VLOOKUP($A18+ROUND((COLUMN()-2)/24,5),АТС!$A$41:$F$784,6)+'РСТ РСО-А'!$F$9+'Иные услуги '!$C$5+'РСТ РСО-А'!$I$6</f>
        <v>3168.732</v>
      </c>
      <c r="I18" s="117">
        <f>VLOOKUP($A18+ROUND((COLUMN()-2)/24,5),АТС!$A$41:$F$784,6)+'РСТ РСО-А'!$F$9+'Иные услуги '!$C$5+'РСТ РСО-А'!$I$6</f>
        <v>3027.482</v>
      </c>
      <c r="J18" s="117">
        <f>VLOOKUP($A18+ROUND((COLUMN()-2)/24,5),АТС!$A$41:$F$784,6)+'РСТ РСО-А'!$F$9+'Иные услуги '!$C$5+'РСТ РСО-А'!$I$6</f>
        <v>3011.2820000000002</v>
      </c>
      <c r="K18" s="117">
        <f>VLOOKUP($A18+ROUND((COLUMN()-2)/24,5),АТС!$A$41:$F$784,6)+'РСТ РСО-А'!$F$9+'Иные услуги '!$C$5+'РСТ РСО-А'!$I$6</f>
        <v>2923.3620000000001</v>
      </c>
      <c r="L18" s="117">
        <f>VLOOKUP($A18+ROUND((COLUMN()-2)/24,5),АТС!$A$41:$F$784,6)+'РСТ РСО-А'!$F$9+'Иные услуги '!$C$5+'РСТ РСО-А'!$I$6</f>
        <v>2923.5619999999999</v>
      </c>
      <c r="M18" s="117">
        <f>VLOOKUP($A18+ROUND((COLUMN()-2)/24,5),АТС!$A$41:$F$784,6)+'РСТ РСО-А'!$F$9+'Иные услуги '!$C$5+'РСТ РСО-А'!$I$6</f>
        <v>2922.3119999999999</v>
      </c>
      <c r="N18" s="117">
        <f>VLOOKUP($A18+ROUND((COLUMN()-2)/24,5),АТС!$A$41:$F$784,6)+'РСТ РСО-А'!$F$9+'Иные услуги '!$C$5+'РСТ РСО-А'!$I$6</f>
        <v>2922.6819999999998</v>
      </c>
      <c r="O18" s="117">
        <f>VLOOKUP($A18+ROUND((COLUMN()-2)/24,5),АТС!$A$41:$F$784,6)+'РСТ РСО-А'!$F$9+'Иные услуги '!$C$5+'РСТ РСО-А'!$I$6</f>
        <v>2930.9920000000002</v>
      </c>
      <c r="P18" s="117">
        <f>VLOOKUP($A18+ROUND((COLUMN()-2)/24,5),АТС!$A$41:$F$784,6)+'РСТ РСО-А'!$F$9+'Иные услуги '!$C$5+'РСТ РСО-А'!$I$6</f>
        <v>2984.8919999999998</v>
      </c>
      <c r="Q18" s="117">
        <f>VLOOKUP($A18+ROUND((COLUMN()-2)/24,5),АТС!$A$41:$F$784,6)+'РСТ РСО-А'!$F$9+'Иные услуги '!$C$5+'РСТ РСО-А'!$I$6</f>
        <v>2982.5119999999997</v>
      </c>
      <c r="R18" s="117">
        <f>VLOOKUP($A18+ROUND((COLUMN()-2)/24,5),АТС!$A$41:$F$784,6)+'РСТ РСО-А'!$F$9+'Иные услуги '!$C$5+'РСТ РСО-А'!$I$6</f>
        <v>2982.9719999999998</v>
      </c>
      <c r="S18" s="117">
        <f>VLOOKUP($A18+ROUND((COLUMN()-2)/24,5),АТС!$A$41:$F$784,6)+'РСТ РСО-А'!$F$9+'Иные услуги '!$C$5+'РСТ РСО-А'!$I$6</f>
        <v>2986.3719999999998</v>
      </c>
      <c r="T18" s="117">
        <f>VLOOKUP($A18+ROUND((COLUMN()-2)/24,5),АТС!$A$41:$F$784,6)+'РСТ РСО-А'!$F$9+'Иные услуги '!$C$5+'РСТ РСО-А'!$I$6</f>
        <v>2927.7820000000002</v>
      </c>
      <c r="U18" s="117">
        <f>VLOOKUP($A18+ROUND((COLUMN()-2)/24,5),АТС!$A$41:$F$784,6)+'РСТ РСО-А'!$F$9+'Иные услуги '!$C$5+'РСТ РСО-А'!$I$6</f>
        <v>2938.212</v>
      </c>
      <c r="V18" s="117">
        <f>VLOOKUP($A18+ROUND((COLUMN()-2)/24,5),АТС!$A$41:$F$784,6)+'РСТ РСО-А'!$F$9+'Иные услуги '!$C$5+'РСТ РСО-А'!$I$6</f>
        <v>2959.0119999999997</v>
      </c>
      <c r="W18" s="117">
        <f>VLOOKUP($A18+ROUND((COLUMN()-2)/24,5),АТС!$A$41:$F$784,6)+'РСТ РСО-А'!$F$9+'Иные услуги '!$C$5+'РСТ РСО-А'!$I$6</f>
        <v>3036.1419999999998</v>
      </c>
      <c r="X18" s="117">
        <f>VLOOKUP($A18+ROUND((COLUMN()-2)/24,5),АТС!$A$41:$F$784,6)+'РСТ РСО-А'!$F$9+'Иные услуги '!$C$5+'РСТ РСО-А'!$I$6</f>
        <v>3185.3720000000003</v>
      </c>
      <c r="Y18" s="117">
        <f>VLOOKUP($A18+ROUND((COLUMN()-2)/24,5),АТС!$A$41:$F$784,6)+'РСТ РСО-А'!$F$9+'Иные услуги '!$C$5+'РСТ РСО-А'!$I$6</f>
        <v>2920.6619999999998</v>
      </c>
    </row>
    <row r="19" spans="1:25" x14ac:dyDescent="0.2">
      <c r="A19" s="66">
        <f t="shared" si="0"/>
        <v>43560</v>
      </c>
      <c r="B19" s="117">
        <f>VLOOKUP($A19+ROUND((COLUMN()-2)/24,5),АТС!$A$41:$F$784,6)+'РСТ РСО-А'!$F$9+'Иные услуги '!$C$5+'РСТ РСО-А'!$I$6</f>
        <v>2958.0619999999999</v>
      </c>
      <c r="C19" s="117">
        <f>VLOOKUP($A19+ROUND((COLUMN()-2)/24,5),АТС!$A$41:$F$784,6)+'РСТ РСО-А'!$F$9+'Иные услуги '!$C$5+'РСТ РСО-А'!$I$6</f>
        <v>3047.0219999999999</v>
      </c>
      <c r="D19" s="117">
        <f>VLOOKUP($A19+ROUND((COLUMN()-2)/24,5),АТС!$A$41:$F$784,6)+'РСТ РСО-А'!$F$9+'Иные услуги '!$C$5+'РСТ РСО-А'!$I$6</f>
        <v>3059.6120000000001</v>
      </c>
      <c r="E19" s="117">
        <f>VLOOKUP($A19+ROUND((COLUMN()-2)/24,5),АТС!$A$41:$F$784,6)+'РСТ РСО-А'!$F$9+'Иные услуги '!$C$5+'РСТ РСО-А'!$I$6</f>
        <v>3073.5219999999999</v>
      </c>
      <c r="F19" s="117">
        <f>VLOOKUP($A19+ROUND((COLUMN()-2)/24,5),АТС!$A$41:$F$784,6)+'РСТ РСО-А'!$F$9+'Иные услуги '!$C$5+'РСТ РСО-А'!$I$6</f>
        <v>3081.6120000000001</v>
      </c>
      <c r="G19" s="117">
        <f>VLOOKUP($A19+ROUND((COLUMN()-2)/24,5),АТС!$A$41:$F$784,6)+'РСТ РСО-А'!$F$9+'Иные услуги '!$C$5+'РСТ РСО-А'!$I$6</f>
        <v>3080.0420000000004</v>
      </c>
      <c r="H19" s="117">
        <f>VLOOKUP($A19+ROUND((COLUMN()-2)/24,5),АТС!$A$41:$F$784,6)+'РСТ РСО-А'!$F$9+'Иные услуги '!$C$5+'РСТ РСО-А'!$I$6</f>
        <v>3111.0119999999997</v>
      </c>
      <c r="I19" s="117">
        <f>VLOOKUP($A19+ROUND((COLUMN()-2)/24,5),АТС!$A$41:$F$784,6)+'РСТ РСО-А'!$F$9+'Иные услуги '!$C$5+'РСТ РСО-А'!$I$6</f>
        <v>2986.6419999999998</v>
      </c>
      <c r="J19" s="117">
        <f>VLOOKUP($A19+ROUND((COLUMN()-2)/24,5),АТС!$A$41:$F$784,6)+'РСТ РСО-А'!$F$9+'Иные услуги '!$C$5+'РСТ РСО-А'!$I$6</f>
        <v>3006.8119999999999</v>
      </c>
      <c r="K19" s="117">
        <f>VLOOKUP($A19+ROUND((COLUMN()-2)/24,5),АТС!$A$41:$F$784,6)+'РСТ РСО-А'!$F$9+'Иные услуги '!$C$5+'РСТ РСО-А'!$I$6</f>
        <v>2935.5119999999997</v>
      </c>
      <c r="L19" s="117">
        <f>VLOOKUP($A19+ROUND((COLUMN()-2)/24,5),АТС!$A$41:$F$784,6)+'РСТ РСО-А'!$F$9+'Иные услуги '!$C$5+'РСТ РСО-А'!$I$6</f>
        <v>2960.172</v>
      </c>
      <c r="M19" s="117">
        <f>VLOOKUP($A19+ROUND((COLUMN()-2)/24,5),АТС!$A$41:$F$784,6)+'РСТ РСО-А'!$F$9+'Иные услуги '!$C$5+'РСТ РСО-А'!$I$6</f>
        <v>2954.4519999999998</v>
      </c>
      <c r="N19" s="117">
        <f>VLOOKUP($A19+ROUND((COLUMN()-2)/24,5),АТС!$A$41:$F$784,6)+'РСТ РСО-А'!$F$9+'Иные услуги '!$C$5+'РСТ РСО-А'!$I$6</f>
        <v>2981.152</v>
      </c>
      <c r="O19" s="117">
        <f>VLOOKUP($A19+ROUND((COLUMN()-2)/24,5),АТС!$A$41:$F$784,6)+'РСТ РСО-А'!$F$9+'Иные услуги '!$C$5+'РСТ РСО-А'!$I$6</f>
        <v>2980.5819999999999</v>
      </c>
      <c r="P19" s="117">
        <f>VLOOKUP($A19+ROUND((COLUMN()-2)/24,5),АТС!$A$41:$F$784,6)+'РСТ РСО-А'!$F$9+'Иные услуги '!$C$5+'РСТ РСО-А'!$I$6</f>
        <v>2979.7619999999997</v>
      </c>
      <c r="Q19" s="117">
        <f>VLOOKUP($A19+ROUND((COLUMN()-2)/24,5),АТС!$A$41:$F$784,6)+'РСТ РСО-А'!$F$9+'Иные услуги '!$C$5+'РСТ РСО-А'!$I$6</f>
        <v>2980.1019999999999</v>
      </c>
      <c r="R19" s="117">
        <f>VLOOKUP($A19+ROUND((COLUMN()-2)/24,5),АТС!$A$41:$F$784,6)+'РСТ РСО-А'!$F$9+'Иные услуги '!$C$5+'РСТ РСО-А'!$I$6</f>
        <v>2979.5519999999997</v>
      </c>
      <c r="S19" s="117">
        <f>VLOOKUP($A19+ROUND((COLUMN()-2)/24,5),АТС!$A$41:$F$784,6)+'РСТ РСО-А'!$F$9+'Иные услуги '!$C$5+'РСТ РСО-А'!$I$6</f>
        <v>2954.5119999999997</v>
      </c>
      <c r="T19" s="117">
        <f>VLOOKUP($A19+ROUND((COLUMN()-2)/24,5),АТС!$A$41:$F$784,6)+'РСТ РСО-А'!$F$9+'Иные услуги '!$C$5+'РСТ РСО-А'!$I$6</f>
        <v>2922.672</v>
      </c>
      <c r="U19" s="117">
        <f>VLOOKUP($A19+ROUND((COLUMN()-2)/24,5),АТС!$A$41:$F$784,6)+'РСТ РСО-А'!$F$9+'Иные услуги '!$C$5+'РСТ РСО-А'!$I$6</f>
        <v>2936.7619999999997</v>
      </c>
      <c r="V19" s="117">
        <f>VLOOKUP($A19+ROUND((COLUMN()-2)/24,5),АТС!$A$41:$F$784,6)+'РСТ РСО-А'!$F$9+'Иные услуги '!$C$5+'РСТ РСО-А'!$I$6</f>
        <v>3034.1120000000001</v>
      </c>
      <c r="W19" s="117">
        <f>VLOOKUP($A19+ROUND((COLUMN()-2)/24,5),АТС!$A$41:$F$784,6)+'РСТ РСО-А'!$F$9+'Иные услуги '!$C$5+'РСТ РСО-А'!$I$6</f>
        <v>3133.3620000000001</v>
      </c>
      <c r="X19" s="117">
        <f>VLOOKUP($A19+ROUND((COLUMN()-2)/24,5),АТС!$A$41:$F$784,6)+'РСТ РСО-А'!$F$9+'Иные услуги '!$C$5+'РСТ РСО-А'!$I$6</f>
        <v>3187.2219999999998</v>
      </c>
      <c r="Y19" s="117">
        <f>VLOOKUP($A19+ROUND((COLUMN()-2)/24,5),АТС!$A$41:$F$784,6)+'РСТ РСО-А'!$F$9+'Иные услуги '!$C$5+'РСТ РСО-А'!$I$6</f>
        <v>2921.402</v>
      </c>
    </row>
    <row r="20" spans="1:25" x14ac:dyDescent="0.2">
      <c r="A20" s="66">
        <f t="shared" si="0"/>
        <v>43561</v>
      </c>
      <c r="B20" s="117">
        <f>VLOOKUP($A20+ROUND((COLUMN()-2)/24,5),АТС!$A$41:$F$784,6)+'РСТ РСО-А'!$F$9+'Иные услуги '!$C$5+'РСТ РСО-А'!$I$6</f>
        <v>2957.5219999999999</v>
      </c>
      <c r="C20" s="117">
        <f>VLOOKUP($A20+ROUND((COLUMN()-2)/24,5),АТС!$A$41:$F$784,6)+'РСТ РСО-А'!$F$9+'Иные услуги '!$C$5+'РСТ РСО-А'!$I$6</f>
        <v>3025.8419999999996</v>
      </c>
      <c r="D20" s="117">
        <f>VLOOKUP($A20+ROUND((COLUMN()-2)/24,5),АТС!$A$41:$F$784,6)+'РСТ РСО-А'!$F$9+'Иные услуги '!$C$5+'РСТ РСО-А'!$I$6</f>
        <v>3044.962</v>
      </c>
      <c r="E20" s="117">
        <f>VLOOKUP($A20+ROUND((COLUMN()-2)/24,5),АТС!$A$41:$F$784,6)+'РСТ РСО-А'!$F$9+'Иные услуги '!$C$5+'РСТ РСО-А'!$I$6</f>
        <v>3042.5619999999999</v>
      </c>
      <c r="F20" s="117">
        <f>VLOOKUP($A20+ROUND((COLUMN()-2)/24,5),АТС!$A$41:$F$784,6)+'РСТ РСО-А'!$F$9+'Иные услуги '!$C$5+'РСТ РСО-А'!$I$6</f>
        <v>3042.7520000000004</v>
      </c>
      <c r="G20" s="117">
        <f>VLOOKUP($A20+ROUND((COLUMN()-2)/24,5),АТС!$A$41:$F$784,6)+'РСТ РСО-А'!$F$9+'Иные услуги '!$C$5+'РСТ РСО-А'!$I$6</f>
        <v>3043.7520000000004</v>
      </c>
      <c r="H20" s="117">
        <f>VLOOKUP($A20+ROUND((COLUMN()-2)/24,5),АТС!$A$41:$F$784,6)+'РСТ РСО-А'!$F$9+'Иные услуги '!$C$5+'РСТ РСО-А'!$I$6</f>
        <v>3106.152</v>
      </c>
      <c r="I20" s="117">
        <f>VLOOKUP($A20+ROUND((COLUMN()-2)/24,5),АТС!$A$41:$F$784,6)+'РСТ РСО-А'!$F$9+'Иные услуги '!$C$5+'РСТ РСО-А'!$I$6</f>
        <v>2980.1419999999998</v>
      </c>
      <c r="J20" s="117">
        <f>VLOOKUP($A20+ROUND((COLUMN()-2)/24,5),АТС!$A$41:$F$784,6)+'РСТ РСО-А'!$F$9+'Иные услуги '!$C$5+'РСТ РСО-А'!$I$6</f>
        <v>3012.8119999999999</v>
      </c>
      <c r="K20" s="117">
        <f>VLOOKUP($A20+ROUND((COLUMN()-2)/24,5),АТС!$A$41:$F$784,6)+'РСТ РСО-А'!$F$9+'Иные услуги '!$C$5+'РСТ РСО-А'!$I$6</f>
        <v>3012.9719999999998</v>
      </c>
      <c r="L20" s="117">
        <f>VLOOKUP($A20+ROUND((COLUMN()-2)/24,5),АТС!$A$41:$F$784,6)+'РСТ РСО-А'!$F$9+'Иные услуги '!$C$5+'РСТ РСО-А'!$I$6</f>
        <v>3012.9319999999998</v>
      </c>
      <c r="M20" s="117">
        <f>VLOOKUP($A20+ROUND((COLUMN()-2)/24,5),АТС!$A$41:$F$784,6)+'РСТ РСО-А'!$F$9+'Иные услуги '!$C$5+'РСТ РСО-А'!$I$6</f>
        <v>3012.5219999999999</v>
      </c>
      <c r="N20" s="117">
        <f>VLOOKUP($A20+ROUND((COLUMN()-2)/24,5),АТС!$A$41:$F$784,6)+'РСТ РСО-А'!$F$9+'Иные услуги '!$C$5+'РСТ РСО-А'!$I$6</f>
        <v>3010.4319999999998</v>
      </c>
      <c r="O20" s="117">
        <f>VLOOKUP($A20+ROUND((COLUMN()-2)/24,5),АТС!$A$41:$F$784,6)+'РСТ РСО-А'!$F$9+'Иные услуги '!$C$5+'РСТ РСО-А'!$I$6</f>
        <v>3009.8220000000001</v>
      </c>
      <c r="P20" s="117">
        <f>VLOOKUP($A20+ROUND((COLUMN()-2)/24,5),АТС!$A$41:$F$784,6)+'РСТ РСО-А'!$F$9+'Иные услуги '!$C$5+'РСТ РСО-А'!$I$6</f>
        <v>3041.442</v>
      </c>
      <c r="Q20" s="117">
        <f>VLOOKUP($A20+ROUND((COLUMN()-2)/24,5),АТС!$A$41:$F$784,6)+'РСТ РСО-А'!$F$9+'Иные услуги '!$C$5+'РСТ РСО-А'!$I$6</f>
        <v>3041.0020000000004</v>
      </c>
      <c r="R20" s="117">
        <f>VLOOKUP($A20+ROUND((COLUMN()-2)/24,5),АТС!$A$41:$F$784,6)+'РСТ РСО-А'!$F$9+'Иные услуги '!$C$5+'РСТ РСО-А'!$I$6</f>
        <v>3043.4120000000003</v>
      </c>
      <c r="S20" s="117">
        <f>VLOOKUP($A20+ROUND((COLUMN()-2)/24,5),АТС!$A$41:$F$784,6)+'РСТ РСО-А'!$F$9+'Иные услуги '!$C$5+'РСТ РСО-А'!$I$6</f>
        <v>3033.7820000000002</v>
      </c>
      <c r="T20" s="117">
        <f>VLOOKUP($A20+ROUND((COLUMN()-2)/24,5),АТС!$A$41:$F$784,6)+'РСТ РСО-А'!$F$9+'Иные услуги '!$C$5+'РСТ РСО-А'!$I$6</f>
        <v>2920.9119999999998</v>
      </c>
      <c r="U20" s="117">
        <f>VLOOKUP($A20+ROUND((COLUMN()-2)/24,5),АТС!$A$41:$F$784,6)+'РСТ РСО-А'!$F$9+'Иные услуги '!$C$5+'РСТ РСО-А'!$I$6</f>
        <v>2937.5819999999999</v>
      </c>
      <c r="V20" s="117">
        <f>VLOOKUP($A20+ROUND((COLUMN()-2)/24,5),АТС!$A$41:$F$784,6)+'РСТ РСО-А'!$F$9+'Иные услуги '!$C$5+'РСТ РСО-А'!$I$6</f>
        <v>2954.4519999999998</v>
      </c>
      <c r="W20" s="117">
        <f>VLOOKUP($A20+ROUND((COLUMN()-2)/24,5),АТС!$A$41:$F$784,6)+'РСТ РСО-А'!$F$9+'Иные услуги '!$C$5+'РСТ РСО-А'!$I$6</f>
        <v>3033.192</v>
      </c>
      <c r="X20" s="117">
        <f>VLOOKUP($A20+ROUND((COLUMN()-2)/24,5),АТС!$A$41:$F$784,6)+'РСТ РСО-А'!$F$9+'Иные услуги '!$C$5+'РСТ РСО-А'!$I$6</f>
        <v>3188.0119999999997</v>
      </c>
      <c r="Y20" s="117">
        <f>VLOOKUP($A20+ROUND((COLUMN()-2)/24,5),АТС!$A$41:$F$784,6)+'РСТ РСО-А'!$F$9+'Иные услуги '!$C$5+'РСТ РСО-А'!$I$6</f>
        <v>2920.0219999999999</v>
      </c>
    </row>
    <row r="21" spans="1:25" x14ac:dyDescent="0.2">
      <c r="A21" s="66">
        <f t="shared" si="0"/>
        <v>43562</v>
      </c>
      <c r="B21" s="117">
        <f>VLOOKUP($A21+ROUND((COLUMN()-2)/24,5),АТС!$A$41:$F$784,6)+'РСТ РСО-А'!$F$9+'Иные услуги '!$C$5+'РСТ РСО-А'!$I$6</f>
        <v>2985.2619999999997</v>
      </c>
      <c r="C21" s="117">
        <f>VLOOKUP($A21+ROUND((COLUMN()-2)/24,5),АТС!$A$41:$F$784,6)+'РСТ РСО-А'!$F$9+'Иные услуги '!$C$5+'РСТ РСО-А'!$I$6</f>
        <v>3041.1320000000001</v>
      </c>
      <c r="D21" s="117">
        <f>VLOOKUP($A21+ROUND((COLUMN()-2)/24,5),АТС!$A$41:$F$784,6)+'РСТ РСО-А'!$F$9+'Иные услуги '!$C$5+'РСТ РСО-А'!$I$6</f>
        <v>3072.8119999999999</v>
      </c>
      <c r="E21" s="117">
        <f>VLOOKUP($A21+ROUND((COLUMN()-2)/24,5),АТС!$A$41:$F$784,6)+'РСТ РСО-А'!$F$9+'Иные услуги '!$C$5+'РСТ РСО-А'!$I$6</f>
        <v>3072.212</v>
      </c>
      <c r="F21" s="117">
        <f>VLOOKUP($A21+ROUND((COLUMN()-2)/24,5),АТС!$A$41:$F$784,6)+'РСТ РСО-А'!$F$9+'Иные услуги '!$C$5+'РСТ РСО-А'!$I$6</f>
        <v>3072.7020000000002</v>
      </c>
      <c r="G21" s="117">
        <f>VLOOKUP($A21+ROUND((COLUMN()-2)/24,5),АТС!$A$41:$F$784,6)+'РСТ РСО-А'!$F$9+'Иные услуги '!$C$5+'РСТ РСО-А'!$I$6</f>
        <v>3073.1019999999999</v>
      </c>
      <c r="H21" s="117">
        <f>VLOOKUP($A21+ROUND((COLUMN()-2)/24,5),АТС!$A$41:$F$784,6)+'РСТ РСО-А'!$F$9+'Иные услуги '!$C$5+'РСТ РСО-А'!$I$6</f>
        <v>3101.402</v>
      </c>
      <c r="I21" s="117">
        <f>VLOOKUP($A21+ROUND((COLUMN()-2)/24,5),АТС!$A$41:$F$784,6)+'РСТ РСО-А'!$F$9+'Иные услуги '!$C$5+'РСТ РСО-А'!$I$6</f>
        <v>2972.5119999999997</v>
      </c>
      <c r="J21" s="117">
        <f>VLOOKUP($A21+ROUND((COLUMN()-2)/24,5),АТС!$A$41:$F$784,6)+'РСТ РСО-А'!$F$9+'Иные услуги '!$C$5+'РСТ РСО-А'!$I$6</f>
        <v>3038.962</v>
      </c>
      <c r="K21" s="117">
        <f>VLOOKUP($A21+ROUND((COLUMN()-2)/24,5),АТС!$A$41:$F$784,6)+'РСТ РСО-А'!$F$9+'Иные услуги '!$C$5+'РСТ РСО-А'!$I$6</f>
        <v>3073.1220000000003</v>
      </c>
      <c r="L21" s="117">
        <f>VLOOKUP($A21+ROUND((COLUMN()-2)/24,5),АТС!$A$41:$F$784,6)+'РСТ РСО-А'!$F$9+'Иные услуги '!$C$5+'РСТ РСО-А'!$I$6</f>
        <v>3039.1419999999998</v>
      </c>
      <c r="M21" s="117">
        <f>VLOOKUP($A21+ROUND((COLUMN()-2)/24,5),АТС!$A$41:$F$784,6)+'РСТ РСО-А'!$F$9+'Иные услуги '!$C$5+'РСТ РСО-А'!$I$6</f>
        <v>3039.5519999999997</v>
      </c>
      <c r="N21" s="117">
        <f>VLOOKUP($A21+ROUND((COLUMN()-2)/24,5),АТС!$A$41:$F$784,6)+'РСТ РСО-А'!$F$9+'Иные услуги '!$C$5+'РСТ РСО-А'!$I$6</f>
        <v>3039.1419999999998</v>
      </c>
      <c r="O21" s="117">
        <f>VLOOKUP($A21+ROUND((COLUMN()-2)/24,5),АТС!$A$41:$F$784,6)+'РСТ РСО-А'!$F$9+'Иные услуги '!$C$5+'РСТ РСО-А'!$I$6</f>
        <v>3038.942</v>
      </c>
      <c r="P21" s="117">
        <f>VLOOKUP($A21+ROUND((COLUMN()-2)/24,5),АТС!$A$41:$F$784,6)+'РСТ РСО-А'!$F$9+'Иные услуги '!$C$5+'РСТ РСО-А'!$I$6</f>
        <v>3072.0619999999999</v>
      </c>
      <c r="Q21" s="117">
        <f>VLOOKUP($A21+ROUND((COLUMN()-2)/24,5),АТС!$A$41:$F$784,6)+'РСТ РСО-А'!$F$9+'Иные услуги '!$C$5+'РСТ РСО-А'!$I$6</f>
        <v>3070.5720000000001</v>
      </c>
      <c r="R21" s="117">
        <f>VLOOKUP($A21+ROUND((COLUMN()-2)/24,5),АТС!$A$41:$F$784,6)+'РСТ РСО-А'!$F$9+'Иные услуги '!$C$5+'РСТ РСО-А'!$I$6</f>
        <v>3071.6019999999999</v>
      </c>
      <c r="S21" s="117">
        <f>VLOOKUP($A21+ROUND((COLUMN()-2)/24,5),АТС!$A$41:$F$784,6)+'РСТ РСО-А'!$F$9+'Иные услуги '!$C$5+'РСТ РСО-А'!$I$6</f>
        <v>3072.3119999999999</v>
      </c>
      <c r="T21" s="117">
        <f>VLOOKUP($A21+ROUND((COLUMN()-2)/24,5),АТС!$A$41:$F$784,6)+'РСТ РСО-А'!$F$9+'Иные услуги '!$C$5+'РСТ РСО-А'!$I$6</f>
        <v>2917.8319999999999</v>
      </c>
      <c r="U21" s="117">
        <f>VLOOKUP($A21+ROUND((COLUMN()-2)/24,5),АТС!$A$41:$F$784,6)+'РСТ РСО-А'!$F$9+'Иные услуги '!$C$5+'РСТ РСО-А'!$I$6</f>
        <v>2934.0619999999999</v>
      </c>
      <c r="V21" s="117">
        <f>VLOOKUP($A21+ROUND((COLUMN()-2)/24,5),АТС!$A$41:$F$784,6)+'РСТ РСО-А'!$F$9+'Иные услуги '!$C$5+'РСТ РСО-А'!$I$6</f>
        <v>2944.902</v>
      </c>
      <c r="W21" s="117">
        <f>VLOOKUP($A21+ROUND((COLUMN()-2)/24,5),АТС!$A$41:$F$784,6)+'РСТ РСО-А'!$F$9+'Иные услуги '!$C$5+'РСТ РСО-А'!$I$6</f>
        <v>3025.8220000000001</v>
      </c>
      <c r="X21" s="117">
        <f>VLOOKUP($A21+ROUND((COLUMN()-2)/24,5),АТС!$A$41:$F$784,6)+'РСТ РСО-А'!$F$9+'Иные услуги '!$C$5+'РСТ РСО-А'!$I$6</f>
        <v>3179.5420000000004</v>
      </c>
      <c r="Y21" s="117">
        <f>VLOOKUP($A21+ROUND((COLUMN()-2)/24,5),АТС!$A$41:$F$784,6)+'РСТ РСО-А'!$F$9+'Иные услуги '!$C$5+'РСТ РСО-А'!$I$6</f>
        <v>2918.2420000000002</v>
      </c>
    </row>
    <row r="22" spans="1:25" x14ac:dyDescent="0.2">
      <c r="A22" s="66">
        <f t="shared" si="0"/>
        <v>43563</v>
      </c>
      <c r="B22" s="117">
        <f>VLOOKUP($A22+ROUND((COLUMN()-2)/24,5),АТС!$A$41:$F$784,6)+'РСТ РСО-А'!$F$9+'Иные услуги '!$C$5+'РСТ РСО-А'!$I$6</f>
        <v>2979.0919999999996</v>
      </c>
      <c r="C22" s="117">
        <f>VLOOKUP($A22+ROUND((COLUMN()-2)/24,5),АТС!$A$41:$F$784,6)+'РСТ РСО-А'!$F$9+'Иные услуги '!$C$5+'РСТ РСО-А'!$I$6</f>
        <v>3038.7020000000002</v>
      </c>
      <c r="D22" s="117">
        <f>VLOOKUP($A22+ROUND((COLUMN()-2)/24,5),АТС!$A$41:$F$784,6)+'РСТ РСО-А'!$F$9+'Иные услуги '!$C$5+'РСТ РСО-А'!$I$6</f>
        <v>3057.2820000000002</v>
      </c>
      <c r="E22" s="117">
        <f>VLOOKUP($A22+ROUND((COLUMN()-2)/24,5),АТС!$A$41:$F$784,6)+'РСТ РСО-А'!$F$9+'Иные услуги '!$C$5+'РСТ РСО-А'!$I$6</f>
        <v>3070.982</v>
      </c>
      <c r="F22" s="117">
        <f>VLOOKUP($A22+ROUND((COLUMN()-2)/24,5),АТС!$A$41:$F$784,6)+'РСТ РСО-А'!$F$9+'Иные услуги '!$C$5+'РСТ РСО-А'!$I$6</f>
        <v>3072.2219999999998</v>
      </c>
      <c r="G22" s="117">
        <f>VLOOKUP($A22+ROUND((COLUMN()-2)/24,5),АТС!$A$41:$F$784,6)+'РСТ РСО-А'!$F$9+'Иные услуги '!$C$5+'РСТ РСО-А'!$I$6</f>
        <v>3072.5020000000004</v>
      </c>
      <c r="H22" s="117">
        <f>VLOOKUP($A22+ROUND((COLUMN()-2)/24,5),АТС!$A$41:$F$784,6)+'РСТ РСО-А'!$F$9+'Иные услуги '!$C$5+'РСТ РСО-А'!$I$6</f>
        <v>3156.0820000000003</v>
      </c>
      <c r="I22" s="117">
        <f>VLOOKUP($A22+ROUND((COLUMN()-2)/24,5),АТС!$A$41:$F$784,6)+'РСТ РСО-А'!$F$9+'Иные услуги '!$C$5+'РСТ РСО-А'!$I$6</f>
        <v>2976.1819999999998</v>
      </c>
      <c r="J22" s="117">
        <f>VLOOKUP($A22+ROUND((COLUMN()-2)/24,5),АТС!$A$41:$F$784,6)+'РСТ РСО-А'!$F$9+'Иные услуги '!$C$5+'РСТ РСО-А'!$I$6</f>
        <v>3001.5219999999999</v>
      </c>
      <c r="K22" s="117">
        <f>VLOOKUP($A22+ROUND((COLUMN()-2)/24,5),АТС!$A$41:$F$784,6)+'РСТ РСО-А'!$F$9+'Иные услуги '!$C$5+'РСТ РСО-А'!$I$6</f>
        <v>2916.982</v>
      </c>
      <c r="L22" s="117">
        <f>VLOOKUP($A22+ROUND((COLUMN()-2)/24,5),АТС!$A$41:$F$784,6)+'РСТ РСО-А'!$F$9+'Иные услуги '!$C$5+'РСТ РСО-А'!$I$6</f>
        <v>2916.8820000000001</v>
      </c>
      <c r="M22" s="117">
        <f>VLOOKUP($A22+ROUND((COLUMN()-2)/24,5),АТС!$A$41:$F$784,6)+'РСТ РСО-А'!$F$9+'Иные услуги '!$C$5+'РСТ РСО-А'!$I$6</f>
        <v>2917.2019999999998</v>
      </c>
      <c r="N22" s="117">
        <f>VLOOKUP($A22+ROUND((COLUMN()-2)/24,5),АТС!$A$41:$F$784,6)+'РСТ РСО-А'!$F$9+'Иные услуги '!$C$5+'РСТ РСО-А'!$I$6</f>
        <v>2952.462</v>
      </c>
      <c r="O22" s="117">
        <f>VLOOKUP($A22+ROUND((COLUMN()-2)/24,5),АТС!$A$41:$F$784,6)+'РСТ РСО-А'!$F$9+'Иные услуги '!$C$5+'РСТ РСО-А'!$I$6</f>
        <v>2951.9119999999998</v>
      </c>
      <c r="P22" s="117">
        <f>VLOOKUP($A22+ROUND((COLUMN()-2)/24,5),АТС!$A$41:$F$784,6)+'РСТ РСО-А'!$F$9+'Иные услуги '!$C$5+'РСТ РСО-А'!$I$6</f>
        <v>2951.6419999999998</v>
      </c>
      <c r="Q22" s="117">
        <f>VLOOKUP($A22+ROUND((COLUMN()-2)/24,5),АТС!$A$41:$F$784,6)+'РСТ РСО-А'!$F$9+'Иные услуги '!$C$5+'РСТ РСО-А'!$I$6</f>
        <v>2952.5219999999999</v>
      </c>
      <c r="R22" s="117">
        <f>VLOOKUP($A22+ROUND((COLUMN()-2)/24,5),АТС!$A$41:$F$784,6)+'РСТ РСО-А'!$F$9+'Иные услуги '!$C$5+'РСТ РСО-А'!$I$6</f>
        <v>2952.0619999999999</v>
      </c>
      <c r="S22" s="117">
        <f>VLOOKUP($A22+ROUND((COLUMN()-2)/24,5),АТС!$A$41:$F$784,6)+'РСТ РСО-А'!$F$9+'Иные услуги '!$C$5+'РСТ РСО-А'!$I$6</f>
        <v>2954.5419999999999</v>
      </c>
      <c r="T22" s="117">
        <f>VLOOKUP($A22+ROUND((COLUMN()-2)/24,5),АТС!$A$41:$F$784,6)+'РСТ РСО-А'!$F$9+'Иные услуги '!$C$5+'РСТ РСО-А'!$I$6</f>
        <v>2921.712</v>
      </c>
      <c r="U22" s="117">
        <f>VLOOKUP($A22+ROUND((COLUMN()-2)/24,5),АТС!$A$41:$F$784,6)+'РСТ РСО-А'!$F$9+'Иные услуги '!$C$5+'РСТ РСО-А'!$I$6</f>
        <v>2942.422</v>
      </c>
      <c r="V22" s="117">
        <f>VLOOKUP($A22+ROUND((COLUMN()-2)/24,5),АТС!$A$41:$F$784,6)+'РСТ РСО-А'!$F$9+'Иные услуги '!$C$5+'РСТ РСО-А'!$I$6</f>
        <v>2966.212</v>
      </c>
      <c r="W22" s="117">
        <f>VLOOKUP($A22+ROUND((COLUMN()-2)/24,5),АТС!$A$41:$F$784,6)+'РСТ РСО-А'!$F$9+'Иные услуги '!$C$5+'РСТ РСО-А'!$I$6</f>
        <v>3049.5720000000001</v>
      </c>
      <c r="X22" s="117">
        <f>VLOOKUP($A22+ROUND((COLUMN()-2)/24,5),АТС!$A$41:$F$784,6)+'РСТ РСО-А'!$F$9+'Иные услуги '!$C$5+'РСТ РСО-А'!$I$6</f>
        <v>3186.4520000000002</v>
      </c>
      <c r="Y22" s="117">
        <f>VLOOKUP($A22+ROUND((COLUMN()-2)/24,5),АТС!$A$41:$F$784,6)+'РСТ РСО-А'!$F$9+'Иные услуги '!$C$5+'РСТ РСО-А'!$I$6</f>
        <v>2919.232</v>
      </c>
    </row>
    <row r="23" spans="1:25" x14ac:dyDescent="0.2">
      <c r="A23" s="66">
        <f t="shared" si="0"/>
        <v>43564</v>
      </c>
      <c r="B23" s="117">
        <f>VLOOKUP($A23+ROUND((COLUMN()-2)/24,5),АТС!$A$41:$F$784,6)+'РСТ РСО-А'!$F$9+'Иные услуги '!$C$5+'РСТ РСО-А'!$I$6</f>
        <v>2983.252</v>
      </c>
      <c r="C23" s="117">
        <f>VLOOKUP($A23+ROUND((COLUMN()-2)/24,5),АТС!$A$41:$F$784,6)+'РСТ РСО-А'!$F$9+'Иные услуги '!$C$5+'РСТ РСО-А'!$I$6</f>
        <v>3062.6819999999998</v>
      </c>
      <c r="D23" s="117">
        <f>VLOOKUP($A23+ROUND((COLUMN()-2)/24,5),АТС!$A$41:$F$784,6)+'РСТ РСО-А'!$F$9+'Иные услуги '!$C$5+'РСТ РСО-А'!$I$6</f>
        <v>3060.732</v>
      </c>
      <c r="E23" s="117">
        <f>VLOOKUP($A23+ROUND((COLUMN()-2)/24,5),АТС!$A$41:$F$784,6)+'РСТ РСО-А'!$F$9+'Иные услуги '!$C$5+'РСТ РСО-А'!$I$6</f>
        <v>3088.3220000000001</v>
      </c>
      <c r="F23" s="117">
        <f>VLOOKUP($A23+ROUND((COLUMN()-2)/24,5),АТС!$A$41:$F$784,6)+'РСТ РСО-А'!$F$9+'Иные услуги '!$C$5+'РСТ РСО-А'!$I$6</f>
        <v>3090.3419999999996</v>
      </c>
      <c r="G23" s="117">
        <f>VLOOKUP($A23+ROUND((COLUMN()-2)/24,5),АТС!$A$41:$F$784,6)+'РСТ РСО-А'!$F$9+'Иные услуги '!$C$5+'РСТ РСО-А'!$I$6</f>
        <v>3120.0020000000004</v>
      </c>
      <c r="H23" s="117">
        <f>VLOOKUP($A23+ROUND((COLUMN()-2)/24,5),АТС!$A$41:$F$784,6)+'РСТ РСО-А'!$F$9+'Иные услуги '!$C$5+'РСТ РСО-А'!$I$6</f>
        <v>3228.7420000000002</v>
      </c>
      <c r="I23" s="117">
        <f>VLOOKUP($A23+ROUND((COLUMN()-2)/24,5),АТС!$A$41:$F$784,6)+'РСТ РСО-А'!$F$9+'Иные услуги '!$C$5+'РСТ РСО-А'!$I$6</f>
        <v>3068.3919999999998</v>
      </c>
      <c r="J23" s="117">
        <f>VLOOKUP($A23+ROUND((COLUMN()-2)/24,5),АТС!$A$41:$F$784,6)+'РСТ РСО-А'!$F$9+'Иные услуги '!$C$5+'РСТ РСО-А'!$I$6</f>
        <v>3114.5720000000001</v>
      </c>
      <c r="K23" s="117">
        <f>VLOOKUP($A23+ROUND((COLUMN()-2)/24,5),АТС!$A$41:$F$784,6)+'РСТ РСО-А'!$F$9+'Иные услуги '!$C$5+'РСТ РСО-А'!$I$6</f>
        <v>3081.0420000000004</v>
      </c>
      <c r="L23" s="117">
        <f>VLOOKUP($A23+ROUND((COLUMN()-2)/24,5),АТС!$A$41:$F$784,6)+'РСТ РСО-А'!$F$9+'Иные услуги '!$C$5+'РСТ РСО-А'!$I$6</f>
        <v>3080.5219999999999</v>
      </c>
      <c r="M23" s="117">
        <f>VLOOKUP($A23+ROUND((COLUMN()-2)/24,5),АТС!$A$41:$F$784,6)+'РСТ РСО-А'!$F$9+'Иные услуги '!$C$5+'РСТ РСО-А'!$I$6</f>
        <v>3081.4520000000002</v>
      </c>
      <c r="N23" s="117">
        <f>VLOOKUP($A23+ROUND((COLUMN()-2)/24,5),АТС!$A$41:$F$784,6)+'РСТ РСО-А'!$F$9+'Иные услуги '!$C$5+'РСТ РСО-А'!$I$6</f>
        <v>3080.4719999999998</v>
      </c>
      <c r="O23" s="117">
        <f>VLOOKUP($A23+ROUND((COLUMN()-2)/24,5),АТС!$A$41:$F$784,6)+'РСТ РСО-А'!$F$9+'Иные услуги '!$C$5+'РСТ РСО-А'!$I$6</f>
        <v>3080.422</v>
      </c>
      <c r="P23" s="117">
        <f>VLOOKUP($A23+ROUND((COLUMN()-2)/24,5),АТС!$A$41:$F$784,6)+'РСТ РСО-А'!$F$9+'Иные услуги '!$C$5+'РСТ РСО-А'!$I$6</f>
        <v>3116.7920000000004</v>
      </c>
      <c r="Q23" s="117">
        <f>VLOOKUP($A23+ROUND((COLUMN()-2)/24,5),АТС!$A$41:$F$784,6)+'РСТ РСО-А'!$F$9+'Иные услуги '!$C$5+'РСТ РСО-А'!$I$6</f>
        <v>3117.232</v>
      </c>
      <c r="R23" s="117">
        <f>VLOOKUP($A23+ROUND((COLUMN()-2)/24,5),АТС!$A$41:$F$784,6)+'РСТ РСО-А'!$F$9+'Иные услуги '!$C$5+'РСТ РСО-А'!$I$6</f>
        <v>3117.8220000000001</v>
      </c>
      <c r="S23" s="117">
        <f>VLOOKUP($A23+ROUND((COLUMN()-2)/24,5),АТС!$A$41:$F$784,6)+'РСТ РСО-А'!$F$9+'Иные услуги '!$C$5+'РСТ РСО-А'!$I$6</f>
        <v>3117.9120000000003</v>
      </c>
      <c r="T23" s="117">
        <f>VLOOKUP($A23+ROUND((COLUMN()-2)/24,5),АТС!$A$41:$F$784,6)+'РСТ РСО-А'!$F$9+'Иные услуги '!$C$5+'РСТ РСО-А'!$I$6</f>
        <v>3025.692</v>
      </c>
      <c r="U23" s="117">
        <f>VLOOKUP($A23+ROUND((COLUMN()-2)/24,5),АТС!$A$41:$F$784,6)+'РСТ РСО-А'!$F$9+'Иные услуги '!$C$5+'РСТ РСО-А'!$I$6</f>
        <v>3049.5519999999997</v>
      </c>
      <c r="V23" s="117">
        <f>VLOOKUP($A23+ROUND((COLUMN()-2)/24,5),АТС!$A$41:$F$784,6)+'РСТ РСО-А'!$F$9+'Иные услуги '!$C$5+'РСТ РСО-А'!$I$6</f>
        <v>3049.0820000000003</v>
      </c>
      <c r="W23" s="117">
        <f>VLOOKUP($A23+ROUND((COLUMN()-2)/24,5),АТС!$A$41:$F$784,6)+'РСТ РСО-А'!$F$9+'Иные услуги '!$C$5+'РСТ РСО-А'!$I$6</f>
        <v>3131.5219999999999</v>
      </c>
      <c r="X23" s="117">
        <f>VLOOKUP($A23+ROUND((COLUMN()-2)/24,5),АТС!$A$41:$F$784,6)+'РСТ РСО-А'!$F$9+'Иные услуги '!$C$5+'РСТ РСО-А'!$I$6</f>
        <v>3309.0119999999997</v>
      </c>
      <c r="Y23" s="117">
        <f>VLOOKUP($A23+ROUND((COLUMN()-2)/24,5),АТС!$A$41:$F$784,6)+'РСТ РСО-А'!$F$9+'Иные услуги '!$C$5+'РСТ РСО-А'!$I$6</f>
        <v>2934.902</v>
      </c>
    </row>
    <row r="24" spans="1:25" x14ac:dyDescent="0.2">
      <c r="A24" s="66">
        <f t="shared" si="0"/>
        <v>43565</v>
      </c>
      <c r="B24" s="117">
        <f>VLOOKUP($A24+ROUND((COLUMN()-2)/24,5),АТС!$A$41:$F$784,6)+'РСТ РСО-А'!$F$9+'Иные услуги '!$C$5+'РСТ РСО-А'!$I$6</f>
        <v>3009.8220000000001</v>
      </c>
      <c r="C24" s="117">
        <f>VLOOKUP($A24+ROUND((COLUMN()-2)/24,5),АТС!$A$41:$F$784,6)+'РСТ РСО-А'!$F$9+'Иные услуги '!$C$5+'РСТ РСО-А'!$I$6</f>
        <v>3059.0519999999997</v>
      </c>
      <c r="D24" s="117">
        <f>VLOOKUP($A24+ROUND((COLUMN()-2)/24,5),АТС!$A$41:$F$784,6)+'РСТ РСО-А'!$F$9+'Иные услуги '!$C$5+'РСТ РСО-А'!$I$6</f>
        <v>3108.2219999999998</v>
      </c>
      <c r="E24" s="117">
        <f>VLOOKUP($A24+ROUND((COLUMN()-2)/24,5),АТС!$A$41:$F$784,6)+'РСТ РСО-А'!$F$9+'Иные услуги '!$C$5+'РСТ РСО-А'!$I$6</f>
        <v>3108.2520000000004</v>
      </c>
      <c r="F24" s="117">
        <f>VLOOKUP($A24+ROUND((COLUMN()-2)/24,5),АТС!$A$41:$F$784,6)+'РСТ РСО-А'!$F$9+'Иные услуги '!$C$5+'РСТ РСО-А'!$I$6</f>
        <v>3109.1120000000001</v>
      </c>
      <c r="G24" s="117">
        <f>VLOOKUP($A24+ROUND((COLUMN()-2)/24,5),АТС!$A$41:$F$784,6)+'РСТ РСО-А'!$F$9+'Иные услуги '!$C$5+'РСТ РСО-А'!$I$6</f>
        <v>3111.1320000000001</v>
      </c>
      <c r="H24" s="117">
        <f>VLOOKUP($A24+ROUND((COLUMN()-2)/24,5),АТС!$A$41:$F$784,6)+'РСТ РСО-А'!$F$9+'Иные услуги '!$C$5+'РСТ РСО-А'!$I$6</f>
        <v>3227.962</v>
      </c>
      <c r="I24" s="117">
        <f>VLOOKUP($A24+ROUND((COLUMN()-2)/24,5),АТС!$A$41:$F$784,6)+'РСТ РСО-А'!$F$9+'Иные услуги '!$C$5+'РСТ РСО-А'!$I$6</f>
        <v>3065.7719999999999</v>
      </c>
      <c r="J24" s="117">
        <f>VLOOKUP($A24+ROUND((COLUMN()-2)/24,5),АТС!$A$41:$F$784,6)+'РСТ РСО-А'!$F$9+'Иные услуги '!$C$5+'РСТ РСО-А'!$I$6</f>
        <v>3113.692</v>
      </c>
      <c r="K24" s="117">
        <f>VLOOKUP($A24+ROUND((COLUMN()-2)/24,5),АТС!$A$41:$F$784,6)+'РСТ РСО-А'!$F$9+'Иные услуги '!$C$5+'РСТ РСО-А'!$I$6</f>
        <v>3047.5619999999999</v>
      </c>
      <c r="L24" s="117">
        <f>VLOOKUP($A24+ROUND((COLUMN()-2)/24,5),АТС!$A$41:$F$784,6)+'РСТ РСО-А'!$F$9+'Иные услуги '!$C$5+'РСТ РСО-А'!$I$6</f>
        <v>3011.8919999999998</v>
      </c>
      <c r="M24" s="117">
        <f>VLOOKUP($A24+ROUND((COLUMN()-2)/24,5),АТС!$A$41:$F$784,6)+'РСТ РСО-А'!$F$9+'Иные услуги '!$C$5+'РСТ РСО-А'!$I$6</f>
        <v>3011.6120000000001</v>
      </c>
      <c r="N24" s="117">
        <f>VLOOKUP($A24+ROUND((COLUMN()-2)/24,5),АТС!$A$41:$F$784,6)+'РСТ РСО-А'!$F$9+'Иные услуги '!$C$5+'РСТ РСО-А'!$I$6</f>
        <v>3043.2420000000002</v>
      </c>
      <c r="O24" s="117">
        <f>VLOOKUP($A24+ROUND((COLUMN()-2)/24,5),АТС!$A$41:$F$784,6)+'РСТ РСО-А'!$F$9+'Иные услуги '!$C$5+'РСТ РСО-А'!$I$6</f>
        <v>3081.232</v>
      </c>
      <c r="P24" s="117">
        <f>VLOOKUP($A24+ROUND((COLUMN()-2)/24,5),АТС!$A$41:$F$784,6)+'РСТ РСО-А'!$F$9+'Иные услуги '!$C$5+'РСТ РСО-А'!$I$6</f>
        <v>3081.4520000000002</v>
      </c>
      <c r="Q24" s="117">
        <f>VLOOKUP($A24+ROUND((COLUMN()-2)/24,5),АТС!$A$41:$F$784,6)+'РСТ РСО-А'!$F$9+'Иные услуги '!$C$5+'РСТ РСО-А'!$I$6</f>
        <v>3077.192</v>
      </c>
      <c r="R24" s="117">
        <f>VLOOKUP($A24+ROUND((COLUMN()-2)/24,5),АТС!$A$41:$F$784,6)+'РСТ РСО-А'!$F$9+'Иные услуги '!$C$5+'РСТ РСО-А'!$I$6</f>
        <v>3110.6120000000001</v>
      </c>
      <c r="S24" s="117">
        <f>VLOOKUP($A24+ROUND((COLUMN()-2)/24,5),АТС!$A$41:$F$784,6)+'РСТ РСО-А'!$F$9+'Иные услуги '!$C$5+'РСТ РСО-А'!$I$6</f>
        <v>3112.3720000000003</v>
      </c>
      <c r="T24" s="117">
        <f>VLOOKUP($A24+ROUND((COLUMN()-2)/24,5),АТС!$A$41:$F$784,6)+'РСТ РСО-А'!$F$9+'Иные услуги '!$C$5+'РСТ РСО-А'!$I$6</f>
        <v>3020.0020000000004</v>
      </c>
      <c r="U24" s="117">
        <f>VLOOKUP($A24+ROUND((COLUMN()-2)/24,5),АТС!$A$41:$F$784,6)+'РСТ РСО-А'!$F$9+'Иные услуги '!$C$5+'РСТ РСО-А'!$I$6</f>
        <v>3006.1220000000003</v>
      </c>
      <c r="V24" s="117">
        <f>VLOOKUP($A24+ROUND((COLUMN()-2)/24,5),АТС!$A$41:$F$784,6)+'РСТ РСО-А'!$F$9+'Иные услуги '!$C$5+'РСТ РСО-А'!$I$6</f>
        <v>3039.8419999999996</v>
      </c>
      <c r="W24" s="117">
        <f>VLOOKUP($A24+ROUND((COLUMN()-2)/24,5),АТС!$A$41:$F$784,6)+'РСТ РСО-А'!$F$9+'Иные услуги '!$C$5+'РСТ РСО-А'!$I$6</f>
        <v>3178.232</v>
      </c>
      <c r="X24" s="117">
        <f>VLOOKUP($A24+ROUND((COLUMN()-2)/24,5),АТС!$A$41:$F$784,6)+'РСТ РСО-А'!$F$9+'Иные услуги '!$C$5+'РСТ РСО-А'!$I$6</f>
        <v>3371.9620000000004</v>
      </c>
      <c r="Y24" s="117">
        <f>VLOOKUP($A24+ROUND((COLUMN()-2)/24,5),АТС!$A$41:$F$784,6)+'РСТ РСО-А'!$F$9+'Иные услуги '!$C$5+'РСТ РСО-А'!$I$6</f>
        <v>2934.252</v>
      </c>
    </row>
    <row r="25" spans="1:25" x14ac:dyDescent="0.2">
      <c r="A25" s="66">
        <f t="shared" si="0"/>
        <v>43566</v>
      </c>
      <c r="B25" s="117">
        <f>VLOOKUP($A25+ROUND((COLUMN()-2)/24,5),АТС!$A$41:$F$784,6)+'РСТ РСО-А'!$F$9+'Иные услуги '!$C$5+'РСТ РСО-А'!$I$6</f>
        <v>3021.8720000000003</v>
      </c>
      <c r="C25" s="117">
        <f>VLOOKUP($A25+ROUND((COLUMN()-2)/24,5),АТС!$A$41:$F$784,6)+'РСТ РСО-А'!$F$9+'Иные услуги '!$C$5+'РСТ РСО-А'!$I$6</f>
        <v>3086.0219999999999</v>
      </c>
      <c r="D25" s="117">
        <f>VLOOKUP($A25+ROUND((COLUMN()-2)/24,5),АТС!$A$41:$F$784,6)+'РСТ РСО-А'!$F$9+'Иные услуги '!$C$5+'РСТ РСО-А'!$I$6</f>
        <v>3108.1320000000001</v>
      </c>
      <c r="E25" s="117">
        <f>VLOOKUP($A25+ROUND((COLUMN()-2)/24,5),АТС!$A$41:$F$784,6)+'РСТ РСО-А'!$F$9+'Иные услуги '!$C$5+'РСТ РСО-А'!$I$6</f>
        <v>3108.2820000000002</v>
      </c>
      <c r="F25" s="117">
        <f>VLOOKUP($A25+ROUND((COLUMN()-2)/24,5),АТС!$A$41:$F$784,6)+'РСТ РСО-А'!$F$9+'Иные услуги '!$C$5+'РСТ РСО-А'!$I$6</f>
        <v>3109.4719999999998</v>
      </c>
      <c r="G25" s="117">
        <f>VLOOKUP($A25+ROUND((COLUMN()-2)/24,5),АТС!$A$41:$F$784,6)+'РСТ РСО-А'!$F$9+'Иные услуги '!$C$5+'РСТ РСО-А'!$I$6</f>
        <v>3112.1320000000001</v>
      </c>
      <c r="H25" s="117">
        <f>VLOOKUP($A25+ROUND((COLUMN()-2)/24,5),АТС!$A$41:$F$784,6)+'РСТ РСО-А'!$F$9+'Иные услуги '!$C$5+'РСТ РСО-А'!$I$6</f>
        <v>3222.4120000000003</v>
      </c>
      <c r="I25" s="117">
        <f>VLOOKUP($A25+ROUND((COLUMN()-2)/24,5),АТС!$A$41:$F$784,6)+'РСТ РСО-А'!$F$9+'Иные услуги '!$C$5+'РСТ РСО-А'!$I$6</f>
        <v>3060.2420000000002</v>
      </c>
      <c r="J25" s="117">
        <f>VLOOKUP($A25+ROUND((COLUMN()-2)/24,5),АТС!$A$41:$F$784,6)+'РСТ РСО-А'!$F$9+'Иные услуги '!$C$5+'РСТ РСО-А'!$I$6</f>
        <v>3114.6019999999999</v>
      </c>
      <c r="K25" s="117">
        <f>VLOOKUP($A25+ROUND((COLUMN()-2)/24,5),АТС!$A$41:$F$784,6)+'РСТ РСО-А'!$F$9+'Иные услуги '!$C$5+'РСТ РСО-А'!$I$6</f>
        <v>3028.1120000000001</v>
      </c>
      <c r="L25" s="117">
        <f>VLOOKUP($A25+ROUND((COLUMN()-2)/24,5),АТС!$A$41:$F$784,6)+'РСТ РСО-А'!$F$9+'Иные услуги '!$C$5+'РСТ РСО-А'!$I$6</f>
        <v>3016.232</v>
      </c>
      <c r="M25" s="117">
        <f>VLOOKUP($A25+ROUND((COLUMN()-2)/24,5),АТС!$A$41:$F$784,6)+'РСТ РСО-А'!$F$9+'Иные услуги '!$C$5+'РСТ РСО-А'!$I$6</f>
        <v>3019.0720000000001</v>
      </c>
      <c r="N25" s="117">
        <f>VLOOKUP($A25+ROUND((COLUMN()-2)/24,5),АТС!$A$41:$F$784,6)+'РСТ РСО-А'!$F$9+'Иные услуги '!$C$5+'РСТ РСО-А'!$I$6</f>
        <v>3042.962</v>
      </c>
      <c r="O25" s="117">
        <f>VLOOKUP($A25+ROUND((COLUMN()-2)/24,5),АТС!$A$41:$F$784,6)+'РСТ РСО-А'!$F$9+'Иные услуги '!$C$5+'РСТ РСО-А'!$I$6</f>
        <v>3076.6620000000003</v>
      </c>
      <c r="P25" s="117">
        <f>VLOOKUP($A25+ROUND((COLUMN()-2)/24,5),АТС!$A$41:$F$784,6)+'РСТ РСО-А'!$F$9+'Иные услуги '!$C$5+'РСТ РСО-А'!$I$6</f>
        <v>3076.5619999999999</v>
      </c>
      <c r="Q25" s="117">
        <f>VLOOKUP($A25+ROUND((COLUMN()-2)/24,5),АТС!$A$41:$F$784,6)+'РСТ РСО-А'!$F$9+'Иные услуги '!$C$5+'РСТ РСО-А'!$I$6</f>
        <v>3076.9520000000002</v>
      </c>
      <c r="R25" s="117">
        <f>VLOOKUP($A25+ROUND((COLUMN()-2)/24,5),АТС!$A$41:$F$784,6)+'РСТ РСО-А'!$F$9+'Иные услуги '!$C$5+'РСТ РСО-А'!$I$6</f>
        <v>3111.422</v>
      </c>
      <c r="S25" s="117">
        <f>VLOOKUP($A25+ROUND((COLUMN()-2)/24,5),АТС!$A$41:$F$784,6)+'РСТ РСО-А'!$F$9+'Иные услуги '!$C$5+'РСТ РСО-А'!$I$6</f>
        <v>3108.3019999999997</v>
      </c>
      <c r="T25" s="117">
        <f>VLOOKUP($A25+ROUND((COLUMN()-2)/24,5),АТС!$A$41:$F$784,6)+'РСТ РСО-А'!$F$9+'Иные услуги '!$C$5+'РСТ РСО-А'!$I$6</f>
        <v>3046.9319999999998</v>
      </c>
      <c r="U25" s="117">
        <f>VLOOKUP($A25+ROUND((COLUMN()-2)/24,5),АТС!$A$41:$F$784,6)+'РСТ РСО-А'!$F$9+'Иные услуги '!$C$5+'РСТ РСО-А'!$I$6</f>
        <v>3092.5420000000004</v>
      </c>
      <c r="V25" s="117">
        <f>VLOOKUP($A25+ROUND((COLUMN()-2)/24,5),АТС!$A$41:$F$784,6)+'РСТ РСО-А'!$F$9+'Иные услуги '!$C$5+'РСТ РСО-А'!$I$6</f>
        <v>3108.9920000000002</v>
      </c>
      <c r="W25" s="117">
        <f>VLOOKUP($A25+ROUND((COLUMN()-2)/24,5),АТС!$A$41:$F$784,6)+'РСТ РСО-А'!$F$9+'Иные услуги '!$C$5+'РСТ РСО-А'!$I$6</f>
        <v>3250.5219999999999</v>
      </c>
      <c r="X25" s="117">
        <f>VLOOKUP($A25+ROUND((COLUMN()-2)/24,5),АТС!$A$41:$F$784,6)+'РСТ РСО-А'!$F$9+'Иные услуги '!$C$5+'РСТ РСО-А'!$I$6</f>
        <v>3458.2619999999997</v>
      </c>
      <c r="Y25" s="117">
        <f>VLOOKUP($A25+ROUND((COLUMN()-2)/24,5),АТС!$A$41:$F$784,6)+'РСТ РСО-А'!$F$9+'Иные услуги '!$C$5+'РСТ РСО-А'!$I$6</f>
        <v>2958.8419999999996</v>
      </c>
    </row>
    <row r="26" spans="1:25" x14ac:dyDescent="0.2">
      <c r="A26" s="66">
        <f t="shared" si="0"/>
        <v>43567</v>
      </c>
      <c r="B26" s="117">
        <f>VLOOKUP($A26+ROUND((COLUMN()-2)/24,5),АТС!$A$41:$F$784,6)+'РСТ РСО-А'!$F$9+'Иные услуги '!$C$5+'РСТ РСО-А'!$I$6</f>
        <v>3047.8820000000001</v>
      </c>
      <c r="C26" s="117">
        <f>VLOOKUP($A26+ROUND((COLUMN()-2)/24,5),АТС!$A$41:$F$784,6)+'РСТ РСО-А'!$F$9+'Иные услуги '!$C$5+'РСТ РСО-А'!$I$6</f>
        <v>3095.5020000000004</v>
      </c>
      <c r="D26" s="117">
        <f>VLOOKUP($A26+ROUND((COLUMN()-2)/24,5),АТС!$A$41:$F$784,6)+'РСТ РСО-А'!$F$9+'Иные услуги '!$C$5+'РСТ РСО-А'!$I$6</f>
        <v>3139.192</v>
      </c>
      <c r="E26" s="117">
        <f>VLOOKUP($A26+ROUND((COLUMN()-2)/24,5),АТС!$A$41:$F$784,6)+'РСТ РСО-А'!$F$9+'Иные услуги '!$C$5+'РСТ РСО-А'!$I$6</f>
        <v>3139.192</v>
      </c>
      <c r="F26" s="117">
        <f>VLOOKUP($A26+ROUND((COLUMN()-2)/24,5),АТС!$A$41:$F$784,6)+'РСТ РСО-А'!$F$9+'Иные услуги '!$C$5+'РСТ РСО-А'!$I$6</f>
        <v>3140.9719999999998</v>
      </c>
      <c r="G26" s="117">
        <f>VLOOKUP($A26+ROUND((COLUMN()-2)/24,5),АТС!$A$41:$F$784,6)+'РСТ РСО-А'!$F$9+'Иные услуги '!$C$5+'РСТ РСО-А'!$I$6</f>
        <v>3142.6019999999999</v>
      </c>
      <c r="H26" s="117">
        <f>VLOOKUP($A26+ROUND((COLUMN()-2)/24,5),АТС!$A$41:$F$784,6)+'РСТ РСО-А'!$F$9+'Иные услуги '!$C$5+'РСТ РСО-А'!$I$6</f>
        <v>3257.9920000000002</v>
      </c>
      <c r="I26" s="117">
        <f>VLOOKUP($A26+ROUND((COLUMN()-2)/24,5),АТС!$A$41:$F$784,6)+'РСТ РСО-А'!$F$9+'Иные услуги '!$C$5+'РСТ РСО-А'!$I$6</f>
        <v>3069.152</v>
      </c>
      <c r="J26" s="117">
        <f>VLOOKUP($A26+ROUND((COLUMN()-2)/24,5),АТС!$A$41:$F$784,6)+'РСТ РСО-А'!$F$9+'Иные услуги '!$C$5+'РСТ РСО-А'!$I$6</f>
        <v>3158.2820000000002</v>
      </c>
      <c r="K26" s="117">
        <f>VLOOKUP($A26+ROUND((COLUMN()-2)/24,5),АТС!$A$41:$F$784,6)+'РСТ РСО-А'!$F$9+'Иные услуги '!$C$5+'РСТ РСО-А'!$I$6</f>
        <v>3047.9719999999998</v>
      </c>
      <c r="L26" s="117">
        <f>VLOOKUP($A26+ROUND((COLUMN()-2)/24,5),АТС!$A$41:$F$784,6)+'РСТ РСО-А'!$F$9+'Иные услуги '!$C$5+'РСТ РСО-А'!$I$6</f>
        <v>3047.8119999999999</v>
      </c>
      <c r="M26" s="117">
        <f>VLOOKUP($A26+ROUND((COLUMN()-2)/24,5),АТС!$A$41:$F$784,6)+'РСТ РСО-А'!$F$9+'Иные услуги '!$C$5+'РСТ РСО-А'!$I$6</f>
        <v>3048.0219999999999</v>
      </c>
      <c r="N26" s="117">
        <f>VLOOKUP($A26+ROUND((COLUMN()-2)/24,5),АТС!$A$41:$F$784,6)+'РСТ РСО-А'!$F$9+'Иные услуги '!$C$5+'РСТ РСО-А'!$I$6</f>
        <v>3082.672</v>
      </c>
      <c r="O26" s="117">
        <f>VLOOKUP($A26+ROUND((COLUMN()-2)/24,5),АТС!$A$41:$F$784,6)+'РСТ РСО-А'!$F$9+'Иные услуги '!$C$5+'РСТ РСО-А'!$I$6</f>
        <v>3081.2219999999998</v>
      </c>
      <c r="P26" s="117">
        <f>VLOOKUP($A26+ROUND((COLUMN()-2)/24,5),АТС!$A$41:$F$784,6)+'РСТ РСО-А'!$F$9+'Иные услуги '!$C$5+'РСТ РСО-А'!$I$6</f>
        <v>3118.8919999999998</v>
      </c>
      <c r="Q26" s="117">
        <f>VLOOKUP($A26+ROUND((COLUMN()-2)/24,5),АТС!$A$41:$F$784,6)+'РСТ РСО-А'!$F$9+'Иные услуги '!$C$5+'РСТ РСО-А'!$I$6</f>
        <v>3153.0619999999999</v>
      </c>
      <c r="R26" s="117">
        <f>VLOOKUP($A26+ROUND((COLUMN()-2)/24,5),АТС!$A$41:$F$784,6)+'РСТ РСО-А'!$F$9+'Иные услуги '!$C$5+'РСТ РСО-А'!$I$6</f>
        <v>3152.6220000000003</v>
      </c>
      <c r="S26" s="117">
        <f>VLOOKUP($A26+ROUND((COLUMN()-2)/24,5),АТС!$A$41:$F$784,6)+'РСТ РСО-А'!$F$9+'Иные услуги '!$C$5+'РСТ РСО-А'!$I$6</f>
        <v>3196.8320000000003</v>
      </c>
      <c r="T26" s="117">
        <f>VLOOKUP($A26+ROUND((COLUMN()-2)/24,5),АТС!$A$41:$F$784,6)+'РСТ РСО-А'!$F$9+'Иные услуги '!$C$5+'РСТ РСО-А'!$I$6</f>
        <v>3049.4920000000002</v>
      </c>
      <c r="U26" s="117">
        <f>VLOOKUP($A26+ROUND((COLUMN()-2)/24,5),АТС!$A$41:$F$784,6)+'РСТ РСО-А'!$F$9+'Иные услуги '!$C$5+'РСТ РСО-А'!$I$6</f>
        <v>3097.1019999999999</v>
      </c>
      <c r="V26" s="117">
        <f>VLOOKUP($A26+ROUND((COLUMN()-2)/24,5),АТС!$A$41:$F$784,6)+'РСТ РСО-А'!$F$9+'Иные услуги '!$C$5+'РСТ РСО-А'!$I$6</f>
        <v>3046.0219999999999</v>
      </c>
      <c r="W26" s="117">
        <f>VLOOKUP($A26+ROUND((COLUMN()-2)/24,5),АТС!$A$41:$F$784,6)+'РСТ РСО-А'!$F$9+'Иные услуги '!$C$5+'РСТ РСО-А'!$I$6</f>
        <v>3196.0119999999997</v>
      </c>
      <c r="X26" s="117">
        <f>VLOOKUP($A26+ROUND((COLUMN()-2)/24,5),АТС!$A$41:$F$784,6)+'РСТ РСО-А'!$F$9+'Иные услуги '!$C$5+'РСТ РСО-А'!$I$6</f>
        <v>3389.7520000000004</v>
      </c>
      <c r="Y26" s="117">
        <f>VLOOKUP($A26+ROUND((COLUMN()-2)/24,5),АТС!$A$41:$F$784,6)+'РСТ РСО-А'!$F$9+'Иные услуги '!$C$5+'РСТ РСО-А'!$I$6</f>
        <v>2963.9319999999998</v>
      </c>
    </row>
    <row r="27" spans="1:25" x14ac:dyDescent="0.2">
      <c r="A27" s="66">
        <f t="shared" si="0"/>
        <v>43568</v>
      </c>
      <c r="B27" s="117">
        <f>VLOOKUP($A27+ROUND((COLUMN()-2)/24,5),АТС!$A$41:$F$784,6)+'РСТ РСО-А'!$F$9+'Иные услуги '!$C$5+'РСТ РСО-А'!$I$6</f>
        <v>3123.3820000000001</v>
      </c>
      <c r="C27" s="117">
        <f>VLOOKUP($A27+ROUND((COLUMN()-2)/24,5),АТС!$A$41:$F$784,6)+'РСТ РСО-А'!$F$9+'Иные услуги '!$C$5+'РСТ РСО-А'!$I$6</f>
        <v>3159.0919999999996</v>
      </c>
      <c r="D27" s="117">
        <f>VLOOKUP($A27+ROUND((COLUMN()-2)/24,5),АТС!$A$41:$F$784,6)+'РСТ РСО-А'!$F$9+'Иные услуги '!$C$5+'РСТ РСО-А'!$I$6</f>
        <v>3200.7820000000002</v>
      </c>
      <c r="E27" s="117">
        <f>VLOOKUP($A27+ROUND((COLUMN()-2)/24,5),АТС!$A$41:$F$784,6)+'РСТ РСО-А'!$F$9+'Иные услуги '!$C$5+'РСТ РСО-А'!$I$6</f>
        <v>3199.8119999999999</v>
      </c>
      <c r="F27" s="117">
        <f>VLOOKUP($A27+ROUND((COLUMN()-2)/24,5),АТС!$A$41:$F$784,6)+'РСТ РСО-А'!$F$9+'Иные услуги '!$C$5+'РСТ РСО-А'!$I$6</f>
        <v>3200.6320000000001</v>
      </c>
      <c r="G27" s="117">
        <f>VLOOKUP($A27+ROUND((COLUMN()-2)/24,5),АТС!$A$41:$F$784,6)+'РСТ РСО-А'!$F$9+'Иные услуги '!$C$5+'РСТ РСО-А'!$I$6</f>
        <v>3200.9920000000002</v>
      </c>
      <c r="H27" s="117">
        <f>VLOOKUP($A27+ROUND((COLUMN()-2)/24,5),АТС!$A$41:$F$784,6)+'РСТ РСО-А'!$F$9+'Иные услуги '!$C$5+'РСТ РСО-А'!$I$6</f>
        <v>3370.3819999999996</v>
      </c>
      <c r="I27" s="117">
        <f>VLOOKUP($A27+ROUND((COLUMN()-2)/24,5),АТС!$A$41:$F$784,6)+'РСТ РСО-А'!$F$9+'Иные услуги '!$C$5+'РСТ РСО-А'!$I$6</f>
        <v>3171.0119999999997</v>
      </c>
      <c r="J27" s="117">
        <f>VLOOKUP($A27+ROUND((COLUMN()-2)/24,5),АТС!$A$41:$F$784,6)+'РСТ РСО-А'!$F$9+'Иные услуги '!$C$5+'РСТ РСО-А'!$I$6</f>
        <v>3355.7719999999999</v>
      </c>
      <c r="K27" s="117">
        <f>VLOOKUP($A27+ROUND((COLUMN()-2)/24,5),АТС!$A$41:$F$784,6)+'РСТ РСО-А'!$F$9+'Иные услуги '!$C$5+'РСТ РСО-А'!$I$6</f>
        <v>3249.8019999999997</v>
      </c>
      <c r="L27" s="117">
        <f>VLOOKUP($A27+ROUND((COLUMN()-2)/24,5),АТС!$A$41:$F$784,6)+'РСТ РСО-А'!$F$9+'Иные услуги '!$C$5+'РСТ РСО-А'!$I$6</f>
        <v>3249.8720000000003</v>
      </c>
      <c r="M27" s="117">
        <f>VLOOKUP($A27+ROUND((COLUMN()-2)/24,5),АТС!$A$41:$F$784,6)+'РСТ РСО-А'!$F$9+'Иные услуги '!$C$5+'РСТ РСО-А'!$I$6</f>
        <v>3249.8919999999998</v>
      </c>
      <c r="N27" s="117">
        <f>VLOOKUP($A27+ROUND((COLUMN()-2)/24,5),АТС!$A$41:$F$784,6)+'РСТ РСО-А'!$F$9+'Иные услуги '!$C$5+'РСТ РСО-А'!$I$6</f>
        <v>3300.2520000000004</v>
      </c>
      <c r="O27" s="117">
        <f>VLOOKUP($A27+ROUND((COLUMN()-2)/24,5),АТС!$A$41:$F$784,6)+'РСТ РСО-А'!$F$9+'Иные услуги '!$C$5+'РСТ РСО-А'!$I$6</f>
        <v>3300.3320000000003</v>
      </c>
      <c r="P27" s="117">
        <f>VLOOKUP($A27+ROUND((COLUMN()-2)/24,5),АТС!$A$41:$F$784,6)+'РСТ РСО-А'!$F$9+'Иные услуги '!$C$5+'РСТ РСО-А'!$I$6</f>
        <v>3417.8320000000003</v>
      </c>
      <c r="Q27" s="117">
        <f>VLOOKUP($A27+ROUND((COLUMN()-2)/24,5),АТС!$A$41:$F$784,6)+'РСТ РСО-А'!$F$9+'Иные услуги '!$C$5+'РСТ РСО-А'!$I$6</f>
        <v>3419.1319999999996</v>
      </c>
      <c r="R27" s="117">
        <f>VLOOKUP($A27+ROUND((COLUMN()-2)/24,5),АТС!$A$41:$F$784,6)+'РСТ РСО-А'!$F$9+'Иные услуги '!$C$5+'РСТ РСО-А'!$I$6</f>
        <v>3353.2619999999997</v>
      </c>
      <c r="S27" s="117">
        <f>VLOOKUP($A27+ROUND((COLUMN()-2)/24,5),АТС!$A$41:$F$784,6)+'РСТ РСО-А'!$F$9+'Иные услуги '!$C$5+'РСТ РСО-А'!$I$6</f>
        <v>3298.2820000000002</v>
      </c>
      <c r="T27" s="117">
        <f>VLOOKUP($A27+ROUND((COLUMN()-2)/24,5),АТС!$A$41:$F$784,6)+'РСТ РСО-А'!$F$9+'Иные услуги '!$C$5+'РСТ РСО-А'!$I$6</f>
        <v>3085.902</v>
      </c>
      <c r="U27" s="117">
        <f>VLOOKUP($A27+ROUND((COLUMN()-2)/24,5),АТС!$A$41:$F$784,6)+'РСТ РСО-А'!$F$9+'Иные услуги '!$C$5+'РСТ РСО-А'!$I$6</f>
        <v>3313.2820000000002</v>
      </c>
      <c r="V27" s="117">
        <f>VLOOKUP($A27+ROUND((COLUMN()-2)/24,5),АТС!$A$41:$F$784,6)+'РСТ РСО-А'!$F$9+'Иные услуги '!$C$5+'РСТ РСО-А'!$I$6</f>
        <v>3377.8519999999999</v>
      </c>
      <c r="W27" s="117">
        <f>VLOOKUP($A27+ROUND((COLUMN()-2)/24,5),АТС!$A$41:$F$784,6)+'РСТ РСО-А'!$F$9+'Иные услуги '!$C$5+'РСТ РСО-А'!$I$6</f>
        <v>3456.8919999999998</v>
      </c>
      <c r="X27" s="117">
        <f>VLOOKUP($A27+ROUND((COLUMN()-2)/24,5),АТС!$A$41:$F$784,6)+'РСТ РСО-А'!$F$9+'Иные услуги '!$C$5+'РСТ РСО-А'!$I$6</f>
        <v>3660.6220000000003</v>
      </c>
      <c r="Y27" s="117">
        <f>VLOOKUP($A27+ROUND((COLUMN()-2)/24,5),АТС!$A$41:$F$784,6)+'РСТ РСО-А'!$F$9+'Иные услуги '!$C$5+'РСТ РСО-А'!$I$6</f>
        <v>3021.5420000000004</v>
      </c>
    </row>
    <row r="28" spans="1:25" x14ac:dyDescent="0.2">
      <c r="A28" s="66">
        <f t="shared" si="0"/>
        <v>43569</v>
      </c>
      <c r="B28" s="117">
        <f>VLOOKUP($A28+ROUND((COLUMN()-2)/24,5),АТС!$A$41:$F$784,6)+'РСТ РСО-А'!$F$9+'Иные услуги '!$C$5+'РСТ РСО-А'!$I$6</f>
        <v>3129.8320000000003</v>
      </c>
      <c r="C28" s="117">
        <f>VLOOKUP($A28+ROUND((COLUMN()-2)/24,5),АТС!$A$41:$F$784,6)+'РСТ РСО-А'!$F$9+'Иные услуги '!$C$5+'РСТ РСО-А'!$I$6</f>
        <v>3162.1819999999998</v>
      </c>
      <c r="D28" s="117">
        <f>VLOOKUP($A28+ROUND((COLUMN()-2)/24,5),АТС!$A$41:$F$784,6)+'РСТ РСО-А'!$F$9+'Иные услуги '!$C$5+'РСТ РСО-А'!$I$6</f>
        <v>3205.172</v>
      </c>
      <c r="E28" s="117">
        <f>VLOOKUP($A28+ROUND((COLUMN()-2)/24,5),АТС!$A$41:$F$784,6)+'РСТ РСО-А'!$F$9+'Иные услуги '!$C$5+'РСТ РСО-А'!$I$6</f>
        <v>3252.2520000000004</v>
      </c>
      <c r="F28" s="117">
        <f>VLOOKUP($A28+ROUND((COLUMN()-2)/24,5),АТС!$A$41:$F$784,6)+'РСТ РСО-А'!$F$9+'Иные услуги '!$C$5+'РСТ РСО-А'!$I$6</f>
        <v>3252.5219999999999</v>
      </c>
      <c r="G28" s="117">
        <f>VLOOKUP($A28+ROUND((COLUMN()-2)/24,5),АТС!$A$41:$F$784,6)+'РСТ РСО-А'!$F$9+'Иные услуги '!$C$5+'РСТ РСО-А'!$I$6</f>
        <v>3252.7420000000002</v>
      </c>
      <c r="H28" s="117">
        <f>VLOOKUP($A28+ROUND((COLUMN()-2)/24,5),АТС!$A$41:$F$784,6)+'РСТ РСО-А'!$F$9+'Иные услуги '!$C$5+'РСТ РСО-А'!$I$6</f>
        <v>3466.4120000000003</v>
      </c>
      <c r="I28" s="117">
        <f>VLOOKUP($A28+ROUND((COLUMN()-2)/24,5),АТС!$A$41:$F$784,6)+'РСТ РСО-А'!$F$9+'Иные услуги '!$C$5+'РСТ РСО-А'!$I$6</f>
        <v>3234.922</v>
      </c>
      <c r="J28" s="117">
        <f>VLOOKUP($A28+ROUND((COLUMN()-2)/24,5),АТС!$A$41:$F$784,6)+'РСТ РСО-А'!$F$9+'Иные услуги '!$C$5+'РСТ РСО-А'!$I$6</f>
        <v>3427.0820000000003</v>
      </c>
      <c r="K28" s="117">
        <f>VLOOKUP($A28+ROUND((COLUMN()-2)/24,5),АТС!$A$41:$F$784,6)+'РСТ РСО-А'!$F$9+'Иные услуги '!$C$5+'РСТ РСО-А'!$I$6</f>
        <v>3366.402</v>
      </c>
      <c r="L28" s="117">
        <f>VLOOKUP($A28+ROUND((COLUMN()-2)/24,5),АТС!$A$41:$F$784,6)+'РСТ РСО-А'!$F$9+'Иные услуги '!$C$5+'РСТ РСО-А'!$I$6</f>
        <v>3309.2619999999997</v>
      </c>
      <c r="M28" s="117">
        <f>VLOOKUP($A28+ROUND((COLUMN()-2)/24,5),АТС!$A$41:$F$784,6)+'РСТ РСО-А'!$F$9+'Иные услуги '!$C$5+'РСТ РСО-А'!$I$6</f>
        <v>3367.7920000000004</v>
      </c>
      <c r="N28" s="117">
        <f>VLOOKUP($A28+ROUND((COLUMN()-2)/24,5),АТС!$A$41:$F$784,6)+'РСТ РСО-А'!$F$9+'Иные услуги '!$C$5+'РСТ РСО-А'!$I$6</f>
        <v>3366.9319999999998</v>
      </c>
      <c r="O28" s="117">
        <f>VLOOKUP($A28+ROUND((COLUMN()-2)/24,5),АТС!$A$41:$F$784,6)+'РСТ РСО-А'!$F$9+'Иные услуги '!$C$5+'РСТ РСО-А'!$I$6</f>
        <v>3366.4220000000005</v>
      </c>
      <c r="P28" s="117">
        <f>VLOOKUP($A28+ROUND((COLUMN()-2)/24,5),АТС!$A$41:$F$784,6)+'РСТ РСО-А'!$F$9+'Иные услуги '!$C$5+'РСТ РСО-А'!$I$6</f>
        <v>3497.8220000000001</v>
      </c>
      <c r="Q28" s="117">
        <f>VLOOKUP($A28+ROUND((COLUMN()-2)/24,5),АТС!$A$41:$F$784,6)+'РСТ РСО-А'!$F$9+'Иные услуги '!$C$5+'РСТ РСО-А'!$I$6</f>
        <v>3497.3620000000001</v>
      </c>
      <c r="R28" s="117">
        <f>VLOOKUP($A28+ROUND((COLUMN()-2)/24,5),АТС!$A$41:$F$784,6)+'РСТ РСО-А'!$F$9+'Иные услуги '!$C$5+'РСТ РСО-А'!$I$6</f>
        <v>3423.3620000000001</v>
      </c>
      <c r="S28" s="117">
        <f>VLOOKUP($A28+ROUND((COLUMN()-2)/24,5),АТС!$A$41:$F$784,6)+'РСТ РСО-А'!$F$9+'Иные услуги '!$C$5+'РСТ РСО-А'!$I$6</f>
        <v>3362.152</v>
      </c>
      <c r="T28" s="117">
        <f>VLOOKUP($A28+ROUND((COLUMN()-2)/24,5),АТС!$A$41:$F$784,6)+'РСТ РСО-А'!$F$9+'Иные услуги '!$C$5+'РСТ РСО-А'!$I$6</f>
        <v>3129.2219999999998</v>
      </c>
      <c r="U28" s="117">
        <f>VLOOKUP($A28+ROUND((COLUMN()-2)/24,5),АТС!$A$41:$F$784,6)+'РСТ РСО-А'!$F$9+'Иные услуги '!$C$5+'РСТ РСО-А'!$I$6</f>
        <v>3402.9120000000003</v>
      </c>
      <c r="V28" s="117">
        <f>VLOOKUP($A28+ROUND((COLUMN()-2)/24,5),АТС!$A$41:$F$784,6)+'РСТ РСО-А'!$F$9+'Иные услуги '!$C$5+'РСТ РСО-А'!$I$6</f>
        <v>3577.5320000000002</v>
      </c>
      <c r="W28" s="117">
        <f>VLOOKUP($A28+ROUND((COLUMN()-2)/24,5),АТС!$A$41:$F$784,6)+'РСТ РСО-А'!$F$9+'Иные услуги '!$C$5+'РСТ РСО-А'!$I$6</f>
        <v>3665.152</v>
      </c>
      <c r="X28" s="117">
        <f>VLOOKUP($A28+ROUND((COLUMN()-2)/24,5),АТС!$A$41:$F$784,6)+'РСТ РСО-А'!$F$9+'Иные услуги '!$C$5+'РСТ РСО-А'!$I$6</f>
        <v>3799.5320000000002</v>
      </c>
      <c r="Y28" s="117">
        <f>VLOOKUP($A28+ROUND((COLUMN()-2)/24,5),АТС!$A$41:$F$784,6)+'РСТ РСО-А'!$F$9+'Иные услуги '!$C$5+'РСТ РСО-А'!$I$6</f>
        <v>3029.8320000000003</v>
      </c>
    </row>
    <row r="29" spans="1:25" x14ac:dyDescent="0.2">
      <c r="A29" s="66">
        <f t="shared" si="0"/>
        <v>43570</v>
      </c>
      <c r="B29" s="117">
        <f>VLOOKUP($A29+ROUND((COLUMN()-2)/24,5),АТС!$A$41:$F$784,6)+'РСТ РСО-А'!$F$9+'Иные услуги '!$C$5+'РСТ РСО-А'!$I$6</f>
        <v>3126.422</v>
      </c>
      <c r="C29" s="117">
        <f>VLOOKUP($A29+ROUND((COLUMN()-2)/24,5),АТС!$A$41:$F$784,6)+'РСТ РСО-А'!$F$9+'Иные услуги '!$C$5+'РСТ РСО-А'!$I$6</f>
        <v>3164.5519999999997</v>
      </c>
      <c r="D29" s="117">
        <f>VLOOKUP($A29+ROUND((COLUMN()-2)/24,5),АТС!$A$41:$F$784,6)+'РСТ РСО-А'!$F$9+'Иные услуги '!$C$5+'РСТ РСО-А'!$I$6</f>
        <v>3207.0619999999999</v>
      </c>
      <c r="E29" s="117">
        <f>VLOOKUP($A29+ROUND((COLUMN()-2)/24,5),АТС!$A$41:$F$784,6)+'РСТ РСО-А'!$F$9+'Иные услуги '!$C$5+'РСТ РСО-А'!$I$6</f>
        <v>3206.0820000000003</v>
      </c>
      <c r="F29" s="117">
        <f>VLOOKUP($A29+ROUND((COLUMN()-2)/24,5),АТС!$A$41:$F$784,6)+'РСТ РСО-А'!$F$9+'Иные услуги '!$C$5+'РСТ РСО-А'!$I$6</f>
        <v>3208.7520000000004</v>
      </c>
      <c r="G29" s="117">
        <f>VLOOKUP($A29+ROUND((COLUMN()-2)/24,5),АТС!$A$41:$F$784,6)+'РСТ РСО-А'!$F$9+'Иные услуги '!$C$5+'РСТ РСО-А'!$I$6</f>
        <v>3209.922</v>
      </c>
      <c r="H29" s="117">
        <f>VLOOKUP($A29+ROUND((COLUMN()-2)/24,5),АТС!$A$41:$F$784,6)+'РСТ РСО-А'!$F$9+'Иные услуги '!$C$5+'РСТ РСО-А'!$I$6</f>
        <v>3389.192</v>
      </c>
      <c r="I29" s="117">
        <f>VLOOKUP($A29+ROUND((COLUMN()-2)/24,5),АТС!$A$41:$F$784,6)+'РСТ РСО-А'!$F$9+'Иные услуги '!$C$5+'РСТ РСО-А'!$I$6</f>
        <v>3181.3720000000003</v>
      </c>
      <c r="J29" s="117">
        <f>VLOOKUP($A29+ROUND((COLUMN()-2)/24,5),АТС!$A$41:$F$784,6)+'РСТ РСО-А'!$F$9+'Иные услуги '!$C$5+'РСТ РСО-А'!$I$6</f>
        <v>3272.6419999999998</v>
      </c>
      <c r="K29" s="117">
        <f>VLOOKUP($A29+ROUND((COLUMN()-2)/24,5),АТС!$A$41:$F$784,6)+'РСТ РСО-А'!$F$9+'Иные услуги '!$C$5+'РСТ РСО-А'!$I$6</f>
        <v>3183.0919999999996</v>
      </c>
      <c r="L29" s="117">
        <f>VLOOKUP($A29+ROUND((COLUMN()-2)/24,5),АТС!$A$41:$F$784,6)+'РСТ РСО-А'!$F$9+'Иные услуги '!$C$5+'РСТ РСО-А'!$I$6</f>
        <v>3138.7219999999998</v>
      </c>
      <c r="M29" s="117">
        <f>VLOOKUP($A29+ROUND((COLUMN()-2)/24,5),АТС!$A$41:$F$784,6)+'РСТ РСО-А'!$F$9+'Иные услуги '!$C$5+'РСТ РСО-А'!$I$6</f>
        <v>3182.9520000000002</v>
      </c>
      <c r="N29" s="117">
        <f>VLOOKUP($A29+ROUND((COLUMN()-2)/24,5),АТС!$A$41:$F$784,6)+'РСТ РСО-А'!$F$9+'Иные услуги '!$C$5+'РСТ РСО-А'!$I$6</f>
        <v>3183.152</v>
      </c>
      <c r="O29" s="117">
        <f>VLOOKUP($A29+ROUND((COLUMN()-2)/24,5),АТС!$A$41:$F$784,6)+'РСТ РСО-А'!$F$9+'Иные услуги '!$C$5+'РСТ РСО-А'!$I$6</f>
        <v>3190.6019999999999</v>
      </c>
      <c r="P29" s="117">
        <f>VLOOKUP($A29+ROUND((COLUMN()-2)/24,5),АТС!$A$41:$F$784,6)+'РСТ РСО-А'!$F$9+'Иные услуги '!$C$5+'РСТ РСО-А'!$I$6</f>
        <v>3263.6419999999998</v>
      </c>
      <c r="Q29" s="117">
        <f>VLOOKUP($A29+ROUND((COLUMN()-2)/24,5),АТС!$A$41:$F$784,6)+'РСТ РСО-А'!$F$9+'Иные услуги '!$C$5+'РСТ РСО-А'!$I$6</f>
        <v>3308.4319999999998</v>
      </c>
      <c r="R29" s="117">
        <f>VLOOKUP($A29+ROUND((COLUMN()-2)/24,5),АТС!$A$41:$F$784,6)+'РСТ РСО-А'!$F$9+'Иные услуги '!$C$5+'РСТ РСО-А'!$I$6</f>
        <v>3251.192</v>
      </c>
      <c r="S29" s="117">
        <f>VLOOKUP($A29+ROUND((COLUMN()-2)/24,5),АТС!$A$41:$F$784,6)+'РСТ РСО-А'!$F$9+'Иные услуги '!$C$5+'РСТ РСО-А'!$I$6</f>
        <v>3207.8419999999996</v>
      </c>
      <c r="T29" s="117">
        <f>VLOOKUP($A29+ROUND((COLUMN()-2)/24,5),АТС!$A$41:$F$784,6)+'РСТ РСО-А'!$F$9+'Иные услуги '!$C$5+'РСТ РСО-А'!$I$6</f>
        <v>3113.192</v>
      </c>
      <c r="U29" s="117">
        <f>VLOOKUP($A29+ROUND((COLUMN()-2)/24,5),АТС!$A$41:$F$784,6)+'РСТ РСО-А'!$F$9+'Иные услуги '!$C$5+'РСТ РСО-А'!$I$6</f>
        <v>3327.8620000000001</v>
      </c>
      <c r="V29" s="117">
        <f>VLOOKUP($A29+ROUND((COLUMN()-2)/24,5),АТС!$A$41:$F$784,6)+'РСТ РСО-А'!$F$9+'Иные услуги '!$C$5+'РСТ РСО-А'!$I$6</f>
        <v>3388.6220000000003</v>
      </c>
      <c r="W29" s="117">
        <f>VLOOKUP($A29+ROUND((COLUMN()-2)/24,5),АТС!$A$41:$F$784,6)+'РСТ РСО-А'!$F$9+'Иные услуги '!$C$5+'РСТ РСО-А'!$I$6</f>
        <v>3562.942</v>
      </c>
      <c r="X29" s="117">
        <f>VLOOKUP($A29+ROUND((COLUMN()-2)/24,5),АТС!$A$41:$F$784,6)+'РСТ РСО-А'!$F$9+'Иные услуги '!$C$5+'РСТ РСО-А'!$I$6</f>
        <v>3699.9520000000002</v>
      </c>
      <c r="Y29" s="117">
        <f>VLOOKUP($A29+ROUND((COLUMN()-2)/24,5),АТС!$A$41:$F$784,6)+'РСТ РСО-А'!$F$9+'Иные услуги '!$C$5+'РСТ РСО-А'!$I$6</f>
        <v>3030.0720000000001</v>
      </c>
    </row>
    <row r="30" spans="1:25" x14ac:dyDescent="0.2">
      <c r="A30" s="66">
        <f t="shared" si="0"/>
        <v>43571</v>
      </c>
      <c r="B30" s="117">
        <f>VLOOKUP($A30+ROUND((COLUMN()-2)/24,5),АТС!$A$41:$F$784,6)+'РСТ РСО-А'!$F$9+'Иные услуги '!$C$5+'РСТ РСО-А'!$I$6</f>
        <v>3153.8720000000003</v>
      </c>
      <c r="C30" s="117">
        <f>VLOOKUP($A30+ROUND((COLUMN()-2)/24,5),АТС!$A$41:$F$784,6)+'РСТ РСО-А'!$F$9+'Иные услуги '!$C$5+'РСТ РСО-А'!$I$6</f>
        <v>3209.7619999999997</v>
      </c>
      <c r="D30" s="117">
        <f>VLOOKUP($A30+ROUND((COLUMN()-2)/24,5),АТС!$A$41:$F$784,6)+'РСТ РСО-А'!$F$9+'Иные услуги '!$C$5+'РСТ РСО-А'!$I$6</f>
        <v>3255.0720000000001</v>
      </c>
      <c r="E30" s="117">
        <f>VLOOKUP($A30+ROUND((COLUMN()-2)/24,5),АТС!$A$41:$F$784,6)+'РСТ РСО-А'!$F$9+'Иные услуги '!$C$5+'РСТ РСО-А'!$I$6</f>
        <v>3274.7420000000002</v>
      </c>
      <c r="F30" s="117">
        <f>VLOOKUP($A30+ROUND((COLUMN()-2)/24,5),АТС!$A$41:$F$784,6)+'РСТ РСО-А'!$F$9+'Иные услуги '!$C$5+'РСТ РСО-А'!$I$6</f>
        <v>3307.5219999999999</v>
      </c>
      <c r="G30" s="117">
        <f>VLOOKUP($A30+ROUND((COLUMN()-2)/24,5),АТС!$A$41:$F$784,6)+'РСТ РСО-А'!$F$9+'Иные услуги '!$C$5+'РСТ РСО-А'!$I$6</f>
        <v>3310.482</v>
      </c>
      <c r="H30" s="117">
        <f>VLOOKUP($A30+ROUND((COLUMN()-2)/24,5),АТС!$A$41:$F$784,6)+'РСТ РСО-А'!$F$9+'Иные услуги '!$C$5+'РСТ РСО-А'!$I$6</f>
        <v>3581.8019999999997</v>
      </c>
      <c r="I30" s="117">
        <f>VLOOKUP($A30+ROUND((COLUMN()-2)/24,5),АТС!$A$41:$F$784,6)+'РСТ РСО-А'!$F$9+'Иные услуги '!$C$5+'РСТ РСО-А'!$I$6</f>
        <v>3317.5320000000002</v>
      </c>
      <c r="J30" s="117">
        <f>VLOOKUP($A30+ROUND((COLUMN()-2)/24,5),АТС!$A$41:$F$784,6)+'РСТ РСО-А'!$F$9+'Иные услуги '!$C$5+'РСТ РСО-А'!$I$6</f>
        <v>3310.0020000000004</v>
      </c>
      <c r="K30" s="117">
        <f>VLOOKUP($A30+ROUND((COLUMN()-2)/24,5),АТС!$A$41:$F$784,6)+'РСТ РСО-А'!$F$9+'Иные услуги '!$C$5+'РСТ РСО-А'!$I$6</f>
        <v>3259.8720000000003</v>
      </c>
      <c r="L30" s="117">
        <f>VLOOKUP($A30+ROUND((COLUMN()-2)/24,5),АТС!$A$41:$F$784,6)+'РСТ РСО-А'!$F$9+'Иные услуги '!$C$5+'РСТ РСО-А'!$I$6</f>
        <v>3258.6120000000001</v>
      </c>
      <c r="M30" s="117">
        <f>VLOOKUP($A30+ROUND((COLUMN()-2)/24,5),АТС!$A$41:$F$784,6)+'РСТ РСО-А'!$F$9+'Иные услуги '!$C$5+'РСТ РСО-А'!$I$6</f>
        <v>3257.7020000000002</v>
      </c>
      <c r="N30" s="117">
        <f>VLOOKUP($A30+ROUND((COLUMN()-2)/24,5),АТС!$A$41:$F$784,6)+'РСТ РСО-А'!$F$9+'Иные услуги '!$C$5+'РСТ РСО-А'!$I$6</f>
        <v>3310.6120000000001</v>
      </c>
      <c r="O30" s="117">
        <f>VLOOKUP($A30+ROUND((COLUMN()-2)/24,5),АТС!$A$41:$F$784,6)+'РСТ РСО-А'!$F$9+'Иные услуги '!$C$5+'РСТ РСО-А'!$I$6</f>
        <v>3310.0119999999997</v>
      </c>
      <c r="P30" s="117">
        <f>VLOOKUP($A30+ROUND((COLUMN()-2)/24,5),АТС!$A$41:$F$784,6)+'РСТ РСО-А'!$F$9+'Иные услуги '!$C$5+'РСТ РСО-А'!$I$6</f>
        <v>3258.0919999999996</v>
      </c>
      <c r="Q30" s="117">
        <f>VLOOKUP($A30+ROUND((COLUMN()-2)/24,5),АТС!$A$41:$F$784,6)+'РСТ РСО-А'!$F$9+'Иные услуги '!$C$5+'РСТ РСО-А'!$I$6</f>
        <v>3230.5820000000003</v>
      </c>
      <c r="R30" s="117">
        <f>VLOOKUP($A30+ROUND((COLUMN()-2)/24,5),АТС!$A$41:$F$784,6)+'РСТ РСО-А'!$F$9+'Иные услуги '!$C$5+'РСТ РСО-А'!$I$6</f>
        <v>3223.4719999999998</v>
      </c>
      <c r="S30" s="117">
        <f>VLOOKUP($A30+ROUND((COLUMN()-2)/24,5),АТС!$A$41:$F$784,6)+'РСТ РСО-А'!$F$9+'Иные услуги '!$C$5+'РСТ РСО-А'!$I$6</f>
        <v>3251.922</v>
      </c>
      <c r="T30" s="117">
        <f>VLOOKUP($A30+ROUND((COLUMN()-2)/24,5),АТС!$A$41:$F$784,6)+'РСТ РСО-А'!$F$9+'Иные услуги '!$C$5+'РСТ РСО-А'!$I$6</f>
        <v>3170.5119999999997</v>
      </c>
      <c r="U30" s="117">
        <f>VLOOKUP($A30+ROUND((COLUMN()-2)/24,5),АТС!$A$41:$F$784,6)+'РСТ РСО-А'!$F$9+'Иные услуги '!$C$5+'РСТ РСО-А'!$I$6</f>
        <v>3335.5519999999997</v>
      </c>
      <c r="V30" s="117">
        <f>VLOOKUP($A30+ROUND((COLUMN()-2)/24,5),АТС!$A$41:$F$784,6)+'РСТ РСО-А'!$F$9+'Иные услуги '!$C$5+'РСТ РСО-А'!$I$6</f>
        <v>3321.3419999999996</v>
      </c>
      <c r="W30" s="117">
        <f>VLOOKUP($A30+ROUND((COLUMN()-2)/24,5),АТС!$A$41:$F$784,6)+'РСТ РСО-А'!$F$9+'Иные услуги '!$C$5+'РСТ РСО-А'!$I$6</f>
        <v>3400.652</v>
      </c>
      <c r="X30" s="117">
        <f>VLOOKUP($A30+ROUND((COLUMN()-2)/24,5),АТС!$A$41:$F$784,6)+'РСТ РСО-А'!$F$9+'Иные услуги '!$C$5+'РСТ РСО-А'!$I$6</f>
        <v>3683.2219999999998</v>
      </c>
      <c r="Y30" s="117">
        <f>VLOOKUP($A30+ROUND((COLUMN()-2)/24,5),АТС!$A$41:$F$784,6)+'РСТ РСО-А'!$F$9+'Иные услуги '!$C$5+'РСТ РСО-А'!$I$6</f>
        <v>3066.962</v>
      </c>
    </row>
    <row r="31" spans="1:25" x14ac:dyDescent="0.2">
      <c r="A31" s="66">
        <f t="shared" si="0"/>
        <v>43572</v>
      </c>
      <c r="B31" s="117">
        <f>VLOOKUP($A31+ROUND((COLUMN()-2)/24,5),АТС!$A$41:$F$784,6)+'РСТ РСО-А'!$F$9+'Иные услуги '!$C$5+'РСТ РСО-А'!$I$6</f>
        <v>3177.232</v>
      </c>
      <c r="C31" s="117">
        <f>VLOOKUP($A31+ROUND((COLUMN()-2)/24,5),АТС!$A$41:$F$784,6)+'РСТ РСО-А'!$F$9+'Иные услуги '!$C$5+'РСТ РСО-А'!$I$6</f>
        <v>3266.3820000000001</v>
      </c>
      <c r="D31" s="117">
        <f>VLOOKUP($A31+ROUND((COLUMN()-2)/24,5),АТС!$A$41:$F$784,6)+'РСТ РСО-А'!$F$9+'Иные услуги '!$C$5+'РСТ РСО-А'!$I$6</f>
        <v>3266.3220000000001</v>
      </c>
      <c r="E31" s="117">
        <f>VLOOKUP($A31+ROUND((COLUMN()-2)/24,5),АТС!$A$41:$F$784,6)+'РСТ РСО-А'!$F$9+'Иные услуги '!$C$5+'РСТ РСО-А'!$I$6</f>
        <v>3318.4719999999998</v>
      </c>
      <c r="F31" s="117">
        <f>VLOOKUP($A31+ROUND((COLUMN()-2)/24,5),АТС!$A$41:$F$784,6)+'РСТ РСО-А'!$F$9+'Иные услуги '!$C$5+'РСТ РСО-А'!$I$6</f>
        <v>3318.5619999999999</v>
      </c>
      <c r="G31" s="117">
        <f>VLOOKUP($A31+ROUND((COLUMN()-2)/24,5),АТС!$A$41:$F$784,6)+'РСТ РСО-А'!$F$9+'Иные услуги '!$C$5+'РСТ РСО-А'!$I$6</f>
        <v>3316.3119999999999</v>
      </c>
      <c r="H31" s="117">
        <f>VLOOKUP($A31+ROUND((COLUMN()-2)/24,5),АТС!$A$41:$F$784,6)+'РСТ РСО-А'!$F$9+'Иные услуги '!$C$5+'РСТ РСО-А'!$I$6</f>
        <v>3588.0219999999999</v>
      </c>
      <c r="I31" s="117">
        <f>VLOOKUP($A31+ROUND((COLUMN()-2)/24,5),АТС!$A$41:$F$784,6)+'РСТ РСО-А'!$F$9+'Иные услуги '!$C$5+'РСТ РСО-А'!$I$6</f>
        <v>3322.1120000000001</v>
      </c>
      <c r="J31" s="117">
        <f>VLOOKUP($A31+ROUND((COLUMN()-2)/24,5),АТС!$A$41:$F$784,6)+'РСТ РСО-А'!$F$9+'Иные услуги '!$C$5+'РСТ РСО-А'!$I$6</f>
        <v>3312.652</v>
      </c>
      <c r="K31" s="117">
        <f>VLOOKUP($A31+ROUND((COLUMN()-2)/24,5),АТС!$A$41:$F$784,6)+'РСТ РСО-А'!$F$9+'Иные услуги '!$C$5+'РСТ РСО-А'!$I$6</f>
        <v>3212.6320000000001</v>
      </c>
      <c r="L31" s="117">
        <f>VLOOKUP($A31+ROUND((COLUMN()-2)/24,5),АТС!$A$41:$F$784,6)+'РСТ РСО-А'!$F$9+'Иные услуги '!$C$5+'РСТ РСО-А'!$I$6</f>
        <v>3168.3620000000001</v>
      </c>
      <c r="M31" s="117">
        <f>VLOOKUP($A31+ROUND((COLUMN()-2)/24,5),АТС!$A$41:$F$784,6)+'РСТ РСО-А'!$F$9+'Иные услуги '!$C$5+'РСТ РСО-А'!$I$6</f>
        <v>3212.2219999999998</v>
      </c>
      <c r="N31" s="117">
        <f>VLOOKUP($A31+ROUND((COLUMN()-2)/24,5),АТС!$A$41:$F$784,6)+'РСТ РСО-А'!$F$9+'Иные услуги '!$C$5+'РСТ РСО-А'!$I$6</f>
        <v>3260.4120000000003</v>
      </c>
      <c r="O31" s="117">
        <f>VLOOKUP($A31+ROUND((COLUMN()-2)/24,5),АТС!$A$41:$F$784,6)+'РСТ РСО-А'!$F$9+'Иные услуги '!$C$5+'РСТ РСО-А'!$I$6</f>
        <v>3260.2619999999997</v>
      </c>
      <c r="P31" s="117">
        <f>VLOOKUP($A31+ROUND((COLUMN()-2)/24,5),АТС!$A$41:$F$784,6)+'РСТ РСО-А'!$F$9+'Иные услуги '!$C$5+'РСТ РСО-А'!$I$6</f>
        <v>3260.0820000000003</v>
      </c>
      <c r="Q31" s="117">
        <f>VLOOKUP($A31+ROUND((COLUMN()-2)/24,5),АТС!$A$41:$F$784,6)+'РСТ РСО-А'!$F$9+'Иные услуги '!$C$5+'РСТ РСО-А'!$I$6</f>
        <v>3230.8119999999999</v>
      </c>
      <c r="R31" s="117">
        <f>VLOOKUP($A31+ROUND((COLUMN()-2)/24,5),АТС!$A$41:$F$784,6)+'РСТ РСО-А'!$F$9+'Иные услуги '!$C$5+'РСТ РСО-А'!$I$6</f>
        <v>3227.3419999999996</v>
      </c>
      <c r="S31" s="117">
        <f>VLOOKUP($A31+ROUND((COLUMN()-2)/24,5),АТС!$A$41:$F$784,6)+'РСТ РСО-А'!$F$9+'Иные услуги '!$C$5+'РСТ РСО-А'!$I$6</f>
        <v>3258.712</v>
      </c>
      <c r="T31" s="117">
        <f>VLOOKUP($A31+ROUND((COLUMN()-2)/24,5),АТС!$A$41:$F$784,6)+'РСТ РСО-А'!$F$9+'Иные услуги '!$C$5+'РСТ РСО-А'!$I$6</f>
        <v>3170.212</v>
      </c>
      <c r="U31" s="117">
        <f>VLOOKUP($A31+ROUND((COLUMN()-2)/24,5),АТС!$A$41:$F$784,6)+'РСТ РСО-А'!$F$9+'Иные услуги '!$C$5+'РСТ РСО-А'!$I$6</f>
        <v>3330.0219999999999</v>
      </c>
      <c r="V31" s="117">
        <f>VLOOKUP($A31+ROUND((COLUMN()-2)/24,5),АТС!$A$41:$F$784,6)+'РСТ РСО-А'!$F$9+'Иные услуги '!$C$5+'РСТ РСО-А'!$I$6</f>
        <v>3322.0820000000003</v>
      </c>
      <c r="W31" s="117">
        <f>VLOOKUP($A31+ROUND((COLUMN()-2)/24,5),АТС!$A$41:$F$784,6)+'РСТ РСО-А'!$F$9+'Иные услуги '!$C$5+'РСТ РСО-А'!$I$6</f>
        <v>3395.1120000000001</v>
      </c>
      <c r="X31" s="117">
        <f>VLOOKUP($A31+ROUND((COLUMN()-2)/24,5),АТС!$A$41:$F$784,6)+'РСТ РСО-А'!$F$9+'Иные услуги '!$C$5+'РСТ РСО-А'!$I$6</f>
        <v>3957.0619999999999</v>
      </c>
      <c r="Y31" s="117">
        <f>VLOOKUP($A31+ROUND((COLUMN()-2)/24,5),АТС!$A$41:$F$784,6)+'РСТ РСО-А'!$F$9+'Иные услуги '!$C$5+'РСТ РСО-А'!$I$6</f>
        <v>3099.212</v>
      </c>
    </row>
    <row r="32" spans="1:25" x14ac:dyDescent="0.2">
      <c r="A32" s="66">
        <f t="shared" si="0"/>
        <v>43573</v>
      </c>
      <c r="B32" s="117">
        <f>VLOOKUP($A32+ROUND((COLUMN()-2)/24,5),АТС!$A$41:$F$784,6)+'РСТ РСО-А'!$F$9+'Иные услуги '!$C$5+'РСТ РСО-А'!$I$6</f>
        <v>3217.1320000000001</v>
      </c>
      <c r="C32" s="117">
        <f>VLOOKUP($A32+ROUND((COLUMN()-2)/24,5),АТС!$A$41:$F$784,6)+'РСТ РСО-А'!$F$9+'Иные услуги '!$C$5+'РСТ РСО-А'!$I$6</f>
        <v>3314.1419999999998</v>
      </c>
      <c r="D32" s="117">
        <f>VLOOKUP($A32+ROUND((COLUMN()-2)/24,5),АТС!$A$41:$F$784,6)+'РСТ РСО-А'!$F$9+'Иные услуги '!$C$5+'РСТ РСО-А'!$I$6</f>
        <v>3312.8620000000001</v>
      </c>
      <c r="E32" s="117">
        <f>VLOOKUP($A32+ROUND((COLUMN()-2)/24,5),АТС!$A$41:$F$784,6)+'РСТ РСО-А'!$F$9+'Иные услуги '!$C$5+'РСТ РСО-А'!$I$6</f>
        <v>3369.4920000000002</v>
      </c>
      <c r="F32" s="117">
        <f>VLOOKUP($A32+ROUND((COLUMN()-2)/24,5),АТС!$A$41:$F$784,6)+'РСТ РСО-А'!$F$9+'Иные услуги '!$C$5+'РСТ РСО-А'!$I$6</f>
        <v>3369.7120000000004</v>
      </c>
      <c r="G32" s="117">
        <f>VLOOKUP($A32+ROUND((COLUMN()-2)/24,5),АТС!$A$41:$F$784,6)+'РСТ РСО-А'!$F$9+'Иные услуги '!$C$5+'РСТ РСО-А'!$I$6</f>
        <v>3370.9220000000005</v>
      </c>
      <c r="H32" s="117">
        <f>VLOOKUP($A32+ROUND((COLUMN()-2)/24,5),АТС!$A$41:$F$784,6)+'РСТ РСО-А'!$F$9+'Иные услуги '!$C$5+'РСТ РСО-А'!$I$6</f>
        <v>3635.652</v>
      </c>
      <c r="I32" s="117">
        <f>VLOOKUP($A32+ROUND((COLUMN()-2)/24,5),АТС!$A$41:$F$784,6)+'РСТ РСО-А'!$F$9+'Иные услуги '!$C$5+'РСТ РСО-А'!$I$6</f>
        <v>3321.7619999999997</v>
      </c>
      <c r="J32" s="117">
        <f>VLOOKUP($A32+ROUND((COLUMN()-2)/24,5),АТС!$A$41:$F$784,6)+'РСТ РСО-А'!$F$9+'Иные услуги '!$C$5+'РСТ РСО-А'!$I$6</f>
        <v>3314.1220000000003</v>
      </c>
      <c r="K32" s="117">
        <f>VLOOKUP($A32+ROUND((COLUMN()-2)/24,5),АТС!$A$41:$F$784,6)+'РСТ РСО-А'!$F$9+'Иные услуги '!$C$5+'РСТ РСО-А'!$I$6</f>
        <v>3170.5519999999997</v>
      </c>
      <c r="L32" s="117">
        <f>VLOOKUP($A32+ROUND((COLUMN()-2)/24,5),АТС!$A$41:$F$784,6)+'РСТ РСО-А'!$F$9+'Иные услуги '!$C$5+'РСТ РСО-А'!$I$6</f>
        <v>3114.152</v>
      </c>
      <c r="M32" s="117">
        <f>VLOOKUP($A32+ROUND((COLUMN()-2)/24,5),АТС!$A$41:$F$784,6)+'РСТ РСО-А'!$F$9+'Иные услуги '!$C$5+'РСТ РСО-А'!$I$6</f>
        <v>3091.6620000000003</v>
      </c>
      <c r="N32" s="117">
        <f>VLOOKUP($A32+ROUND((COLUMN()-2)/24,5),АТС!$A$41:$F$784,6)+'РСТ РСО-А'!$F$9+'Иные услуги '!$C$5+'РСТ РСО-А'!$I$6</f>
        <v>3129.5320000000002</v>
      </c>
      <c r="O32" s="117">
        <f>VLOOKUP($A32+ROUND((COLUMN()-2)/24,5),АТС!$A$41:$F$784,6)+'РСТ РСО-А'!$F$9+'Иные услуги '!$C$5+'РСТ РСО-А'!$I$6</f>
        <v>3129.3720000000003</v>
      </c>
      <c r="P32" s="117">
        <f>VLOOKUP($A32+ROUND((COLUMN()-2)/24,5),АТС!$A$41:$F$784,6)+'РСТ РСО-А'!$F$9+'Иные услуги '!$C$5+'РСТ РСО-А'!$I$6</f>
        <v>3129.1819999999998</v>
      </c>
      <c r="Q32" s="117">
        <f>VLOOKUP($A32+ROUND((COLUMN()-2)/24,5),АТС!$A$41:$F$784,6)+'РСТ РСО-А'!$F$9+'Иные услуги '!$C$5+'РСТ РСО-А'!$I$6</f>
        <v>3129.0820000000003</v>
      </c>
      <c r="R32" s="117">
        <f>VLOOKUP($A32+ROUND((COLUMN()-2)/24,5),АТС!$A$41:$F$784,6)+'РСТ РСО-А'!$F$9+'Иные услуги '!$C$5+'РСТ РСО-А'!$I$6</f>
        <v>3124.4520000000002</v>
      </c>
      <c r="S32" s="117">
        <f>VLOOKUP($A32+ROUND((COLUMN()-2)/24,5),АТС!$A$41:$F$784,6)+'РСТ РСО-А'!$F$9+'Иные услуги '!$C$5+'РСТ РСО-А'!$I$6</f>
        <v>3127.192</v>
      </c>
      <c r="T32" s="117">
        <f>VLOOKUP($A32+ROUND((COLUMN()-2)/24,5),АТС!$A$41:$F$784,6)+'РСТ РСО-А'!$F$9+'Иные услуги '!$C$5+'РСТ РСО-А'!$I$6</f>
        <v>3093.3119999999999</v>
      </c>
      <c r="U32" s="117">
        <f>VLOOKUP($A32+ROUND((COLUMN()-2)/24,5),АТС!$A$41:$F$784,6)+'РСТ РСО-А'!$F$9+'Иные услуги '!$C$5+'РСТ РСО-А'!$I$6</f>
        <v>3242.8220000000001</v>
      </c>
      <c r="V32" s="117">
        <f>VLOOKUP($A32+ROUND((COLUMN()-2)/24,5),АТС!$A$41:$F$784,6)+'РСТ РСО-А'!$F$9+'Иные услуги '!$C$5+'РСТ РСО-А'!$I$6</f>
        <v>3260.6320000000001</v>
      </c>
      <c r="W32" s="117">
        <f>VLOOKUP($A32+ROUND((COLUMN()-2)/24,5),АТС!$A$41:$F$784,6)+'РСТ РСО-А'!$F$9+'Иные услуги '!$C$5+'РСТ РСО-А'!$I$6</f>
        <v>3397.8419999999996</v>
      </c>
      <c r="X32" s="117">
        <f>VLOOKUP($A32+ROUND((COLUMN()-2)/24,5),АТС!$A$41:$F$784,6)+'РСТ РСО-А'!$F$9+'Иные услуги '!$C$5+'РСТ РСО-А'!$I$6</f>
        <v>3818.1419999999998</v>
      </c>
      <c r="Y32" s="117">
        <f>VLOOKUP($A32+ROUND((COLUMN()-2)/24,5),АТС!$A$41:$F$784,6)+'РСТ РСО-А'!$F$9+'Иные услуги '!$C$5+'РСТ РСО-А'!$I$6</f>
        <v>3065.0420000000004</v>
      </c>
    </row>
    <row r="33" spans="1:25" x14ac:dyDescent="0.2">
      <c r="A33" s="66">
        <f t="shared" si="0"/>
        <v>43574</v>
      </c>
      <c r="B33" s="117">
        <f>VLOOKUP($A33+ROUND((COLUMN()-2)/24,5),АТС!$A$41:$F$784,6)+'РСТ РСО-А'!$F$9+'Иные услуги '!$C$5+'РСТ РСО-А'!$I$6</f>
        <v>3218.8220000000001</v>
      </c>
      <c r="C33" s="117">
        <f>VLOOKUP($A33+ROUND((COLUMN()-2)/24,5),АТС!$A$41:$F$784,6)+'РСТ РСО-А'!$F$9+'Иные услуги '!$C$5+'РСТ РСО-А'!$I$6</f>
        <v>3314.462</v>
      </c>
      <c r="D33" s="117">
        <f>VLOOKUP($A33+ROUND((COLUMN()-2)/24,5),АТС!$A$41:$F$784,6)+'РСТ РСО-А'!$F$9+'Иные услуги '!$C$5+'РСТ РСО-А'!$I$6</f>
        <v>3314.0219999999999</v>
      </c>
      <c r="E33" s="117">
        <f>VLOOKUP($A33+ROUND((COLUMN()-2)/24,5),АТС!$A$41:$F$784,6)+'РСТ РСО-А'!$F$9+'Иные услуги '!$C$5+'РСТ РСО-А'!$I$6</f>
        <v>3347.5219999999999</v>
      </c>
      <c r="F33" s="117">
        <f>VLOOKUP($A33+ROUND((COLUMN()-2)/24,5),АТС!$A$41:$F$784,6)+'РСТ РСО-А'!$F$9+'Иные услуги '!$C$5+'РСТ РСО-А'!$I$6</f>
        <v>3370.5420000000004</v>
      </c>
      <c r="G33" s="117">
        <f>VLOOKUP($A33+ROUND((COLUMN()-2)/24,5),АТС!$A$41:$F$784,6)+'РСТ РСО-А'!$F$9+'Иные услуги '!$C$5+'РСТ РСО-А'!$I$6</f>
        <v>3370.9719999999998</v>
      </c>
      <c r="H33" s="117">
        <f>VLOOKUP($A33+ROUND((COLUMN()-2)/24,5),АТС!$A$41:$F$784,6)+'РСТ РСО-А'!$F$9+'Иные услуги '!$C$5+'РСТ РСО-А'!$I$6</f>
        <v>3634.1819999999998</v>
      </c>
      <c r="I33" s="117">
        <f>VLOOKUP($A33+ROUND((COLUMN()-2)/24,5),АТС!$A$41:$F$784,6)+'РСТ РСО-А'!$F$9+'Иные услуги '!$C$5+'РСТ РСО-А'!$I$6</f>
        <v>3321.0219999999999</v>
      </c>
      <c r="J33" s="117">
        <f>VLOOKUP($A33+ROUND((COLUMN()-2)/24,5),АТС!$A$41:$F$784,6)+'РСТ РСО-А'!$F$9+'Иные услуги '!$C$5+'РСТ РСО-А'!$I$6</f>
        <v>3207.0519999999997</v>
      </c>
      <c r="K33" s="117">
        <f>VLOOKUP($A33+ROUND((COLUMN()-2)/24,5),АТС!$A$41:$F$784,6)+'РСТ РСО-А'!$F$9+'Иные услуги '!$C$5+'РСТ РСО-А'!$I$6</f>
        <v>3085.172</v>
      </c>
      <c r="L33" s="117">
        <f>VLOOKUP($A33+ROUND((COLUMN()-2)/24,5),АТС!$A$41:$F$784,6)+'РСТ РСО-А'!$F$9+'Иные услуги '!$C$5+'РСТ РСО-А'!$I$6</f>
        <v>3050.2719999999999</v>
      </c>
      <c r="M33" s="117">
        <f>VLOOKUP($A33+ROUND((COLUMN()-2)/24,5),АТС!$A$41:$F$784,6)+'РСТ РСО-А'!$F$9+'Иные услуги '!$C$5+'РСТ РСО-А'!$I$6</f>
        <v>3055.442</v>
      </c>
      <c r="N33" s="117">
        <f>VLOOKUP($A33+ROUND((COLUMN()-2)/24,5),АТС!$A$41:$F$784,6)+'РСТ РСО-А'!$F$9+'Иные услуги '!$C$5+'РСТ РСО-А'!$I$6</f>
        <v>3090.5119999999997</v>
      </c>
      <c r="O33" s="117">
        <f>VLOOKUP($A33+ROUND((COLUMN()-2)/24,5),АТС!$A$41:$F$784,6)+'РСТ РСО-А'!$F$9+'Иные услуги '!$C$5+'РСТ РСО-А'!$I$6</f>
        <v>3090.3820000000001</v>
      </c>
      <c r="P33" s="117">
        <f>VLOOKUP($A33+ROUND((COLUMN()-2)/24,5),АТС!$A$41:$F$784,6)+'РСТ РСО-А'!$F$9+'Иные услуги '!$C$5+'РСТ РСО-А'!$I$6</f>
        <v>3089.942</v>
      </c>
      <c r="Q33" s="117">
        <f>VLOOKUP($A33+ROUND((COLUMN()-2)/24,5),АТС!$A$41:$F$784,6)+'РСТ РСО-А'!$F$9+'Иные услуги '!$C$5+'РСТ РСО-А'!$I$6</f>
        <v>3090.402</v>
      </c>
      <c r="R33" s="117">
        <f>VLOOKUP($A33+ROUND((COLUMN()-2)/24,5),АТС!$A$41:$F$784,6)+'РСТ РСО-А'!$F$9+'Иные услуги '!$C$5+'РСТ РСО-А'!$I$6</f>
        <v>3086.7719999999999</v>
      </c>
      <c r="S33" s="117">
        <f>VLOOKUP($A33+ROUND((COLUMN()-2)/24,5),АТС!$A$41:$F$784,6)+'РСТ РСО-А'!$F$9+'Иные услуги '!$C$5+'РСТ РСО-А'!$I$6</f>
        <v>3086.4520000000002</v>
      </c>
      <c r="T33" s="117">
        <f>VLOOKUP($A33+ROUND((COLUMN()-2)/24,5),АТС!$A$41:$F$784,6)+'РСТ РСО-А'!$F$9+'Иные услуги '!$C$5+'РСТ РСО-А'!$I$6</f>
        <v>3089.4120000000003</v>
      </c>
      <c r="U33" s="117">
        <f>VLOOKUP($A33+ROUND((COLUMN()-2)/24,5),АТС!$A$41:$F$784,6)+'РСТ РСО-А'!$F$9+'Иные услуги '!$C$5+'РСТ РСО-А'!$I$6</f>
        <v>3234.3919999999998</v>
      </c>
      <c r="V33" s="117">
        <f>VLOOKUP($A33+ROUND((COLUMN()-2)/24,5),АТС!$A$41:$F$784,6)+'РСТ РСО-А'!$F$9+'Иные услуги '!$C$5+'РСТ РСО-А'!$I$6</f>
        <v>3257.7619999999997</v>
      </c>
      <c r="W33" s="117">
        <f>VLOOKUP($A33+ROUND((COLUMN()-2)/24,5),АТС!$A$41:$F$784,6)+'РСТ РСО-А'!$F$9+'Иные услуги '!$C$5+'РСТ РСО-А'!$I$6</f>
        <v>3394.9920000000002</v>
      </c>
      <c r="X33" s="117">
        <f>VLOOKUP($A33+ROUND((COLUMN()-2)/24,5),АТС!$A$41:$F$784,6)+'РСТ РСО-А'!$F$9+'Иные услуги '!$C$5+'РСТ РСО-А'!$I$6</f>
        <v>3683.7219999999998</v>
      </c>
      <c r="Y33" s="117">
        <f>VLOOKUP($A33+ROUND((COLUMN()-2)/24,5),АТС!$A$41:$F$784,6)+'РСТ РСО-А'!$F$9+'Иные услуги '!$C$5+'РСТ РСО-А'!$I$6</f>
        <v>3059.4719999999998</v>
      </c>
    </row>
    <row r="34" spans="1:25" x14ac:dyDescent="0.2">
      <c r="A34" s="66">
        <f t="shared" si="0"/>
        <v>43575</v>
      </c>
      <c r="B34" s="117">
        <f>VLOOKUP($A34+ROUND((COLUMN()-2)/24,5),АТС!$A$41:$F$784,6)+'РСТ РСО-А'!$F$9+'Иные услуги '!$C$5+'РСТ РСО-А'!$I$6</f>
        <v>3153.3220000000001</v>
      </c>
      <c r="C34" s="117">
        <f>VLOOKUP($A34+ROUND((COLUMN()-2)/24,5),АТС!$A$41:$F$784,6)+'РСТ РСО-А'!$F$9+'Иные услуги '!$C$5+'РСТ РСО-А'!$I$6</f>
        <v>3230.7820000000002</v>
      </c>
      <c r="D34" s="117">
        <f>VLOOKUP($A34+ROUND((COLUMN()-2)/24,5),АТС!$A$41:$F$784,6)+'РСТ РСО-А'!$F$9+'Иные услуги '!$C$5+'РСТ РСО-А'!$I$6</f>
        <v>3259.3019999999997</v>
      </c>
      <c r="E34" s="117">
        <f>VLOOKUP($A34+ROUND((COLUMN()-2)/24,5),АТС!$A$41:$F$784,6)+'РСТ РСО-А'!$F$9+'Иные услуги '!$C$5+'РСТ РСО-А'!$I$6</f>
        <v>3279.0820000000003</v>
      </c>
      <c r="F34" s="117">
        <f>VLOOKUP($A34+ROUND((COLUMN()-2)/24,5),АТС!$A$41:$F$784,6)+'РСТ РСО-А'!$F$9+'Иные услуги '!$C$5+'РСТ РСО-А'!$I$6</f>
        <v>3279.172</v>
      </c>
      <c r="G34" s="117">
        <f>VLOOKUP($A34+ROUND((COLUMN()-2)/24,5),АТС!$A$41:$F$784,6)+'РСТ РСО-А'!$F$9+'Иные услуги '!$C$5+'РСТ РСО-А'!$I$6</f>
        <v>3279.5119999999997</v>
      </c>
      <c r="H34" s="117">
        <f>VLOOKUP($A34+ROUND((COLUMN()-2)/24,5),АТС!$A$41:$F$784,6)+'РСТ РСО-А'!$F$9+'Иные услуги '!$C$5+'РСТ РСО-А'!$I$6</f>
        <v>3479.7820000000002</v>
      </c>
      <c r="I34" s="117">
        <f>VLOOKUP($A34+ROUND((COLUMN()-2)/24,5),АТС!$A$41:$F$784,6)+'РСТ РСО-А'!$F$9+'Иные услуги '!$C$5+'РСТ РСО-А'!$I$6</f>
        <v>3183.9719999999998</v>
      </c>
      <c r="J34" s="117">
        <f>VLOOKUP($A34+ROUND((COLUMN()-2)/24,5),АТС!$A$41:$F$784,6)+'РСТ РСО-А'!$F$9+'Иные услуги '!$C$5+'РСТ РСО-А'!$I$6</f>
        <v>3210.5919999999996</v>
      </c>
      <c r="K34" s="117">
        <f>VLOOKUP($A34+ROUND((COLUMN()-2)/24,5),АТС!$A$41:$F$784,6)+'РСТ РСО-А'!$F$9+'Иные услуги '!$C$5+'РСТ РСО-А'!$I$6</f>
        <v>3083.3119999999999</v>
      </c>
      <c r="L34" s="117">
        <f>VLOOKUP($A34+ROUND((COLUMN()-2)/24,5),АТС!$A$41:$F$784,6)+'РСТ РСО-А'!$F$9+'Иные услуги '!$C$5+'РСТ РСО-А'!$I$6</f>
        <v>3083.482</v>
      </c>
      <c r="M34" s="117">
        <f>VLOOKUP($A34+ROUND((COLUMN()-2)/24,5),АТС!$A$41:$F$784,6)+'РСТ РСО-А'!$F$9+'Иные услуги '!$C$5+'РСТ РСО-А'!$I$6</f>
        <v>3088.8119999999999</v>
      </c>
      <c r="N34" s="117">
        <f>VLOOKUP($A34+ROUND((COLUMN()-2)/24,5),АТС!$A$41:$F$784,6)+'РСТ РСО-А'!$F$9+'Иные услуги '!$C$5+'РСТ РСО-А'!$I$6</f>
        <v>3088.672</v>
      </c>
      <c r="O34" s="117">
        <f>VLOOKUP($A34+ROUND((COLUMN()-2)/24,5),АТС!$A$41:$F$784,6)+'РСТ РСО-А'!$F$9+'Иные услуги '!$C$5+'РСТ РСО-А'!$I$6</f>
        <v>3088.4719999999998</v>
      </c>
      <c r="P34" s="117">
        <f>VLOOKUP($A34+ROUND((COLUMN()-2)/24,5),АТС!$A$41:$F$784,6)+'РСТ РСО-А'!$F$9+'Иные услуги '!$C$5+'РСТ РСО-А'!$I$6</f>
        <v>3088.4719999999998</v>
      </c>
      <c r="Q34" s="117">
        <f>VLOOKUP($A34+ROUND((COLUMN()-2)/24,5),АТС!$A$41:$F$784,6)+'РСТ РСО-А'!$F$9+'Иные услуги '!$C$5+'РСТ РСО-А'!$I$6</f>
        <v>3088.7719999999999</v>
      </c>
      <c r="R34" s="117">
        <f>VLOOKUP($A34+ROUND((COLUMN()-2)/24,5),АТС!$A$41:$F$784,6)+'РСТ РСО-А'!$F$9+'Иные услуги '!$C$5+'РСТ РСО-А'!$I$6</f>
        <v>3084.9120000000003</v>
      </c>
      <c r="S34" s="117">
        <f>VLOOKUP($A34+ROUND((COLUMN()-2)/24,5),АТС!$A$41:$F$784,6)+'РСТ РСО-А'!$F$9+'Иные услуги '!$C$5+'РСТ РСО-А'!$I$6</f>
        <v>3049.4719999999998</v>
      </c>
      <c r="T34" s="117">
        <f>VLOOKUP($A34+ROUND((COLUMN()-2)/24,5),АТС!$A$41:$F$784,6)+'РСТ РСО-А'!$F$9+'Иные услуги '!$C$5+'РСТ РСО-А'!$I$6</f>
        <v>2959.8519999999999</v>
      </c>
      <c r="U34" s="117">
        <f>VLOOKUP($A34+ROUND((COLUMN()-2)/24,5),АТС!$A$41:$F$784,6)+'РСТ РСО-А'!$F$9+'Иные услуги '!$C$5+'РСТ РСО-А'!$I$6</f>
        <v>3049.8419999999996</v>
      </c>
      <c r="V34" s="117">
        <f>VLOOKUP($A34+ROUND((COLUMN()-2)/24,5),АТС!$A$41:$F$784,6)+'РСТ РСО-А'!$F$9+'Иные услуги '!$C$5+'РСТ РСО-А'!$I$6</f>
        <v>3051.0720000000001</v>
      </c>
      <c r="W34" s="117">
        <f>VLOOKUP($A34+ROUND((COLUMN()-2)/24,5),АТС!$A$41:$F$784,6)+'РСТ РСО-А'!$F$9+'Иные услуги '!$C$5+'РСТ РСО-А'!$I$6</f>
        <v>3150.0820000000003</v>
      </c>
      <c r="X34" s="117">
        <f>VLOOKUP($A34+ROUND((COLUMN()-2)/24,5),АТС!$A$41:$F$784,6)+'РСТ РСО-А'!$F$9+'Иные услуги '!$C$5+'РСТ РСО-А'!$I$6</f>
        <v>3396.1220000000003</v>
      </c>
      <c r="Y34" s="117">
        <f>VLOOKUP($A34+ROUND((COLUMN()-2)/24,5),АТС!$A$41:$F$784,6)+'РСТ РСО-А'!$F$9+'Иные услуги '!$C$5+'РСТ РСО-А'!$I$6</f>
        <v>2939.402</v>
      </c>
    </row>
    <row r="35" spans="1:25" x14ac:dyDescent="0.2">
      <c r="A35" s="66">
        <f t="shared" si="0"/>
        <v>43576</v>
      </c>
      <c r="B35" s="117">
        <f>VLOOKUP($A35+ROUND((COLUMN()-2)/24,5),АТС!$A$41:$F$784,6)+'РСТ РСО-А'!$F$9+'Иные услуги '!$C$5+'РСТ РСО-А'!$I$6</f>
        <v>3151.3220000000001</v>
      </c>
      <c r="C35" s="117">
        <f>VLOOKUP($A35+ROUND((COLUMN()-2)/24,5),АТС!$A$41:$F$784,6)+'РСТ РСО-А'!$F$9+'Иные услуги '!$C$5+'РСТ РСО-А'!$I$6</f>
        <v>3230.1019999999999</v>
      </c>
      <c r="D35" s="117">
        <f>VLOOKUP($A35+ROUND((COLUMN()-2)/24,5),АТС!$A$41:$F$784,6)+'РСТ РСО-А'!$F$9+'Иные услуги '!$C$5+'РСТ РСО-А'!$I$6</f>
        <v>3258.6019999999999</v>
      </c>
      <c r="E35" s="117">
        <f>VLOOKUP($A35+ROUND((COLUMN()-2)/24,5),АТС!$A$41:$F$784,6)+'РСТ РСО-А'!$F$9+'Иные услуги '!$C$5+'РСТ РСО-А'!$I$6</f>
        <v>3278.1220000000003</v>
      </c>
      <c r="F35" s="117">
        <f>VLOOKUP($A35+ROUND((COLUMN()-2)/24,5),АТС!$A$41:$F$784,6)+'РСТ РСО-А'!$F$9+'Иные услуги '!$C$5+'РСТ РСО-А'!$I$6</f>
        <v>3278.5519999999997</v>
      </c>
      <c r="G35" s="117">
        <f>VLOOKUP($A35+ROUND((COLUMN()-2)/24,5),АТС!$A$41:$F$784,6)+'РСТ РСО-А'!$F$9+'Иные услуги '!$C$5+'РСТ РСО-А'!$I$6</f>
        <v>3278.962</v>
      </c>
      <c r="H35" s="117">
        <f>VLOOKUP($A35+ROUND((COLUMN()-2)/24,5),АТС!$A$41:$F$784,6)+'РСТ РСО-А'!$F$9+'Иные услуги '!$C$5+'РСТ РСО-А'!$I$6</f>
        <v>3478.0420000000004</v>
      </c>
      <c r="I35" s="117">
        <f>VLOOKUP($A35+ROUND((COLUMN()-2)/24,5),АТС!$A$41:$F$784,6)+'РСТ РСО-А'!$F$9+'Иные услуги '!$C$5+'РСТ РСО-А'!$I$6</f>
        <v>3311.962</v>
      </c>
      <c r="J35" s="117">
        <f>VLOOKUP($A35+ROUND((COLUMN()-2)/24,5),АТС!$A$41:$F$784,6)+'РСТ РСО-А'!$F$9+'Иные услуги '!$C$5+'РСТ РСО-А'!$I$6</f>
        <v>3253.3720000000003</v>
      </c>
      <c r="K35" s="117">
        <f>VLOOKUP($A35+ROUND((COLUMN()-2)/24,5),АТС!$A$41:$F$784,6)+'РСТ РСО-А'!$F$9+'Иные услуги '!$C$5+'РСТ РСО-А'!$I$6</f>
        <v>3121.3720000000003</v>
      </c>
      <c r="L35" s="117">
        <f>VLOOKUP($A35+ROUND((COLUMN()-2)/24,5),АТС!$A$41:$F$784,6)+'РСТ РСО-А'!$F$9+'Иные услуги '!$C$5+'РСТ РСО-А'!$I$6</f>
        <v>3121.6220000000003</v>
      </c>
      <c r="M35" s="117">
        <f>VLOOKUP($A35+ROUND((COLUMN()-2)/24,5),АТС!$A$41:$F$784,6)+'РСТ РСО-А'!$F$9+'Иные услуги '!$C$5+'РСТ РСО-А'!$I$6</f>
        <v>3121.5020000000004</v>
      </c>
      <c r="N35" s="117">
        <f>VLOOKUP($A35+ROUND((COLUMN()-2)/24,5),АТС!$A$41:$F$784,6)+'РСТ РСО-А'!$F$9+'Иные услуги '!$C$5+'РСТ РСО-А'!$I$6</f>
        <v>3121.1419999999998</v>
      </c>
      <c r="O35" s="117">
        <f>VLOOKUP($A35+ROUND((COLUMN()-2)/24,5),АТС!$A$41:$F$784,6)+'РСТ РСО-А'!$F$9+'Иные услуги '!$C$5+'РСТ РСО-А'!$I$6</f>
        <v>3120.9319999999998</v>
      </c>
      <c r="P35" s="117">
        <f>VLOOKUP($A35+ROUND((COLUMN()-2)/24,5),АТС!$A$41:$F$784,6)+'РСТ РСО-А'!$F$9+'Иные услуги '!$C$5+'РСТ РСО-А'!$I$6</f>
        <v>3120.8419999999996</v>
      </c>
      <c r="Q35" s="117">
        <f>VLOOKUP($A35+ROUND((COLUMN()-2)/24,5),АТС!$A$41:$F$784,6)+'РСТ РСО-А'!$F$9+'Иные услуги '!$C$5+'РСТ РСО-А'!$I$6</f>
        <v>3120.5820000000003</v>
      </c>
      <c r="R35" s="117">
        <f>VLOOKUP($A35+ROUND((COLUMN()-2)/24,5),АТС!$A$41:$F$784,6)+'РСТ РСО-А'!$F$9+'Иные услуги '!$C$5+'РСТ РСО-А'!$I$6</f>
        <v>3116.8119999999999</v>
      </c>
      <c r="S35" s="117">
        <f>VLOOKUP($A35+ROUND((COLUMN()-2)/24,5),АТС!$A$41:$F$784,6)+'РСТ РСО-А'!$F$9+'Иные услуги '!$C$5+'РСТ РСО-А'!$I$6</f>
        <v>3080.4520000000002</v>
      </c>
      <c r="T35" s="117">
        <f>VLOOKUP($A35+ROUND((COLUMN()-2)/24,5),АТС!$A$41:$F$784,6)+'РСТ РСО-А'!$F$9+'Иные услуги '!$C$5+'РСТ РСО-А'!$I$6</f>
        <v>2966.9519999999998</v>
      </c>
      <c r="U35" s="117">
        <f>VLOOKUP($A35+ROUND((COLUMN()-2)/24,5),АТС!$A$41:$F$784,6)+'РСТ РСО-А'!$F$9+'Иные услуги '!$C$5+'РСТ РСО-А'!$I$6</f>
        <v>3068.442</v>
      </c>
      <c r="V35" s="117">
        <f>VLOOKUP($A35+ROUND((COLUMN()-2)/24,5),АТС!$A$41:$F$784,6)+'РСТ РСО-А'!$F$9+'Иные услуги '!$C$5+'РСТ РСО-А'!$I$6</f>
        <v>3088.942</v>
      </c>
      <c r="W35" s="117">
        <f>VLOOKUP($A35+ROUND((COLUMN()-2)/24,5),АТС!$A$41:$F$784,6)+'РСТ РСО-А'!$F$9+'Иные услуги '!$C$5+'РСТ РСО-А'!$I$6</f>
        <v>3175.5519999999997</v>
      </c>
      <c r="X35" s="117">
        <f>VLOOKUP($A35+ROUND((COLUMN()-2)/24,5),АТС!$A$41:$F$784,6)+'РСТ РСО-А'!$F$9+'Иные услуги '!$C$5+'РСТ РСО-А'!$I$6</f>
        <v>3417.8919999999998</v>
      </c>
      <c r="Y35" s="117">
        <f>VLOOKUP($A35+ROUND((COLUMN()-2)/24,5),АТС!$A$41:$F$784,6)+'РСТ РСО-А'!$F$9+'Иные услуги '!$C$5+'РСТ РСО-А'!$I$6</f>
        <v>2953.232</v>
      </c>
    </row>
    <row r="36" spans="1:25" x14ac:dyDescent="0.2">
      <c r="A36" s="66">
        <f t="shared" si="0"/>
        <v>43577</v>
      </c>
      <c r="B36" s="117">
        <f>VLOOKUP($A36+ROUND((COLUMN()-2)/24,5),АТС!$A$41:$F$784,6)+'РСТ РСО-А'!$F$9+'Иные услуги '!$C$5+'РСТ РСО-А'!$I$6</f>
        <v>3152.192</v>
      </c>
      <c r="C36" s="117">
        <f>VLOOKUP($A36+ROUND((COLUMN()-2)/24,5),АТС!$A$41:$F$784,6)+'РСТ РСО-А'!$F$9+'Иные услуги '!$C$5+'РСТ РСО-А'!$I$6</f>
        <v>3211.8119999999999</v>
      </c>
      <c r="D36" s="117">
        <f>VLOOKUP($A36+ROUND((COLUMN()-2)/24,5),АТС!$A$41:$F$784,6)+'РСТ РСО-А'!$F$9+'Иные услуги '!$C$5+'РСТ РСО-А'!$I$6</f>
        <v>3259.1819999999998</v>
      </c>
      <c r="E36" s="117">
        <f>VLOOKUP($A36+ROUND((COLUMN()-2)/24,5),АТС!$A$41:$F$784,6)+'РСТ РСО-А'!$F$9+'Иные услуги '!$C$5+'РСТ РСО-А'!$I$6</f>
        <v>3278.2020000000002</v>
      </c>
      <c r="F36" s="117">
        <f>VLOOKUP($A36+ROUND((COLUMN()-2)/24,5),АТС!$A$41:$F$784,6)+'РСТ РСО-А'!$F$9+'Иные услуги '!$C$5+'РСТ РСО-А'!$I$6</f>
        <v>3258.212</v>
      </c>
      <c r="G36" s="117">
        <f>VLOOKUP($A36+ROUND((COLUMN()-2)/24,5),АТС!$A$41:$F$784,6)+'РСТ РСО-А'!$F$9+'Иные услуги '!$C$5+'РСТ РСО-А'!$I$6</f>
        <v>3278.652</v>
      </c>
      <c r="H36" s="117">
        <f>VLOOKUP($A36+ROUND((COLUMN()-2)/24,5),АТС!$A$41:$F$784,6)+'РСТ РСО-А'!$F$9+'Иные услуги '!$C$5+'РСТ РСО-А'!$I$6</f>
        <v>3395.232</v>
      </c>
      <c r="I36" s="117">
        <f>VLOOKUP($A36+ROUND((COLUMN()-2)/24,5),АТС!$A$41:$F$784,6)+'РСТ РСО-А'!$F$9+'Иные услуги '!$C$5+'РСТ РСО-А'!$I$6</f>
        <v>3148.2420000000002</v>
      </c>
      <c r="J36" s="117">
        <f>VLOOKUP($A36+ROUND((COLUMN()-2)/24,5),АТС!$A$41:$F$784,6)+'РСТ РСО-А'!$F$9+'Иные услуги '!$C$5+'РСТ РСО-А'!$I$6</f>
        <v>3140.3519999999999</v>
      </c>
      <c r="K36" s="117">
        <f>VLOOKUP($A36+ROUND((COLUMN()-2)/24,5),АТС!$A$41:$F$784,6)+'РСТ РСО-А'!$F$9+'Иные услуги '!$C$5+'РСТ РСО-А'!$I$6</f>
        <v>3019.732</v>
      </c>
      <c r="L36" s="117">
        <f>VLOOKUP($A36+ROUND((COLUMN()-2)/24,5),АТС!$A$41:$F$784,6)+'РСТ РСО-А'!$F$9+'Иные услуги '!$C$5+'РСТ РСО-А'!$I$6</f>
        <v>3002.5020000000004</v>
      </c>
      <c r="M36" s="117">
        <f>VLOOKUP($A36+ROUND((COLUMN()-2)/24,5),АТС!$A$41:$F$784,6)+'РСТ РСО-А'!$F$9+'Иные услуги '!$C$5+'РСТ РСО-А'!$I$6</f>
        <v>2995.1320000000001</v>
      </c>
      <c r="N36" s="117">
        <f>VLOOKUP($A36+ROUND((COLUMN()-2)/24,5),АТС!$A$41:$F$784,6)+'РСТ РСО-А'!$F$9+'Иные услуги '!$C$5+'РСТ РСО-А'!$I$6</f>
        <v>2994.732</v>
      </c>
      <c r="O36" s="117">
        <f>VLOOKUP($A36+ROUND((COLUMN()-2)/24,5),АТС!$A$41:$F$784,6)+'РСТ РСО-А'!$F$9+'Иные услуги '!$C$5+'РСТ РСО-А'!$I$6</f>
        <v>2994.402</v>
      </c>
      <c r="P36" s="117">
        <f>VLOOKUP($A36+ROUND((COLUMN()-2)/24,5),АТС!$A$41:$F$784,6)+'РСТ РСО-А'!$F$9+'Иные услуги '!$C$5+'РСТ РСО-А'!$I$6</f>
        <v>2994.232</v>
      </c>
      <c r="Q36" s="117">
        <f>VLOOKUP($A36+ROUND((COLUMN()-2)/24,5),АТС!$A$41:$F$784,6)+'РСТ РСО-А'!$F$9+'Иные услуги '!$C$5+'РСТ РСО-А'!$I$6</f>
        <v>2994.002</v>
      </c>
      <c r="R36" s="117">
        <f>VLOOKUP($A36+ROUND((COLUMN()-2)/24,5),АТС!$A$41:$F$784,6)+'РСТ РСО-А'!$F$9+'Иные услуги '!$C$5+'РСТ РСО-А'!$I$6</f>
        <v>2988.8519999999999</v>
      </c>
      <c r="S36" s="117">
        <f>VLOOKUP($A36+ROUND((COLUMN()-2)/24,5),АТС!$A$41:$F$784,6)+'РСТ РСО-А'!$F$9+'Иные услуги '!$C$5+'РСТ РСО-А'!$I$6</f>
        <v>2993.712</v>
      </c>
      <c r="T36" s="117">
        <f>VLOOKUP($A36+ROUND((COLUMN()-2)/24,5),АТС!$A$41:$F$784,6)+'РСТ РСО-А'!$F$9+'Иные услуги '!$C$5+'РСТ РСО-А'!$I$6</f>
        <v>2965.7719999999999</v>
      </c>
      <c r="U36" s="117">
        <f>VLOOKUP($A36+ROUND((COLUMN()-2)/24,5),АТС!$A$41:$F$784,6)+'РСТ РСО-А'!$F$9+'Иные услуги '!$C$5+'РСТ РСО-А'!$I$6</f>
        <v>3051.422</v>
      </c>
      <c r="V36" s="117">
        <f>VLOOKUP($A36+ROUND((COLUMN()-2)/24,5),АТС!$A$41:$F$784,6)+'РСТ РСО-А'!$F$9+'Иные услуги '!$C$5+'РСТ РСО-А'!$I$6</f>
        <v>3075.5720000000001</v>
      </c>
      <c r="W36" s="117">
        <f>VLOOKUP($A36+ROUND((COLUMN()-2)/24,5),АТС!$A$41:$F$784,6)+'РСТ РСО-А'!$F$9+'Иные услуги '!$C$5+'РСТ РСО-А'!$I$6</f>
        <v>3166.672</v>
      </c>
      <c r="X36" s="117">
        <f>VLOOKUP($A36+ROUND((COLUMN()-2)/24,5),АТС!$A$41:$F$784,6)+'РСТ РСО-А'!$F$9+'Иные услуги '!$C$5+'РСТ РСО-А'!$I$6</f>
        <v>3401.1120000000001</v>
      </c>
      <c r="Y36" s="117">
        <f>VLOOKUP($A36+ROUND((COLUMN()-2)/24,5),АТС!$A$41:$F$784,6)+'РСТ РСО-А'!$F$9+'Иные услуги '!$C$5+'РСТ РСО-А'!$I$6</f>
        <v>2941.0619999999999</v>
      </c>
    </row>
    <row r="37" spans="1:25" x14ac:dyDescent="0.2">
      <c r="A37" s="66">
        <f t="shared" si="0"/>
        <v>43578</v>
      </c>
      <c r="B37" s="117">
        <f>VLOOKUP($A37+ROUND((COLUMN()-2)/24,5),АТС!$A$41:$F$784,6)+'РСТ РСО-А'!$F$9+'Иные услуги '!$C$5+'РСТ РСО-А'!$I$6</f>
        <v>3148.3919999999998</v>
      </c>
      <c r="C37" s="117">
        <f>VLOOKUP($A37+ROUND((COLUMN()-2)/24,5),АТС!$A$41:$F$784,6)+'РСТ РСО-А'!$F$9+'Иные услуги '!$C$5+'РСТ РСО-А'!$I$6</f>
        <v>3208.2420000000002</v>
      </c>
      <c r="D37" s="117">
        <f>VLOOKUP($A37+ROUND((COLUMN()-2)/24,5),АТС!$A$41:$F$784,6)+'РСТ РСО-А'!$F$9+'Иные услуги '!$C$5+'РСТ РСО-А'!$I$6</f>
        <v>3255.8519999999999</v>
      </c>
      <c r="E37" s="117">
        <f>VLOOKUP($A37+ROUND((COLUMN()-2)/24,5),АТС!$A$41:$F$784,6)+'РСТ РСО-А'!$F$9+'Иные услуги '!$C$5+'РСТ РСО-А'!$I$6</f>
        <v>3276.1220000000003</v>
      </c>
      <c r="F37" s="117">
        <f>VLOOKUP($A37+ROUND((COLUMN()-2)/24,5),АТС!$A$41:$F$784,6)+'РСТ РСО-А'!$F$9+'Иные услуги '!$C$5+'РСТ РСО-А'!$I$6</f>
        <v>3255.6419999999998</v>
      </c>
      <c r="G37" s="117">
        <f>VLOOKUP($A37+ROUND((COLUMN()-2)/24,5),АТС!$A$41:$F$784,6)+'РСТ РСО-А'!$F$9+'Иные услуги '!$C$5+'РСТ РСО-А'!$I$6</f>
        <v>3275.4719999999998</v>
      </c>
      <c r="H37" s="117">
        <f>VLOOKUP($A37+ROUND((COLUMN()-2)/24,5),АТС!$A$41:$F$784,6)+'РСТ РСО-А'!$F$9+'Иные услуги '!$C$5+'РСТ РСО-А'!$I$6</f>
        <v>3382.4719999999998</v>
      </c>
      <c r="I37" s="117">
        <f>VLOOKUP($A37+ROUND((COLUMN()-2)/24,5),АТС!$A$41:$F$784,6)+'РСТ РСО-А'!$F$9+'Иные услуги '!$C$5+'РСТ РСО-А'!$I$6</f>
        <v>3236.2420000000002</v>
      </c>
      <c r="J37" s="117">
        <f>VLOOKUP($A37+ROUND((COLUMN()-2)/24,5),АТС!$A$41:$F$784,6)+'РСТ РСО-А'!$F$9+'Иные услуги '!$C$5+'РСТ РСО-А'!$I$6</f>
        <v>3200.8919999999998</v>
      </c>
      <c r="K37" s="117">
        <f>VLOOKUP($A37+ROUND((COLUMN()-2)/24,5),АТС!$A$41:$F$784,6)+'РСТ РСО-А'!$F$9+'Иные услуги '!$C$5+'РСТ РСО-А'!$I$6</f>
        <v>3079.1019999999999</v>
      </c>
      <c r="L37" s="117">
        <f>VLOOKUP($A37+ROUND((COLUMN()-2)/24,5),АТС!$A$41:$F$784,6)+'РСТ РСО-А'!$F$9+'Иные услуги '!$C$5+'РСТ РСО-А'!$I$6</f>
        <v>3044.1220000000003</v>
      </c>
      <c r="M37" s="117">
        <f>VLOOKUP($A37+ROUND((COLUMN()-2)/24,5),АТС!$A$41:$F$784,6)+'РСТ РСО-А'!$F$9+'Иные услуги '!$C$5+'РСТ РСО-А'!$I$6</f>
        <v>3044.0119999999997</v>
      </c>
      <c r="N37" s="117">
        <f>VLOOKUP($A37+ROUND((COLUMN()-2)/24,5),АТС!$A$41:$F$784,6)+'РСТ РСО-А'!$F$9+'Иные услуги '!$C$5+'РСТ РСО-А'!$I$6</f>
        <v>3043.7219999999998</v>
      </c>
      <c r="O37" s="117">
        <f>VLOOKUP($A37+ROUND((COLUMN()-2)/24,5),АТС!$A$41:$F$784,6)+'РСТ РСО-А'!$F$9+'Иные услуги '!$C$5+'РСТ РСО-А'!$I$6</f>
        <v>3043.7020000000002</v>
      </c>
      <c r="P37" s="117">
        <f>VLOOKUP($A37+ROUND((COLUMN()-2)/24,5),АТС!$A$41:$F$784,6)+'РСТ РСО-А'!$F$9+'Иные услуги '!$C$5+'РСТ РСО-А'!$I$6</f>
        <v>3043.442</v>
      </c>
      <c r="Q37" s="117">
        <f>VLOOKUP($A37+ROUND((COLUMN()-2)/24,5),АТС!$A$41:$F$784,6)+'РСТ РСО-А'!$F$9+'Иные услуги '!$C$5+'РСТ РСО-А'!$I$6</f>
        <v>3043.3620000000001</v>
      </c>
      <c r="R37" s="117">
        <f>VLOOKUP($A37+ROUND((COLUMN()-2)/24,5),АТС!$A$41:$F$784,6)+'РСТ РСО-А'!$F$9+'Иные услуги '!$C$5+'РСТ РСО-А'!$I$6</f>
        <v>3044.402</v>
      </c>
      <c r="S37" s="117">
        <f>VLOOKUP($A37+ROUND((COLUMN()-2)/24,5),АТС!$A$41:$F$784,6)+'РСТ РСО-А'!$F$9+'Иные услуги '!$C$5+'РСТ РСО-А'!$I$6</f>
        <v>3043.4120000000003</v>
      </c>
      <c r="T37" s="117">
        <f>VLOOKUP($A37+ROUND((COLUMN()-2)/24,5),АТС!$A$41:$F$784,6)+'РСТ РСО-А'!$F$9+'Иные услуги '!$C$5+'РСТ РСО-А'!$I$6</f>
        <v>2968.9519999999998</v>
      </c>
      <c r="U37" s="117">
        <f>VLOOKUP($A37+ROUND((COLUMN()-2)/24,5),АТС!$A$41:$F$784,6)+'РСТ РСО-А'!$F$9+'Иные услуги '!$C$5+'РСТ РСО-А'!$I$6</f>
        <v>3066.1819999999998</v>
      </c>
      <c r="V37" s="117">
        <f>VLOOKUP($A37+ROUND((COLUMN()-2)/24,5),АТС!$A$41:$F$784,6)+'РСТ РСО-А'!$F$9+'Иные услуги '!$C$5+'РСТ РСО-А'!$I$6</f>
        <v>3093.8720000000003</v>
      </c>
      <c r="W37" s="117">
        <f>VLOOKUP($A37+ROUND((COLUMN()-2)/24,5),АТС!$A$41:$F$784,6)+'РСТ РСО-А'!$F$9+'Иные услуги '!$C$5+'РСТ РСО-А'!$I$6</f>
        <v>3152.8320000000003</v>
      </c>
      <c r="X37" s="117">
        <f>VLOOKUP($A37+ROUND((COLUMN()-2)/24,5),АТС!$A$41:$F$784,6)+'РСТ РСО-А'!$F$9+'Иные услуги '!$C$5+'РСТ РСО-А'!$I$6</f>
        <v>3383.2120000000004</v>
      </c>
      <c r="Y37" s="117">
        <f>VLOOKUP($A37+ROUND((COLUMN()-2)/24,5),АТС!$A$41:$F$784,6)+'РСТ РСО-А'!$F$9+'Иные услуги '!$C$5+'РСТ РСО-А'!$I$6</f>
        <v>2934.752</v>
      </c>
    </row>
    <row r="38" spans="1:25" x14ac:dyDescent="0.2">
      <c r="A38" s="66">
        <f t="shared" si="0"/>
        <v>43579</v>
      </c>
      <c r="B38" s="117">
        <f>VLOOKUP($A38+ROUND((COLUMN()-2)/24,5),АТС!$A$41:$F$784,6)+'РСТ РСО-А'!$F$9+'Иные услуги '!$C$5+'РСТ РСО-А'!$I$6</f>
        <v>3054.8820000000001</v>
      </c>
      <c r="C38" s="117">
        <f>VLOOKUP($A38+ROUND((COLUMN()-2)/24,5),АТС!$A$41:$F$784,6)+'РСТ РСО-А'!$F$9+'Иные услуги '!$C$5+'РСТ РСО-А'!$I$6</f>
        <v>3102.7520000000004</v>
      </c>
      <c r="D38" s="117">
        <f>VLOOKUP($A38+ROUND((COLUMN()-2)/24,5),АТС!$A$41:$F$784,6)+'РСТ РСО-А'!$F$9+'Иные услуги '!$C$5+'РСТ РСО-А'!$I$6</f>
        <v>3149.5619999999999</v>
      </c>
      <c r="E38" s="117">
        <f>VLOOKUP($A38+ROUND((COLUMN()-2)/24,5),АТС!$A$41:$F$784,6)+'РСТ РСО-А'!$F$9+'Иные услуги '!$C$5+'РСТ РСО-А'!$I$6</f>
        <v>3149.4120000000003</v>
      </c>
      <c r="F38" s="117">
        <f>VLOOKUP($A38+ROUND((COLUMN()-2)/24,5),АТС!$A$41:$F$784,6)+'РСТ РСО-А'!$F$9+'Иные услуги '!$C$5+'РСТ РСО-А'!$I$6</f>
        <v>3150.462</v>
      </c>
      <c r="G38" s="117">
        <f>VLOOKUP($A38+ROUND((COLUMN()-2)/24,5),АТС!$A$41:$F$784,6)+'РСТ РСО-А'!$F$9+'Иные услуги '!$C$5+'РСТ РСО-А'!$I$6</f>
        <v>3167.9520000000002</v>
      </c>
      <c r="H38" s="117">
        <f>VLOOKUP($A38+ROUND((COLUMN()-2)/24,5),АТС!$A$41:$F$784,6)+'РСТ РСО-А'!$F$9+'Иные услуги '!$C$5+'РСТ РСО-А'!$I$6</f>
        <v>3247.0619999999999</v>
      </c>
      <c r="I38" s="117">
        <f>VLOOKUP($A38+ROUND((COLUMN()-2)/24,5),АТС!$A$41:$F$784,6)+'РСТ РСО-А'!$F$9+'Иные услуги '!$C$5+'РСТ РСО-А'!$I$6</f>
        <v>3042.3320000000003</v>
      </c>
      <c r="J38" s="117">
        <f>VLOOKUP($A38+ROUND((COLUMN()-2)/24,5),АТС!$A$41:$F$784,6)+'РСТ РСО-А'!$F$9+'Иные услуги '!$C$5+'РСТ РСО-А'!$I$6</f>
        <v>3062.3419999999996</v>
      </c>
      <c r="K38" s="117">
        <f>VLOOKUP($A38+ROUND((COLUMN()-2)/24,5),АТС!$A$41:$F$784,6)+'РСТ РСО-А'!$F$9+'Иные услуги '!$C$5+'РСТ РСО-А'!$I$6</f>
        <v>2951.3419999999996</v>
      </c>
      <c r="L38" s="117">
        <f>VLOOKUP($A38+ROUND((COLUMN()-2)/24,5),АТС!$A$41:$F$784,6)+'РСТ РСО-А'!$F$9+'Иные услуги '!$C$5+'РСТ РСО-А'!$I$6</f>
        <v>2951.9319999999998</v>
      </c>
      <c r="M38" s="117">
        <f>VLOOKUP($A38+ROUND((COLUMN()-2)/24,5),АТС!$A$41:$F$784,6)+'РСТ РСО-А'!$F$9+'Иные услуги '!$C$5+'РСТ РСО-А'!$I$6</f>
        <v>2949.2420000000002</v>
      </c>
      <c r="N38" s="117">
        <f>VLOOKUP($A38+ROUND((COLUMN()-2)/24,5),АТС!$A$41:$F$784,6)+'РСТ РСО-А'!$F$9+'Иные услуги '!$C$5+'РСТ РСО-А'!$I$6</f>
        <v>2951.0519999999997</v>
      </c>
      <c r="O38" s="117">
        <f>VLOOKUP($A38+ROUND((COLUMN()-2)/24,5),АТС!$A$41:$F$784,6)+'РСТ РСО-А'!$F$9+'Иные услуги '!$C$5+'РСТ РСО-А'!$I$6</f>
        <v>2951.252</v>
      </c>
      <c r="P38" s="117">
        <f>VLOOKUP($A38+ROUND((COLUMN()-2)/24,5),АТС!$A$41:$F$784,6)+'РСТ РСО-А'!$F$9+'Иные услуги '!$C$5+'РСТ РСО-А'!$I$6</f>
        <v>2975.9119999999998</v>
      </c>
      <c r="Q38" s="117">
        <f>VLOOKUP($A38+ROUND((COLUMN()-2)/24,5),АТС!$A$41:$F$784,6)+'РСТ РСО-А'!$F$9+'Иные услуги '!$C$5+'РСТ РСО-А'!$I$6</f>
        <v>2978.5919999999996</v>
      </c>
      <c r="R38" s="117">
        <f>VLOOKUP($A38+ROUND((COLUMN()-2)/24,5),АТС!$A$41:$F$784,6)+'РСТ РСО-А'!$F$9+'Иные услуги '!$C$5+'РСТ РСО-А'!$I$6</f>
        <v>2969.4319999999998</v>
      </c>
      <c r="S38" s="117">
        <f>VLOOKUP($A38+ROUND((COLUMN()-2)/24,5),АТС!$A$41:$F$784,6)+'РСТ РСО-А'!$F$9+'Иные услуги '!$C$5+'РСТ РСО-А'!$I$6</f>
        <v>2958.652</v>
      </c>
      <c r="T38" s="117">
        <f>VLOOKUP($A38+ROUND((COLUMN()-2)/24,5),АТС!$A$41:$F$784,6)+'РСТ РСО-А'!$F$9+'Иные услуги '!$C$5+'РСТ РСО-А'!$I$6</f>
        <v>2935.0219999999999</v>
      </c>
      <c r="U38" s="117">
        <f>VLOOKUP($A38+ROUND((COLUMN()-2)/24,5),АТС!$A$41:$F$784,6)+'РСТ РСО-А'!$F$9+'Иные услуги '!$C$5+'РСТ РСО-А'!$I$6</f>
        <v>3064.5820000000003</v>
      </c>
      <c r="V38" s="117">
        <f>VLOOKUP($A38+ROUND((COLUMN()-2)/24,5),АТС!$A$41:$F$784,6)+'РСТ РСО-А'!$F$9+'Иные услуги '!$C$5+'РСТ РСО-А'!$I$6</f>
        <v>3088.8320000000003</v>
      </c>
      <c r="W38" s="117">
        <f>VLOOKUP($A38+ROUND((COLUMN()-2)/24,5),АТС!$A$41:$F$784,6)+'РСТ РСО-А'!$F$9+'Иные услуги '!$C$5+'РСТ РСО-А'!$I$6</f>
        <v>3157.8919999999998</v>
      </c>
      <c r="X38" s="117">
        <f>VLOOKUP($A38+ROUND((COLUMN()-2)/24,5),АТС!$A$41:$F$784,6)+'РСТ РСО-А'!$F$9+'Иные услуги '!$C$5+'РСТ РСО-А'!$I$6</f>
        <v>3340.7520000000004</v>
      </c>
      <c r="Y38" s="117">
        <f>VLOOKUP($A38+ROUND((COLUMN()-2)/24,5),АТС!$A$41:$F$784,6)+'РСТ РСО-А'!$F$9+'Иные услуги '!$C$5+'РСТ РСО-А'!$I$6</f>
        <v>2955.4920000000002</v>
      </c>
    </row>
    <row r="39" spans="1:25" x14ac:dyDescent="0.2">
      <c r="A39" s="66">
        <f t="shared" si="0"/>
        <v>43580</v>
      </c>
      <c r="B39" s="117">
        <f>VLOOKUP($A39+ROUND((COLUMN()-2)/24,5),АТС!$A$41:$F$784,6)+'РСТ РСО-А'!$F$9+'Иные услуги '!$C$5+'РСТ РСО-А'!$I$6</f>
        <v>3033.3119999999999</v>
      </c>
      <c r="C39" s="117">
        <f>VLOOKUP($A39+ROUND((COLUMN()-2)/24,5),АТС!$A$41:$F$784,6)+'РСТ РСО-А'!$F$9+'Иные услуги '!$C$5+'РСТ РСО-А'!$I$6</f>
        <v>3087.7920000000004</v>
      </c>
      <c r="D39" s="117">
        <f>VLOOKUP($A39+ROUND((COLUMN()-2)/24,5),АТС!$A$41:$F$784,6)+'РСТ РСО-А'!$F$9+'Иные услуги '!$C$5+'РСТ РСО-А'!$I$6</f>
        <v>3125.1019999999999</v>
      </c>
      <c r="E39" s="117">
        <f>VLOOKUP($A39+ROUND((COLUMN()-2)/24,5),АТС!$A$41:$F$784,6)+'РСТ РСО-А'!$F$9+'Иные услуги '!$C$5+'РСТ РСО-А'!$I$6</f>
        <v>3149.212</v>
      </c>
      <c r="F39" s="117">
        <f>VLOOKUP($A39+ROUND((COLUMN()-2)/24,5),АТС!$A$41:$F$784,6)+'РСТ РСО-А'!$F$9+'Иные услуги '!$C$5+'РСТ РСО-А'!$I$6</f>
        <v>3150.5219999999999</v>
      </c>
      <c r="G39" s="117">
        <f>VLOOKUP($A39+ROUND((COLUMN()-2)/24,5),АТС!$A$41:$F$784,6)+'РСТ РСО-А'!$F$9+'Иные услуги '!$C$5+'РСТ РСО-А'!$I$6</f>
        <v>3166.8820000000001</v>
      </c>
      <c r="H39" s="117">
        <f>VLOOKUP($A39+ROUND((COLUMN()-2)/24,5),АТС!$A$41:$F$784,6)+'РСТ РСО-А'!$F$9+'Иные услуги '!$C$5+'РСТ РСО-А'!$I$6</f>
        <v>3240.5820000000003</v>
      </c>
      <c r="I39" s="117">
        <f>VLOOKUP($A39+ROUND((COLUMN()-2)/24,5),АТС!$A$41:$F$784,6)+'РСТ РСО-А'!$F$9+'Иные услуги '!$C$5+'РСТ РСО-А'!$I$6</f>
        <v>3039.8320000000003</v>
      </c>
      <c r="J39" s="117">
        <f>VLOOKUP($A39+ROUND((COLUMN()-2)/24,5),АТС!$A$41:$F$784,6)+'РСТ РСО-А'!$F$9+'Иные услуги '!$C$5+'РСТ РСО-А'!$I$6</f>
        <v>3094.7020000000002</v>
      </c>
      <c r="K39" s="117">
        <f>VLOOKUP($A39+ROUND((COLUMN()-2)/24,5),АТС!$A$41:$F$784,6)+'РСТ РСО-А'!$F$9+'Иные услуги '!$C$5+'РСТ РСО-А'!$I$6</f>
        <v>2996.232</v>
      </c>
      <c r="L39" s="117">
        <f>VLOOKUP($A39+ROUND((COLUMN()-2)/24,5),АТС!$A$41:$F$784,6)+'РСТ РСО-А'!$F$9+'Иные услуги '!$C$5+'РСТ РСО-А'!$I$6</f>
        <v>2995.4920000000002</v>
      </c>
      <c r="M39" s="117">
        <f>VLOOKUP($A39+ROUND((COLUMN()-2)/24,5),АТС!$A$41:$F$784,6)+'РСТ РСО-А'!$F$9+'Иные услуги '!$C$5+'РСТ РСО-А'!$I$6</f>
        <v>3025.1019999999999</v>
      </c>
      <c r="N39" s="117">
        <f>VLOOKUP($A39+ROUND((COLUMN()-2)/24,5),АТС!$A$41:$F$784,6)+'РСТ РСО-А'!$F$9+'Иные услуги '!$C$5+'РСТ РСО-А'!$I$6</f>
        <v>3028.7719999999999</v>
      </c>
      <c r="O39" s="117">
        <f>VLOOKUP($A39+ROUND((COLUMN()-2)/24,5),АТС!$A$41:$F$784,6)+'РСТ РСО-А'!$F$9+'Иные услуги '!$C$5+'РСТ РСО-А'!$I$6</f>
        <v>3061.6819999999998</v>
      </c>
      <c r="P39" s="117">
        <f>VLOOKUP($A39+ROUND((COLUMN()-2)/24,5),АТС!$A$41:$F$784,6)+'РСТ РСО-А'!$F$9+'Иные услуги '!$C$5+'РСТ РСО-А'!$I$6</f>
        <v>3062.5119999999997</v>
      </c>
      <c r="Q39" s="117">
        <f>VLOOKUP($A39+ROUND((COLUMN()-2)/24,5),АТС!$A$41:$F$784,6)+'РСТ РСО-А'!$F$9+'Иные услуги '!$C$5+'РСТ РСО-А'!$I$6</f>
        <v>3093.4920000000002</v>
      </c>
      <c r="R39" s="117">
        <f>VLOOKUP($A39+ROUND((COLUMN()-2)/24,5),АТС!$A$41:$F$784,6)+'РСТ РСО-А'!$F$9+'Иные услуги '!$C$5+'РСТ РСО-А'!$I$6</f>
        <v>3088.1220000000003</v>
      </c>
      <c r="S39" s="117">
        <f>VLOOKUP($A39+ROUND((COLUMN()-2)/24,5),АТС!$A$41:$F$784,6)+'РСТ РСО-А'!$F$9+'Иные услуги '!$C$5+'РСТ РСО-А'!$I$6</f>
        <v>3120.2619999999997</v>
      </c>
      <c r="T39" s="117">
        <f>VLOOKUP($A39+ROUND((COLUMN()-2)/24,5),АТС!$A$41:$F$784,6)+'РСТ РСО-А'!$F$9+'Иные услуги '!$C$5+'РСТ РСО-А'!$I$6</f>
        <v>3088.6019999999999</v>
      </c>
      <c r="U39" s="117">
        <f>VLOOKUP($A39+ROUND((COLUMN()-2)/24,5),АТС!$A$41:$F$784,6)+'РСТ РСО-А'!$F$9+'Иные услуги '!$C$5+'РСТ РСО-А'!$I$6</f>
        <v>3161.0119999999997</v>
      </c>
      <c r="V39" s="117">
        <f>VLOOKUP($A39+ROUND((COLUMN()-2)/24,5),АТС!$A$41:$F$784,6)+'РСТ РСО-А'!$F$9+'Иные услуги '!$C$5+'РСТ РСО-А'!$I$6</f>
        <v>3121.3620000000001</v>
      </c>
      <c r="W39" s="117">
        <f>VLOOKUP($A39+ROUND((COLUMN()-2)/24,5),АТС!$A$41:$F$784,6)+'РСТ РСО-А'!$F$9+'Иные услуги '!$C$5+'РСТ РСО-А'!$I$6</f>
        <v>3155.8419999999996</v>
      </c>
      <c r="X39" s="117">
        <f>VLOOKUP($A39+ROUND((COLUMN()-2)/24,5),АТС!$A$41:$F$784,6)+'РСТ РСО-А'!$F$9+'Иные услуги '!$C$5+'РСТ РСО-А'!$I$6</f>
        <v>3343.982</v>
      </c>
      <c r="Y39" s="117">
        <f>VLOOKUP($A39+ROUND((COLUMN()-2)/24,5),АТС!$A$41:$F$784,6)+'РСТ РСО-А'!$F$9+'Иные услуги '!$C$5+'РСТ РСО-А'!$I$6</f>
        <v>2955.7019999999998</v>
      </c>
    </row>
    <row r="40" spans="1:25" x14ac:dyDescent="0.2">
      <c r="A40" s="66">
        <f t="shared" si="0"/>
        <v>43581</v>
      </c>
      <c r="B40" s="117">
        <f>VLOOKUP($A40+ROUND((COLUMN()-2)/24,5),АТС!$A$41:$F$784,6)+'РСТ РСО-А'!$F$9+'Иные услуги '!$C$5+'РСТ РСО-А'!$I$6</f>
        <v>3088.9920000000002</v>
      </c>
      <c r="C40" s="117">
        <f>VLOOKUP($A40+ROUND((COLUMN()-2)/24,5),АТС!$A$41:$F$784,6)+'РСТ РСО-А'!$F$9+'Иные услуги '!$C$5+'РСТ РСО-А'!$I$6</f>
        <v>3125.0919999999996</v>
      </c>
      <c r="D40" s="117">
        <f>VLOOKUP($A40+ROUND((COLUMN()-2)/24,5),АТС!$A$41:$F$784,6)+'РСТ РСО-А'!$F$9+'Иные услуги '!$C$5+'РСТ РСО-А'!$I$6</f>
        <v>3164.462</v>
      </c>
      <c r="E40" s="117">
        <f>VLOOKUP($A40+ROUND((COLUMN()-2)/24,5),АТС!$A$41:$F$784,6)+'РСТ РСО-А'!$F$9+'Иные услуги '!$C$5+'РСТ РСО-А'!$I$6</f>
        <v>3164.422</v>
      </c>
      <c r="F40" s="117">
        <f>VLOOKUP($A40+ROUND((COLUMN()-2)/24,5),АТС!$A$41:$F$784,6)+'РСТ РСО-А'!$F$9+'Иные услуги '!$C$5+'РСТ РСО-А'!$I$6</f>
        <v>3164.6620000000003</v>
      </c>
      <c r="G40" s="117">
        <f>VLOOKUP($A40+ROUND((COLUMN()-2)/24,5),АТС!$A$41:$F$784,6)+'РСТ РСО-А'!$F$9+'Иные услуги '!$C$5+'РСТ РСО-А'!$I$6</f>
        <v>3209.6320000000001</v>
      </c>
      <c r="H40" s="117">
        <f>VLOOKUP($A40+ROUND((COLUMN()-2)/24,5),АТС!$A$41:$F$784,6)+'РСТ РСО-А'!$F$9+'Иные услуги '!$C$5+'РСТ РСО-А'!$I$6</f>
        <v>3311.672</v>
      </c>
      <c r="I40" s="117">
        <f>VLOOKUP($A40+ROUND((COLUMN()-2)/24,5),АТС!$A$41:$F$784,6)+'РСТ РСО-А'!$F$9+'Иные услуги '!$C$5+'РСТ РСО-А'!$I$6</f>
        <v>3134.5020000000004</v>
      </c>
      <c r="J40" s="117">
        <f>VLOOKUP($A40+ROUND((COLUMN()-2)/24,5),АТС!$A$41:$F$784,6)+'РСТ РСО-А'!$F$9+'Иные услуги '!$C$5+'РСТ РСО-А'!$I$6</f>
        <v>3169.9319999999998</v>
      </c>
      <c r="K40" s="117">
        <f>VLOOKUP($A40+ROUND((COLUMN()-2)/24,5),АТС!$A$41:$F$784,6)+'РСТ РСО-А'!$F$9+'Иные услуги '!$C$5+'РСТ РСО-А'!$I$6</f>
        <v>3092.3320000000003</v>
      </c>
      <c r="L40" s="117">
        <f>VLOOKUP($A40+ROUND((COLUMN()-2)/24,5),АТС!$A$41:$F$784,6)+'РСТ РСО-А'!$F$9+'Иные услуги '!$C$5+'РСТ РСО-А'!$I$6</f>
        <v>3092.1220000000003</v>
      </c>
      <c r="M40" s="117">
        <f>VLOOKUP($A40+ROUND((COLUMN()-2)/24,5),АТС!$A$41:$F$784,6)+'РСТ РСО-А'!$F$9+'Иные услуги '!$C$5+'РСТ РСО-А'!$I$6</f>
        <v>3092.0619999999999</v>
      </c>
      <c r="N40" s="117">
        <f>VLOOKUP($A40+ROUND((COLUMN()-2)/24,5),АТС!$A$41:$F$784,6)+'РСТ РСО-А'!$F$9+'Иные услуги '!$C$5+'РСТ РСО-А'!$I$6</f>
        <v>3129.6419999999998</v>
      </c>
      <c r="O40" s="117">
        <f>VLOOKUP($A40+ROUND((COLUMN()-2)/24,5),АТС!$A$41:$F$784,6)+'РСТ РСО-А'!$F$9+'Иные услуги '!$C$5+'РСТ РСО-А'!$I$6</f>
        <v>3129.1620000000003</v>
      </c>
      <c r="P40" s="117">
        <f>VLOOKUP($A40+ROUND((COLUMN()-2)/24,5),АТС!$A$41:$F$784,6)+'РСТ РСО-А'!$F$9+'Иные услуги '!$C$5+'РСТ РСО-А'!$I$6</f>
        <v>3133.5020000000004</v>
      </c>
      <c r="Q40" s="117">
        <f>VLOOKUP($A40+ROUND((COLUMN()-2)/24,5),АТС!$A$41:$F$784,6)+'РСТ РСО-А'!$F$9+'Иные услуги '!$C$5+'РСТ РСО-А'!$I$6</f>
        <v>3176.8220000000001</v>
      </c>
      <c r="R40" s="117">
        <f>VLOOKUP($A40+ROUND((COLUMN()-2)/24,5),АТС!$A$41:$F$784,6)+'РСТ РСО-А'!$F$9+'Иные услуги '!$C$5+'РСТ РСО-А'!$I$6</f>
        <v>3175.7920000000004</v>
      </c>
      <c r="S40" s="117">
        <f>VLOOKUP($A40+ROUND((COLUMN()-2)/24,5),АТС!$A$41:$F$784,6)+'РСТ РСО-А'!$F$9+'Иные услуги '!$C$5+'РСТ РСО-А'!$I$6</f>
        <v>3164.9719999999998</v>
      </c>
      <c r="T40" s="117">
        <f>VLOOKUP($A40+ROUND((COLUMN()-2)/24,5),АТС!$A$41:$F$784,6)+'РСТ РСО-А'!$F$9+'Иные услуги '!$C$5+'РСТ РСО-А'!$I$6</f>
        <v>3060.5720000000001</v>
      </c>
      <c r="U40" s="117">
        <f>VLOOKUP($A40+ROUND((COLUMN()-2)/24,5),АТС!$A$41:$F$784,6)+'РСТ РСО-А'!$F$9+'Иные услуги '!$C$5+'РСТ РСО-А'!$I$6</f>
        <v>3192.6019999999999</v>
      </c>
      <c r="V40" s="117">
        <f>VLOOKUP($A40+ROUND((COLUMN()-2)/24,5),АТС!$A$41:$F$784,6)+'РСТ РСО-А'!$F$9+'Иные услуги '!$C$5+'РСТ РСО-А'!$I$6</f>
        <v>3151.7619999999997</v>
      </c>
      <c r="W40" s="117">
        <f>VLOOKUP($A40+ROUND((COLUMN()-2)/24,5),АТС!$A$41:$F$784,6)+'РСТ РСО-А'!$F$9+'Иные услуги '!$C$5+'РСТ РСО-А'!$I$6</f>
        <v>3266.1419999999998</v>
      </c>
      <c r="X40" s="117">
        <f>VLOOKUP($A40+ROUND((COLUMN()-2)/24,5),АТС!$A$41:$F$784,6)+'РСТ РСО-А'!$F$9+'Иные услуги '!$C$5+'РСТ РСО-А'!$I$6</f>
        <v>3478.0519999999997</v>
      </c>
      <c r="Y40" s="117">
        <f>VLOOKUP($A40+ROUND((COLUMN()-2)/24,5),АТС!$A$41:$F$784,6)+'РСТ РСО-А'!$F$9+'Иные услуги '!$C$5+'РСТ РСО-А'!$I$6</f>
        <v>2988.3119999999999</v>
      </c>
    </row>
    <row r="41" spans="1:25" x14ac:dyDescent="0.2">
      <c r="A41" s="66">
        <f t="shared" si="0"/>
        <v>43582</v>
      </c>
      <c r="B41" s="117">
        <f>VLOOKUP($A41+ROUND((COLUMN()-2)/24,5),АТС!$A$41:$F$784,6)+'РСТ РСО-А'!$F$9+'Иные услуги '!$C$5+'РСТ РСО-А'!$I$6</f>
        <v>3129.942</v>
      </c>
      <c r="C41" s="117">
        <f>VLOOKUP($A41+ROUND((COLUMN()-2)/24,5),АТС!$A$41:$F$784,6)+'РСТ РСО-А'!$F$9+'Иные услуги '!$C$5+'РСТ РСО-А'!$I$6</f>
        <v>3206.1620000000003</v>
      </c>
      <c r="D41" s="117">
        <f>VLOOKUP($A41+ROUND((COLUMN()-2)/24,5),АТС!$A$41:$F$784,6)+'РСТ РСО-А'!$F$9+'Иные услуги '!$C$5+'РСТ РСО-А'!$I$6</f>
        <v>3204.0919999999996</v>
      </c>
      <c r="E41" s="117">
        <f>VLOOKUP($A41+ROUND((COLUMN()-2)/24,5),АТС!$A$41:$F$784,6)+'РСТ РСО-А'!$F$9+'Иные услуги '!$C$5+'РСТ РСО-А'!$I$6</f>
        <v>3251.5320000000002</v>
      </c>
      <c r="F41" s="117">
        <f>VLOOKUP($A41+ROUND((COLUMN()-2)/24,5),АТС!$A$41:$F$784,6)+'РСТ РСО-А'!$F$9+'Иные услуги '!$C$5+'РСТ РСО-А'!$I$6</f>
        <v>3239.8019999999997</v>
      </c>
      <c r="G41" s="117">
        <f>VLOOKUP($A41+ROUND((COLUMN()-2)/24,5),АТС!$A$41:$F$784,6)+'РСТ РСО-А'!$F$9+'Иные услуги '!$C$5+'РСТ РСО-А'!$I$6</f>
        <v>3238.0420000000004</v>
      </c>
      <c r="H41" s="117">
        <f>VLOOKUP($A41+ROUND((COLUMN()-2)/24,5),АТС!$A$41:$F$784,6)+'РСТ РСО-А'!$F$9+'Иные услуги '!$C$5+'РСТ РСО-А'!$I$6</f>
        <v>3585.9920000000002</v>
      </c>
      <c r="I41" s="117">
        <f>VLOOKUP($A41+ROUND((COLUMN()-2)/24,5),АТС!$A$41:$F$784,6)+'РСТ РСО-А'!$F$9+'Иные услуги '!$C$5+'РСТ РСО-А'!$I$6</f>
        <v>3397.3519999999999</v>
      </c>
      <c r="J41" s="117">
        <f>VLOOKUP($A41+ROUND((COLUMN()-2)/24,5),АТС!$A$41:$F$784,6)+'РСТ РСО-А'!$F$9+'Иные услуги '!$C$5+'РСТ РСО-А'!$I$6</f>
        <v>3383.2120000000004</v>
      </c>
      <c r="K41" s="117">
        <f>VLOOKUP($A41+ROUND((COLUMN()-2)/24,5),АТС!$A$41:$F$784,6)+'РСТ РСО-А'!$F$9+'Иные услуги '!$C$5+'РСТ РСО-А'!$I$6</f>
        <v>3276.7420000000002</v>
      </c>
      <c r="L41" s="117">
        <f>VLOOKUP($A41+ROUND((COLUMN()-2)/24,5),АТС!$A$41:$F$784,6)+'РСТ РСО-А'!$F$9+'Иные услуги '!$C$5+'РСТ РСО-А'!$I$6</f>
        <v>3327.152</v>
      </c>
      <c r="M41" s="117">
        <f>VLOOKUP($A41+ROUND((COLUMN()-2)/24,5),АТС!$A$41:$F$784,6)+'РСТ РСО-А'!$F$9+'Иные услуги '!$C$5+'РСТ РСО-А'!$I$6</f>
        <v>3325.5119999999997</v>
      </c>
      <c r="N41" s="117">
        <f>VLOOKUP($A41+ROUND((COLUMN()-2)/24,5),АТС!$A$41:$F$784,6)+'РСТ РСО-А'!$F$9+'Иные услуги '!$C$5+'РСТ РСО-А'!$I$6</f>
        <v>3322.7920000000004</v>
      </c>
      <c r="O41" s="117">
        <f>VLOOKUP($A41+ROUND((COLUMN()-2)/24,5),АТС!$A$41:$F$784,6)+'РСТ РСО-А'!$F$9+'Иные услуги '!$C$5+'РСТ РСО-А'!$I$6</f>
        <v>3308.4120000000003</v>
      </c>
      <c r="P41" s="117">
        <f>VLOOKUP($A41+ROUND((COLUMN()-2)/24,5),АТС!$A$41:$F$784,6)+'РСТ РСО-А'!$F$9+'Иные услуги '!$C$5+'РСТ РСО-А'!$I$6</f>
        <v>3307.902</v>
      </c>
      <c r="Q41" s="117">
        <f>VLOOKUP($A41+ROUND((COLUMN()-2)/24,5),АТС!$A$41:$F$784,6)+'РСТ РСО-А'!$F$9+'Иные услуги '!$C$5+'РСТ РСО-А'!$I$6</f>
        <v>3366.6720000000005</v>
      </c>
      <c r="R41" s="117">
        <f>VLOOKUP($A41+ROUND((COLUMN()-2)/24,5),АТС!$A$41:$F$784,6)+'РСТ РСО-А'!$F$9+'Иные услуги '!$C$5+'РСТ РСО-А'!$I$6</f>
        <v>3365.6319999999996</v>
      </c>
      <c r="S41" s="117">
        <f>VLOOKUP($A41+ROUND((COLUMN()-2)/24,5),АТС!$A$41:$F$784,6)+'РСТ РСО-А'!$F$9+'Иные услуги '!$C$5+'РСТ РСО-А'!$I$6</f>
        <v>3311.2219999999998</v>
      </c>
      <c r="T41" s="117">
        <f>VLOOKUP($A41+ROUND((COLUMN()-2)/24,5),АТС!$A$41:$F$784,6)+'РСТ РСО-А'!$F$9+'Иные услуги '!$C$5+'РСТ РСО-А'!$I$6</f>
        <v>3249.5519999999997</v>
      </c>
      <c r="U41" s="117">
        <f>VLOOKUP($A41+ROUND((COLUMN()-2)/24,5),АТС!$A$41:$F$784,6)+'РСТ РСО-А'!$F$9+'Иные услуги '!$C$5+'РСТ РСО-А'!$I$6</f>
        <v>3467.4620000000004</v>
      </c>
      <c r="V41" s="117">
        <f>VLOOKUP($A41+ROUND((COLUMN()-2)/24,5),АТС!$A$41:$F$784,6)+'РСТ РСО-А'!$F$9+'Иные услуги '!$C$5+'РСТ РСО-А'!$I$6</f>
        <v>3394.8320000000003</v>
      </c>
      <c r="W41" s="117">
        <f>VLOOKUP($A41+ROUND((COLUMN()-2)/24,5),АТС!$A$41:$F$784,6)+'РСТ РСО-А'!$F$9+'Иные услуги '!$C$5+'РСТ РСО-А'!$I$6</f>
        <v>3535.2420000000002</v>
      </c>
      <c r="X41" s="117">
        <f>VLOOKUP($A41+ROUND((COLUMN()-2)/24,5),АТС!$A$41:$F$784,6)+'РСТ РСО-А'!$F$9+'Иные услуги '!$C$5+'РСТ РСО-А'!$I$6</f>
        <v>3756.7920000000004</v>
      </c>
      <c r="Y41" s="117">
        <f>VLOOKUP($A41+ROUND((COLUMN()-2)/24,5),АТС!$A$41:$F$784,6)+'РСТ РСО-А'!$F$9+'Иные услуги '!$C$5+'РСТ РСО-А'!$I$6</f>
        <v>3057.6419999999998</v>
      </c>
    </row>
    <row r="42" spans="1:25" x14ac:dyDescent="0.2">
      <c r="A42" s="66">
        <f t="shared" si="0"/>
        <v>43583</v>
      </c>
      <c r="B42" s="117">
        <f>VLOOKUP($A42+ROUND((COLUMN()-2)/24,5),АТС!$A$41:$F$784,6)+'РСТ РСО-А'!$F$9+'Иные услуги '!$C$5+'РСТ РСО-А'!$I$6</f>
        <v>3174.5720000000001</v>
      </c>
      <c r="C42" s="117">
        <f>VLOOKUP($A42+ROUND((COLUMN()-2)/24,5),АТС!$A$41:$F$784,6)+'РСТ РСО-А'!$F$9+'Иные услуги '!$C$5+'РСТ РСО-А'!$I$6</f>
        <v>3236.3820000000001</v>
      </c>
      <c r="D42" s="117">
        <f>VLOOKUP($A42+ROUND((COLUMN()-2)/24,5),АТС!$A$41:$F$784,6)+'РСТ РСО-А'!$F$9+'Иные услуги '!$C$5+'РСТ РСО-А'!$I$6</f>
        <v>3313.4520000000002</v>
      </c>
      <c r="E42" s="117">
        <f>VLOOKUP($A42+ROUND((COLUMN()-2)/24,5),АТС!$A$41:$F$784,6)+'РСТ РСО-А'!$F$9+'Иные услуги '!$C$5+'РСТ РСО-А'!$I$6</f>
        <v>3289.3220000000001</v>
      </c>
      <c r="F42" s="117">
        <f>VLOOKUP($A42+ROUND((COLUMN()-2)/24,5),АТС!$A$41:$F$784,6)+'РСТ РСО-А'!$F$9+'Иные услуги '!$C$5+'РСТ РСО-А'!$I$6</f>
        <v>3286.8320000000003</v>
      </c>
      <c r="G42" s="117">
        <f>VLOOKUP($A42+ROUND((COLUMN()-2)/24,5),АТС!$A$41:$F$784,6)+'РСТ РСО-А'!$F$9+'Иные услуги '!$C$5+'РСТ РСО-А'!$I$6</f>
        <v>3343.8519999999999</v>
      </c>
      <c r="H42" s="117">
        <f>VLOOKUP($A42+ROUND((COLUMN()-2)/24,5),АТС!$A$41:$F$784,6)+'РСТ РСО-А'!$F$9+'Иные услуги '!$C$5+'РСТ РСО-А'!$I$6</f>
        <v>3788.9920000000002</v>
      </c>
      <c r="I42" s="117">
        <f>VLOOKUP($A42+ROUND((COLUMN()-2)/24,5),АТС!$A$41:$F$784,6)+'РСТ РСО-А'!$F$9+'Иные услуги '!$C$5+'РСТ РСО-А'!$I$6</f>
        <v>3483.2219999999998</v>
      </c>
      <c r="J42" s="117">
        <f>VLOOKUP($A42+ROUND((COLUMN()-2)/24,5),АТС!$A$41:$F$784,6)+'РСТ РСО-А'!$F$9+'Иные услуги '!$C$5+'РСТ РСО-А'!$I$6</f>
        <v>3428.3819999999996</v>
      </c>
      <c r="K42" s="117">
        <f>VLOOKUP($A42+ROUND((COLUMN()-2)/24,5),АТС!$A$41:$F$784,6)+'РСТ РСО-А'!$F$9+'Иные услуги '!$C$5+'РСТ РСО-А'!$I$6</f>
        <v>3367.402</v>
      </c>
      <c r="L42" s="117">
        <f>VLOOKUP($A42+ROUND((COLUMN()-2)/24,5),АТС!$A$41:$F$784,6)+'РСТ РСО-А'!$F$9+'Иные услуги '!$C$5+'РСТ РСО-А'!$I$6</f>
        <v>3365.5119999999997</v>
      </c>
      <c r="M42" s="117">
        <f>VLOOKUP($A42+ROUND((COLUMN()-2)/24,5),АТС!$A$41:$F$784,6)+'РСТ РСО-А'!$F$9+'Иные услуги '!$C$5+'РСТ РСО-А'!$I$6</f>
        <v>3419.2219999999998</v>
      </c>
      <c r="N42" s="117">
        <f>VLOOKUP($A42+ROUND((COLUMN()-2)/24,5),АТС!$A$41:$F$784,6)+'РСТ РСО-А'!$F$9+'Иные услуги '!$C$5+'РСТ РСО-А'!$I$6</f>
        <v>3423.0320000000002</v>
      </c>
      <c r="O42" s="117">
        <f>VLOOKUP($A42+ROUND((COLUMN()-2)/24,5),АТС!$A$41:$F$784,6)+'РСТ РСО-А'!$F$9+'Иные услуги '!$C$5+'РСТ РСО-А'!$I$6</f>
        <v>3391.4620000000004</v>
      </c>
      <c r="P42" s="117">
        <f>VLOOKUP($A42+ROUND((COLUMN()-2)/24,5),АТС!$A$41:$F$784,6)+'РСТ РСО-А'!$F$9+'Иные услуги '!$C$5+'РСТ РСО-А'!$I$6</f>
        <v>3391.8919999999998</v>
      </c>
      <c r="Q42" s="117">
        <f>VLOOKUP($A42+ROUND((COLUMN()-2)/24,5),АТС!$A$41:$F$784,6)+'РСТ РСО-А'!$F$9+'Иные услуги '!$C$5+'РСТ РСО-А'!$I$6</f>
        <v>3390.8720000000003</v>
      </c>
      <c r="R42" s="117">
        <f>VLOOKUP($A42+ROUND((COLUMN()-2)/24,5),АТС!$A$41:$F$784,6)+'РСТ РСО-А'!$F$9+'Иные услуги '!$C$5+'РСТ РСО-А'!$I$6</f>
        <v>3391.2219999999998</v>
      </c>
      <c r="S42" s="117">
        <f>VLOOKUP($A42+ROUND((COLUMN()-2)/24,5),АТС!$A$41:$F$784,6)+'РСТ РСО-А'!$F$9+'Иные услуги '!$C$5+'РСТ РСО-А'!$I$6</f>
        <v>3420.5919999999996</v>
      </c>
      <c r="T42" s="117">
        <f>VLOOKUP($A42+ROUND((COLUMN()-2)/24,5),АТС!$A$41:$F$784,6)+'РСТ РСО-А'!$F$9+'Иные услуги '!$C$5+'РСТ РСО-А'!$I$6</f>
        <v>3295.2420000000002</v>
      </c>
      <c r="U42" s="117">
        <f>VLOOKUP($A42+ROUND((COLUMN()-2)/24,5),АТС!$A$41:$F$784,6)+'РСТ РСО-А'!$F$9+'Иные услуги '!$C$5+'РСТ РСО-А'!$I$6</f>
        <v>3432.0420000000004</v>
      </c>
      <c r="V42" s="117">
        <f>VLOOKUP($A42+ROUND((COLUMN()-2)/24,5),АТС!$A$41:$F$784,6)+'РСТ РСО-А'!$F$9+'Иные услуги '!$C$5+'РСТ РСО-А'!$I$6</f>
        <v>3366.9719999999998</v>
      </c>
      <c r="W42" s="117">
        <f>VLOOKUP($A42+ROUND((COLUMN()-2)/24,5),АТС!$A$41:$F$784,6)+'РСТ РСО-А'!$F$9+'Иные услуги '!$C$5+'РСТ РСО-А'!$I$6</f>
        <v>3523.4319999999998</v>
      </c>
      <c r="X42" s="117">
        <f>VLOOKUP($A42+ROUND((COLUMN()-2)/24,5),АТС!$A$41:$F$784,6)+'РСТ РСО-А'!$F$9+'Иные услуги '!$C$5+'РСТ РСО-А'!$I$6</f>
        <v>3748.8320000000003</v>
      </c>
      <c r="Y42" s="117">
        <f>VLOOKUP($A42+ROUND((COLUMN()-2)/24,5),АТС!$A$41:$F$784,6)+'РСТ РСО-А'!$F$9+'Иные услуги '!$C$5+'РСТ РСО-А'!$I$6</f>
        <v>3126.2920000000004</v>
      </c>
    </row>
    <row r="43" spans="1:25" x14ac:dyDescent="0.2">
      <c r="A43" s="66">
        <f t="shared" si="0"/>
        <v>43584</v>
      </c>
      <c r="B43" s="117">
        <f>VLOOKUP($A43+ROUND((COLUMN()-2)/24,5),АТС!$A$41:$F$784,6)+'РСТ РСО-А'!$F$9+'Иные услуги '!$C$5+'РСТ РСО-А'!$I$6</f>
        <v>3181.3919999999998</v>
      </c>
      <c r="C43" s="117">
        <f>VLOOKUP($A43+ROUND((COLUMN()-2)/24,5),АТС!$A$41:$F$784,6)+'РСТ РСО-А'!$F$9+'Иные услуги '!$C$5+'РСТ РСО-А'!$I$6</f>
        <v>3266.672</v>
      </c>
      <c r="D43" s="117">
        <f>VLOOKUP($A43+ROUND((COLUMN()-2)/24,5),АТС!$A$41:$F$784,6)+'РСТ РСО-А'!$F$9+'Иные услуги '!$C$5+'РСТ РСО-А'!$I$6</f>
        <v>3265.7420000000002</v>
      </c>
      <c r="E43" s="117">
        <f>VLOOKUP($A43+ROUND((COLUMN()-2)/24,5),АТС!$A$41:$F$784,6)+'РСТ РСО-А'!$F$9+'Иные услуги '!$C$5+'РСТ РСО-А'!$I$6</f>
        <v>3318.4520000000002</v>
      </c>
      <c r="F43" s="117">
        <f>VLOOKUP($A43+ROUND((COLUMN()-2)/24,5),АТС!$A$41:$F$784,6)+'РСТ РСО-А'!$F$9+'Иные услуги '!$C$5+'РСТ РСО-А'!$I$6</f>
        <v>3317.7219999999998</v>
      </c>
      <c r="G43" s="117">
        <f>VLOOKUP($A43+ROUND((COLUMN()-2)/24,5),АТС!$A$41:$F$784,6)+'РСТ РСО-А'!$F$9+'Иные услуги '!$C$5+'РСТ РСО-А'!$I$6</f>
        <v>3318.3519999999999</v>
      </c>
      <c r="H43" s="117">
        <f>VLOOKUP($A43+ROUND((COLUMN()-2)/24,5),АТС!$A$41:$F$784,6)+'РСТ РСО-А'!$F$9+'Иные услуги '!$C$5+'РСТ РСО-А'!$I$6</f>
        <v>3612.3320000000003</v>
      </c>
      <c r="I43" s="117">
        <f>VLOOKUP($A43+ROUND((COLUMN()-2)/24,5),АТС!$A$41:$F$784,6)+'РСТ РСО-А'!$F$9+'Иные услуги '!$C$5+'РСТ РСО-А'!$I$6</f>
        <v>3276.7820000000002</v>
      </c>
      <c r="J43" s="117">
        <f>VLOOKUP($A43+ROUND((COLUMN()-2)/24,5),АТС!$A$41:$F$784,6)+'РСТ РСО-А'!$F$9+'Иные услуги '!$C$5+'РСТ РСО-А'!$I$6</f>
        <v>3336.652</v>
      </c>
      <c r="K43" s="117">
        <f>VLOOKUP($A43+ROUND((COLUMN()-2)/24,5),АТС!$A$41:$F$784,6)+'РСТ РСО-А'!$F$9+'Иные услуги '!$C$5+'РСТ РСО-А'!$I$6</f>
        <v>3229.7420000000002</v>
      </c>
      <c r="L43" s="117">
        <f>VLOOKUP($A43+ROUND((COLUMN()-2)/24,5),АТС!$A$41:$F$784,6)+'РСТ РСО-А'!$F$9+'Иные услуги '!$C$5+'РСТ РСО-А'!$I$6</f>
        <v>3233.7719999999999</v>
      </c>
      <c r="M43" s="117">
        <f>VLOOKUP($A43+ROUND((COLUMN()-2)/24,5),АТС!$A$41:$F$784,6)+'РСТ РСО-А'!$F$9+'Иные услуги '!$C$5+'РСТ РСО-А'!$I$6</f>
        <v>3234.0420000000004</v>
      </c>
      <c r="N43" s="117">
        <f>VLOOKUP($A43+ROUND((COLUMN()-2)/24,5),АТС!$A$41:$F$784,6)+'РСТ РСО-А'!$F$9+'Иные услуги '!$C$5+'РСТ РСО-А'!$I$6</f>
        <v>3275.0820000000003</v>
      </c>
      <c r="O43" s="117">
        <f>VLOOKUP($A43+ROUND((COLUMN()-2)/24,5),АТС!$A$41:$F$784,6)+'РСТ РСО-А'!$F$9+'Иные услуги '!$C$5+'РСТ РСО-А'!$I$6</f>
        <v>3272.6220000000003</v>
      </c>
      <c r="P43" s="117">
        <f>VLOOKUP($A43+ROUND((COLUMN()-2)/24,5),АТС!$A$41:$F$784,6)+'РСТ РСО-А'!$F$9+'Иные услуги '!$C$5+'РСТ РСО-А'!$I$6</f>
        <v>3223.0119999999997</v>
      </c>
      <c r="Q43" s="117">
        <f>VLOOKUP($A43+ROUND((COLUMN()-2)/24,5),АТС!$A$41:$F$784,6)+'РСТ РСО-А'!$F$9+'Иные услуги '!$C$5+'РСТ РСО-А'!$I$6</f>
        <v>3223.0820000000003</v>
      </c>
      <c r="R43" s="117">
        <f>VLOOKUP($A43+ROUND((COLUMN()-2)/24,5),АТС!$A$41:$F$784,6)+'РСТ РСО-А'!$F$9+'Иные услуги '!$C$5+'РСТ РСО-А'!$I$6</f>
        <v>3222.5519999999997</v>
      </c>
      <c r="S43" s="117">
        <f>VLOOKUP($A43+ROUND((COLUMN()-2)/24,5),АТС!$A$41:$F$784,6)+'РСТ РСО-А'!$F$9+'Иные услуги '!$C$5+'РСТ РСО-А'!$I$6</f>
        <v>3321.6720000000005</v>
      </c>
      <c r="T43" s="117">
        <f>VLOOKUP($A43+ROUND((COLUMN()-2)/24,5),АТС!$A$41:$F$784,6)+'РСТ РСО-А'!$F$9+'Иные услуги '!$C$5+'РСТ РСО-А'!$I$6</f>
        <v>3193.1320000000001</v>
      </c>
      <c r="U43" s="117">
        <f>VLOOKUP($A43+ROUND((COLUMN()-2)/24,5),АТС!$A$41:$F$784,6)+'РСТ РСО-А'!$F$9+'Иные услуги '!$C$5+'РСТ РСО-А'!$I$6</f>
        <v>3365.942</v>
      </c>
      <c r="V43" s="117">
        <f>VLOOKUP($A43+ROUND((COLUMN()-2)/24,5),АТС!$A$41:$F$784,6)+'РСТ РСО-А'!$F$9+'Иные услуги '!$C$5+'РСТ РСО-А'!$I$6</f>
        <v>3362.9120000000003</v>
      </c>
      <c r="W43" s="117">
        <f>VLOOKUP($A43+ROUND((COLUMN()-2)/24,5),АТС!$A$41:$F$784,6)+'РСТ РСО-А'!$F$9+'Иные услуги '!$C$5+'РСТ РСО-А'!$I$6</f>
        <v>3522.6319999999996</v>
      </c>
      <c r="X43" s="117">
        <f>VLOOKUP($A43+ROUND((COLUMN()-2)/24,5),АТС!$A$41:$F$784,6)+'РСТ РСО-А'!$F$9+'Иные услуги '!$C$5+'РСТ РСО-А'!$I$6</f>
        <v>3889.5919999999996</v>
      </c>
      <c r="Y43" s="117">
        <f>VLOOKUP($A43+ROUND((COLUMN()-2)/24,5),АТС!$A$41:$F$784,6)+'РСТ РСО-А'!$F$9+'Иные услуги '!$C$5+'РСТ РСО-А'!$I$6</f>
        <v>3109.172</v>
      </c>
    </row>
    <row r="44" spans="1:25" x14ac:dyDescent="0.2">
      <c r="A44" s="66">
        <f t="shared" si="0"/>
        <v>43585</v>
      </c>
      <c r="B44" s="117">
        <f>VLOOKUP($A44+ROUND((COLUMN()-2)/24,5),АТС!$A$41:$F$784,6)+'РСТ РСО-А'!$F$9+'Иные услуги '!$C$5+'РСТ РСО-А'!$I$6</f>
        <v>3182.2219999999998</v>
      </c>
      <c r="C44" s="117">
        <f>VLOOKUP($A44+ROUND((COLUMN()-2)/24,5),АТС!$A$41:$F$784,6)+'РСТ РСО-А'!$F$9+'Иные услуги '!$C$5+'РСТ РСО-А'!$I$6</f>
        <v>3267.5820000000003</v>
      </c>
      <c r="D44" s="117">
        <f>VLOOKUP($A44+ROUND((COLUMN()-2)/24,5),АТС!$A$41:$F$784,6)+'РСТ РСО-А'!$F$9+'Иные услуги '!$C$5+'РСТ РСО-А'!$I$6</f>
        <v>3266.7420000000002</v>
      </c>
      <c r="E44" s="117">
        <f>VLOOKUP($A44+ROUND((COLUMN()-2)/24,5),АТС!$A$41:$F$784,6)+'РСТ РСО-А'!$F$9+'Иные услуги '!$C$5+'РСТ РСО-А'!$I$6</f>
        <v>3319.402</v>
      </c>
      <c r="F44" s="117">
        <f>VLOOKUP($A44+ROUND((COLUMN()-2)/24,5),АТС!$A$41:$F$784,6)+'РСТ РСО-А'!$F$9+'Иные услуги '!$C$5+'РСТ РСО-А'!$I$6</f>
        <v>3318.8620000000001</v>
      </c>
      <c r="G44" s="117">
        <f>VLOOKUP($A44+ROUND((COLUMN()-2)/24,5),АТС!$A$41:$F$784,6)+'РСТ РСО-А'!$F$9+'Иные услуги '!$C$5+'РСТ РСО-А'!$I$6</f>
        <v>3380.6319999999996</v>
      </c>
      <c r="H44" s="117">
        <f>VLOOKUP($A44+ROUND((COLUMN()-2)/24,5),АТС!$A$41:$F$784,6)+'РСТ РСО-А'!$F$9+'Иные услуги '!$C$5+'РСТ РСО-А'!$I$6</f>
        <v>3735.1819999999998</v>
      </c>
      <c r="I44" s="117">
        <f>VLOOKUP($A44+ROUND((COLUMN()-2)/24,5),АТС!$A$41:$F$784,6)+'РСТ РСО-А'!$F$9+'Иные услуги '!$C$5+'РСТ РСО-А'!$I$6</f>
        <v>3517.6019999999999</v>
      </c>
      <c r="J44" s="117">
        <f>VLOOKUP($A44+ROUND((COLUMN()-2)/24,5),АТС!$A$41:$F$784,6)+'РСТ РСО-А'!$F$9+'Иные услуги '!$C$5+'РСТ РСО-А'!$I$6</f>
        <v>3526.3119999999999</v>
      </c>
      <c r="K44" s="117">
        <f>VLOOKUP($A44+ROUND((COLUMN()-2)/24,5),АТС!$A$41:$F$784,6)+'РСТ РСО-А'!$F$9+'Иные услуги '!$C$5+'РСТ РСО-А'!$I$6</f>
        <v>3397.7020000000002</v>
      </c>
      <c r="L44" s="117">
        <f>VLOOKUP($A44+ROUND((COLUMN()-2)/24,5),АТС!$A$41:$F$784,6)+'РСТ РСО-А'!$F$9+'Иные услуги '!$C$5+'РСТ РСО-А'!$I$6</f>
        <v>3338.3419999999996</v>
      </c>
      <c r="M44" s="117">
        <f>VLOOKUP($A44+ROUND((COLUMN()-2)/24,5),АТС!$A$41:$F$784,6)+'РСТ РСО-А'!$F$9+'Иные услуги '!$C$5+'РСТ РСО-А'!$I$6</f>
        <v>3338.0720000000001</v>
      </c>
      <c r="N44" s="117">
        <f>VLOOKUP($A44+ROUND((COLUMN()-2)/24,5),АТС!$A$41:$F$784,6)+'РСТ РСО-А'!$F$9+'Иные услуги '!$C$5+'РСТ РСО-А'!$I$6</f>
        <v>3378.6220000000003</v>
      </c>
      <c r="O44" s="117">
        <f>VLOOKUP($A44+ROUND((COLUMN()-2)/24,5),АТС!$A$41:$F$784,6)+'РСТ РСО-А'!$F$9+'Иные услуги '!$C$5+'РСТ РСО-А'!$I$6</f>
        <v>3378.4220000000005</v>
      </c>
      <c r="P44" s="117">
        <f>VLOOKUP($A44+ROUND((COLUMN()-2)/24,5),АТС!$A$41:$F$784,6)+'РСТ РСО-А'!$F$9+'Иные услуги '!$C$5+'РСТ РСО-А'!$I$6</f>
        <v>3446.2820000000002</v>
      </c>
      <c r="Q44" s="117">
        <f>VLOOKUP($A44+ROUND((COLUMN()-2)/24,5),АТС!$A$41:$F$784,6)+'РСТ РСО-А'!$F$9+'Иные услуги '!$C$5+'РСТ РСО-А'!$I$6</f>
        <v>3446.2920000000004</v>
      </c>
      <c r="R44" s="117">
        <f>VLOOKUP($A44+ROUND((COLUMN()-2)/24,5),АТС!$A$41:$F$784,6)+'РСТ РСО-А'!$F$9+'Иные услуги '!$C$5+'РСТ РСО-А'!$I$6</f>
        <v>3511.3320000000003</v>
      </c>
      <c r="S44" s="117">
        <f>VLOOKUP($A44+ROUND((COLUMN()-2)/24,5),АТС!$A$41:$F$784,6)+'РСТ РСО-А'!$F$9+'Иные услуги '!$C$5+'РСТ РСО-А'!$I$6</f>
        <v>3508.3019999999997</v>
      </c>
      <c r="T44" s="117">
        <f>VLOOKUP($A44+ROUND((COLUMN()-2)/24,5),АТС!$A$41:$F$784,6)+'РСТ РСО-А'!$F$9+'Иные услуги '!$C$5+'РСТ РСО-А'!$I$6</f>
        <v>3391.692</v>
      </c>
      <c r="U44" s="117">
        <f>VLOOKUP($A44+ROUND((COLUMN()-2)/24,5),АТС!$A$41:$F$784,6)+'РСТ РСО-А'!$F$9+'Иные услуги '!$C$5+'РСТ РСО-А'!$I$6</f>
        <v>3601.8220000000001</v>
      </c>
      <c r="V44" s="117">
        <f>VLOOKUP($A44+ROUND((COLUMN()-2)/24,5),АТС!$A$41:$F$784,6)+'РСТ РСО-А'!$F$9+'Иные услуги '!$C$5+'РСТ РСО-А'!$I$6</f>
        <v>3506.8419999999996</v>
      </c>
      <c r="W44" s="117">
        <f>VLOOKUP($A44+ROUND((COLUMN()-2)/24,5),АТС!$A$41:$F$784,6)+'РСТ РСО-А'!$F$9+'Иные услуги '!$C$5+'РСТ РСО-А'!$I$6</f>
        <v>3595.0020000000004</v>
      </c>
      <c r="X44" s="117">
        <f>VLOOKUP($A44+ROUND((COLUMN()-2)/24,5),АТС!$A$41:$F$784,6)+'РСТ РСО-А'!$F$9+'Иные услуги '!$C$5+'РСТ РСО-А'!$I$6</f>
        <v>3993.7219999999998</v>
      </c>
      <c r="Y44" s="117">
        <f>VLOOKUP($A44+ROUND((COLUMN()-2)/24,5),АТС!$A$41:$F$784,6)+'РСТ РСО-А'!$F$9+'Иные услуги '!$C$5+'РСТ РСО-А'!$I$6</f>
        <v>3162.482</v>
      </c>
    </row>
    <row r="45" spans="1:25" hidden="1" x14ac:dyDescent="0.2">
      <c r="A45" s="66">
        <f>A44+1</f>
        <v>43586</v>
      </c>
      <c r="B45" s="117">
        <f>VLOOKUP($A45+ROUND((COLUMN()-2)/24,5),АТС!$A$41:$F$784,6)+'РСТ РСО-А'!$F$9+'Иные услуги '!$C$5+'РСТ РСО-А'!$I$6</f>
        <v>2292.2919999999999</v>
      </c>
      <c r="C45" s="117">
        <f>VLOOKUP($A45+ROUND((COLUMN()-2)/24,5),АТС!$A$41:$F$784,6)+'РСТ РСО-А'!$F$9+'Иные услуги '!$C$5+'РСТ РСО-А'!$I$6</f>
        <v>2292.2919999999999</v>
      </c>
      <c r="D45" s="117">
        <f>VLOOKUP($A45+ROUND((COLUMN()-2)/24,5),АТС!$A$41:$F$784,6)+'РСТ РСО-А'!$F$9+'Иные услуги '!$C$5+'РСТ РСО-А'!$I$6</f>
        <v>2292.2919999999999</v>
      </c>
      <c r="E45" s="117">
        <f>VLOOKUP($A45+ROUND((COLUMN()-2)/24,5),АТС!$A$41:$F$784,6)+'РСТ РСО-А'!$F$9+'Иные услуги '!$C$5+'РСТ РСО-А'!$I$6</f>
        <v>2292.2919999999999</v>
      </c>
      <c r="F45" s="117">
        <f>VLOOKUP($A45+ROUND((COLUMN()-2)/24,5),АТС!$A$41:$F$784,6)+'РСТ РСО-А'!$F$9+'Иные услуги '!$C$5+'РСТ РСО-А'!$I$6</f>
        <v>2292.2919999999999</v>
      </c>
      <c r="G45" s="117">
        <f>VLOOKUP($A45+ROUND((COLUMN()-2)/24,5),АТС!$A$41:$F$784,6)+'РСТ РСО-А'!$F$9+'Иные услуги '!$C$5+'РСТ РСО-А'!$I$6</f>
        <v>2292.2919999999999</v>
      </c>
      <c r="H45" s="117">
        <f>VLOOKUP($A45+ROUND((COLUMN()-2)/24,5),АТС!$A$41:$F$784,6)+'РСТ РСО-А'!$F$9+'Иные услуги '!$C$5+'РСТ РСО-А'!$I$6</f>
        <v>2292.2919999999999</v>
      </c>
      <c r="I45" s="117">
        <f>VLOOKUP($A45+ROUND((COLUMN()-2)/24,5),АТС!$A$41:$F$784,6)+'РСТ РСО-А'!$F$9+'Иные услуги '!$C$5+'РСТ РСО-А'!$I$6</f>
        <v>2292.2919999999999</v>
      </c>
      <c r="J45" s="117">
        <f>VLOOKUP($A45+ROUND((COLUMN()-2)/24,5),АТС!$A$41:$F$784,6)+'РСТ РСО-А'!$F$9+'Иные услуги '!$C$5+'РСТ РСО-А'!$I$6</f>
        <v>2292.2919999999999</v>
      </c>
      <c r="K45" s="117">
        <f>VLOOKUP($A45+ROUND((COLUMN()-2)/24,5),АТС!$A$41:$F$784,6)+'РСТ РСО-А'!$F$9+'Иные услуги '!$C$5+'РСТ РСО-А'!$I$6</f>
        <v>2292.2919999999999</v>
      </c>
      <c r="L45" s="117">
        <f>VLOOKUP($A45+ROUND((COLUMN()-2)/24,5),АТС!$A$41:$F$784,6)+'РСТ РСО-А'!$F$9+'Иные услуги '!$C$5+'РСТ РСО-А'!$I$6</f>
        <v>2292.2919999999999</v>
      </c>
      <c r="M45" s="117">
        <f>VLOOKUP($A45+ROUND((COLUMN()-2)/24,5),АТС!$A$41:$F$784,6)+'РСТ РСО-А'!$F$9+'Иные услуги '!$C$5+'РСТ РСО-А'!$I$6</f>
        <v>2292.2919999999999</v>
      </c>
      <c r="N45" s="117">
        <f>VLOOKUP($A45+ROUND((COLUMN()-2)/24,5),АТС!$A$41:$F$784,6)+'РСТ РСО-А'!$F$9+'Иные услуги '!$C$5+'РСТ РСО-А'!$I$6</f>
        <v>2292.2919999999999</v>
      </c>
      <c r="O45" s="117">
        <f>VLOOKUP($A45+ROUND((COLUMN()-2)/24,5),АТС!$A$41:$F$784,6)+'РСТ РСО-А'!$F$9+'Иные услуги '!$C$5+'РСТ РСО-А'!$I$6</f>
        <v>2292.2919999999999</v>
      </c>
      <c r="P45" s="117">
        <f>VLOOKUP($A45+ROUND((COLUMN()-2)/24,5),АТС!$A$41:$F$784,6)+'РСТ РСО-А'!$F$9+'Иные услуги '!$C$5+'РСТ РСО-А'!$I$6</f>
        <v>2292.2919999999999</v>
      </c>
      <c r="Q45" s="117">
        <f>VLOOKUP($A45+ROUND((COLUMN()-2)/24,5),АТС!$A$41:$F$784,6)+'РСТ РСО-А'!$F$9+'Иные услуги '!$C$5+'РСТ РСО-А'!$I$6</f>
        <v>2292.2919999999999</v>
      </c>
      <c r="R45" s="117">
        <f>VLOOKUP($A45+ROUND((COLUMN()-2)/24,5),АТС!$A$41:$F$784,6)+'РСТ РСО-А'!$F$9+'Иные услуги '!$C$5+'РСТ РСО-А'!$I$6</f>
        <v>2292.2919999999999</v>
      </c>
      <c r="S45" s="117">
        <f>VLOOKUP($A45+ROUND((COLUMN()-2)/24,5),АТС!$A$41:$F$784,6)+'РСТ РСО-А'!$F$9+'Иные услуги '!$C$5+'РСТ РСО-А'!$I$6</f>
        <v>2292.2919999999999</v>
      </c>
      <c r="T45" s="117">
        <f>VLOOKUP($A45+ROUND((COLUMN()-2)/24,5),АТС!$A$41:$F$784,6)+'РСТ РСО-А'!$F$9+'Иные услуги '!$C$5+'РСТ РСО-А'!$I$6</f>
        <v>2292.2919999999999</v>
      </c>
      <c r="U45" s="117">
        <f>VLOOKUP($A45+ROUND((COLUMN()-2)/24,5),АТС!$A$41:$F$784,6)+'РСТ РСО-А'!$F$9+'Иные услуги '!$C$5+'РСТ РСО-А'!$I$6</f>
        <v>2292.2919999999999</v>
      </c>
      <c r="V45" s="117">
        <f>VLOOKUP($A45+ROUND((COLUMN()-2)/24,5),АТС!$A$41:$F$784,6)+'РСТ РСО-А'!$F$9+'Иные услуги '!$C$5+'РСТ РСО-А'!$I$6</f>
        <v>2292.2919999999999</v>
      </c>
      <c r="W45" s="117">
        <f>VLOOKUP($A45+ROUND((COLUMN()-2)/24,5),АТС!$A$41:$F$784,6)+'РСТ РСО-А'!$F$9+'Иные услуги '!$C$5+'РСТ РСО-А'!$I$6</f>
        <v>2292.2919999999999</v>
      </c>
      <c r="X45" s="117">
        <f>VLOOKUP($A45+ROUND((COLUMN()-2)/24,5),АТС!$A$41:$F$784,6)+'РСТ РСО-А'!$F$9+'Иные услуги '!$C$5+'РСТ РСО-А'!$I$6</f>
        <v>2292.2919999999999</v>
      </c>
      <c r="Y45" s="117">
        <f>VLOOKUP($A45+ROUND((COLUMN()-2)/24,5),АТС!$A$41:$F$784,6)+'РСТ РСО-А'!$F$9+'Иные услуги '!$C$5+'РСТ РСО-А'!$I$6</f>
        <v>2292.2919999999999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>A15</f>
        <v>43556</v>
      </c>
      <c r="B53" s="84">
        <f>VLOOKUP($A53+ROUND((COLUMN()-2)/24,5),АТС!$A$41:$F$784,6)+'Иные услуги '!$C$5+'РСТ РСО-А'!$I$6+'РСТ РСО-А'!$G$9</f>
        <v>2798.759</v>
      </c>
      <c r="C53" s="117">
        <f>VLOOKUP($A53+ROUND((COLUMN()-2)/24,5),АТС!$A$41:$F$784,6)+'Иные услуги '!$C$5+'РСТ РСО-А'!$I$6+'РСТ РСО-А'!$G$9</f>
        <v>2859.9489999999996</v>
      </c>
      <c r="D53" s="117">
        <f>VLOOKUP($A53+ROUND((COLUMN()-2)/24,5),АТС!$A$41:$F$784,6)+'Иные услуги '!$C$5+'РСТ РСО-А'!$I$6+'РСТ РСО-А'!$G$9</f>
        <v>2880.0789999999997</v>
      </c>
      <c r="E53" s="117">
        <f>VLOOKUP($A53+ROUND((COLUMN()-2)/24,5),АТС!$A$41:$F$784,6)+'Иные услуги '!$C$5+'РСТ РСО-А'!$I$6+'РСТ РСО-А'!$G$9</f>
        <v>2896.4189999999999</v>
      </c>
      <c r="F53" s="117">
        <f>VLOOKUP($A53+ROUND((COLUMN()-2)/24,5),АТС!$A$41:$F$784,6)+'Иные услуги '!$C$5+'РСТ РСО-А'!$I$6+'РСТ РСО-А'!$G$9</f>
        <v>2896.4989999999998</v>
      </c>
      <c r="G53" s="117">
        <f>VLOOKUP($A53+ROUND((COLUMN()-2)/24,5),АТС!$A$41:$F$784,6)+'Иные услуги '!$C$5+'РСТ РСО-А'!$I$6+'РСТ РСО-А'!$G$9</f>
        <v>2883.6889999999999</v>
      </c>
      <c r="H53" s="117">
        <f>VLOOKUP($A53+ROUND((COLUMN()-2)/24,5),АТС!$A$41:$F$784,6)+'Иные услуги '!$C$5+'РСТ РСО-А'!$I$6+'РСТ РСО-А'!$G$9</f>
        <v>2916.259</v>
      </c>
      <c r="I53" s="117">
        <f>VLOOKUP($A53+ROUND((COLUMN()-2)/24,5),АТС!$A$41:$F$784,6)+'Иные услуги '!$C$5+'РСТ РСО-А'!$I$6+'РСТ РСО-А'!$G$9</f>
        <v>2801.9389999999999</v>
      </c>
      <c r="J53" s="117">
        <f>VLOOKUP($A53+ROUND((COLUMN()-2)/24,5),АТС!$A$41:$F$784,6)+'Иные услуги '!$C$5+'РСТ РСО-А'!$I$6+'РСТ РСО-А'!$G$9</f>
        <v>2808.2689999999998</v>
      </c>
      <c r="K53" s="117">
        <f>VLOOKUP($A53+ROUND((COLUMN()-2)/24,5),АТС!$A$41:$F$784,6)+'Иные услуги '!$C$5+'РСТ РСО-А'!$I$6+'РСТ РСО-А'!$G$9</f>
        <v>2804.5589999999997</v>
      </c>
      <c r="L53" s="117">
        <f>VLOOKUP($A53+ROUND((COLUMN()-2)/24,5),АТС!$A$41:$F$784,6)+'Иные услуги '!$C$5+'РСТ РСО-А'!$I$6+'РСТ РСО-А'!$G$9</f>
        <v>2801.8989999999999</v>
      </c>
      <c r="M53" s="117">
        <f>VLOOKUP($A53+ROUND((COLUMN()-2)/24,5),АТС!$A$41:$F$784,6)+'Иные услуги '!$C$5+'РСТ РСО-А'!$I$6+'РСТ РСО-А'!$G$9</f>
        <v>2804.1289999999999</v>
      </c>
      <c r="N53" s="117">
        <f>VLOOKUP($A53+ROUND((COLUMN()-2)/24,5),АТС!$A$41:$F$784,6)+'Иные услуги '!$C$5+'РСТ РСО-А'!$I$6+'РСТ РСО-А'!$G$9</f>
        <v>2803.7689999999998</v>
      </c>
      <c r="O53" s="117">
        <f>VLOOKUP($A53+ROUND((COLUMN()-2)/24,5),АТС!$A$41:$F$784,6)+'Иные услуги '!$C$5+'РСТ РСО-А'!$I$6+'РСТ РСО-А'!$G$9</f>
        <v>2801.8389999999999</v>
      </c>
      <c r="P53" s="117">
        <f>VLOOKUP($A53+ROUND((COLUMN()-2)/24,5),АТС!$A$41:$F$784,6)+'Иные услуги '!$C$5+'РСТ РСО-А'!$I$6+'РСТ РСО-А'!$G$9</f>
        <v>2811.8889999999997</v>
      </c>
      <c r="Q53" s="117">
        <f>VLOOKUP($A53+ROUND((COLUMN()-2)/24,5),АТС!$A$41:$F$784,6)+'Иные услуги '!$C$5+'РСТ РСО-А'!$I$6+'РСТ РСО-А'!$G$9</f>
        <v>2811.5389999999998</v>
      </c>
      <c r="R53" s="117">
        <f>VLOOKUP($A53+ROUND((COLUMN()-2)/24,5),АТС!$A$41:$F$784,6)+'Иные услуги '!$C$5+'РСТ РСО-А'!$I$6+'РСТ РСО-А'!$G$9</f>
        <v>2816.8989999999999</v>
      </c>
      <c r="S53" s="117">
        <f>VLOOKUP($A53+ROUND((COLUMN()-2)/24,5),АТС!$A$41:$F$784,6)+'Иные услуги '!$C$5+'РСТ РСО-А'!$I$6+'РСТ РСО-А'!$G$9</f>
        <v>2813.8089999999997</v>
      </c>
      <c r="T53" s="117">
        <f>VLOOKUP($A53+ROUND((COLUMN()-2)/24,5),АТС!$A$41:$F$784,6)+'Иные услуги '!$C$5+'РСТ РСО-А'!$I$6+'РСТ РСО-А'!$G$9</f>
        <v>2796.799</v>
      </c>
      <c r="U53" s="117">
        <f>VLOOKUP($A53+ROUND((COLUMN()-2)/24,5),АТС!$A$41:$F$784,6)+'Иные услуги '!$C$5+'РСТ РСО-А'!$I$6+'РСТ РСО-А'!$G$9</f>
        <v>2829.0389999999998</v>
      </c>
      <c r="V53" s="117">
        <f>VLOOKUP($A53+ROUND((COLUMN()-2)/24,5),АТС!$A$41:$F$784,6)+'Иные услуги '!$C$5+'РСТ РСО-А'!$I$6+'РСТ РСО-А'!$G$9</f>
        <v>2831.0989999999997</v>
      </c>
      <c r="W53" s="117">
        <f>VLOOKUP($A53+ROUND((COLUMN()-2)/24,5),АТС!$A$41:$F$784,6)+'Иные услуги '!$C$5+'РСТ РСО-А'!$I$6+'РСТ РСО-А'!$G$9</f>
        <v>2854.1089999999995</v>
      </c>
      <c r="X53" s="117">
        <f>VLOOKUP($A53+ROUND((COLUMN()-2)/24,5),АТС!$A$41:$F$784,6)+'Иные услуги '!$C$5+'РСТ РСО-А'!$I$6+'РСТ РСО-А'!$G$9</f>
        <v>2953.799</v>
      </c>
      <c r="Y53" s="117">
        <f>VLOOKUP($A53+ROUND((COLUMN()-2)/24,5),АТС!$A$41:$F$784,6)+'Иные услуги '!$C$5+'РСТ РСО-А'!$I$6+'РСТ РСО-А'!$G$9</f>
        <v>2798.3789999999999</v>
      </c>
      <c r="AA53" s="67"/>
    </row>
    <row r="54" spans="1:27" x14ac:dyDescent="0.2">
      <c r="A54" s="66">
        <f t="shared" ref="A54:A83" si="1">A16</f>
        <v>43557</v>
      </c>
      <c r="B54" s="117">
        <f>VLOOKUP($A54+ROUND((COLUMN()-2)/24,5),АТС!$A$41:$F$784,6)+'Иные услуги '!$C$5+'РСТ РСО-А'!$I$6+'РСТ РСО-А'!$G$9</f>
        <v>2829.2489999999998</v>
      </c>
      <c r="C54" s="117">
        <f>VLOOKUP($A54+ROUND((COLUMN()-2)/24,5),АТС!$A$41:$F$784,6)+'Иные услуги '!$C$5+'РСТ РСО-А'!$I$6+'РСТ РСО-А'!$G$9</f>
        <v>2877.7089999999998</v>
      </c>
      <c r="D54" s="117">
        <f>VLOOKUP($A54+ROUND((COLUMN()-2)/24,5),АТС!$A$41:$F$784,6)+'Иные услуги '!$C$5+'РСТ РСО-А'!$I$6+'РСТ РСО-А'!$G$9</f>
        <v>2914.7789999999995</v>
      </c>
      <c r="E54" s="117">
        <f>VLOOKUP($A54+ROUND((COLUMN()-2)/24,5),АТС!$A$41:$F$784,6)+'Иные услуги '!$C$5+'РСТ РСО-А'!$I$6+'РСТ РСО-А'!$G$9</f>
        <v>2914.7189999999996</v>
      </c>
      <c r="F54" s="117">
        <f>VLOOKUP($A54+ROUND((COLUMN()-2)/24,5),АТС!$A$41:$F$784,6)+'Иные услуги '!$C$5+'РСТ РСО-А'!$I$6+'РСТ РСО-А'!$G$9</f>
        <v>2916.2489999999998</v>
      </c>
      <c r="G54" s="117">
        <f>VLOOKUP($A54+ROUND((COLUMN()-2)/24,5),АТС!$A$41:$F$784,6)+'Иные услуги '!$C$5+'РСТ РСО-А'!$I$6+'РСТ РСО-А'!$G$9</f>
        <v>2899.5189999999998</v>
      </c>
      <c r="H54" s="117">
        <f>VLOOKUP($A54+ROUND((COLUMN()-2)/24,5),АТС!$A$41:$F$784,6)+'Иные услуги '!$C$5+'РСТ РСО-А'!$I$6+'РСТ РСО-А'!$G$9</f>
        <v>2945.6389999999997</v>
      </c>
      <c r="I54" s="117">
        <f>VLOOKUP($A54+ROUND((COLUMN()-2)/24,5),АТС!$A$41:$F$784,6)+'Иные услуги '!$C$5+'РСТ РСО-А'!$I$6+'РСТ РСО-А'!$G$9</f>
        <v>2805.8089999999997</v>
      </c>
      <c r="J54" s="117">
        <f>VLOOKUP($A54+ROUND((COLUMN()-2)/24,5),АТС!$A$41:$F$784,6)+'Иные услуги '!$C$5+'РСТ РСО-А'!$I$6+'РСТ РСО-А'!$G$9</f>
        <v>2865.7189999999996</v>
      </c>
      <c r="K54" s="117">
        <f>VLOOKUP($A54+ROUND((COLUMN()-2)/24,5),АТС!$A$41:$F$784,6)+'Иные услуги '!$C$5+'РСТ РСО-А'!$I$6+'РСТ РСО-А'!$G$9</f>
        <v>2812.6889999999999</v>
      </c>
      <c r="L54" s="117">
        <f>VLOOKUP($A54+ROUND((COLUMN()-2)/24,5),АТС!$A$41:$F$784,6)+'Иные услуги '!$C$5+'РСТ РСО-А'!$I$6+'РСТ РСО-А'!$G$9</f>
        <v>2812.7789999999995</v>
      </c>
      <c r="M54" s="117">
        <f>VLOOKUP($A54+ROUND((COLUMN()-2)/24,5),АТС!$A$41:$F$784,6)+'Иные услуги '!$C$5+'РСТ РСО-А'!$I$6+'РСТ РСО-А'!$G$9</f>
        <v>2822.6889999999999</v>
      </c>
      <c r="N54" s="117">
        <f>VLOOKUP($A54+ROUND((COLUMN()-2)/24,5),АТС!$A$41:$F$784,6)+'Иные услуги '!$C$5+'РСТ РСО-А'!$I$6+'РСТ РСО-А'!$G$9</f>
        <v>2822.5789999999997</v>
      </c>
      <c r="O54" s="117">
        <f>VLOOKUP($A54+ROUND((COLUMN()-2)/24,5),АТС!$A$41:$F$784,6)+'Иные услуги '!$C$5+'РСТ РСО-А'!$I$6+'РСТ РСО-А'!$G$9</f>
        <v>2842.5989999999997</v>
      </c>
      <c r="P54" s="117">
        <f>VLOOKUP($A54+ROUND((COLUMN()-2)/24,5),АТС!$A$41:$F$784,6)+'Иные услуги '!$C$5+'РСТ РСО-А'!$I$6+'РСТ РСО-А'!$G$9</f>
        <v>2853.049</v>
      </c>
      <c r="Q54" s="117">
        <f>VLOOKUP($A54+ROUND((COLUMN()-2)/24,5),АТС!$A$41:$F$784,6)+'Иные услуги '!$C$5+'РСТ РСО-А'!$I$6+'РСТ РСО-А'!$G$9</f>
        <v>2864.509</v>
      </c>
      <c r="R54" s="117">
        <f>VLOOKUP($A54+ROUND((COLUMN()-2)/24,5),АТС!$A$41:$F$784,6)+'Иные услуги '!$C$5+'РСТ РСО-А'!$I$6+'РСТ РСО-А'!$G$9</f>
        <v>2864.8289999999997</v>
      </c>
      <c r="S54" s="117">
        <f>VLOOKUP($A54+ROUND((COLUMN()-2)/24,5),АТС!$A$41:$F$784,6)+'Иные услуги '!$C$5+'РСТ РСО-А'!$I$6+'РСТ РСО-А'!$G$9</f>
        <v>2867.8389999999999</v>
      </c>
      <c r="T54" s="117">
        <f>VLOOKUP($A54+ROUND((COLUMN()-2)/24,5),АТС!$A$41:$F$784,6)+'Иные услуги '!$C$5+'РСТ РСО-А'!$I$6+'РСТ РСО-А'!$G$9</f>
        <v>2805.0289999999995</v>
      </c>
      <c r="U54" s="117">
        <f>VLOOKUP($A54+ROUND((COLUMN()-2)/24,5),АТС!$A$41:$F$784,6)+'Иные услуги '!$C$5+'РСТ РСО-А'!$I$6+'РСТ РСО-А'!$G$9</f>
        <v>2827.2889999999998</v>
      </c>
      <c r="V54" s="117">
        <f>VLOOKUP($A54+ROUND((COLUMN()-2)/24,5),АТС!$A$41:$F$784,6)+'Иные услуги '!$C$5+'РСТ РСО-А'!$I$6+'РСТ РСО-А'!$G$9</f>
        <v>2831.0789999999997</v>
      </c>
      <c r="W54" s="117">
        <f>VLOOKUP($A54+ROUND((COLUMN()-2)/24,5),АТС!$A$41:$F$784,6)+'Иные услуги '!$C$5+'РСТ РСО-А'!$I$6+'РСТ РСО-А'!$G$9</f>
        <v>2912.9789999999998</v>
      </c>
      <c r="X54" s="117">
        <f>VLOOKUP($A54+ROUND((COLUMN()-2)/24,5),АТС!$A$41:$F$784,6)+'Иные услуги '!$C$5+'РСТ РСО-А'!$I$6+'РСТ РСО-А'!$G$9</f>
        <v>3036.049</v>
      </c>
      <c r="Y54" s="117">
        <f>VLOOKUP($A54+ROUND((COLUMN()-2)/24,5),АТС!$A$41:$F$784,6)+'Иные услуги '!$C$5+'РСТ РСО-А'!$I$6+'РСТ РСО-А'!$G$9</f>
        <v>2803.0889999999999</v>
      </c>
    </row>
    <row r="55" spans="1:27" x14ac:dyDescent="0.2">
      <c r="A55" s="66">
        <f t="shared" si="1"/>
        <v>43558</v>
      </c>
      <c r="B55" s="117">
        <f>VLOOKUP($A55+ROUND((COLUMN()-2)/24,5),АТС!$A$41:$F$784,6)+'Иные услуги '!$C$5+'РСТ РСО-А'!$I$6+'РСТ РСО-А'!$G$9</f>
        <v>2830.4989999999998</v>
      </c>
      <c r="C55" s="117">
        <f>VLOOKUP($A55+ROUND((COLUMN()-2)/24,5),АТС!$A$41:$F$784,6)+'Иные услуги '!$C$5+'РСТ РСО-А'!$I$6+'РСТ РСО-А'!$G$9</f>
        <v>2862.3489999999997</v>
      </c>
      <c r="D55" s="117">
        <f>VLOOKUP($A55+ROUND((COLUMN()-2)/24,5),АТС!$A$41:$F$784,6)+'Иные услуги '!$C$5+'РСТ РСО-А'!$I$6+'РСТ РСО-А'!$G$9</f>
        <v>2878.5189999999998</v>
      </c>
      <c r="E55" s="117">
        <f>VLOOKUP($A55+ROUND((COLUMN()-2)/24,5),АТС!$A$41:$F$784,6)+'Иные услуги '!$C$5+'РСТ РСО-А'!$I$6+'РСТ РСО-А'!$G$9</f>
        <v>2890.6989999999996</v>
      </c>
      <c r="F55" s="117">
        <f>VLOOKUP($A55+ROUND((COLUMN()-2)/24,5),АТС!$A$41:$F$784,6)+'Иные услуги '!$C$5+'РСТ РСО-А'!$I$6+'РСТ РСО-А'!$G$9</f>
        <v>2891.3989999999999</v>
      </c>
      <c r="G55" s="117">
        <f>VLOOKUP($A55+ROUND((COLUMN()-2)/24,5),АТС!$A$41:$F$784,6)+'Иные услуги '!$C$5+'РСТ РСО-А'!$I$6+'РСТ РСО-А'!$G$9</f>
        <v>2887.9889999999996</v>
      </c>
      <c r="H55" s="117">
        <f>VLOOKUP($A55+ROUND((COLUMN()-2)/24,5),АТС!$A$41:$F$784,6)+'Иные услуги '!$C$5+'РСТ РСО-А'!$I$6+'РСТ РСО-А'!$G$9</f>
        <v>2912.799</v>
      </c>
      <c r="I55" s="117">
        <f>VLOOKUP($A55+ROUND((COLUMN()-2)/24,5),АТС!$A$41:$F$784,6)+'Иные услуги '!$C$5+'РСТ РСО-А'!$I$6+'РСТ РСО-А'!$G$9</f>
        <v>2809.0189999999998</v>
      </c>
      <c r="J55" s="117">
        <f>VLOOKUP($A55+ROUND((COLUMN()-2)/24,5),АТС!$A$41:$F$784,6)+'Иные услуги '!$C$5+'РСТ РСО-А'!$I$6+'РСТ РСО-А'!$G$9</f>
        <v>2839.1589999999997</v>
      </c>
      <c r="K55" s="117">
        <f>VLOOKUP($A55+ROUND((COLUMN()-2)/24,5),АТС!$A$41:$F$784,6)+'Иные услуги '!$C$5+'РСТ РСО-А'!$I$6+'РСТ РСО-А'!$G$9</f>
        <v>2819.799</v>
      </c>
      <c r="L55" s="117">
        <f>VLOOKUP($A55+ROUND((COLUMN()-2)/24,5),АТС!$A$41:$F$784,6)+'Иные услуги '!$C$5+'РСТ РСО-А'!$I$6+'РСТ РСО-А'!$G$9</f>
        <v>2803.5789999999997</v>
      </c>
      <c r="M55" s="117">
        <f>VLOOKUP($A55+ROUND((COLUMN()-2)/24,5),АТС!$A$41:$F$784,6)+'Иные услуги '!$C$5+'РСТ РСО-А'!$I$6+'РСТ РСО-А'!$G$9</f>
        <v>2805.2689999999998</v>
      </c>
      <c r="N55" s="117">
        <f>VLOOKUP($A55+ROUND((COLUMN()-2)/24,5),АТС!$A$41:$F$784,6)+'Иные услуги '!$C$5+'РСТ РСО-А'!$I$6+'РСТ РСО-А'!$G$9</f>
        <v>2811.6189999999997</v>
      </c>
      <c r="O55" s="117">
        <f>VLOOKUP($A55+ROUND((COLUMN()-2)/24,5),АТС!$A$41:$F$784,6)+'Иные услуги '!$C$5+'РСТ РСО-А'!$I$6+'РСТ РСО-А'!$G$9</f>
        <v>2806.7089999999998</v>
      </c>
      <c r="P55" s="117">
        <f>VLOOKUP($A55+ROUND((COLUMN()-2)/24,5),АТС!$A$41:$F$784,6)+'Иные услуги '!$C$5+'РСТ РСО-А'!$I$6+'РСТ РСО-А'!$G$9</f>
        <v>2806.4389999999999</v>
      </c>
      <c r="Q55" s="117">
        <f>VLOOKUP($A55+ROUND((COLUMN()-2)/24,5),АТС!$A$41:$F$784,6)+'Иные услуги '!$C$5+'РСТ РСО-А'!$I$6+'РСТ РСО-А'!$G$9</f>
        <v>2806.3889999999997</v>
      </c>
      <c r="R55" s="117">
        <f>VLOOKUP($A55+ROUND((COLUMN()-2)/24,5),АТС!$A$41:$F$784,6)+'Иные услуги '!$C$5+'РСТ РСО-А'!$I$6+'РСТ РСО-А'!$G$9</f>
        <v>2807.8789999999999</v>
      </c>
      <c r="S55" s="117">
        <f>VLOOKUP($A55+ROUND((COLUMN()-2)/24,5),АТС!$A$41:$F$784,6)+'Иные услуги '!$C$5+'РСТ РСО-А'!$I$6+'РСТ РСО-А'!$G$9</f>
        <v>2811.1789999999996</v>
      </c>
      <c r="T55" s="117">
        <f>VLOOKUP($A55+ROUND((COLUMN()-2)/24,5),АТС!$A$41:$F$784,6)+'Иные услуги '!$C$5+'РСТ РСО-А'!$I$6+'РСТ РСО-А'!$G$9</f>
        <v>2833.0289999999995</v>
      </c>
      <c r="U55" s="117">
        <f>VLOOKUP($A55+ROUND((COLUMN()-2)/24,5),АТС!$A$41:$F$784,6)+'Иные услуги '!$C$5+'РСТ РСО-А'!$I$6+'РСТ РСО-А'!$G$9</f>
        <v>2822.1589999999997</v>
      </c>
      <c r="V55" s="117">
        <f>VLOOKUP($A55+ROUND((COLUMN()-2)/24,5),АТС!$A$41:$F$784,6)+'Иные услуги '!$C$5+'РСТ РСО-А'!$I$6+'РСТ РСО-А'!$G$9</f>
        <v>2900.8089999999997</v>
      </c>
      <c r="W55" s="117">
        <f>VLOOKUP($A55+ROUND((COLUMN()-2)/24,5),АТС!$A$41:$F$784,6)+'Иные услуги '!$C$5+'РСТ РСО-А'!$I$6+'РСТ РСО-А'!$G$9</f>
        <v>2986.0589999999997</v>
      </c>
      <c r="X55" s="117">
        <f>VLOOKUP($A55+ROUND((COLUMN()-2)/24,5),АТС!$A$41:$F$784,6)+'Иные услуги '!$C$5+'РСТ РСО-А'!$I$6+'РСТ РСО-А'!$G$9</f>
        <v>3059.5889999999999</v>
      </c>
      <c r="Y55" s="117">
        <f>VLOOKUP($A55+ROUND((COLUMN()-2)/24,5),АТС!$A$41:$F$784,6)+'Иные услуги '!$C$5+'РСТ РСО-А'!$I$6+'РСТ РСО-А'!$G$9</f>
        <v>2799.7389999999996</v>
      </c>
    </row>
    <row r="56" spans="1:27" x14ac:dyDescent="0.2">
      <c r="A56" s="66">
        <f t="shared" si="1"/>
        <v>43559</v>
      </c>
      <c r="B56" s="117">
        <f>VLOOKUP($A56+ROUND((COLUMN()-2)/24,5),АТС!$A$41:$F$784,6)+'Иные услуги '!$C$5+'РСТ РСО-А'!$I$6+'РСТ РСО-А'!$G$9</f>
        <v>2842.8589999999995</v>
      </c>
      <c r="C56" s="117">
        <f>VLOOKUP($A56+ROUND((COLUMN()-2)/24,5),АТС!$A$41:$F$784,6)+'Иные услуги '!$C$5+'РСТ РСО-А'!$I$6+'РСТ РСО-А'!$G$9</f>
        <v>2931.6789999999996</v>
      </c>
      <c r="D56" s="117">
        <f>VLOOKUP($A56+ROUND((COLUMN()-2)/24,5),АТС!$A$41:$F$784,6)+'Иные услуги '!$C$5+'РСТ РСО-А'!$I$6+'РСТ РСО-А'!$G$9</f>
        <v>2944.1989999999996</v>
      </c>
      <c r="E56" s="117">
        <f>VLOOKUP($A56+ROUND((COLUMN()-2)/24,5),АТС!$A$41:$F$784,6)+'Иные услуги '!$C$5+'РСТ РСО-А'!$I$6+'РСТ РСО-А'!$G$9</f>
        <v>2957.7389999999996</v>
      </c>
      <c r="F56" s="117">
        <f>VLOOKUP($A56+ROUND((COLUMN()-2)/24,5),АТС!$A$41:$F$784,6)+'Иные услуги '!$C$5+'РСТ РСО-А'!$I$6+'РСТ РСО-А'!$G$9</f>
        <v>2958.6489999999999</v>
      </c>
      <c r="G56" s="117">
        <f>VLOOKUP($A56+ROUND((COLUMN()-2)/24,5),АТС!$A$41:$F$784,6)+'Иные услуги '!$C$5+'РСТ РСО-А'!$I$6+'РСТ РСО-А'!$G$9</f>
        <v>2959.9589999999998</v>
      </c>
      <c r="H56" s="117">
        <f>VLOOKUP($A56+ROUND((COLUMN()-2)/24,5),АТС!$A$41:$F$784,6)+'Иные услуги '!$C$5+'РСТ РСО-А'!$I$6+'РСТ РСО-А'!$G$9</f>
        <v>3052.8689999999997</v>
      </c>
      <c r="I56" s="117">
        <f>VLOOKUP($A56+ROUND((COLUMN()-2)/24,5),АТС!$A$41:$F$784,6)+'Иные услуги '!$C$5+'РСТ РСО-А'!$I$6+'РСТ РСО-А'!$G$9</f>
        <v>2911.6189999999997</v>
      </c>
      <c r="J56" s="117">
        <f>VLOOKUP($A56+ROUND((COLUMN()-2)/24,5),АТС!$A$41:$F$784,6)+'Иные услуги '!$C$5+'РСТ РСО-А'!$I$6+'РСТ РСО-А'!$G$9</f>
        <v>2895.4189999999999</v>
      </c>
      <c r="K56" s="117">
        <f>VLOOKUP($A56+ROUND((COLUMN()-2)/24,5),АТС!$A$41:$F$784,6)+'Иные услуги '!$C$5+'РСТ РСО-А'!$I$6+'РСТ РСО-А'!$G$9</f>
        <v>2807.4989999999998</v>
      </c>
      <c r="L56" s="117">
        <f>VLOOKUP($A56+ROUND((COLUMN()-2)/24,5),АТС!$A$41:$F$784,6)+'Иные услуги '!$C$5+'РСТ РСО-А'!$I$6+'РСТ РСО-А'!$G$9</f>
        <v>2807.6989999999996</v>
      </c>
      <c r="M56" s="117">
        <f>VLOOKUP($A56+ROUND((COLUMN()-2)/24,5),АТС!$A$41:$F$784,6)+'Иные услуги '!$C$5+'РСТ РСО-А'!$I$6+'РСТ РСО-А'!$G$9</f>
        <v>2806.4489999999996</v>
      </c>
      <c r="N56" s="117">
        <f>VLOOKUP($A56+ROUND((COLUMN()-2)/24,5),АТС!$A$41:$F$784,6)+'Иные услуги '!$C$5+'РСТ РСО-А'!$I$6+'РСТ РСО-А'!$G$9</f>
        <v>2806.8189999999995</v>
      </c>
      <c r="O56" s="117">
        <f>VLOOKUP($A56+ROUND((COLUMN()-2)/24,5),АТС!$A$41:$F$784,6)+'Иные услуги '!$C$5+'РСТ РСО-А'!$I$6+'РСТ РСО-А'!$G$9</f>
        <v>2815.1289999999999</v>
      </c>
      <c r="P56" s="117">
        <f>VLOOKUP($A56+ROUND((COLUMN()-2)/24,5),АТС!$A$41:$F$784,6)+'Иные услуги '!$C$5+'РСТ РСО-А'!$I$6+'РСТ РСО-А'!$G$9</f>
        <v>2869.0289999999995</v>
      </c>
      <c r="Q56" s="117">
        <f>VLOOKUP($A56+ROUND((COLUMN()-2)/24,5),АТС!$A$41:$F$784,6)+'Иные услуги '!$C$5+'РСТ РСО-А'!$I$6+'РСТ РСО-А'!$G$9</f>
        <v>2866.6489999999999</v>
      </c>
      <c r="R56" s="117">
        <f>VLOOKUP($A56+ROUND((COLUMN()-2)/24,5),АТС!$A$41:$F$784,6)+'Иные услуги '!$C$5+'РСТ РСО-А'!$I$6+'РСТ РСО-А'!$G$9</f>
        <v>2867.1089999999995</v>
      </c>
      <c r="S56" s="117">
        <f>VLOOKUP($A56+ROUND((COLUMN()-2)/24,5),АТС!$A$41:$F$784,6)+'Иные услуги '!$C$5+'РСТ РСО-А'!$I$6+'РСТ РСО-А'!$G$9</f>
        <v>2870.509</v>
      </c>
      <c r="T56" s="117">
        <f>VLOOKUP($A56+ROUND((COLUMN()-2)/24,5),АТС!$A$41:$F$784,6)+'Иные услуги '!$C$5+'РСТ РСО-А'!$I$6+'РСТ РСО-А'!$G$9</f>
        <v>2811.9189999999999</v>
      </c>
      <c r="U56" s="117">
        <f>VLOOKUP($A56+ROUND((COLUMN()-2)/24,5),АТС!$A$41:$F$784,6)+'Иные услуги '!$C$5+'РСТ РСО-А'!$I$6+'РСТ РСО-А'!$G$9</f>
        <v>2822.3489999999997</v>
      </c>
      <c r="V56" s="117">
        <f>VLOOKUP($A56+ROUND((COLUMN()-2)/24,5),АТС!$A$41:$F$784,6)+'Иные услуги '!$C$5+'РСТ РСО-А'!$I$6+'РСТ РСО-А'!$G$9</f>
        <v>2843.1489999999999</v>
      </c>
      <c r="W56" s="117">
        <f>VLOOKUP($A56+ROUND((COLUMN()-2)/24,5),АТС!$A$41:$F$784,6)+'Иные услуги '!$C$5+'РСТ РСО-А'!$I$6+'РСТ РСО-А'!$G$9</f>
        <v>2920.2789999999995</v>
      </c>
      <c r="X56" s="117">
        <f>VLOOKUP($A56+ROUND((COLUMN()-2)/24,5),АТС!$A$41:$F$784,6)+'Иные услуги '!$C$5+'РСТ РСО-А'!$I$6+'РСТ РСО-А'!$G$9</f>
        <v>3069.509</v>
      </c>
      <c r="Y56" s="117">
        <f>VLOOKUP($A56+ROUND((COLUMN()-2)/24,5),АТС!$A$41:$F$784,6)+'Иные услуги '!$C$5+'РСТ РСО-А'!$I$6+'РСТ РСО-А'!$G$9</f>
        <v>2804.799</v>
      </c>
    </row>
    <row r="57" spans="1:27" x14ac:dyDescent="0.2">
      <c r="A57" s="66">
        <f t="shared" si="1"/>
        <v>43560</v>
      </c>
      <c r="B57" s="117">
        <f>VLOOKUP($A57+ROUND((COLUMN()-2)/24,5),АТС!$A$41:$F$784,6)+'Иные услуги '!$C$5+'РСТ РСО-А'!$I$6+'РСТ РСО-А'!$G$9</f>
        <v>2842.1989999999996</v>
      </c>
      <c r="C57" s="117">
        <f>VLOOKUP($A57+ROUND((COLUMN()-2)/24,5),АТС!$A$41:$F$784,6)+'Иные услуги '!$C$5+'РСТ РСО-А'!$I$6+'РСТ РСО-А'!$G$9</f>
        <v>2931.1589999999997</v>
      </c>
      <c r="D57" s="117">
        <f>VLOOKUP($A57+ROUND((COLUMN()-2)/24,5),АТС!$A$41:$F$784,6)+'Иные услуги '!$C$5+'РСТ РСО-А'!$I$6+'РСТ РСО-А'!$G$9</f>
        <v>2943.7489999999998</v>
      </c>
      <c r="E57" s="117">
        <f>VLOOKUP($A57+ROUND((COLUMN()-2)/24,5),АТС!$A$41:$F$784,6)+'Иные услуги '!$C$5+'РСТ РСО-А'!$I$6+'РСТ РСО-А'!$G$9</f>
        <v>2957.6589999999997</v>
      </c>
      <c r="F57" s="117">
        <f>VLOOKUP($A57+ROUND((COLUMN()-2)/24,5),АТС!$A$41:$F$784,6)+'Иные услуги '!$C$5+'РСТ РСО-А'!$I$6+'РСТ РСО-А'!$G$9</f>
        <v>2965.7489999999998</v>
      </c>
      <c r="G57" s="117">
        <f>VLOOKUP($A57+ROUND((COLUMN()-2)/24,5),АТС!$A$41:$F$784,6)+'Иные услуги '!$C$5+'РСТ РСО-А'!$I$6+'РСТ РСО-А'!$G$9</f>
        <v>2964.1789999999996</v>
      </c>
      <c r="H57" s="117">
        <f>VLOOKUP($A57+ROUND((COLUMN()-2)/24,5),АТС!$A$41:$F$784,6)+'Иные услуги '!$C$5+'РСТ РСО-А'!$I$6+'РСТ РСО-А'!$G$9</f>
        <v>2995.1489999999999</v>
      </c>
      <c r="I57" s="117">
        <f>VLOOKUP($A57+ROUND((COLUMN()-2)/24,5),АТС!$A$41:$F$784,6)+'Иные услуги '!$C$5+'РСТ РСО-А'!$I$6+'РСТ РСО-А'!$G$9</f>
        <v>2870.7789999999995</v>
      </c>
      <c r="J57" s="117">
        <f>VLOOKUP($A57+ROUND((COLUMN()-2)/24,5),АТС!$A$41:$F$784,6)+'Иные услуги '!$C$5+'РСТ РСО-А'!$I$6+'РСТ РСО-А'!$G$9</f>
        <v>2890.9489999999996</v>
      </c>
      <c r="K57" s="117">
        <f>VLOOKUP($A57+ROUND((COLUMN()-2)/24,5),АТС!$A$41:$F$784,6)+'Иные услуги '!$C$5+'РСТ РСО-А'!$I$6+'РСТ РСО-А'!$G$9</f>
        <v>2819.6489999999999</v>
      </c>
      <c r="L57" s="117">
        <f>VLOOKUP($A57+ROUND((COLUMN()-2)/24,5),АТС!$A$41:$F$784,6)+'Иные услуги '!$C$5+'РСТ РСО-А'!$I$6+'РСТ РСО-А'!$G$9</f>
        <v>2844.3089999999997</v>
      </c>
      <c r="M57" s="117">
        <f>VLOOKUP($A57+ROUND((COLUMN()-2)/24,5),АТС!$A$41:$F$784,6)+'Иные услуги '!$C$5+'РСТ РСО-А'!$I$6+'РСТ РСО-А'!$G$9</f>
        <v>2838.5889999999999</v>
      </c>
      <c r="N57" s="117">
        <f>VLOOKUP($A57+ROUND((COLUMN()-2)/24,5),АТС!$A$41:$F$784,6)+'Иные услуги '!$C$5+'РСТ РСО-А'!$I$6+'РСТ РСО-А'!$G$9</f>
        <v>2865.2889999999998</v>
      </c>
      <c r="O57" s="117">
        <f>VLOOKUP($A57+ROUND((COLUMN()-2)/24,5),АТС!$A$41:$F$784,6)+'Иные услуги '!$C$5+'РСТ РСО-А'!$I$6+'РСТ РСО-А'!$G$9</f>
        <v>2864.7189999999996</v>
      </c>
      <c r="P57" s="117">
        <f>VLOOKUP($A57+ROUND((COLUMN()-2)/24,5),АТС!$A$41:$F$784,6)+'Иные услуги '!$C$5+'РСТ РСО-А'!$I$6+'РСТ РСО-А'!$G$9</f>
        <v>2863.8989999999999</v>
      </c>
      <c r="Q57" s="117">
        <f>VLOOKUP($A57+ROUND((COLUMN()-2)/24,5),АТС!$A$41:$F$784,6)+'Иные услуги '!$C$5+'РСТ РСО-А'!$I$6+'РСТ РСО-А'!$G$9</f>
        <v>2864.2389999999996</v>
      </c>
      <c r="R57" s="117">
        <f>VLOOKUP($A57+ROUND((COLUMN()-2)/24,5),АТС!$A$41:$F$784,6)+'Иные услуги '!$C$5+'РСТ РСО-А'!$I$6+'РСТ РСО-А'!$G$9</f>
        <v>2863.6889999999999</v>
      </c>
      <c r="S57" s="117">
        <f>VLOOKUP($A57+ROUND((COLUMN()-2)/24,5),АТС!$A$41:$F$784,6)+'Иные услуги '!$C$5+'РСТ РСО-А'!$I$6+'РСТ РСО-А'!$G$9</f>
        <v>2838.6489999999999</v>
      </c>
      <c r="T57" s="117">
        <f>VLOOKUP($A57+ROUND((COLUMN()-2)/24,5),АТС!$A$41:$F$784,6)+'Иные услуги '!$C$5+'РСТ РСО-А'!$I$6+'РСТ РСО-А'!$G$9</f>
        <v>2806.8089999999997</v>
      </c>
      <c r="U57" s="117">
        <f>VLOOKUP($A57+ROUND((COLUMN()-2)/24,5),АТС!$A$41:$F$784,6)+'Иные услуги '!$C$5+'РСТ РСО-А'!$I$6+'РСТ РСО-А'!$G$9</f>
        <v>2820.8989999999999</v>
      </c>
      <c r="V57" s="117">
        <f>VLOOKUP($A57+ROUND((COLUMN()-2)/24,5),АТС!$A$41:$F$784,6)+'Иные услуги '!$C$5+'РСТ РСО-А'!$I$6+'РСТ РСО-А'!$G$9</f>
        <v>2918.2489999999998</v>
      </c>
      <c r="W57" s="117">
        <f>VLOOKUP($A57+ROUND((COLUMN()-2)/24,5),АТС!$A$41:$F$784,6)+'Иные услуги '!$C$5+'РСТ РСО-А'!$I$6+'РСТ РСО-А'!$G$9</f>
        <v>3017.4989999999998</v>
      </c>
      <c r="X57" s="117">
        <f>VLOOKUP($A57+ROUND((COLUMN()-2)/24,5),АТС!$A$41:$F$784,6)+'Иные услуги '!$C$5+'РСТ РСО-А'!$I$6+'РСТ РСО-А'!$G$9</f>
        <v>3071.3589999999995</v>
      </c>
      <c r="Y57" s="117">
        <f>VLOOKUP($A57+ROUND((COLUMN()-2)/24,5),АТС!$A$41:$F$784,6)+'Иные услуги '!$C$5+'РСТ РСО-А'!$I$6+'РСТ РСО-А'!$G$9</f>
        <v>2805.5389999999998</v>
      </c>
    </row>
    <row r="58" spans="1:27" x14ac:dyDescent="0.2">
      <c r="A58" s="66">
        <f t="shared" si="1"/>
        <v>43561</v>
      </c>
      <c r="B58" s="117">
        <f>VLOOKUP($A58+ROUND((COLUMN()-2)/24,5),АТС!$A$41:$F$784,6)+'Иные услуги '!$C$5+'РСТ РСО-А'!$I$6+'РСТ РСО-А'!$G$9</f>
        <v>2841.6589999999997</v>
      </c>
      <c r="C58" s="117">
        <f>VLOOKUP($A58+ROUND((COLUMN()-2)/24,5),АТС!$A$41:$F$784,6)+'Иные услуги '!$C$5+'РСТ РСО-А'!$I$6+'РСТ РСО-А'!$G$9</f>
        <v>2909.9789999999998</v>
      </c>
      <c r="D58" s="117">
        <f>VLOOKUP($A58+ROUND((COLUMN()-2)/24,5),АТС!$A$41:$F$784,6)+'Иные услуги '!$C$5+'РСТ РСО-А'!$I$6+'РСТ РСО-А'!$G$9</f>
        <v>2929.0989999999997</v>
      </c>
      <c r="E58" s="117">
        <f>VLOOKUP($A58+ROUND((COLUMN()-2)/24,5),АТС!$A$41:$F$784,6)+'Иные услуги '!$C$5+'РСТ РСО-А'!$I$6+'РСТ РСО-А'!$G$9</f>
        <v>2926.6989999999996</v>
      </c>
      <c r="F58" s="117">
        <f>VLOOKUP($A58+ROUND((COLUMN()-2)/24,5),АТС!$A$41:$F$784,6)+'Иные услуги '!$C$5+'РСТ РСО-А'!$I$6+'РСТ РСО-А'!$G$9</f>
        <v>2926.8889999999997</v>
      </c>
      <c r="G58" s="117">
        <f>VLOOKUP($A58+ROUND((COLUMN()-2)/24,5),АТС!$A$41:$F$784,6)+'Иные услуги '!$C$5+'РСТ РСО-А'!$I$6+'РСТ РСО-А'!$G$9</f>
        <v>2927.8889999999997</v>
      </c>
      <c r="H58" s="117">
        <f>VLOOKUP($A58+ROUND((COLUMN()-2)/24,5),АТС!$A$41:$F$784,6)+'Иные услуги '!$C$5+'РСТ РСО-А'!$I$6+'РСТ РСО-А'!$G$9</f>
        <v>2990.2889999999998</v>
      </c>
      <c r="I58" s="117">
        <f>VLOOKUP($A58+ROUND((COLUMN()-2)/24,5),АТС!$A$41:$F$784,6)+'Иные услуги '!$C$5+'РСТ РСО-А'!$I$6+'РСТ РСО-А'!$G$9</f>
        <v>2864.2789999999995</v>
      </c>
      <c r="J58" s="117">
        <f>VLOOKUP($A58+ROUND((COLUMN()-2)/24,5),АТС!$A$41:$F$784,6)+'Иные услуги '!$C$5+'РСТ РСО-А'!$I$6+'РСТ РСО-А'!$G$9</f>
        <v>2896.9489999999996</v>
      </c>
      <c r="K58" s="117">
        <f>VLOOKUP($A58+ROUND((COLUMN()-2)/24,5),АТС!$A$41:$F$784,6)+'Иные услуги '!$C$5+'РСТ РСО-А'!$I$6+'РСТ РСО-А'!$G$9</f>
        <v>2897.1089999999995</v>
      </c>
      <c r="L58" s="117">
        <f>VLOOKUP($A58+ROUND((COLUMN()-2)/24,5),АТС!$A$41:$F$784,6)+'Иные услуги '!$C$5+'РСТ РСО-А'!$I$6+'РСТ РСО-А'!$G$9</f>
        <v>2897.0689999999995</v>
      </c>
      <c r="M58" s="117">
        <f>VLOOKUP($A58+ROUND((COLUMN()-2)/24,5),АТС!$A$41:$F$784,6)+'Иные услуги '!$C$5+'РСТ РСО-А'!$I$6+'РСТ РСО-А'!$G$9</f>
        <v>2896.6589999999997</v>
      </c>
      <c r="N58" s="117">
        <f>VLOOKUP($A58+ROUND((COLUMN()-2)/24,5),АТС!$A$41:$F$784,6)+'Иные услуги '!$C$5+'РСТ РСО-А'!$I$6+'РСТ РСО-А'!$G$9</f>
        <v>2894.5689999999995</v>
      </c>
      <c r="O58" s="117">
        <f>VLOOKUP($A58+ROUND((COLUMN()-2)/24,5),АТС!$A$41:$F$784,6)+'Иные услуги '!$C$5+'РСТ РСО-А'!$I$6+'РСТ РСО-А'!$G$9</f>
        <v>2893.9589999999998</v>
      </c>
      <c r="P58" s="117">
        <f>VLOOKUP($A58+ROUND((COLUMN()-2)/24,5),АТС!$A$41:$F$784,6)+'Иные услуги '!$C$5+'РСТ РСО-А'!$I$6+'РСТ РСО-А'!$G$9</f>
        <v>2925.5789999999997</v>
      </c>
      <c r="Q58" s="117">
        <f>VLOOKUP($A58+ROUND((COLUMN()-2)/24,5),АТС!$A$41:$F$784,6)+'Иные услуги '!$C$5+'РСТ РСО-А'!$I$6+'РСТ РСО-А'!$G$9</f>
        <v>2925.1389999999997</v>
      </c>
      <c r="R58" s="117">
        <f>VLOOKUP($A58+ROUND((COLUMN()-2)/24,5),АТС!$A$41:$F$784,6)+'Иные услуги '!$C$5+'РСТ РСО-А'!$I$6+'РСТ РСО-А'!$G$9</f>
        <v>2927.549</v>
      </c>
      <c r="S58" s="117">
        <f>VLOOKUP($A58+ROUND((COLUMN()-2)/24,5),АТС!$A$41:$F$784,6)+'Иные услуги '!$C$5+'РСТ РСО-А'!$I$6+'РСТ РСО-А'!$G$9</f>
        <v>2917.9189999999999</v>
      </c>
      <c r="T58" s="117">
        <f>VLOOKUP($A58+ROUND((COLUMN()-2)/24,5),АТС!$A$41:$F$784,6)+'Иные услуги '!$C$5+'РСТ РСО-А'!$I$6+'РСТ РСО-А'!$G$9</f>
        <v>2805.049</v>
      </c>
      <c r="U58" s="117">
        <f>VLOOKUP($A58+ROUND((COLUMN()-2)/24,5),АТС!$A$41:$F$784,6)+'Иные услуги '!$C$5+'РСТ РСО-А'!$I$6+'РСТ РСО-А'!$G$9</f>
        <v>2821.7189999999996</v>
      </c>
      <c r="V58" s="117">
        <f>VLOOKUP($A58+ROUND((COLUMN()-2)/24,5),АТС!$A$41:$F$784,6)+'Иные услуги '!$C$5+'РСТ РСО-А'!$I$6+'РСТ РСО-А'!$G$9</f>
        <v>2838.5889999999999</v>
      </c>
      <c r="W58" s="117">
        <f>VLOOKUP($A58+ROUND((COLUMN()-2)/24,5),АТС!$A$41:$F$784,6)+'Иные услуги '!$C$5+'РСТ РСО-А'!$I$6+'РСТ РСО-А'!$G$9</f>
        <v>2917.3289999999997</v>
      </c>
      <c r="X58" s="117">
        <f>VLOOKUP($A58+ROUND((COLUMN()-2)/24,5),АТС!$A$41:$F$784,6)+'Иные услуги '!$C$5+'РСТ РСО-А'!$I$6+'РСТ РСО-А'!$G$9</f>
        <v>3072.1489999999999</v>
      </c>
      <c r="Y58" s="117">
        <f>VLOOKUP($A58+ROUND((COLUMN()-2)/24,5),АТС!$A$41:$F$784,6)+'Иные услуги '!$C$5+'РСТ РСО-А'!$I$6+'РСТ РСО-А'!$G$9</f>
        <v>2804.1589999999997</v>
      </c>
    </row>
    <row r="59" spans="1:27" x14ac:dyDescent="0.2">
      <c r="A59" s="66">
        <f t="shared" si="1"/>
        <v>43562</v>
      </c>
      <c r="B59" s="117">
        <f>VLOOKUP($A59+ROUND((COLUMN()-2)/24,5),АТС!$A$41:$F$784,6)+'Иные услуги '!$C$5+'РСТ РСО-А'!$I$6+'РСТ РСО-А'!$G$9</f>
        <v>2869.3989999999999</v>
      </c>
      <c r="C59" s="117">
        <f>VLOOKUP($A59+ROUND((COLUMN()-2)/24,5),АТС!$A$41:$F$784,6)+'Иные услуги '!$C$5+'РСТ РСО-А'!$I$6+'РСТ РСО-А'!$G$9</f>
        <v>2925.2689999999998</v>
      </c>
      <c r="D59" s="117">
        <f>VLOOKUP($A59+ROUND((COLUMN()-2)/24,5),АТС!$A$41:$F$784,6)+'Иные услуги '!$C$5+'РСТ РСО-А'!$I$6+'РСТ РСО-А'!$G$9</f>
        <v>2956.9489999999996</v>
      </c>
      <c r="E59" s="117">
        <f>VLOOKUP($A59+ROUND((COLUMN()-2)/24,5),АТС!$A$41:$F$784,6)+'Иные услуги '!$C$5+'РСТ РСО-А'!$I$6+'РСТ РСО-А'!$G$9</f>
        <v>2956.3489999999997</v>
      </c>
      <c r="F59" s="117">
        <f>VLOOKUP($A59+ROUND((COLUMN()-2)/24,5),АТС!$A$41:$F$784,6)+'Иные услуги '!$C$5+'РСТ РСО-А'!$I$6+'РСТ РСО-А'!$G$9</f>
        <v>2956.8389999999999</v>
      </c>
      <c r="G59" s="117">
        <f>VLOOKUP($A59+ROUND((COLUMN()-2)/24,5),АТС!$A$41:$F$784,6)+'Иные услуги '!$C$5+'РСТ РСО-А'!$I$6+'РСТ РСО-А'!$G$9</f>
        <v>2957.2389999999996</v>
      </c>
      <c r="H59" s="117">
        <f>VLOOKUP($A59+ROUND((COLUMN()-2)/24,5),АТС!$A$41:$F$784,6)+'Иные услуги '!$C$5+'РСТ РСО-А'!$I$6+'РСТ РСО-А'!$G$9</f>
        <v>2985.5389999999998</v>
      </c>
      <c r="I59" s="117">
        <f>VLOOKUP($A59+ROUND((COLUMN()-2)/24,5),АТС!$A$41:$F$784,6)+'Иные услуги '!$C$5+'РСТ РСО-А'!$I$6+'РСТ РСО-А'!$G$9</f>
        <v>2856.6489999999999</v>
      </c>
      <c r="J59" s="117">
        <f>VLOOKUP($A59+ROUND((COLUMN()-2)/24,5),АТС!$A$41:$F$784,6)+'Иные услуги '!$C$5+'РСТ РСО-А'!$I$6+'РСТ РСО-А'!$G$9</f>
        <v>2923.0989999999997</v>
      </c>
      <c r="K59" s="117">
        <f>VLOOKUP($A59+ROUND((COLUMN()-2)/24,5),АТС!$A$41:$F$784,6)+'Иные услуги '!$C$5+'РСТ РСО-А'!$I$6+'РСТ РСО-А'!$G$9</f>
        <v>2957.259</v>
      </c>
      <c r="L59" s="117">
        <f>VLOOKUP($A59+ROUND((COLUMN()-2)/24,5),АТС!$A$41:$F$784,6)+'Иные услуги '!$C$5+'РСТ РСО-А'!$I$6+'РСТ РСО-А'!$G$9</f>
        <v>2923.2789999999995</v>
      </c>
      <c r="M59" s="117">
        <f>VLOOKUP($A59+ROUND((COLUMN()-2)/24,5),АТС!$A$41:$F$784,6)+'Иные услуги '!$C$5+'РСТ РСО-А'!$I$6+'РСТ РСО-А'!$G$9</f>
        <v>2923.6889999999999</v>
      </c>
      <c r="N59" s="117">
        <f>VLOOKUP($A59+ROUND((COLUMN()-2)/24,5),АТС!$A$41:$F$784,6)+'Иные услуги '!$C$5+'РСТ РСО-А'!$I$6+'РСТ РСО-А'!$G$9</f>
        <v>2923.2789999999995</v>
      </c>
      <c r="O59" s="117">
        <f>VLOOKUP($A59+ROUND((COLUMN()-2)/24,5),АТС!$A$41:$F$784,6)+'Иные услуги '!$C$5+'РСТ РСО-А'!$I$6+'РСТ РСО-А'!$G$9</f>
        <v>2923.0789999999997</v>
      </c>
      <c r="P59" s="117">
        <f>VLOOKUP($A59+ROUND((COLUMN()-2)/24,5),АТС!$A$41:$F$784,6)+'Иные услуги '!$C$5+'РСТ РСО-А'!$I$6+'РСТ РСО-А'!$G$9</f>
        <v>2956.1989999999996</v>
      </c>
      <c r="Q59" s="117">
        <f>VLOOKUP($A59+ROUND((COLUMN()-2)/24,5),АТС!$A$41:$F$784,6)+'Иные услуги '!$C$5+'РСТ РСО-А'!$I$6+'РСТ РСО-А'!$G$9</f>
        <v>2954.7089999999998</v>
      </c>
      <c r="R59" s="117">
        <f>VLOOKUP($A59+ROUND((COLUMN()-2)/24,5),АТС!$A$41:$F$784,6)+'Иные услуги '!$C$5+'РСТ РСО-А'!$I$6+'РСТ РСО-А'!$G$9</f>
        <v>2955.7389999999996</v>
      </c>
      <c r="S59" s="117">
        <f>VLOOKUP($A59+ROUND((COLUMN()-2)/24,5),АТС!$A$41:$F$784,6)+'Иные услуги '!$C$5+'РСТ РСО-А'!$I$6+'РСТ РСО-А'!$G$9</f>
        <v>2956.4489999999996</v>
      </c>
      <c r="T59" s="117">
        <f>VLOOKUP($A59+ROUND((COLUMN()-2)/24,5),АТС!$A$41:$F$784,6)+'Иные услуги '!$C$5+'РСТ РСО-А'!$I$6+'РСТ РСО-А'!$G$9</f>
        <v>2801.9689999999996</v>
      </c>
      <c r="U59" s="117">
        <f>VLOOKUP($A59+ROUND((COLUMN()-2)/24,5),АТС!$A$41:$F$784,6)+'Иные услуги '!$C$5+'РСТ РСО-А'!$I$6+'РСТ РСО-А'!$G$9</f>
        <v>2818.1989999999996</v>
      </c>
      <c r="V59" s="117">
        <f>VLOOKUP($A59+ROUND((COLUMN()-2)/24,5),АТС!$A$41:$F$784,6)+'Иные услуги '!$C$5+'РСТ РСО-А'!$I$6+'РСТ РСО-А'!$G$9</f>
        <v>2829.0389999999998</v>
      </c>
      <c r="W59" s="117">
        <f>VLOOKUP($A59+ROUND((COLUMN()-2)/24,5),АТС!$A$41:$F$784,6)+'Иные услуги '!$C$5+'РСТ РСО-А'!$I$6+'РСТ РСО-А'!$G$9</f>
        <v>2909.9589999999998</v>
      </c>
      <c r="X59" s="117">
        <f>VLOOKUP($A59+ROUND((COLUMN()-2)/24,5),АТС!$A$41:$F$784,6)+'Иные услуги '!$C$5+'РСТ РСО-А'!$I$6+'РСТ РСО-А'!$G$9</f>
        <v>3063.6789999999996</v>
      </c>
      <c r="Y59" s="117">
        <f>VLOOKUP($A59+ROUND((COLUMN()-2)/24,5),АТС!$A$41:$F$784,6)+'Иные услуги '!$C$5+'РСТ РСО-А'!$I$6+'РСТ РСО-А'!$G$9</f>
        <v>2802.3789999999999</v>
      </c>
    </row>
    <row r="60" spans="1:27" x14ac:dyDescent="0.2">
      <c r="A60" s="66">
        <f t="shared" si="1"/>
        <v>43563</v>
      </c>
      <c r="B60" s="117">
        <f>VLOOKUP($A60+ROUND((COLUMN()-2)/24,5),АТС!$A$41:$F$784,6)+'Иные услуги '!$C$5+'РСТ РСО-А'!$I$6+'РСТ РСО-А'!$G$9</f>
        <v>2863.2289999999998</v>
      </c>
      <c r="C60" s="117">
        <f>VLOOKUP($A60+ROUND((COLUMN()-2)/24,5),АТС!$A$41:$F$784,6)+'Иные услуги '!$C$5+'РСТ РСО-А'!$I$6+'РСТ РСО-А'!$G$9</f>
        <v>2922.8389999999999</v>
      </c>
      <c r="D60" s="117">
        <f>VLOOKUP($A60+ROUND((COLUMN()-2)/24,5),АТС!$A$41:$F$784,6)+'Иные услуги '!$C$5+'РСТ РСО-А'!$I$6+'РСТ РСО-А'!$G$9</f>
        <v>2941.4189999999999</v>
      </c>
      <c r="E60" s="117">
        <f>VLOOKUP($A60+ROUND((COLUMN()-2)/24,5),АТС!$A$41:$F$784,6)+'Иные услуги '!$C$5+'РСТ РСО-А'!$I$6+'РСТ РСО-А'!$G$9</f>
        <v>2955.1189999999997</v>
      </c>
      <c r="F60" s="117">
        <f>VLOOKUP($A60+ROUND((COLUMN()-2)/24,5),АТС!$A$41:$F$784,6)+'Иные услуги '!$C$5+'РСТ РСО-А'!$I$6+'РСТ РСО-А'!$G$9</f>
        <v>2956.3589999999995</v>
      </c>
      <c r="G60" s="117">
        <f>VLOOKUP($A60+ROUND((COLUMN()-2)/24,5),АТС!$A$41:$F$784,6)+'Иные услуги '!$C$5+'РСТ РСО-А'!$I$6+'РСТ РСО-А'!$G$9</f>
        <v>2956.6389999999997</v>
      </c>
      <c r="H60" s="117">
        <f>VLOOKUP($A60+ROUND((COLUMN()-2)/24,5),АТС!$A$41:$F$784,6)+'Иные услуги '!$C$5+'РСТ РСО-А'!$I$6+'РСТ РСО-А'!$G$9</f>
        <v>3040.2189999999996</v>
      </c>
      <c r="I60" s="117">
        <f>VLOOKUP($A60+ROUND((COLUMN()-2)/24,5),АТС!$A$41:$F$784,6)+'Иные услуги '!$C$5+'РСТ РСО-А'!$I$6+'РСТ РСО-А'!$G$9</f>
        <v>2860.3189999999995</v>
      </c>
      <c r="J60" s="117">
        <f>VLOOKUP($A60+ROUND((COLUMN()-2)/24,5),АТС!$A$41:$F$784,6)+'Иные услуги '!$C$5+'РСТ РСО-А'!$I$6+'РСТ РСО-А'!$G$9</f>
        <v>2885.6589999999997</v>
      </c>
      <c r="K60" s="117">
        <f>VLOOKUP($A60+ROUND((COLUMN()-2)/24,5),АТС!$A$41:$F$784,6)+'Иные услуги '!$C$5+'РСТ РСО-А'!$I$6+'РСТ РСО-А'!$G$9</f>
        <v>2801.1189999999997</v>
      </c>
      <c r="L60" s="117">
        <f>VLOOKUP($A60+ROUND((COLUMN()-2)/24,5),АТС!$A$41:$F$784,6)+'Иные услуги '!$C$5+'РСТ РСО-А'!$I$6+'РСТ РСО-А'!$G$9</f>
        <v>2801.0189999999998</v>
      </c>
      <c r="M60" s="117">
        <f>VLOOKUP($A60+ROUND((COLUMN()-2)/24,5),АТС!$A$41:$F$784,6)+'Иные услуги '!$C$5+'РСТ РСО-А'!$I$6+'РСТ РСО-А'!$G$9</f>
        <v>2801.3389999999999</v>
      </c>
      <c r="N60" s="117">
        <f>VLOOKUP($A60+ROUND((COLUMN()-2)/24,5),АТС!$A$41:$F$784,6)+'Иные услуги '!$C$5+'РСТ РСО-А'!$I$6+'РСТ РСО-А'!$G$9</f>
        <v>2836.5989999999997</v>
      </c>
      <c r="O60" s="117">
        <f>VLOOKUP($A60+ROUND((COLUMN()-2)/24,5),АТС!$A$41:$F$784,6)+'Иные услуги '!$C$5+'РСТ РСО-А'!$I$6+'РСТ РСО-А'!$G$9</f>
        <v>2836.049</v>
      </c>
      <c r="P60" s="117">
        <f>VLOOKUP($A60+ROUND((COLUMN()-2)/24,5),АТС!$A$41:$F$784,6)+'Иные услуги '!$C$5+'РСТ РСО-А'!$I$6+'РСТ РСО-А'!$G$9</f>
        <v>2835.7789999999995</v>
      </c>
      <c r="Q60" s="117">
        <f>VLOOKUP($A60+ROUND((COLUMN()-2)/24,5),АТС!$A$41:$F$784,6)+'Иные услуги '!$C$5+'РСТ РСО-А'!$I$6+'РСТ РСО-А'!$G$9</f>
        <v>2836.6589999999997</v>
      </c>
      <c r="R60" s="117">
        <f>VLOOKUP($A60+ROUND((COLUMN()-2)/24,5),АТС!$A$41:$F$784,6)+'Иные услуги '!$C$5+'РСТ РСО-А'!$I$6+'РСТ РСО-А'!$G$9</f>
        <v>2836.1989999999996</v>
      </c>
      <c r="S60" s="117">
        <f>VLOOKUP($A60+ROUND((COLUMN()-2)/24,5),АТС!$A$41:$F$784,6)+'Иные услуги '!$C$5+'РСТ РСО-А'!$I$6+'РСТ РСО-А'!$G$9</f>
        <v>2838.6789999999996</v>
      </c>
      <c r="T60" s="117">
        <f>VLOOKUP($A60+ROUND((COLUMN()-2)/24,5),АТС!$A$41:$F$784,6)+'Иные услуги '!$C$5+'РСТ РСО-А'!$I$6+'РСТ РСО-А'!$G$9</f>
        <v>2805.8489999999997</v>
      </c>
      <c r="U60" s="117">
        <f>VLOOKUP($A60+ROUND((COLUMN()-2)/24,5),АТС!$A$41:$F$784,6)+'Иные услуги '!$C$5+'РСТ РСО-А'!$I$6+'РСТ РСО-А'!$G$9</f>
        <v>2826.5589999999997</v>
      </c>
      <c r="V60" s="117">
        <f>VLOOKUP($A60+ROUND((COLUMN()-2)/24,5),АТС!$A$41:$F$784,6)+'Иные услуги '!$C$5+'РСТ РСО-А'!$I$6+'РСТ РСО-А'!$G$9</f>
        <v>2850.3489999999997</v>
      </c>
      <c r="W60" s="117">
        <f>VLOOKUP($A60+ROUND((COLUMN()-2)/24,5),АТС!$A$41:$F$784,6)+'Иные услуги '!$C$5+'РСТ РСО-А'!$I$6+'РСТ РСО-А'!$G$9</f>
        <v>2933.7089999999998</v>
      </c>
      <c r="X60" s="117">
        <f>VLOOKUP($A60+ROUND((COLUMN()-2)/24,5),АТС!$A$41:$F$784,6)+'Иные услуги '!$C$5+'РСТ РСО-А'!$I$6+'РСТ РСО-А'!$G$9</f>
        <v>3070.5889999999999</v>
      </c>
      <c r="Y60" s="117">
        <f>VLOOKUP($A60+ROUND((COLUMN()-2)/24,5),АТС!$A$41:$F$784,6)+'Иные услуги '!$C$5+'РСТ РСО-А'!$I$6+'РСТ РСО-А'!$G$9</f>
        <v>2803.3689999999997</v>
      </c>
    </row>
    <row r="61" spans="1:27" x14ac:dyDescent="0.2">
      <c r="A61" s="66">
        <f t="shared" si="1"/>
        <v>43564</v>
      </c>
      <c r="B61" s="117">
        <f>VLOOKUP($A61+ROUND((COLUMN()-2)/24,5),АТС!$A$41:$F$784,6)+'Иные услуги '!$C$5+'РСТ РСО-А'!$I$6+'РСТ РСО-А'!$G$9</f>
        <v>2867.3889999999997</v>
      </c>
      <c r="C61" s="117">
        <f>VLOOKUP($A61+ROUND((COLUMN()-2)/24,5),АТС!$A$41:$F$784,6)+'Иные услуги '!$C$5+'РСТ РСО-А'!$I$6+'РСТ РСО-А'!$G$9</f>
        <v>2946.8189999999995</v>
      </c>
      <c r="D61" s="117">
        <f>VLOOKUP($A61+ROUND((COLUMN()-2)/24,5),АТС!$A$41:$F$784,6)+'Иные услуги '!$C$5+'РСТ РСО-А'!$I$6+'РСТ РСО-А'!$G$9</f>
        <v>2944.8689999999997</v>
      </c>
      <c r="E61" s="117">
        <f>VLOOKUP($A61+ROUND((COLUMN()-2)/24,5),АТС!$A$41:$F$784,6)+'Иные услуги '!$C$5+'РСТ РСО-А'!$I$6+'РСТ РСО-А'!$G$9</f>
        <v>2972.4589999999998</v>
      </c>
      <c r="F61" s="117">
        <f>VLOOKUP($A61+ROUND((COLUMN()-2)/24,5),АТС!$A$41:$F$784,6)+'Иные услуги '!$C$5+'РСТ РСО-А'!$I$6+'РСТ РСО-А'!$G$9</f>
        <v>2974.4789999999998</v>
      </c>
      <c r="G61" s="117">
        <f>VLOOKUP($A61+ROUND((COLUMN()-2)/24,5),АТС!$A$41:$F$784,6)+'Иные услуги '!$C$5+'РСТ РСО-А'!$I$6+'РСТ РСО-А'!$G$9</f>
        <v>3004.1389999999997</v>
      </c>
      <c r="H61" s="117">
        <f>VLOOKUP($A61+ROUND((COLUMN()-2)/24,5),АТС!$A$41:$F$784,6)+'Иные услуги '!$C$5+'РСТ РСО-А'!$I$6+'РСТ РСО-А'!$G$9</f>
        <v>3112.8789999999999</v>
      </c>
      <c r="I61" s="117">
        <f>VLOOKUP($A61+ROUND((COLUMN()-2)/24,5),АТС!$A$41:$F$784,6)+'Иные услуги '!$C$5+'РСТ РСО-А'!$I$6+'РСТ РСО-А'!$G$9</f>
        <v>2952.5289999999995</v>
      </c>
      <c r="J61" s="117">
        <f>VLOOKUP($A61+ROUND((COLUMN()-2)/24,5),АТС!$A$41:$F$784,6)+'Иные услуги '!$C$5+'РСТ РСО-А'!$I$6+'РСТ РСО-А'!$G$9</f>
        <v>2998.7089999999998</v>
      </c>
      <c r="K61" s="117">
        <f>VLOOKUP($A61+ROUND((COLUMN()-2)/24,5),АТС!$A$41:$F$784,6)+'Иные услуги '!$C$5+'РСТ РСО-А'!$I$6+'РСТ РСО-А'!$G$9</f>
        <v>2965.1789999999996</v>
      </c>
      <c r="L61" s="117">
        <f>VLOOKUP($A61+ROUND((COLUMN()-2)/24,5),АТС!$A$41:$F$784,6)+'Иные услуги '!$C$5+'РСТ РСО-А'!$I$6+'РСТ РСО-А'!$G$9</f>
        <v>2964.6589999999997</v>
      </c>
      <c r="M61" s="117">
        <f>VLOOKUP($A61+ROUND((COLUMN()-2)/24,5),АТС!$A$41:$F$784,6)+'Иные услуги '!$C$5+'РСТ РСО-А'!$I$6+'РСТ РСО-А'!$G$9</f>
        <v>2965.5889999999999</v>
      </c>
      <c r="N61" s="117">
        <f>VLOOKUP($A61+ROUND((COLUMN()-2)/24,5),АТС!$A$41:$F$784,6)+'Иные услуги '!$C$5+'РСТ РСО-А'!$I$6+'РСТ РСО-А'!$G$9</f>
        <v>2964.6089999999995</v>
      </c>
      <c r="O61" s="117">
        <f>VLOOKUP($A61+ROUND((COLUMN()-2)/24,5),АТС!$A$41:$F$784,6)+'Иные услуги '!$C$5+'РСТ РСО-А'!$I$6+'РСТ РСО-А'!$G$9</f>
        <v>2964.5589999999997</v>
      </c>
      <c r="P61" s="117">
        <f>VLOOKUP($A61+ROUND((COLUMN()-2)/24,5),АТС!$A$41:$F$784,6)+'Иные услуги '!$C$5+'РСТ РСО-А'!$I$6+'РСТ РСО-А'!$G$9</f>
        <v>3000.9289999999996</v>
      </c>
      <c r="Q61" s="117">
        <f>VLOOKUP($A61+ROUND((COLUMN()-2)/24,5),АТС!$A$41:$F$784,6)+'Иные услуги '!$C$5+'РСТ РСО-А'!$I$6+'РСТ РСО-А'!$G$9</f>
        <v>3001.3689999999997</v>
      </c>
      <c r="R61" s="117">
        <f>VLOOKUP($A61+ROUND((COLUMN()-2)/24,5),АТС!$A$41:$F$784,6)+'Иные услуги '!$C$5+'РСТ РСО-А'!$I$6+'РСТ РСО-А'!$G$9</f>
        <v>3001.9589999999998</v>
      </c>
      <c r="S61" s="117">
        <f>VLOOKUP($A61+ROUND((COLUMN()-2)/24,5),АТС!$A$41:$F$784,6)+'Иные услуги '!$C$5+'РСТ РСО-А'!$I$6+'РСТ РСО-А'!$G$9</f>
        <v>3002.049</v>
      </c>
      <c r="T61" s="117">
        <f>VLOOKUP($A61+ROUND((COLUMN()-2)/24,5),АТС!$A$41:$F$784,6)+'Иные услуги '!$C$5+'РСТ РСО-А'!$I$6+'РСТ РСО-А'!$G$9</f>
        <v>2909.8289999999997</v>
      </c>
      <c r="U61" s="117">
        <f>VLOOKUP($A61+ROUND((COLUMN()-2)/24,5),АТС!$A$41:$F$784,6)+'Иные услуги '!$C$5+'РСТ РСО-А'!$I$6+'РСТ РСО-А'!$G$9</f>
        <v>2933.6889999999999</v>
      </c>
      <c r="V61" s="117">
        <f>VLOOKUP($A61+ROUND((COLUMN()-2)/24,5),АТС!$A$41:$F$784,6)+'Иные услуги '!$C$5+'РСТ РСО-А'!$I$6+'РСТ РСО-А'!$G$9</f>
        <v>2933.2189999999996</v>
      </c>
      <c r="W61" s="117">
        <f>VLOOKUP($A61+ROUND((COLUMN()-2)/24,5),АТС!$A$41:$F$784,6)+'Иные услуги '!$C$5+'РСТ РСО-А'!$I$6+'РСТ РСО-А'!$G$9</f>
        <v>3015.6589999999997</v>
      </c>
      <c r="X61" s="117">
        <f>VLOOKUP($A61+ROUND((COLUMN()-2)/24,5),АТС!$A$41:$F$784,6)+'Иные услуги '!$C$5+'РСТ РСО-А'!$I$6+'РСТ РСО-А'!$G$9</f>
        <v>3193.1489999999999</v>
      </c>
      <c r="Y61" s="117">
        <f>VLOOKUP($A61+ROUND((COLUMN()-2)/24,5),АТС!$A$41:$F$784,6)+'Иные услуги '!$C$5+'РСТ РСО-А'!$I$6+'РСТ РСО-А'!$G$9</f>
        <v>2819.0389999999998</v>
      </c>
    </row>
    <row r="62" spans="1:27" x14ac:dyDescent="0.2">
      <c r="A62" s="66">
        <f t="shared" si="1"/>
        <v>43565</v>
      </c>
      <c r="B62" s="117">
        <f>VLOOKUP($A62+ROUND((COLUMN()-2)/24,5),АТС!$A$41:$F$784,6)+'Иные услуги '!$C$5+'РСТ РСО-А'!$I$6+'РСТ РСО-А'!$G$9</f>
        <v>2893.9589999999998</v>
      </c>
      <c r="C62" s="117">
        <f>VLOOKUP($A62+ROUND((COLUMN()-2)/24,5),АТС!$A$41:$F$784,6)+'Иные услуги '!$C$5+'РСТ РСО-А'!$I$6+'РСТ РСО-А'!$G$9</f>
        <v>2943.1889999999999</v>
      </c>
      <c r="D62" s="117">
        <f>VLOOKUP($A62+ROUND((COLUMN()-2)/24,5),АТС!$A$41:$F$784,6)+'Иные услуги '!$C$5+'РСТ РСО-А'!$I$6+'РСТ РСО-А'!$G$9</f>
        <v>2992.3589999999995</v>
      </c>
      <c r="E62" s="117">
        <f>VLOOKUP($A62+ROUND((COLUMN()-2)/24,5),АТС!$A$41:$F$784,6)+'Иные услуги '!$C$5+'РСТ РСО-А'!$I$6+'РСТ РСО-А'!$G$9</f>
        <v>2992.3889999999997</v>
      </c>
      <c r="F62" s="117">
        <f>VLOOKUP($A62+ROUND((COLUMN()-2)/24,5),АТС!$A$41:$F$784,6)+'Иные услуги '!$C$5+'РСТ РСО-А'!$I$6+'РСТ РСО-А'!$G$9</f>
        <v>2993.2489999999998</v>
      </c>
      <c r="G62" s="117">
        <f>VLOOKUP($A62+ROUND((COLUMN()-2)/24,5),АТС!$A$41:$F$784,6)+'Иные услуги '!$C$5+'РСТ РСО-А'!$I$6+'РСТ РСО-А'!$G$9</f>
        <v>2995.2689999999998</v>
      </c>
      <c r="H62" s="117">
        <f>VLOOKUP($A62+ROUND((COLUMN()-2)/24,5),АТС!$A$41:$F$784,6)+'Иные услуги '!$C$5+'РСТ РСО-А'!$I$6+'РСТ РСО-А'!$G$9</f>
        <v>3112.0989999999997</v>
      </c>
      <c r="I62" s="117">
        <f>VLOOKUP($A62+ROUND((COLUMN()-2)/24,5),АТС!$A$41:$F$784,6)+'Иные услуги '!$C$5+'РСТ РСО-А'!$I$6+'РСТ РСО-А'!$G$9</f>
        <v>2949.9089999999997</v>
      </c>
      <c r="J62" s="117">
        <f>VLOOKUP($A62+ROUND((COLUMN()-2)/24,5),АТС!$A$41:$F$784,6)+'Иные услуги '!$C$5+'РСТ РСО-А'!$I$6+'РСТ РСО-А'!$G$9</f>
        <v>2997.8289999999997</v>
      </c>
      <c r="K62" s="117">
        <f>VLOOKUP($A62+ROUND((COLUMN()-2)/24,5),АТС!$A$41:$F$784,6)+'Иные услуги '!$C$5+'РСТ РСО-А'!$I$6+'РСТ РСО-А'!$G$9</f>
        <v>2931.6989999999996</v>
      </c>
      <c r="L62" s="117">
        <f>VLOOKUP($A62+ROUND((COLUMN()-2)/24,5),АТС!$A$41:$F$784,6)+'Иные услуги '!$C$5+'РСТ РСО-А'!$I$6+'РСТ РСО-А'!$G$9</f>
        <v>2896.0289999999995</v>
      </c>
      <c r="M62" s="117">
        <f>VLOOKUP($A62+ROUND((COLUMN()-2)/24,5),АТС!$A$41:$F$784,6)+'Иные услуги '!$C$5+'РСТ РСО-А'!$I$6+'РСТ РСО-А'!$G$9</f>
        <v>2895.7489999999998</v>
      </c>
      <c r="N62" s="117">
        <f>VLOOKUP($A62+ROUND((COLUMN()-2)/24,5),АТС!$A$41:$F$784,6)+'Иные услуги '!$C$5+'РСТ РСО-А'!$I$6+'РСТ РСО-А'!$G$9</f>
        <v>2927.3789999999999</v>
      </c>
      <c r="O62" s="117">
        <f>VLOOKUP($A62+ROUND((COLUMN()-2)/24,5),АТС!$A$41:$F$784,6)+'Иные услуги '!$C$5+'РСТ РСО-А'!$I$6+'РСТ РСО-А'!$G$9</f>
        <v>2965.3689999999997</v>
      </c>
      <c r="P62" s="117">
        <f>VLOOKUP($A62+ROUND((COLUMN()-2)/24,5),АТС!$A$41:$F$784,6)+'Иные услуги '!$C$5+'РСТ РСО-А'!$I$6+'РСТ РСО-А'!$G$9</f>
        <v>2965.5889999999999</v>
      </c>
      <c r="Q62" s="117">
        <f>VLOOKUP($A62+ROUND((COLUMN()-2)/24,5),АТС!$A$41:$F$784,6)+'Иные услуги '!$C$5+'РСТ РСО-А'!$I$6+'РСТ РСО-А'!$G$9</f>
        <v>2961.3289999999997</v>
      </c>
      <c r="R62" s="117">
        <f>VLOOKUP($A62+ROUND((COLUMN()-2)/24,5),АТС!$A$41:$F$784,6)+'Иные услуги '!$C$5+'РСТ РСО-А'!$I$6+'РСТ РСО-А'!$G$9</f>
        <v>2994.7489999999998</v>
      </c>
      <c r="S62" s="117">
        <f>VLOOKUP($A62+ROUND((COLUMN()-2)/24,5),АТС!$A$41:$F$784,6)+'Иные услуги '!$C$5+'РСТ РСО-А'!$I$6+'РСТ РСО-А'!$G$9</f>
        <v>2996.509</v>
      </c>
      <c r="T62" s="117">
        <f>VLOOKUP($A62+ROUND((COLUMN()-2)/24,5),АТС!$A$41:$F$784,6)+'Иные услуги '!$C$5+'РСТ РСО-А'!$I$6+'РСТ РСО-А'!$G$9</f>
        <v>2904.1389999999997</v>
      </c>
      <c r="U62" s="117">
        <f>VLOOKUP($A62+ROUND((COLUMN()-2)/24,5),АТС!$A$41:$F$784,6)+'Иные услуги '!$C$5+'РСТ РСО-А'!$I$6+'РСТ РСО-А'!$G$9</f>
        <v>2890.259</v>
      </c>
      <c r="V62" s="117">
        <f>VLOOKUP($A62+ROUND((COLUMN()-2)/24,5),АТС!$A$41:$F$784,6)+'Иные услуги '!$C$5+'РСТ РСО-А'!$I$6+'РСТ РСО-А'!$G$9</f>
        <v>2923.9789999999998</v>
      </c>
      <c r="W62" s="117">
        <f>VLOOKUP($A62+ROUND((COLUMN()-2)/24,5),АТС!$A$41:$F$784,6)+'Иные услуги '!$C$5+'РСТ РСО-А'!$I$6+'РСТ РСО-А'!$G$9</f>
        <v>3062.3689999999997</v>
      </c>
      <c r="X62" s="117">
        <f>VLOOKUP($A62+ROUND((COLUMN()-2)/24,5),АТС!$A$41:$F$784,6)+'Иные услуги '!$C$5+'РСТ РСО-А'!$I$6+'РСТ РСО-А'!$G$9</f>
        <v>3256.0990000000002</v>
      </c>
      <c r="Y62" s="117">
        <f>VLOOKUP($A62+ROUND((COLUMN()-2)/24,5),АТС!$A$41:$F$784,6)+'Иные услуги '!$C$5+'РСТ РСО-А'!$I$6+'РСТ РСО-А'!$G$9</f>
        <v>2818.3889999999997</v>
      </c>
    </row>
    <row r="63" spans="1:27" x14ac:dyDescent="0.2">
      <c r="A63" s="66">
        <f t="shared" si="1"/>
        <v>43566</v>
      </c>
      <c r="B63" s="117">
        <f>VLOOKUP($A63+ROUND((COLUMN()-2)/24,5),АТС!$A$41:$F$784,6)+'Иные услуги '!$C$5+'РСТ РСО-А'!$I$6+'РСТ РСО-А'!$G$9</f>
        <v>2906.009</v>
      </c>
      <c r="C63" s="117">
        <f>VLOOKUP($A63+ROUND((COLUMN()-2)/24,5),АТС!$A$41:$F$784,6)+'Иные услуги '!$C$5+'РСТ РСО-А'!$I$6+'РСТ РСО-А'!$G$9</f>
        <v>2970.1589999999997</v>
      </c>
      <c r="D63" s="117">
        <f>VLOOKUP($A63+ROUND((COLUMN()-2)/24,5),АТС!$A$41:$F$784,6)+'Иные услуги '!$C$5+'РСТ РСО-А'!$I$6+'РСТ РСО-А'!$G$9</f>
        <v>2992.2689999999998</v>
      </c>
      <c r="E63" s="117">
        <f>VLOOKUP($A63+ROUND((COLUMN()-2)/24,5),АТС!$A$41:$F$784,6)+'Иные услуги '!$C$5+'РСТ РСО-А'!$I$6+'РСТ РСО-А'!$G$9</f>
        <v>2992.4189999999999</v>
      </c>
      <c r="F63" s="117">
        <f>VLOOKUP($A63+ROUND((COLUMN()-2)/24,5),АТС!$A$41:$F$784,6)+'Иные услуги '!$C$5+'РСТ РСО-А'!$I$6+'РСТ РСО-А'!$G$9</f>
        <v>2993.6089999999995</v>
      </c>
      <c r="G63" s="117">
        <f>VLOOKUP($A63+ROUND((COLUMN()-2)/24,5),АТС!$A$41:$F$784,6)+'Иные услуги '!$C$5+'РСТ РСО-А'!$I$6+'РСТ РСО-А'!$G$9</f>
        <v>2996.2689999999998</v>
      </c>
      <c r="H63" s="117">
        <f>VLOOKUP($A63+ROUND((COLUMN()-2)/24,5),АТС!$A$41:$F$784,6)+'Иные услуги '!$C$5+'РСТ РСО-А'!$I$6+'РСТ РСО-А'!$G$9</f>
        <v>3106.549</v>
      </c>
      <c r="I63" s="117">
        <f>VLOOKUP($A63+ROUND((COLUMN()-2)/24,5),АТС!$A$41:$F$784,6)+'Иные услуги '!$C$5+'РСТ РСО-А'!$I$6+'РСТ РСО-А'!$G$9</f>
        <v>2944.3789999999999</v>
      </c>
      <c r="J63" s="117">
        <f>VLOOKUP($A63+ROUND((COLUMN()-2)/24,5),АТС!$A$41:$F$784,6)+'Иные услуги '!$C$5+'РСТ РСО-А'!$I$6+'РСТ РСО-А'!$G$9</f>
        <v>2998.7389999999996</v>
      </c>
      <c r="K63" s="117">
        <f>VLOOKUP($A63+ROUND((COLUMN()-2)/24,5),АТС!$A$41:$F$784,6)+'Иные услуги '!$C$5+'РСТ РСО-А'!$I$6+'РСТ РСО-А'!$G$9</f>
        <v>2912.2489999999998</v>
      </c>
      <c r="L63" s="117">
        <f>VLOOKUP($A63+ROUND((COLUMN()-2)/24,5),АТС!$A$41:$F$784,6)+'Иные услуги '!$C$5+'РСТ РСО-А'!$I$6+'РСТ РСО-А'!$G$9</f>
        <v>2900.3689999999997</v>
      </c>
      <c r="M63" s="117">
        <f>VLOOKUP($A63+ROUND((COLUMN()-2)/24,5),АТС!$A$41:$F$784,6)+'Иные услуги '!$C$5+'РСТ РСО-А'!$I$6+'РСТ РСО-А'!$G$9</f>
        <v>2903.2089999999998</v>
      </c>
      <c r="N63" s="117">
        <f>VLOOKUP($A63+ROUND((COLUMN()-2)/24,5),АТС!$A$41:$F$784,6)+'Иные услуги '!$C$5+'РСТ РСО-А'!$I$6+'РСТ РСО-А'!$G$9</f>
        <v>2927.0989999999997</v>
      </c>
      <c r="O63" s="117">
        <f>VLOOKUP($A63+ROUND((COLUMN()-2)/24,5),АТС!$A$41:$F$784,6)+'Иные услуги '!$C$5+'РСТ РСО-А'!$I$6+'РСТ РСО-А'!$G$9</f>
        <v>2960.799</v>
      </c>
      <c r="P63" s="117">
        <f>VLOOKUP($A63+ROUND((COLUMN()-2)/24,5),АТС!$A$41:$F$784,6)+'Иные услуги '!$C$5+'РСТ РСО-А'!$I$6+'РСТ РСО-А'!$G$9</f>
        <v>2960.6989999999996</v>
      </c>
      <c r="Q63" s="117">
        <f>VLOOKUP($A63+ROUND((COLUMN()-2)/24,5),АТС!$A$41:$F$784,6)+'Иные услуги '!$C$5+'РСТ РСО-А'!$I$6+'РСТ РСО-А'!$G$9</f>
        <v>2961.0889999999999</v>
      </c>
      <c r="R63" s="117">
        <f>VLOOKUP($A63+ROUND((COLUMN()-2)/24,5),АТС!$A$41:$F$784,6)+'Иные услуги '!$C$5+'РСТ РСО-А'!$I$6+'РСТ РСО-А'!$G$9</f>
        <v>2995.5589999999997</v>
      </c>
      <c r="S63" s="117">
        <f>VLOOKUP($A63+ROUND((COLUMN()-2)/24,5),АТС!$A$41:$F$784,6)+'Иные услуги '!$C$5+'РСТ РСО-А'!$I$6+'РСТ РСО-А'!$G$9</f>
        <v>2992.4389999999999</v>
      </c>
      <c r="T63" s="117">
        <f>VLOOKUP($A63+ROUND((COLUMN()-2)/24,5),АТС!$A$41:$F$784,6)+'Иные услуги '!$C$5+'РСТ РСО-А'!$I$6+'РСТ РСО-А'!$G$9</f>
        <v>2931.0689999999995</v>
      </c>
      <c r="U63" s="117">
        <f>VLOOKUP($A63+ROUND((COLUMN()-2)/24,5),АТС!$A$41:$F$784,6)+'Иные услуги '!$C$5+'РСТ РСО-А'!$I$6+'РСТ РСО-А'!$G$9</f>
        <v>2976.6789999999996</v>
      </c>
      <c r="V63" s="117">
        <f>VLOOKUP($A63+ROUND((COLUMN()-2)/24,5),АТС!$A$41:$F$784,6)+'Иные услуги '!$C$5+'РСТ РСО-А'!$I$6+'РСТ РСО-А'!$G$9</f>
        <v>2993.1289999999999</v>
      </c>
      <c r="W63" s="117">
        <f>VLOOKUP($A63+ROUND((COLUMN()-2)/24,5),АТС!$A$41:$F$784,6)+'Иные услуги '!$C$5+'РСТ РСО-А'!$I$6+'РСТ РСО-А'!$G$9</f>
        <v>3134.6589999999997</v>
      </c>
      <c r="X63" s="117">
        <f>VLOOKUP($A63+ROUND((COLUMN()-2)/24,5),АТС!$A$41:$F$784,6)+'Иные услуги '!$C$5+'РСТ РСО-А'!$I$6+'РСТ РСО-А'!$G$9</f>
        <v>3342.3989999999999</v>
      </c>
      <c r="Y63" s="117">
        <f>VLOOKUP($A63+ROUND((COLUMN()-2)/24,5),АТС!$A$41:$F$784,6)+'Иные услуги '!$C$5+'РСТ РСО-А'!$I$6+'РСТ РСО-А'!$G$9</f>
        <v>2842.9789999999998</v>
      </c>
    </row>
    <row r="64" spans="1:27" x14ac:dyDescent="0.2">
      <c r="A64" s="66">
        <f t="shared" si="1"/>
        <v>43567</v>
      </c>
      <c r="B64" s="117">
        <f>VLOOKUP($A64+ROUND((COLUMN()-2)/24,5),АТС!$A$41:$F$784,6)+'Иные услуги '!$C$5+'РСТ РСО-А'!$I$6+'РСТ РСО-А'!$G$9</f>
        <v>2932.0189999999998</v>
      </c>
      <c r="C64" s="117">
        <f>VLOOKUP($A64+ROUND((COLUMN()-2)/24,5),АТС!$A$41:$F$784,6)+'Иные услуги '!$C$5+'РСТ РСО-А'!$I$6+'РСТ РСО-А'!$G$9</f>
        <v>2979.6389999999997</v>
      </c>
      <c r="D64" s="117">
        <f>VLOOKUP($A64+ROUND((COLUMN()-2)/24,5),АТС!$A$41:$F$784,6)+'Иные услуги '!$C$5+'РСТ РСО-А'!$I$6+'РСТ РСО-А'!$G$9</f>
        <v>3023.3289999999997</v>
      </c>
      <c r="E64" s="117">
        <f>VLOOKUP($A64+ROUND((COLUMN()-2)/24,5),АТС!$A$41:$F$784,6)+'Иные услуги '!$C$5+'РСТ РСО-А'!$I$6+'РСТ РСО-А'!$G$9</f>
        <v>3023.3289999999997</v>
      </c>
      <c r="F64" s="117">
        <f>VLOOKUP($A64+ROUND((COLUMN()-2)/24,5),АТС!$A$41:$F$784,6)+'Иные услуги '!$C$5+'РСТ РСО-А'!$I$6+'РСТ РСО-А'!$G$9</f>
        <v>3025.1089999999995</v>
      </c>
      <c r="G64" s="117">
        <f>VLOOKUP($A64+ROUND((COLUMN()-2)/24,5),АТС!$A$41:$F$784,6)+'Иные услуги '!$C$5+'РСТ РСО-А'!$I$6+'РСТ РСО-А'!$G$9</f>
        <v>3026.7389999999996</v>
      </c>
      <c r="H64" s="117">
        <f>VLOOKUP($A64+ROUND((COLUMN()-2)/24,5),АТС!$A$41:$F$784,6)+'Иные услуги '!$C$5+'РСТ РСО-А'!$I$6+'РСТ РСО-А'!$G$9</f>
        <v>3142.1289999999999</v>
      </c>
      <c r="I64" s="117">
        <f>VLOOKUP($A64+ROUND((COLUMN()-2)/24,5),АТС!$A$41:$F$784,6)+'Иные услуги '!$C$5+'РСТ РСО-А'!$I$6+'РСТ РСО-А'!$G$9</f>
        <v>2953.2889999999998</v>
      </c>
      <c r="J64" s="117">
        <f>VLOOKUP($A64+ROUND((COLUMN()-2)/24,5),АТС!$A$41:$F$784,6)+'Иные услуги '!$C$5+'РСТ РСО-А'!$I$6+'РСТ РСО-А'!$G$9</f>
        <v>3042.4189999999999</v>
      </c>
      <c r="K64" s="117">
        <f>VLOOKUP($A64+ROUND((COLUMN()-2)/24,5),АТС!$A$41:$F$784,6)+'Иные услуги '!$C$5+'РСТ РСО-А'!$I$6+'РСТ РСО-А'!$G$9</f>
        <v>2932.1089999999995</v>
      </c>
      <c r="L64" s="117">
        <f>VLOOKUP($A64+ROUND((COLUMN()-2)/24,5),АТС!$A$41:$F$784,6)+'Иные услуги '!$C$5+'РСТ РСО-А'!$I$6+'РСТ РСО-А'!$G$9</f>
        <v>2931.9489999999996</v>
      </c>
      <c r="M64" s="117">
        <f>VLOOKUP($A64+ROUND((COLUMN()-2)/24,5),АТС!$A$41:$F$784,6)+'Иные услуги '!$C$5+'РСТ РСО-А'!$I$6+'РСТ РСО-А'!$G$9</f>
        <v>2932.1589999999997</v>
      </c>
      <c r="N64" s="117">
        <f>VLOOKUP($A64+ROUND((COLUMN()-2)/24,5),АТС!$A$41:$F$784,6)+'Иные услуги '!$C$5+'РСТ РСО-А'!$I$6+'РСТ РСО-А'!$G$9</f>
        <v>2966.8089999999997</v>
      </c>
      <c r="O64" s="117">
        <f>VLOOKUP($A64+ROUND((COLUMN()-2)/24,5),АТС!$A$41:$F$784,6)+'Иные услуги '!$C$5+'РСТ РСО-А'!$I$6+'РСТ РСО-А'!$G$9</f>
        <v>2965.3589999999995</v>
      </c>
      <c r="P64" s="117">
        <f>VLOOKUP($A64+ROUND((COLUMN()-2)/24,5),АТС!$A$41:$F$784,6)+'Иные услуги '!$C$5+'РСТ РСО-А'!$I$6+'РСТ РСО-А'!$G$9</f>
        <v>3003.0289999999995</v>
      </c>
      <c r="Q64" s="117">
        <f>VLOOKUP($A64+ROUND((COLUMN()-2)/24,5),АТС!$A$41:$F$784,6)+'Иные услуги '!$C$5+'РСТ РСО-А'!$I$6+'РСТ РСО-А'!$G$9</f>
        <v>3037.1989999999996</v>
      </c>
      <c r="R64" s="117">
        <f>VLOOKUP($A64+ROUND((COLUMN()-2)/24,5),АТС!$A$41:$F$784,6)+'Иные услуги '!$C$5+'РСТ РСО-А'!$I$6+'РСТ РСО-А'!$G$9</f>
        <v>3036.759</v>
      </c>
      <c r="S64" s="117">
        <f>VLOOKUP($A64+ROUND((COLUMN()-2)/24,5),АТС!$A$41:$F$784,6)+'Иные услуги '!$C$5+'РСТ РСО-А'!$I$6+'РСТ РСО-А'!$G$9</f>
        <v>3080.9689999999996</v>
      </c>
      <c r="T64" s="117">
        <f>VLOOKUP($A64+ROUND((COLUMN()-2)/24,5),АТС!$A$41:$F$784,6)+'Иные услуги '!$C$5+'РСТ РСО-А'!$I$6+'РСТ РСО-А'!$G$9</f>
        <v>2933.6289999999999</v>
      </c>
      <c r="U64" s="117">
        <f>VLOOKUP($A64+ROUND((COLUMN()-2)/24,5),АТС!$A$41:$F$784,6)+'Иные услуги '!$C$5+'РСТ РСО-А'!$I$6+'РСТ РСО-А'!$G$9</f>
        <v>2981.2389999999996</v>
      </c>
      <c r="V64" s="117">
        <f>VLOOKUP($A64+ROUND((COLUMN()-2)/24,5),АТС!$A$41:$F$784,6)+'Иные услуги '!$C$5+'РСТ РСО-А'!$I$6+'РСТ РСО-А'!$G$9</f>
        <v>2930.1589999999997</v>
      </c>
      <c r="W64" s="117">
        <f>VLOOKUP($A64+ROUND((COLUMN()-2)/24,5),АТС!$A$41:$F$784,6)+'Иные услуги '!$C$5+'РСТ РСО-А'!$I$6+'РСТ РСО-А'!$G$9</f>
        <v>3080.1489999999999</v>
      </c>
      <c r="X64" s="117">
        <f>VLOOKUP($A64+ROUND((COLUMN()-2)/24,5),АТС!$A$41:$F$784,6)+'Иные услуги '!$C$5+'РСТ РСО-А'!$I$6+'РСТ РСО-А'!$G$9</f>
        <v>3273.8890000000001</v>
      </c>
      <c r="Y64" s="117">
        <f>VLOOKUP($A64+ROUND((COLUMN()-2)/24,5),АТС!$A$41:$F$784,6)+'Иные услуги '!$C$5+'РСТ РСО-А'!$I$6+'РСТ РСО-А'!$G$9</f>
        <v>2848.0689999999995</v>
      </c>
    </row>
    <row r="65" spans="1:25" x14ac:dyDescent="0.2">
      <c r="A65" s="66">
        <f t="shared" si="1"/>
        <v>43568</v>
      </c>
      <c r="B65" s="117">
        <f>VLOOKUP($A65+ROUND((COLUMN()-2)/24,5),АТС!$A$41:$F$784,6)+'Иные услуги '!$C$5+'РСТ РСО-А'!$I$6+'РСТ РСО-А'!$G$9</f>
        <v>3007.5189999999998</v>
      </c>
      <c r="C65" s="117">
        <f>VLOOKUP($A65+ROUND((COLUMN()-2)/24,5),АТС!$A$41:$F$784,6)+'Иные услуги '!$C$5+'РСТ РСО-А'!$I$6+'РСТ РСО-А'!$G$9</f>
        <v>3043.2289999999998</v>
      </c>
      <c r="D65" s="117">
        <f>VLOOKUP($A65+ROUND((COLUMN()-2)/24,5),АТС!$A$41:$F$784,6)+'Иные услуги '!$C$5+'РСТ РСО-А'!$I$6+'РСТ РСО-А'!$G$9</f>
        <v>3084.9189999999999</v>
      </c>
      <c r="E65" s="117">
        <f>VLOOKUP($A65+ROUND((COLUMN()-2)/24,5),АТС!$A$41:$F$784,6)+'Иные услуги '!$C$5+'РСТ РСО-А'!$I$6+'РСТ РСО-А'!$G$9</f>
        <v>3083.9489999999996</v>
      </c>
      <c r="F65" s="117">
        <f>VLOOKUP($A65+ROUND((COLUMN()-2)/24,5),АТС!$A$41:$F$784,6)+'Иные услуги '!$C$5+'РСТ РСО-А'!$I$6+'РСТ РСО-А'!$G$9</f>
        <v>3084.7689999999998</v>
      </c>
      <c r="G65" s="117">
        <f>VLOOKUP($A65+ROUND((COLUMN()-2)/24,5),АТС!$A$41:$F$784,6)+'Иные услуги '!$C$5+'РСТ РСО-А'!$I$6+'РСТ РСО-А'!$G$9</f>
        <v>3085.1289999999999</v>
      </c>
      <c r="H65" s="117">
        <f>VLOOKUP($A65+ROUND((COLUMN()-2)/24,5),АТС!$A$41:$F$784,6)+'Иные услуги '!$C$5+'РСТ РСО-А'!$I$6+'РСТ РСО-А'!$G$9</f>
        <v>3254.5189999999998</v>
      </c>
      <c r="I65" s="117">
        <f>VLOOKUP($A65+ROUND((COLUMN()-2)/24,5),АТС!$A$41:$F$784,6)+'Иные услуги '!$C$5+'РСТ РСО-А'!$I$6+'РСТ РСО-А'!$G$9</f>
        <v>3055.1489999999999</v>
      </c>
      <c r="J65" s="117">
        <f>VLOOKUP($A65+ROUND((COLUMN()-2)/24,5),АТС!$A$41:$F$784,6)+'Иные услуги '!$C$5+'РСТ РСО-А'!$I$6+'РСТ РСО-А'!$G$9</f>
        <v>3239.9089999999997</v>
      </c>
      <c r="K65" s="117">
        <f>VLOOKUP($A65+ROUND((COLUMN()-2)/24,5),АТС!$A$41:$F$784,6)+'Иные услуги '!$C$5+'РСТ РСО-А'!$I$6+'РСТ РСО-А'!$G$9</f>
        <v>3133.9389999999999</v>
      </c>
      <c r="L65" s="117">
        <f>VLOOKUP($A65+ROUND((COLUMN()-2)/24,5),АТС!$A$41:$F$784,6)+'Иные услуги '!$C$5+'РСТ РСО-А'!$I$6+'РСТ РСО-А'!$G$9</f>
        <v>3134.009</v>
      </c>
      <c r="M65" s="117">
        <f>VLOOKUP($A65+ROUND((COLUMN()-2)/24,5),АТС!$A$41:$F$784,6)+'Иные услуги '!$C$5+'РСТ РСО-А'!$I$6+'РСТ РСО-А'!$G$9</f>
        <v>3134.0289999999995</v>
      </c>
      <c r="N65" s="117">
        <f>VLOOKUP($A65+ROUND((COLUMN()-2)/24,5),АТС!$A$41:$F$784,6)+'Иные услуги '!$C$5+'РСТ РСО-А'!$I$6+'РСТ РСО-А'!$G$9</f>
        <v>3184.3889999999997</v>
      </c>
      <c r="O65" s="117">
        <f>VLOOKUP($A65+ROUND((COLUMN()-2)/24,5),АТС!$A$41:$F$784,6)+'Иные услуги '!$C$5+'РСТ РСО-А'!$I$6+'РСТ РСО-А'!$G$9</f>
        <v>3184.4689999999996</v>
      </c>
      <c r="P65" s="117">
        <f>VLOOKUP($A65+ROUND((COLUMN()-2)/24,5),АТС!$A$41:$F$784,6)+'Иные услуги '!$C$5+'РСТ РСО-А'!$I$6+'РСТ РСО-А'!$G$9</f>
        <v>3301.9690000000001</v>
      </c>
      <c r="Q65" s="117">
        <f>VLOOKUP($A65+ROUND((COLUMN()-2)/24,5),АТС!$A$41:$F$784,6)+'Иные услуги '!$C$5+'РСТ РСО-А'!$I$6+'РСТ РСО-А'!$G$9</f>
        <v>3303.2689999999998</v>
      </c>
      <c r="R65" s="117">
        <f>VLOOKUP($A65+ROUND((COLUMN()-2)/24,5),АТС!$A$41:$F$784,6)+'Иные услуги '!$C$5+'РСТ РСО-А'!$I$6+'РСТ РСО-А'!$G$9</f>
        <v>3237.3989999999999</v>
      </c>
      <c r="S65" s="117">
        <f>VLOOKUP($A65+ROUND((COLUMN()-2)/24,5),АТС!$A$41:$F$784,6)+'Иные услуги '!$C$5+'РСТ РСО-А'!$I$6+'РСТ РСО-А'!$G$9</f>
        <v>3182.4189999999999</v>
      </c>
      <c r="T65" s="117">
        <f>VLOOKUP($A65+ROUND((COLUMN()-2)/24,5),АТС!$A$41:$F$784,6)+'Иные услуги '!$C$5+'РСТ РСО-А'!$I$6+'РСТ РСО-А'!$G$9</f>
        <v>2970.0389999999998</v>
      </c>
      <c r="U65" s="117">
        <f>VLOOKUP($A65+ROUND((COLUMN()-2)/24,5),АТС!$A$41:$F$784,6)+'Иные услуги '!$C$5+'РСТ РСО-А'!$I$6+'РСТ РСО-А'!$G$9</f>
        <v>3197.4189999999999</v>
      </c>
      <c r="V65" s="117">
        <f>VLOOKUP($A65+ROUND((COLUMN()-2)/24,5),АТС!$A$41:$F$784,6)+'Иные услуги '!$C$5+'РСТ РСО-А'!$I$6+'РСТ РСО-А'!$G$9</f>
        <v>3261.9889999999996</v>
      </c>
      <c r="W65" s="117">
        <f>VLOOKUP($A65+ROUND((COLUMN()-2)/24,5),АТС!$A$41:$F$784,6)+'Иные услуги '!$C$5+'РСТ РСО-А'!$I$6+'РСТ РСО-А'!$G$9</f>
        <v>3341.0289999999995</v>
      </c>
      <c r="X65" s="117">
        <f>VLOOKUP($A65+ROUND((COLUMN()-2)/24,5),АТС!$A$41:$F$784,6)+'Иные услуги '!$C$5+'РСТ РСО-А'!$I$6+'РСТ РСО-А'!$G$9</f>
        <v>3544.759</v>
      </c>
      <c r="Y65" s="117">
        <f>VLOOKUP($A65+ROUND((COLUMN()-2)/24,5),АТС!$A$41:$F$784,6)+'Иные услуги '!$C$5+'РСТ РСО-А'!$I$6+'РСТ РСО-А'!$G$9</f>
        <v>2905.6789999999996</v>
      </c>
    </row>
    <row r="66" spans="1:25" x14ac:dyDescent="0.2">
      <c r="A66" s="66">
        <f t="shared" si="1"/>
        <v>43569</v>
      </c>
      <c r="B66" s="117">
        <f>VLOOKUP($A66+ROUND((COLUMN()-2)/24,5),АТС!$A$41:$F$784,6)+'Иные услуги '!$C$5+'РСТ РСО-А'!$I$6+'РСТ РСО-А'!$G$9</f>
        <v>3013.9689999999996</v>
      </c>
      <c r="C66" s="117">
        <f>VLOOKUP($A66+ROUND((COLUMN()-2)/24,5),АТС!$A$41:$F$784,6)+'Иные услуги '!$C$5+'РСТ РСО-А'!$I$6+'РСТ РСО-А'!$G$9</f>
        <v>3046.3189999999995</v>
      </c>
      <c r="D66" s="117">
        <f>VLOOKUP($A66+ROUND((COLUMN()-2)/24,5),АТС!$A$41:$F$784,6)+'Иные услуги '!$C$5+'РСТ РСО-А'!$I$6+'РСТ РСО-А'!$G$9</f>
        <v>3089.3089999999997</v>
      </c>
      <c r="E66" s="117">
        <f>VLOOKUP($A66+ROUND((COLUMN()-2)/24,5),АТС!$A$41:$F$784,6)+'Иные услуги '!$C$5+'РСТ РСО-А'!$I$6+'РСТ РСО-А'!$G$9</f>
        <v>3136.3889999999997</v>
      </c>
      <c r="F66" s="117">
        <f>VLOOKUP($A66+ROUND((COLUMN()-2)/24,5),АТС!$A$41:$F$784,6)+'Иные услуги '!$C$5+'РСТ РСО-А'!$I$6+'РСТ РСО-А'!$G$9</f>
        <v>3136.6589999999997</v>
      </c>
      <c r="G66" s="117">
        <f>VLOOKUP($A66+ROUND((COLUMN()-2)/24,5),АТС!$A$41:$F$784,6)+'Иные услуги '!$C$5+'РСТ РСО-А'!$I$6+'РСТ РСО-А'!$G$9</f>
        <v>3136.8789999999999</v>
      </c>
      <c r="H66" s="117">
        <f>VLOOKUP($A66+ROUND((COLUMN()-2)/24,5),АТС!$A$41:$F$784,6)+'Иные услуги '!$C$5+'РСТ РСО-А'!$I$6+'РСТ РСО-А'!$G$9</f>
        <v>3350.549</v>
      </c>
      <c r="I66" s="117">
        <f>VLOOKUP($A66+ROUND((COLUMN()-2)/24,5),АТС!$A$41:$F$784,6)+'Иные услуги '!$C$5+'РСТ РСО-А'!$I$6+'РСТ РСО-А'!$G$9</f>
        <v>3119.0589999999997</v>
      </c>
      <c r="J66" s="117">
        <f>VLOOKUP($A66+ROUND((COLUMN()-2)/24,5),АТС!$A$41:$F$784,6)+'Иные услуги '!$C$5+'РСТ РСО-А'!$I$6+'РСТ РСО-А'!$G$9</f>
        <v>3311.2190000000001</v>
      </c>
      <c r="K66" s="117">
        <f>VLOOKUP($A66+ROUND((COLUMN()-2)/24,5),АТС!$A$41:$F$784,6)+'Иные услуги '!$C$5+'РСТ РСО-А'!$I$6+'РСТ РСО-А'!$G$9</f>
        <v>3250.5389999999998</v>
      </c>
      <c r="L66" s="117">
        <f>VLOOKUP($A66+ROUND((COLUMN()-2)/24,5),АТС!$A$41:$F$784,6)+'Иные услуги '!$C$5+'РСТ РСО-А'!$I$6+'РСТ РСО-А'!$G$9</f>
        <v>3193.3989999999999</v>
      </c>
      <c r="M66" s="117">
        <f>VLOOKUP($A66+ROUND((COLUMN()-2)/24,5),АТС!$A$41:$F$784,6)+'Иные услуги '!$C$5+'РСТ РСО-А'!$I$6+'РСТ РСО-А'!$G$9</f>
        <v>3251.9290000000001</v>
      </c>
      <c r="N66" s="117">
        <f>VLOOKUP($A66+ROUND((COLUMN()-2)/24,5),АТС!$A$41:$F$784,6)+'Иные услуги '!$C$5+'РСТ РСО-А'!$I$6+'РСТ РСО-А'!$G$9</f>
        <v>3251.069</v>
      </c>
      <c r="O66" s="117">
        <f>VLOOKUP($A66+ROUND((COLUMN()-2)/24,5),АТС!$A$41:$F$784,6)+'Иные услуги '!$C$5+'РСТ РСО-А'!$I$6+'РСТ РСО-А'!$G$9</f>
        <v>3250.5590000000002</v>
      </c>
      <c r="P66" s="117">
        <f>VLOOKUP($A66+ROUND((COLUMN()-2)/24,5),АТС!$A$41:$F$784,6)+'Иные услуги '!$C$5+'РСТ РСО-А'!$I$6+'РСТ РСО-А'!$G$9</f>
        <v>3381.9589999999998</v>
      </c>
      <c r="Q66" s="117">
        <f>VLOOKUP($A66+ROUND((COLUMN()-2)/24,5),АТС!$A$41:$F$784,6)+'Иные услуги '!$C$5+'РСТ РСО-А'!$I$6+'РСТ РСО-А'!$G$9</f>
        <v>3381.4989999999998</v>
      </c>
      <c r="R66" s="117">
        <f>VLOOKUP($A66+ROUND((COLUMN()-2)/24,5),АТС!$A$41:$F$784,6)+'Иные услуги '!$C$5+'РСТ РСО-А'!$I$6+'РСТ РСО-А'!$G$9</f>
        <v>3307.4989999999998</v>
      </c>
      <c r="S66" s="117">
        <f>VLOOKUP($A66+ROUND((COLUMN()-2)/24,5),АТС!$A$41:$F$784,6)+'Иные услуги '!$C$5+'РСТ РСО-А'!$I$6+'РСТ РСО-А'!$G$9</f>
        <v>3246.2889999999998</v>
      </c>
      <c r="T66" s="117">
        <f>VLOOKUP($A66+ROUND((COLUMN()-2)/24,5),АТС!$A$41:$F$784,6)+'Иные услуги '!$C$5+'РСТ РСО-А'!$I$6+'РСТ РСО-А'!$G$9</f>
        <v>3013.3589999999995</v>
      </c>
      <c r="U66" s="117">
        <f>VLOOKUP($A66+ROUND((COLUMN()-2)/24,5),АТС!$A$41:$F$784,6)+'Иные услуги '!$C$5+'РСТ РСО-А'!$I$6+'РСТ РСО-А'!$G$9</f>
        <v>3287.049</v>
      </c>
      <c r="V66" s="117">
        <f>VLOOKUP($A66+ROUND((COLUMN()-2)/24,5),АТС!$A$41:$F$784,6)+'Иные услуги '!$C$5+'РСТ РСО-А'!$I$6+'РСТ РСО-А'!$G$9</f>
        <v>3461.6689999999999</v>
      </c>
      <c r="W66" s="117">
        <f>VLOOKUP($A66+ROUND((COLUMN()-2)/24,5),АТС!$A$41:$F$784,6)+'Иные услуги '!$C$5+'РСТ РСО-А'!$I$6+'РСТ РСО-А'!$G$9</f>
        <v>3549.2889999999998</v>
      </c>
      <c r="X66" s="117">
        <f>VLOOKUP($A66+ROUND((COLUMN()-2)/24,5),АТС!$A$41:$F$784,6)+'Иные услуги '!$C$5+'РСТ РСО-А'!$I$6+'РСТ РСО-А'!$G$9</f>
        <v>3683.6689999999999</v>
      </c>
      <c r="Y66" s="117">
        <f>VLOOKUP($A66+ROUND((COLUMN()-2)/24,5),АТС!$A$41:$F$784,6)+'Иные услуги '!$C$5+'РСТ РСО-А'!$I$6+'РСТ РСО-А'!$G$9</f>
        <v>2913.9689999999996</v>
      </c>
    </row>
    <row r="67" spans="1:25" x14ac:dyDescent="0.2">
      <c r="A67" s="66">
        <f t="shared" si="1"/>
        <v>43570</v>
      </c>
      <c r="B67" s="117">
        <f>VLOOKUP($A67+ROUND((COLUMN()-2)/24,5),АТС!$A$41:$F$784,6)+'Иные услуги '!$C$5+'РСТ РСО-А'!$I$6+'РСТ РСО-А'!$G$9</f>
        <v>3010.5589999999997</v>
      </c>
      <c r="C67" s="117">
        <f>VLOOKUP($A67+ROUND((COLUMN()-2)/24,5),АТС!$A$41:$F$784,6)+'Иные услуги '!$C$5+'РСТ РСО-А'!$I$6+'РСТ РСО-А'!$G$9</f>
        <v>3048.6889999999999</v>
      </c>
      <c r="D67" s="117">
        <f>VLOOKUP($A67+ROUND((COLUMN()-2)/24,5),АТС!$A$41:$F$784,6)+'Иные услуги '!$C$5+'РСТ РСО-А'!$I$6+'РСТ РСО-А'!$G$9</f>
        <v>3091.1989999999996</v>
      </c>
      <c r="E67" s="117">
        <f>VLOOKUP($A67+ROUND((COLUMN()-2)/24,5),АТС!$A$41:$F$784,6)+'Иные услуги '!$C$5+'РСТ РСО-А'!$I$6+'РСТ РСО-А'!$G$9</f>
        <v>3090.2189999999996</v>
      </c>
      <c r="F67" s="117">
        <f>VLOOKUP($A67+ROUND((COLUMN()-2)/24,5),АТС!$A$41:$F$784,6)+'Иные услуги '!$C$5+'РСТ РСО-А'!$I$6+'РСТ РСО-А'!$G$9</f>
        <v>3092.8889999999997</v>
      </c>
      <c r="G67" s="117">
        <f>VLOOKUP($A67+ROUND((COLUMN()-2)/24,5),АТС!$A$41:$F$784,6)+'Иные услуги '!$C$5+'РСТ РСО-А'!$I$6+'РСТ РСО-А'!$G$9</f>
        <v>3094.0589999999997</v>
      </c>
      <c r="H67" s="117">
        <f>VLOOKUP($A67+ROUND((COLUMN()-2)/24,5),АТС!$A$41:$F$784,6)+'Иные услуги '!$C$5+'РСТ РСО-А'!$I$6+'РСТ РСО-А'!$G$9</f>
        <v>3273.3289999999997</v>
      </c>
      <c r="I67" s="117">
        <f>VLOOKUP($A67+ROUND((COLUMN()-2)/24,5),АТС!$A$41:$F$784,6)+'Иные услуги '!$C$5+'РСТ РСО-А'!$I$6+'РСТ РСО-А'!$G$9</f>
        <v>3065.509</v>
      </c>
      <c r="J67" s="117">
        <f>VLOOKUP($A67+ROUND((COLUMN()-2)/24,5),АТС!$A$41:$F$784,6)+'Иные услуги '!$C$5+'РСТ РСО-А'!$I$6+'РСТ РСО-А'!$G$9</f>
        <v>3156.7789999999995</v>
      </c>
      <c r="K67" s="117">
        <f>VLOOKUP($A67+ROUND((COLUMN()-2)/24,5),АТС!$A$41:$F$784,6)+'Иные услуги '!$C$5+'РСТ РСО-А'!$I$6+'РСТ РСО-А'!$G$9</f>
        <v>3067.2289999999998</v>
      </c>
      <c r="L67" s="117">
        <f>VLOOKUP($A67+ROUND((COLUMN()-2)/24,5),АТС!$A$41:$F$784,6)+'Иные услуги '!$C$5+'РСТ РСО-А'!$I$6+'РСТ РСО-А'!$G$9</f>
        <v>3022.8589999999995</v>
      </c>
      <c r="M67" s="117">
        <f>VLOOKUP($A67+ROUND((COLUMN()-2)/24,5),АТС!$A$41:$F$784,6)+'Иные услуги '!$C$5+'РСТ РСО-А'!$I$6+'РСТ РСО-А'!$G$9</f>
        <v>3067.0889999999999</v>
      </c>
      <c r="N67" s="117">
        <f>VLOOKUP($A67+ROUND((COLUMN()-2)/24,5),АТС!$A$41:$F$784,6)+'Иные услуги '!$C$5+'РСТ РСО-А'!$I$6+'РСТ РСО-А'!$G$9</f>
        <v>3067.2889999999998</v>
      </c>
      <c r="O67" s="117">
        <f>VLOOKUP($A67+ROUND((COLUMN()-2)/24,5),АТС!$A$41:$F$784,6)+'Иные услуги '!$C$5+'РСТ РСО-А'!$I$6+'РСТ РСО-А'!$G$9</f>
        <v>3074.7389999999996</v>
      </c>
      <c r="P67" s="117">
        <f>VLOOKUP($A67+ROUND((COLUMN()-2)/24,5),АТС!$A$41:$F$784,6)+'Иные услуги '!$C$5+'РСТ РСО-А'!$I$6+'РСТ РСО-А'!$G$9</f>
        <v>3147.7789999999995</v>
      </c>
      <c r="Q67" s="117">
        <f>VLOOKUP($A67+ROUND((COLUMN()-2)/24,5),АТС!$A$41:$F$784,6)+'Иные услуги '!$C$5+'РСТ РСО-А'!$I$6+'РСТ РСО-А'!$G$9</f>
        <v>3192.5689999999995</v>
      </c>
      <c r="R67" s="117">
        <f>VLOOKUP($A67+ROUND((COLUMN()-2)/24,5),АТС!$A$41:$F$784,6)+'Иные услуги '!$C$5+'РСТ РСО-А'!$I$6+'РСТ РСО-А'!$G$9</f>
        <v>3135.3289999999997</v>
      </c>
      <c r="S67" s="117">
        <f>VLOOKUP($A67+ROUND((COLUMN()-2)/24,5),АТС!$A$41:$F$784,6)+'Иные услуги '!$C$5+'РСТ РСО-А'!$I$6+'РСТ РСО-А'!$G$9</f>
        <v>3091.9789999999998</v>
      </c>
      <c r="T67" s="117">
        <f>VLOOKUP($A67+ROUND((COLUMN()-2)/24,5),АТС!$A$41:$F$784,6)+'Иные услуги '!$C$5+'РСТ РСО-А'!$I$6+'РСТ РСО-А'!$G$9</f>
        <v>2997.3289999999997</v>
      </c>
      <c r="U67" s="117">
        <f>VLOOKUP($A67+ROUND((COLUMN()-2)/24,5),АТС!$A$41:$F$784,6)+'Иные услуги '!$C$5+'РСТ РСО-А'!$I$6+'РСТ РСО-А'!$G$9</f>
        <v>3211.9989999999998</v>
      </c>
      <c r="V67" s="117">
        <f>VLOOKUP($A67+ROUND((COLUMN()-2)/24,5),АТС!$A$41:$F$784,6)+'Иные услуги '!$C$5+'РСТ РСО-А'!$I$6+'РСТ РСО-А'!$G$9</f>
        <v>3272.759</v>
      </c>
      <c r="W67" s="117">
        <f>VLOOKUP($A67+ROUND((COLUMN()-2)/24,5),АТС!$A$41:$F$784,6)+'Иные услуги '!$C$5+'РСТ РСО-А'!$I$6+'РСТ РСО-А'!$G$9</f>
        <v>3447.0789999999997</v>
      </c>
      <c r="X67" s="117">
        <f>VLOOKUP($A67+ROUND((COLUMN()-2)/24,5),АТС!$A$41:$F$784,6)+'Иные услуги '!$C$5+'РСТ РСО-А'!$I$6+'РСТ РСО-А'!$G$9</f>
        <v>3584.0889999999999</v>
      </c>
      <c r="Y67" s="117">
        <f>VLOOKUP($A67+ROUND((COLUMN()-2)/24,5),АТС!$A$41:$F$784,6)+'Иные услуги '!$C$5+'РСТ РСО-А'!$I$6+'РСТ РСО-А'!$G$9</f>
        <v>2914.2089999999998</v>
      </c>
    </row>
    <row r="68" spans="1:25" x14ac:dyDescent="0.2">
      <c r="A68" s="66">
        <f t="shared" si="1"/>
        <v>43571</v>
      </c>
      <c r="B68" s="117">
        <f>VLOOKUP($A68+ROUND((COLUMN()-2)/24,5),АТС!$A$41:$F$784,6)+'Иные услуги '!$C$5+'РСТ РСО-А'!$I$6+'РСТ РСО-А'!$G$9</f>
        <v>3038.009</v>
      </c>
      <c r="C68" s="117">
        <f>VLOOKUP($A68+ROUND((COLUMN()-2)/24,5),АТС!$A$41:$F$784,6)+'Иные услуги '!$C$5+'РСТ РСО-А'!$I$6+'РСТ РСО-А'!$G$9</f>
        <v>3093.8989999999999</v>
      </c>
      <c r="D68" s="117">
        <f>VLOOKUP($A68+ROUND((COLUMN()-2)/24,5),АТС!$A$41:$F$784,6)+'Иные услуги '!$C$5+'РСТ РСО-А'!$I$6+'РСТ РСО-А'!$G$9</f>
        <v>3139.2089999999998</v>
      </c>
      <c r="E68" s="117">
        <f>VLOOKUP($A68+ROUND((COLUMN()-2)/24,5),АТС!$A$41:$F$784,6)+'Иные услуги '!$C$5+'РСТ РСО-А'!$I$6+'РСТ РСО-А'!$G$9</f>
        <v>3158.8789999999999</v>
      </c>
      <c r="F68" s="117">
        <f>VLOOKUP($A68+ROUND((COLUMN()-2)/24,5),АТС!$A$41:$F$784,6)+'Иные услуги '!$C$5+'РСТ РСО-А'!$I$6+'РСТ РСО-А'!$G$9</f>
        <v>3191.6589999999997</v>
      </c>
      <c r="G68" s="117">
        <f>VLOOKUP($A68+ROUND((COLUMN()-2)/24,5),АТС!$A$41:$F$784,6)+'Иные услуги '!$C$5+'РСТ РСО-А'!$I$6+'РСТ РСО-А'!$G$9</f>
        <v>3194.6189999999997</v>
      </c>
      <c r="H68" s="117">
        <f>VLOOKUP($A68+ROUND((COLUMN()-2)/24,5),АТС!$A$41:$F$784,6)+'Иные услуги '!$C$5+'РСТ РСО-А'!$I$6+'РСТ РСО-А'!$G$9</f>
        <v>3465.9389999999999</v>
      </c>
      <c r="I68" s="117">
        <f>VLOOKUP($A68+ROUND((COLUMN()-2)/24,5),АТС!$A$41:$F$784,6)+'Иные услуги '!$C$5+'РСТ РСО-А'!$I$6+'РСТ РСО-А'!$G$9</f>
        <v>3201.6689999999999</v>
      </c>
      <c r="J68" s="117">
        <f>VLOOKUP($A68+ROUND((COLUMN()-2)/24,5),АТС!$A$41:$F$784,6)+'Иные услуги '!$C$5+'РСТ РСО-А'!$I$6+'РСТ РСО-А'!$G$9</f>
        <v>3194.1389999999997</v>
      </c>
      <c r="K68" s="117">
        <f>VLOOKUP($A68+ROUND((COLUMN()-2)/24,5),АТС!$A$41:$F$784,6)+'Иные услуги '!$C$5+'РСТ РСО-А'!$I$6+'РСТ РСО-А'!$G$9</f>
        <v>3144.009</v>
      </c>
      <c r="L68" s="117">
        <f>VLOOKUP($A68+ROUND((COLUMN()-2)/24,5),АТС!$A$41:$F$784,6)+'Иные услуги '!$C$5+'РСТ РСО-А'!$I$6+'РСТ РСО-А'!$G$9</f>
        <v>3142.7489999999998</v>
      </c>
      <c r="M68" s="117">
        <f>VLOOKUP($A68+ROUND((COLUMN()-2)/24,5),АТС!$A$41:$F$784,6)+'Иные услуги '!$C$5+'РСТ РСО-А'!$I$6+'РСТ РСО-А'!$G$9</f>
        <v>3141.8389999999999</v>
      </c>
      <c r="N68" s="117">
        <f>VLOOKUP($A68+ROUND((COLUMN()-2)/24,5),АТС!$A$41:$F$784,6)+'Иные услуги '!$C$5+'РСТ РСО-А'!$I$6+'РСТ РСО-А'!$G$9</f>
        <v>3194.7489999999998</v>
      </c>
      <c r="O68" s="117">
        <f>VLOOKUP($A68+ROUND((COLUMN()-2)/24,5),АТС!$A$41:$F$784,6)+'Иные услуги '!$C$5+'РСТ РСО-А'!$I$6+'РСТ РСО-А'!$G$9</f>
        <v>3194.1489999999999</v>
      </c>
      <c r="P68" s="117">
        <f>VLOOKUP($A68+ROUND((COLUMN()-2)/24,5),АТС!$A$41:$F$784,6)+'Иные услуги '!$C$5+'РСТ РСО-А'!$I$6+'РСТ РСО-А'!$G$9</f>
        <v>3142.2289999999998</v>
      </c>
      <c r="Q68" s="117">
        <f>VLOOKUP($A68+ROUND((COLUMN()-2)/24,5),АТС!$A$41:$F$784,6)+'Иные услуги '!$C$5+'РСТ РСО-А'!$I$6+'РСТ РСО-А'!$G$9</f>
        <v>3114.7189999999996</v>
      </c>
      <c r="R68" s="117">
        <f>VLOOKUP($A68+ROUND((COLUMN()-2)/24,5),АТС!$A$41:$F$784,6)+'Иные услуги '!$C$5+'РСТ РСО-А'!$I$6+'РСТ РСО-А'!$G$9</f>
        <v>3107.6089999999995</v>
      </c>
      <c r="S68" s="117">
        <f>VLOOKUP($A68+ROUND((COLUMN()-2)/24,5),АТС!$A$41:$F$784,6)+'Иные услуги '!$C$5+'РСТ РСО-А'!$I$6+'РСТ РСО-А'!$G$9</f>
        <v>3136.0589999999997</v>
      </c>
      <c r="T68" s="117">
        <f>VLOOKUP($A68+ROUND((COLUMN()-2)/24,5),АТС!$A$41:$F$784,6)+'Иные услуги '!$C$5+'РСТ РСО-А'!$I$6+'РСТ РСО-А'!$G$9</f>
        <v>3054.6489999999999</v>
      </c>
      <c r="U68" s="117">
        <f>VLOOKUP($A68+ROUND((COLUMN()-2)/24,5),АТС!$A$41:$F$784,6)+'Иные услуги '!$C$5+'РСТ РСО-А'!$I$6+'РСТ РСО-А'!$G$9</f>
        <v>3219.6889999999999</v>
      </c>
      <c r="V68" s="117">
        <f>VLOOKUP($A68+ROUND((COLUMN()-2)/24,5),АТС!$A$41:$F$784,6)+'Иные услуги '!$C$5+'РСТ РСО-А'!$I$6+'РСТ РСО-А'!$G$9</f>
        <v>3205.4789999999998</v>
      </c>
      <c r="W68" s="117">
        <f>VLOOKUP($A68+ROUND((COLUMN()-2)/24,5),АТС!$A$41:$F$784,6)+'Иные услуги '!$C$5+'РСТ РСО-А'!$I$6+'РСТ РСО-А'!$G$9</f>
        <v>3284.7889999999998</v>
      </c>
      <c r="X68" s="117">
        <f>VLOOKUP($A68+ROUND((COLUMN()-2)/24,5),АТС!$A$41:$F$784,6)+'Иные услуги '!$C$5+'РСТ РСО-А'!$I$6+'РСТ РСО-А'!$G$9</f>
        <v>3567.3589999999999</v>
      </c>
      <c r="Y68" s="117">
        <f>VLOOKUP($A68+ROUND((COLUMN()-2)/24,5),АТС!$A$41:$F$784,6)+'Иные услуги '!$C$5+'РСТ РСО-А'!$I$6+'РСТ РСО-А'!$G$9</f>
        <v>2951.0989999999997</v>
      </c>
    </row>
    <row r="69" spans="1:25" x14ac:dyDescent="0.2">
      <c r="A69" s="66">
        <f t="shared" si="1"/>
        <v>43572</v>
      </c>
      <c r="B69" s="117">
        <f>VLOOKUP($A69+ROUND((COLUMN()-2)/24,5),АТС!$A$41:$F$784,6)+'Иные услуги '!$C$5+'РСТ РСО-А'!$I$6+'РСТ РСО-А'!$G$9</f>
        <v>3061.3689999999997</v>
      </c>
      <c r="C69" s="117">
        <f>VLOOKUP($A69+ROUND((COLUMN()-2)/24,5),АТС!$A$41:$F$784,6)+'Иные услуги '!$C$5+'РСТ РСО-А'!$I$6+'РСТ РСО-А'!$G$9</f>
        <v>3150.5189999999998</v>
      </c>
      <c r="D69" s="117">
        <f>VLOOKUP($A69+ROUND((COLUMN()-2)/24,5),АТС!$A$41:$F$784,6)+'Иные услуги '!$C$5+'РСТ РСО-А'!$I$6+'РСТ РСО-А'!$G$9</f>
        <v>3150.4589999999998</v>
      </c>
      <c r="E69" s="117">
        <f>VLOOKUP($A69+ROUND((COLUMN()-2)/24,5),АТС!$A$41:$F$784,6)+'Иные услуги '!$C$5+'РСТ РСО-А'!$I$6+'РСТ РСО-А'!$G$9</f>
        <v>3202.6089999999999</v>
      </c>
      <c r="F69" s="117">
        <f>VLOOKUP($A69+ROUND((COLUMN()-2)/24,5),АТС!$A$41:$F$784,6)+'Иные услуги '!$C$5+'РСТ РСО-А'!$I$6+'РСТ РСО-А'!$G$9</f>
        <v>3202.6989999999996</v>
      </c>
      <c r="G69" s="117">
        <f>VLOOKUP($A69+ROUND((COLUMN()-2)/24,5),АТС!$A$41:$F$784,6)+'Иные услуги '!$C$5+'РСТ РСО-А'!$I$6+'РСТ РСО-А'!$G$9</f>
        <v>3200.4489999999996</v>
      </c>
      <c r="H69" s="117">
        <f>VLOOKUP($A69+ROUND((COLUMN()-2)/24,5),АТС!$A$41:$F$784,6)+'Иные услуги '!$C$5+'РСТ РСО-А'!$I$6+'РСТ РСО-А'!$G$9</f>
        <v>3472.1589999999997</v>
      </c>
      <c r="I69" s="117">
        <f>VLOOKUP($A69+ROUND((COLUMN()-2)/24,5),АТС!$A$41:$F$784,6)+'Иные услуги '!$C$5+'РСТ РСО-А'!$I$6+'РСТ РСО-А'!$G$9</f>
        <v>3206.2489999999998</v>
      </c>
      <c r="J69" s="117">
        <f>VLOOKUP($A69+ROUND((COLUMN()-2)/24,5),АТС!$A$41:$F$784,6)+'Иные услуги '!$C$5+'РСТ РСО-А'!$I$6+'РСТ РСО-А'!$G$9</f>
        <v>3196.7889999999998</v>
      </c>
      <c r="K69" s="117">
        <f>VLOOKUP($A69+ROUND((COLUMN()-2)/24,5),АТС!$A$41:$F$784,6)+'Иные услуги '!$C$5+'РСТ РСО-А'!$I$6+'РСТ РСО-А'!$G$9</f>
        <v>3096.7689999999998</v>
      </c>
      <c r="L69" s="117">
        <f>VLOOKUP($A69+ROUND((COLUMN()-2)/24,5),АТС!$A$41:$F$784,6)+'Иные услуги '!$C$5+'РСТ РСО-А'!$I$6+'РСТ РСО-А'!$G$9</f>
        <v>3052.4989999999998</v>
      </c>
      <c r="M69" s="117">
        <f>VLOOKUP($A69+ROUND((COLUMN()-2)/24,5),АТС!$A$41:$F$784,6)+'Иные услуги '!$C$5+'РСТ РСО-А'!$I$6+'РСТ РСО-А'!$G$9</f>
        <v>3096.3589999999995</v>
      </c>
      <c r="N69" s="117">
        <f>VLOOKUP($A69+ROUND((COLUMN()-2)/24,5),АТС!$A$41:$F$784,6)+'Иные услуги '!$C$5+'РСТ РСО-А'!$I$6+'РСТ РСО-А'!$G$9</f>
        <v>3144.549</v>
      </c>
      <c r="O69" s="117">
        <f>VLOOKUP($A69+ROUND((COLUMN()-2)/24,5),АТС!$A$41:$F$784,6)+'Иные услуги '!$C$5+'РСТ РСО-А'!$I$6+'РСТ РСО-А'!$G$9</f>
        <v>3144.3989999999999</v>
      </c>
      <c r="P69" s="117">
        <f>VLOOKUP($A69+ROUND((COLUMN()-2)/24,5),АТС!$A$41:$F$784,6)+'Иные услуги '!$C$5+'РСТ РСО-А'!$I$6+'РСТ РСО-А'!$G$9</f>
        <v>3144.2189999999996</v>
      </c>
      <c r="Q69" s="117">
        <f>VLOOKUP($A69+ROUND((COLUMN()-2)/24,5),АТС!$A$41:$F$784,6)+'Иные услуги '!$C$5+'РСТ РСО-А'!$I$6+'РСТ РСО-А'!$G$9</f>
        <v>3114.9489999999996</v>
      </c>
      <c r="R69" s="117">
        <f>VLOOKUP($A69+ROUND((COLUMN()-2)/24,5),АТС!$A$41:$F$784,6)+'Иные услуги '!$C$5+'РСТ РСО-А'!$I$6+'РСТ РСО-А'!$G$9</f>
        <v>3111.4789999999998</v>
      </c>
      <c r="S69" s="117">
        <f>VLOOKUP($A69+ROUND((COLUMN()-2)/24,5),АТС!$A$41:$F$784,6)+'Иные услуги '!$C$5+'РСТ РСО-А'!$I$6+'РСТ РСО-А'!$G$9</f>
        <v>3142.8489999999997</v>
      </c>
      <c r="T69" s="117">
        <f>VLOOKUP($A69+ROUND((COLUMN()-2)/24,5),АТС!$A$41:$F$784,6)+'Иные услуги '!$C$5+'РСТ РСО-А'!$I$6+'РСТ РСО-А'!$G$9</f>
        <v>3054.3489999999997</v>
      </c>
      <c r="U69" s="117">
        <f>VLOOKUP($A69+ROUND((COLUMN()-2)/24,5),АТС!$A$41:$F$784,6)+'Иные услуги '!$C$5+'РСТ РСО-А'!$I$6+'РСТ РСО-А'!$G$9</f>
        <v>3214.1589999999997</v>
      </c>
      <c r="V69" s="117">
        <f>VLOOKUP($A69+ROUND((COLUMN()-2)/24,5),АТС!$A$41:$F$784,6)+'Иные услуги '!$C$5+'РСТ РСО-А'!$I$6+'РСТ РСО-А'!$G$9</f>
        <v>3206.2190000000001</v>
      </c>
      <c r="W69" s="117">
        <f>VLOOKUP($A69+ROUND((COLUMN()-2)/24,5),АТС!$A$41:$F$784,6)+'Иные услуги '!$C$5+'РСТ РСО-А'!$I$6+'РСТ РСО-А'!$G$9</f>
        <v>3279.2489999999998</v>
      </c>
      <c r="X69" s="117">
        <f>VLOOKUP($A69+ROUND((COLUMN()-2)/24,5),АТС!$A$41:$F$784,6)+'Иные услуги '!$C$5+'РСТ РСО-А'!$I$6+'РСТ РСО-А'!$G$9</f>
        <v>3841.1989999999996</v>
      </c>
      <c r="Y69" s="117">
        <f>VLOOKUP($A69+ROUND((COLUMN()-2)/24,5),АТС!$A$41:$F$784,6)+'Иные услуги '!$C$5+'РСТ РСО-А'!$I$6+'РСТ РСО-А'!$G$9</f>
        <v>2983.3489999999997</v>
      </c>
    </row>
    <row r="70" spans="1:25" x14ac:dyDescent="0.2">
      <c r="A70" s="66">
        <f t="shared" si="1"/>
        <v>43573</v>
      </c>
      <c r="B70" s="117">
        <f>VLOOKUP($A70+ROUND((COLUMN()-2)/24,5),АТС!$A$41:$F$784,6)+'Иные услуги '!$C$5+'РСТ РСО-А'!$I$6+'РСТ РСО-А'!$G$9</f>
        <v>3101.2689999999998</v>
      </c>
      <c r="C70" s="117">
        <f>VLOOKUP($A70+ROUND((COLUMN()-2)/24,5),АТС!$A$41:$F$784,6)+'Иные услуги '!$C$5+'РСТ РСО-А'!$I$6+'РСТ РСО-А'!$G$9</f>
        <v>3198.2789999999995</v>
      </c>
      <c r="D70" s="117">
        <f>VLOOKUP($A70+ROUND((COLUMN()-2)/24,5),АТС!$A$41:$F$784,6)+'Иные услуги '!$C$5+'РСТ РСО-А'!$I$6+'РСТ РСО-А'!$G$9</f>
        <v>3196.9989999999998</v>
      </c>
      <c r="E70" s="117">
        <f>VLOOKUP($A70+ROUND((COLUMN()-2)/24,5),АТС!$A$41:$F$784,6)+'Иные услуги '!$C$5+'РСТ РСО-А'!$I$6+'РСТ РСО-А'!$G$9</f>
        <v>3253.6289999999999</v>
      </c>
      <c r="F70" s="117">
        <f>VLOOKUP($A70+ROUND((COLUMN()-2)/24,5),АТС!$A$41:$F$784,6)+'Иные услуги '!$C$5+'РСТ РСО-А'!$I$6+'РСТ РСО-А'!$G$9</f>
        <v>3253.8490000000002</v>
      </c>
      <c r="G70" s="117">
        <f>VLOOKUP($A70+ROUND((COLUMN()-2)/24,5),АТС!$A$41:$F$784,6)+'Иные услуги '!$C$5+'РСТ РСО-А'!$I$6+'РСТ РСО-А'!$G$9</f>
        <v>3255.0590000000002</v>
      </c>
      <c r="H70" s="117">
        <f>VLOOKUP($A70+ROUND((COLUMN()-2)/24,5),АТС!$A$41:$F$784,6)+'Иные услуги '!$C$5+'РСТ РСО-А'!$I$6+'РСТ РСО-А'!$G$9</f>
        <v>3519.7889999999998</v>
      </c>
      <c r="I70" s="117">
        <f>VLOOKUP($A70+ROUND((COLUMN()-2)/24,5),АТС!$A$41:$F$784,6)+'Иные услуги '!$C$5+'РСТ РСО-А'!$I$6+'РСТ РСО-А'!$G$9</f>
        <v>3205.8989999999999</v>
      </c>
      <c r="J70" s="117">
        <f>VLOOKUP($A70+ROUND((COLUMN()-2)/24,5),АТС!$A$41:$F$784,6)+'Иные услуги '!$C$5+'РСТ РСО-А'!$I$6+'РСТ РСО-А'!$G$9</f>
        <v>3198.259</v>
      </c>
      <c r="K70" s="117">
        <f>VLOOKUP($A70+ROUND((COLUMN()-2)/24,5),АТС!$A$41:$F$784,6)+'Иные услуги '!$C$5+'РСТ РСО-А'!$I$6+'РСТ РСО-А'!$G$9</f>
        <v>3054.6889999999999</v>
      </c>
      <c r="L70" s="117">
        <f>VLOOKUP($A70+ROUND((COLUMN()-2)/24,5),АТС!$A$41:$F$784,6)+'Иные услуги '!$C$5+'РСТ РСО-А'!$I$6+'РСТ РСО-А'!$G$9</f>
        <v>2998.2889999999998</v>
      </c>
      <c r="M70" s="117">
        <f>VLOOKUP($A70+ROUND((COLUMN()-2)/24,5),АТС!$A$41:$F$784,6)+'Иные услуги '!$C$5+'РСТ РСО-А'!$I$6+'РСТ РСО-А'!$G$9</f>
        <v>2975.799</v>
      </c>
      <c r="N70" s="117">
        <f>VLOOKUP($A70+ROUND((COLUMN()-2)/24,5),АТС!$A$41:$F$784,6)+'Иные услуги '!$C$5+'РСТ РСО-А'!$I$6+'РСТ РСО-А'!$G$9</f>
        <v>3013.6689999999999</v>
      </c>
      <c r="O70" s="117">
        <f>VLOOKUP($A70+ROUND((COLUMN()-2)/24,5),АТС!$A$41:$F$784,6)+'Иные услуги '!$C$5+'РСТ РСО-А'!$I$6+'РСТ РСО-А'!$G$9</f>
        <v>3013.509</v>
      </c>
      <c r="P70" s="117">
        <f>VLOOKUP($A70+ROUND((COLUMN()-2)/24,5),АТС!$A$41:$F$784,6)+'Иные услуги '!$C$5+'РСТ РСО-А'!$I$6+'РСТ РСО-А'!$G$9</f>
        <v>3013.3189999999995</v>
      </c>
      <c r="Q70" s="117">
        <f>VLOOKUP($A70+ROUND((COLUMN()-2)/24,5),АТС!$A$41:$F$784,6)+'Иные услуги '!$C$5+'РСТ РСО-А'!$I$6+'РСТ РСО-А'!$G$9</f>
        <v>3013.2189999999996</v>
      </c>
      <c r="R70" s="117">
        <f>VLOOKUP($A70+ROUND((COLUMN()-2)/24,5),АТС!$A$41:$F$784,6)+'Иные услуги '!$C$5+'РСТ РСО-А'!$I$6+'РСТ РСО-А'!$G$9</f>
        <v>3008.5889999999999</v>
      </c>
      <c r="S70" s="117">
        <f>VLOOKUP($A70+ROUND((COLUMN()-2)/24,5),АТС!$A$41:$F$784,6)+'Иные услуги '!$C$5+'РСТ РСО-А'!$I$6+'РСТ РСО-А'!$G$9</f>
        <v>3011.3289999999997</v>
      </c>
      <c r="T70" s="117">
        <f>VLOOKUP($A70+ROUND((COLUMN()-2)/24,5),АТС!$A$41:$F$784,6)+'Иные услуги '!$C$5+'РСТ РСО-А'!$I$6+'РСТ РСО-А'!$G$9</f>
        <v>2977.4489999999996</v>
      </c>
      <c r="U70" s="117">
        <f>VLOOKUP($A70+ROUND((COLUMN()-2)/24,5),АТС!$A$41:$F$784,6)+'Иные услуги '!$C$5+'РСТ РСО-А'!$I$6+'РСТ РСО-А'!$G$9</f>
        <v>3126.9589999999998</v>
      </c>
      <c r="V70" s="117">
        <f>VLOOKUP($A70+ROUND((COLUMN()-2)/24,5),АТС!$A$41:$F$784,6)+'Иные услуги '!$C$5+'РСТ РСО-А'!$I$6+'РСТ РСО-А'!$G$9</f>
        <v>3144.7689999999998</v>
      </c>
      <c r="W70" s="117">
        <f>VLOOKUP($A70+ROUND((COLUMN()-2)/24,5),АТС!$A$41:$F$784,6)+'Иные услуги '!$C$5+'РСТ РСО-А'!$I$6+'РСТ РСО-А'!$G$9</f>
        <v>3281.9789999999998</v>
      </c>
      <c r="X70" s="117">
        <f>VLOOKUP($A70+ROUND((COLUMN()-2)/24,5),АТС!$A$41:$F$784,6)+'Иные услуги '!$C$5+'РСТ РСО-А'!$I$6+'РСТ РСО-А'!$G$9</f>
        <v>3702.2789999999995</v>
      </c>
      <c r="Y70" s="117">
        <f>VLOOKUP($A70+ROUND((COLUMN()-2)/24,5),АТС!$A$41:$F$784,6)+'Иные услуги '!$C$5+'РСТ РСО-А'!$I$6+'РСТ РСО-А'!$G$9</f>
        <v>2949.1789999999996</v>
      </c>
    </row>
    <row r="71" spans="1:25" x14ac:dyDescent="0.2">
      <c r="A71" s="66">
        <f t="shared" si="1"/>
        <v>43574</v>
      </c>
      <c r="B71" s="117">
        <f>VLOOKUP($A71+ROUND((COLUMN()-2)/24,5),АТС!$A$41:$F$784,6)+'Иные услуги '!$C$5+'РСТ РСО-А'!$I$6+'РСТ РСО-А'!$G$9</f>
        <v>3102.9589999999998</v>
      </c>
      <c r="C71" s="117">
        <f>VLOOKUP($A71+ROUND((COLUMN()-2)/24,5),АТС!$A$41:$F$784,6)+'Иные услуги '!$C$5+'РСТ РСО-А'!$I$6+'РСТ РСО-А'!$G$9</f>
        <v>3198.5989999999997</v>
      </c>
      <c r="D71" s="117">
        <f>VLOOKUP($A71+ROUND((COLUMN()-2)/24,5),АТС!$A$41:$F$784,6)+'Иные услуги '!$C$5+'РСТ РСО-А'!$I$6+'РСТ РСО-А'!$G$9</f>
        <v>3198.1589999999997</v>
      </c>
      <c r="E71" s="117">
        <f>VLOOKUP($A71+ROUND((COLUMN()-2)/24,5),АТС!$A$41:$F$784,6)+'Иные услуги '!$C$5+'РСТ РСО-А'!$I$6+'РСТ РСО-А'!$G$9</f>
        <v>3231.6589999999997</v>
      </c>
      <c r="F71" s="117">
        <f>VLOOKUP($A71+ROUND((COLUMN()-2)/24,5),АТС!$A$41:$F$784,6)+'Иные услуги '!$C$5+'РСТ РСО-А'!$I$6+'РСТ РСО-А'!$G$9</f>
        <v>3254.6790000000001</v>
      </c>
      <c r="G71" s="117">
        <f>VLOOKUP($A71+ROUND((COLUMN()-2)/24,5),АТС!$A$41:$F$784,6)+'Иные услуги '!$C$5+'РСТ РСО-А'!$I$6+'РСТ РСО-А'!$G$9</f>
        <v>3255.1089999999999</v>
      </c>
      <c r="H71" s="117">
        <f>VLOOKUP($A71+ROUND((COLUMN()-2)/24,5),АТС!$A$41:$F$784,6)+'Иные услуги '!$C$5+'РСТ РСО-А'!$I$6+'РСТ РСО-А'!$G$9</f>
        <v>3518.319</v>
      </c>
      <c r="I71" s="117">
        <f>VLOOKUP($A71+ROUND((COLUMN()-2)/24,5),АТС!$A$41:$F$784,6)+'Иные услуги '!$C$5+'РСТ РСО-А'!$I$6+'РСТ РСО-А'!$G$9</f>
        <v>3205.1589999999997</v>
      </c>
      <c r="J71" s="117">
        <f>VLOOKUP($A71+ROUND((COLUMN()-2)/24,5),АТС!$A$41:$F$784,6)+'Иные услуги '!$C$5+'РСТ РСО-А'!$I$6+'РСТ РСО-А'!$G$9</f>
        <v>3091.1889999999999</v>
      </c>
      <c r="K71" s="117">
        <f>VLOOKUP($A71+ROUND((COLUMN()-2)/24,5),АТС!$A$41:$F$784,6)+'Иные услуги '!$C$5+'РСТ РСО-А'!$I$6+'РСТ РСО-А'!$G$9</f>
        <v>2969.3089999999997</v>
      </c>
      <c r="L71" s="117">
        <f>VLOOKUP($A71+ROUND((COLUMN()-2)/24,5),АТС!$A$41:$F$784,6)+'Иные услуги '!$C$5+'РСТ РСО-А'!$I$6+'РСТ РСО-А'!$G$9</f>
        <v>2934.4089999999997</v>
      </c>
      <c r="M71" s="117">
        <f>VLOOKUP($A71+ROUND((COLUMN()-2)/24,5),АТС!$A$41:$F$784,6)+'Иные услуги '!$C$5+'РСТ РСО-А'!$I$6+'РСТ РСО-А'!$G$9</f>
        <v>2939.5789999999997</v>
      </c>
      <c r="N71" s="117">
        <f>VLOOKUP($A71+ROUND((COLUMN()-2)/24,5),АТС!$A$41:$F$784,6)+'Иные услуги '!$C$5+'РСТ РСО-А'!$I$6+'РСТ РСО-А'!$G$9</f>
        <v>2974.6489999999999</v>
      </c>
      <c r="O71" s="117">
        <f>VLOOKUP($A71+ROUND((COLUMN()-2)/24,5),АТС!$A$41:$F$784,6)+'Иные услуги '!$C$5+'РСТ РСО-А'!$I$6+'РСТ РСО-А'!$G$9</f>
        <v>2974.5189999999998</v>
      </c>
      <c r="P71" s="117">
        <f>VLOOKUP($A71+ROUND((COLUMN()-2)/24,5),АТС!$A$41:$F$784,6)+'Иные услуги '!$C$5+'РСТ РСО-А'!$I$6+'РСТ РСО-А'!$G$9</f>
        <v>2974.0789999999997</v>
      </c>
      <c r="Q71" s="117">
        <f>VLOOKUP($A71+ROUND((COLUMN()-2)/24,5),АТС!$A$41:$F$784,6)+'Иные услуги '!$C$5+'РСТ РСО-А'!$I$6+'РСТ РСО-А'!$G$9</f>
        <v>2974.5389999999998</v>
      </c>
      <c r="R71" s="117">
        <f>VLOOKUP($A71+ROUND((COLUMN()-2)/24,5),АТС!$A$41:$F$784,6)+'Иные услуги '!$C$5+'РСТ РСО-А'!$I$6+'РСТ РСО-А'!$G$9</f>
        <v>2970.9089999999997</v>
      </c>
      <c r="S71" s="117">
        <f>VLOOKUP($A71+ROUND((COLUMN()-2)/24,5),АТС!$A$41:$F$784,6)+'Иные услуги '!$C$5+'РСТ РСО-А'!$I$6+'РСТ РСО-А'!$G$9</f>
        <v>2970.5889999999999</v>
      </c>
      <c r="T71" s="117">
        <f>VLOOKUP($A71+ROUND((COLUMN()-2)/24,5),АТС!$A$41:$F$784,6)+'Иные услуги '!$C$5+'РСТ РСО-А'!$I$6+'РСТ РСО-А'!$G$9</f>
        <v>2973.549</v>
      </c>
      <c r="U71" s="117">
        <f>VLOOKUP($A71+ROUND((COLUMN()-2)/24,5),АТС!$A$41:$F$784,6)+'Иные услуги '!$C$5+'РСТ РСО-А'!$I$6+'РСТ РСО-А'!$G$9</f>
        <v>3118.5289999999995</v>
      </c>
      <c r="V71" s="117">
        <f>VLOOKUP($A71+ROUND((COLUMN()-2)/24,5),АТС!$A$41:$F$784,6)+'Иные услуги '!$C$5+'РСТ РСО-А'!$I$6+'РСТ РСО-А'!$G$9</f>
        <v>3141.8989999999999</v>
      </c>
      <c r="W71" s="117">
        <f>VLOOKUP($A71+ROUND((COLUMN()-2)/24,5),АТС!$A$41:$F$784,6)+'Иные услуги '!$C$5+'РСТ РСО-А'!$I$6+'РСТ РСО-А'!$G$9</f>
        <v>3279.1289999999999</v>
      </c>
      <c r="X71" s="117">
        <f>VLOOKUP($A71+ROUND((COLUMN()-2)/24,5),АТС!$A$41:$F$784,6)+'Иные услуги '!$C$5+'РСТ РСО-А'!$I$6+'РСТ РСО-А'!$G$9</f>
        <v>3567.8589999999999</v>
      </c>
      <c r="Y71" s="117">
        <f>VLOOKUP($A71+ROUND((COLUMN()-2)/24,5),АТС!$A$41:$F$784,6)+'Иные услуги '!$C$5+'РСТ РСО-А'!$I$6+'РСТ РСО-А'!$G$9</f>
        <v>2943.6089999999995</v>
      </c>
    </row>
    <row r="72" spans="1:25" x14ac:dyDescent="0.2">
      <c r="A72" s="66">
        <f t="shared" si="1"/>
        <v>43575</v>
      </c>
      <c r="B72" s="117">
        <f>VLOOKUP($A72+ROUND((COLUMN()-2)/24,5),АТС!$A$41:$F$784,6)+'Иные услуги '!$C$5+'РСТ РСО-А'!$I$6+'РСТ РСО-А'!$G$9</f>
        <v>3037.4589999999998</v>
      </c>
      <c r="C72" s="117">
        <f>VLOOKUP($A72+ROUND((COLUMN()-2)/24,5),АТС!$A$41:$F$784,6)+'Иные услуги '!$C$5+'РСТ РСО-А'!$I$6+'РСТ РСО-А'!$G$9</f>
        <v>3114.9189999999999</v>
      </c>
      <c r="D72" s="117">
        <f>VLOOKUP($A72+ROUND((COLUMN()-2)/24,5),АТС!$A$41:$F$784,6)+'Иные услуги '!$C$5+'РСТ РСО-А'!$I$6+'РСТ РСО-А'!$G$9</f>
        <v>3143.4389999999999</v>
      </c>
      <c r="E72" s="117">
        <f>VLOOKUP($A72+ROUND((COLUMN()-2)/24,5),АТС!$A$41:$F$784,6)+'Иные услуги '!$C$5+'РСТ РСО-А'!$I$6+'РСТ РСО-А'!$G$9</f>
        <v>3163.2189999999996</v>
      </c>
      <c r="F72" s="117">
        <f>VLOOKUP($A72+ROUND((COLUMN()-2)/24,5),АТС!$A$41:$F$784,6)+'Иные услуги '!$C$5+'РСТ РСО-А'!$I$6+'РСТ РСО-А'!$G$9</f>
        <v>3163.3089999999997</v>
      </c>
      <c r="G72" s="117">
        <f>VLOOKUP($A72+ROUND((COLUMN()-2)/24,5),АТС!$A$41:$F$784,6)+'Иные услуги '!$C$5+'РСТ РСО-А'!$I$6+'РСТ РСО-А'!$G$9</f>
        <v>3163.6489999999999</v>
      </c>
      <c r="H72" s="117">
        <f>VLOOKUP($A72+ROUND((COLUMN()-2)/24,5),АТС!$A$41:$F$784,6)+'Иные услуги '!$C$5+'РСТ РСО-А'!$I$6+'РСТ РСО-А'!$G$9</f>
        <v>3363.9189999999999</v>
      </c>
      <c r="I72" s="117">
        <f>VLOOKUP($A72+ROUND((COLUMN()-2)/24,5),АТС!$A$41:$F$784,6)+'Иные услуги '!$C$5+'РСТ РСО-А'!$I$6+'РСТ РСО-А'!$G$9</f>
        <v>3068.1089999999995</v>
      </c>
      <c r="J72" s="117">
        <f>VLOOKUP($A72+ROUND((COLUMN()-2)/24,5),АТС!$A$41:$F$784,6)+'Иные услуги '!$C$5+'РСТ РСО-А'!$I$6+'РСТ РСО-А'!$G$9</f>
        <v>3094.7289999999998</v>
      </c>
      <c r="K72" s="117">
        <f>VLOOKUP($A72+ROUND((COLUMN()-2)/24,5),АТС!$A$41:$F$784,6)+'Иные услуги '!$C$5+'РСТ РСО-А'!$I$6+'РСТ РСО-А'!$G$9</f>
        <v>2967.4489999999996</v>
      </c>
      <c r="L72" s="117">
        <f>VLOOKUP($A72+ROUND((COLUMN()-2)/24,5),АТС!$A$41:$F$784,6)+'Иные услуги '!$C$5+'РСТ РСО-А'!$I$6+'РСТ РСО-А'!$G$9</f>
        <v>2967.6189999999997</v>
      </c>
      <c r="M72" s="117">
        <f>VLOOKUP($A72+ROUND((COLUMN()-2)/24,5),АТС!$A$41:$F$784,6)+'Иные услуги '!$C$5+'РСТ РСО-А'!$I$6+'РСТ РСО-А'!$G$9</f>
        <v>2972.9489999999996</v>
      </c>
      <c r="N72" s="117">
        <f>VLOOKUP($A72+ROUND((COLUMN()-2)/24,5),АТС!$A$41:$F$784,6)+'Иные услуги '!$C$5+'РСТ РСО-А'!$I$6+'РСТ РСО-А'!$G$9</f>
        <v>2972.8089999999997</v>
      </c>
      <c r="O72" s="117">
        <f>VLOOKUP($A72+ROUND((COLUMN()-2)/24,5),АТС!$A$41:$F$784,6)+'Иные услуги '!$C$5+'РСТ РСО-А'!$I$6+'РСТ РСО-А'!$G$9</f>
        <v>2972.6089999999995</v>
      </c>
      <c r="P72" s="117">
        <f>VLOOKUP($A72+ROUND((COLUMN()-2)/24,5),АТС!$A$41:$F$784,6)+'Иные услуги '!$C$5+'РСТ РСО-А'!$I$6+'РСТ РСО-А'!$G$9</f>
        <v>2972.6089999999995</v>
      </c>
      <c r="Q72" s="117">
        <f>VLOOKUP($A72+ROUND((COLUMN()-2)/24,5),АТС!$A$41:$F$784,6)+'Иные услуги '!$C$5+'РСТ РСО-А'!$I$6+'РСТ РСО-А'!$G$9</f>
        <v>2972.9089999999997</v>
      </c>
      <c r="R72" s="117">
        <f>VLOOKUP($A72+ROUND((COLUMN()-2)/24,5),АТС!$A$41:$F$784,6)+'Иные услуги '!$C$5+'РСТ РСО-А'!$I$6+'РСТ РСО-А'!$G$9</f>
        <v>2969.049</v>
      </c>
      <c r="S72" s="117">
        <f>VLOOKUP($A72+ROUND((COLUMN()-2)/24,5),АТС!$A$41:$F$784,6)+'Иные услуги '!$C$5+'РСТ РСО-А'!$I$6+'РСТ РСО-А'!$G$9</f>
        <v>2933.6089999999995</v>
      </c>
      <c r="T72" s="117">
        <f>VLOOKUP($A72+ROUND((COLUMN()-2)/24,5),АТС!$A$41:$F$784,6)+'Иные услуги '!$C$5+'РСТ РСО-А'!$I$6+'РСТ РСО-А'!$G$9</f>
        <v>2843.9889999999996</v>
      </c>
      <c r="U72" s="117">
        <f>VLOOKUP($A72+ROUND((COLUMN()-2)/24,5),АТС!$A$41:$F$784,6)+'Иные услуги '!$C$5+'РСТ РСО-А'!$I$6+'РСТ РСО-А'!$G$9</f>
        <v>2933.9789999999998</v>
      </c>
      <c r="V72" s="117">
        <f>VLOOKUP($A72+ROUND((COLUMN()-2)/24,5),АТС!$A$41:$F$784,6)+'Иные услуги '!$C$5+'РСТ РСО-А'!$I$6+'РСТ РСО-А'!$G$9</f>
        <v>2935.2089999999998</v>
      </c>
      <c r="W72" s="117">
        <f>VLOOKUP($A72+ROUND((COLUMN()-2)/24,5),АТС!$A$41:$F$784,6)+'Иные услуги '!$C$5+'РСТ РСО-А'!$I$6+'РСТ РСО-А'!$G$9</f>
        <v>3034.2189999999996</v>
      </c>
      <c r="X72" s="117">
        <f>VLOOKUP($A72+ROUND((COLUMN()-2)/24,5),АТС!$A$41:$F$784,6)+'Иные услуги '!$C$5+'РСТ РСО-А'!$I$6+'РСТ РСО-А'!$G$9</f>
        <v>3280.259</v>
      </c>
      <c r="Y72" s="117">
        <f>VLOOKUP($A72+ROUND((COLUMN()-2)/24,5),АТС!$A$41:$F$784,6)+'Иные услуги '!$C$5+'РСТ РСО-А'!$I$6+'РСТ РСО-А'!$G$9</f>
        <v>2823.5389999999998</v>
      </c>
    </row>
    <row r="73" spans="1:25" x14ac:dyDescent="0.2">
      <c r="A73" s="66">
        <f t="shared" si="1"/>
        <v>43576</v>
      </c>
      <c r="B73" s="117">
        <f>VLOOKUP($A73+ROUND((COLUMN()-2)/24,5),АТС!$A$41:$F$784,6)+'Иные услуги '!$C$5+'РСТ РСО-А'!$I$6+'РСТ РСО-А'!$G$9</f>
        <v>3035.4589999999998</v>
      </c>
      <c r="C73" s="117">
        <f>VLOOKUP($A73+ROUND((COLUMN()-2)/24,5),АТС!$A$41:$F$784,6)+'Иные услуги '!$C$5+'РСТ РСО-А'!$I$6+'РСТ РСО-А'!$G$9</f>
        <v>3114.2389999999996</v>
      </c>
      <c r="D73" s="117">
        <f>VLOOKUP($A73+ROUND((COLUMN()-2)/24,5),АТС!$A$41:$F$784,6)+'Иные услуги '!$C$5+'РСТ РСО-А'!$I$6+'РСТ РСО-А'!$G$9</f>
        <v>3142.7389999999996</v>
      </c>
      <c r="E73" s="117">
        <f>VLOOKUP($A73+ROUND((COLUMN()-2)/24,5),АТС!$A$41:$F$784,6)+'Иные услуги '!$C$5+'РСТ РСО-А'!$I$6+'РСТ РСО-А'!$G$9</f>
        <v>3162.259</v>
      </c>
      <c r="F73" s="117">
        <f>VLOOKUP($A73+ROUND((COLUMN()-2)/24,5),АТС!$A$41:$F$784,6)+'Иные услуги '!$C$5+'РСТ РСО-А'!$I$6+'РСТ РСО-А'!$G$9</f>
        <v>3162.6889999999999</v>
      </c>
      <c r="G73" s="117">
        <f>VLOOKUP($A73+ROUND((COLUMN()-2)/24,5),АТС!$A$41:$F$784,6)+'Иные услуги '!$C$5+'РСТ РСО-А'!$I$6+'РСТ РСО-А'!$G$9</f>
        <v>3163.0989999999997</v>
      </c>
      <c r="H73" s="117">
        <f>VLOOKUP($A73+ROUND((COLUMN()-2)/24,5),АТС!$A$41:$F$784,6)+'Иные услуги '!$C$5+'РСТ РСО-А'!$I$6+'РСТ РСО-А'!$G$9</f>
        <v>3362.1790000000001</v>
      </c>
      <c r="I73" s="117">
        <f>VLOOKUP($A73+ROUND((COLUMN()-2)/24,5),АТС!$A$41:$F$784,6)+'Иные услуги '!$C$5+'РСТ РСО-А'!$I$6+'РСТ РСО-А'!$G$9</f>
        <v>3196.0989999999997</v>
      </c>
      <c r="J73" s="117">
        <f>VLOOKUP($A73+ROUND((COLUMN()-2)/24,5),АТС!$A$41:$F$784,6)+'Иные услуги '!$C$5+'РСТ РСО-А'!$I$6+'РСТ РСО-А'!$G$9</f>
        <v>3137.509</v>
      </c>
      <c r="K73" s="117">
        <f>VLOOKUP($A73+ROUND((COLUMN()-2)/24,5),АТС!$A$41:$F$784,6)+'Иные услуги '!$C$5+'РСТ РСО-А'!$I$6+'РСТ РСО-А'!$G$9</f>
        <v>3005.509</v>
      </c>
      <c r="L73" s="117">
        <f>VLOOKUP($A73+ROUND((COLUMN()-2)/24,5),АТС!$A$41:$F$784,6)+'Иные услуги '!$C$5+'РСТ РСО-А'!$I$6+'РСТ РСО-А'!$G$9</f>
        <v>3005.759</v>
      </c>
      <c r="M73" s="117">
        <f>VLOOKUP($A73+ROUND((COLUMN()-2)/24,5),АТС!$A$41:$F$784,6)+'Иные услуги '!$C$5+'РСТ РСО-А'!$I$6+'РСТ РСО-А'!$G$9</f>
        <v>3005.6389999999997</v>
      </c>
      <c r="N73" s="117">
        <f>VLOOKUP($A73+ROUND((COLUMN()-2)/24,5),АТС!$A$41:$F$784,6)+'Иные услуги '!$C$5+'РСТ РСО-А'!$I$6+'РСТ РСО-А'!$G$9</f>
        <v>3005.2789999999995</v>
      </c>
      <c r="O73" s="117">
        <f>VLOOKUP($A73+ROUND((COLUMN()-2)/24,5),АТС!$A$41:$F$784,6)+'Иные услуги '!$C$5+'РСТ РСО-А'!$I$6+'РСТ РСО-А'!$G$9</f>
        <v>3005.0689999999995</v>
      </c>
      <c r="P73" s="117">
        <f>VLOOKUP($A73+ROUND((COLUMN()-2)/24,5),АТС!$A$41:$F$784,6)+'Иные услуги '!$C$5+'РСТ РСО-А'!$I$6+'РСТ РСО-А'!$G$9</f>
        <v>3004.9789999999998</v>
      </c>
      <c r="Q73" s="117">
        <f>VLOOKUP($A73+ROUND((COLUMN()-2)/24,5),АТС!$A$41:$F$784,6)+'Иные услуги '!$C$5+'РСТ РСО-А'!$I$6+'РСТ РСО-А'!$G$9</f>
        <v>3004.7189999999996</v>
      </c>
      <c r="R73" s="117">
        <f>VLOOKUP($A73+ROUND((COLUMN()-2)/24,5),АТС!$A$41:$F$784,6)+'Иные услуги '!$C$5+'РСТ РСО-А'!$I$6+'РСТ РСО-А'!$G$9</f>
        <v>3000.9489999999996</v>
      </c>
      <c r="S73" s="117">
        <f>VLOOKUP($A73+ROUND((COLUMN()-2)/24,5),АТС!$A$41:$F$784,6)+'Иные услуги '!$C$5+'РСТ РСО-А'!$I$6+'РСТ РСО-А'!$G$9</f>
        <v>2964.5889999999999</v>
      </c>
      <c r="T73" s="117">
        <f>VLOOKUP($A73+ROUND((COLUMN()-2)/24,5),АТС!$A$41:$F$784,6)+'Иные услуги '!$C$5+'РСТ РСО-А'!$I$6+'РСТ РСО-А'!$G$9</f>
        <v>2851.0889999999999</v>
      </c>
      <c r="U73" s="117">
        <f>VLOOKUP($A73+ROUND((COLUMN()-2)/24,5),АТС!$A$41:$F$784,6)+'Иные услуги '!$C$5+'РСТ РСО-А'!$I$6+'РСТ РСО-А'!$G$9</f>
        <v>2952.5789999999997</v>
      </c>
      <c r="V73" s="117">
        <f>VLOOKUP($A73+ROUND((COLUMN()-2)/24,5),АТС!$A$41:$F$784,6)+'Иные услуги '!$C$5+'РСТ РСО-А'!$I$6+'РСТ РСО-А'!$G$9</f>
        <v>2973.0789999999997</v>
      </c>
      <c r="W73" s="117">
        <f>VLOOKUP($A73+ROUND((COLUMN()-2)/24,5),АТС!$A$41:$F$784,6)+'Иные услуги '!$C$5+'РСТ РСО-А'!$I$6+'РСТ РСО-А'!$G$9</f>
        <v>3059.6889999999999</v>
      </c>
      <c r="X73" s="117">
        <f>VLOOKUP($A73+ROUND((COLUMN()-2)/24,5),АТС!$A$41:$F$784,6)+'Иные услуги '!$C$5+'РСТ РСО-А'!$I$6+'РСТ РСО-А'!$G$9</f>
        <v>3302.0289999999995</v>
      </c>
      <c r="Y73" s="117">
        <f>VLOOKUP($A73+ROUND((COLUMN()-2)/24,5),АТС!$A$41:$F$784,6)+'Иные услуги '!$C$5+'РСТ РСО-А'!$I$6+'РСТ РСО-А'!$G$9</f>
        <v>2837.3689999999997</v>
      </c>
    </row>
    <row r="74" spans="1:25" x14ac:dyDescent="0.2">
      <c r="A74" s="66">
        <f t="shared" si="1"/>
        <v>43577</v>
      </c>
      <c r="B74" s="117">
        <f>VLOOKUP($A74+ROUND((COLUMN()-2)/24,5),АТС!$A$41:$F$784,6)+'Иные услуги '!$C$5+'РСТ РСО-А'!$I$6+'РСТ РСО-А'!$G$9</f>
        <v>3036.3289999999997</v>
      </c>
      <c r="C74" s="117">
        <f>VLOOKUP($A74+ROUND((COLUMN()-2)/24,5),АТС!$A$41:$F$784,6)+'Иные услуги '!$C$5+'РСТ РСО-А'!$I$6+'РСТ РСО-А'!$G$9</f>
        <v>3095.9489999999996</v>
      </c>
      <c r="D74" s="117">
        <f>VLOOKUP($A74+ROUND((COLUMN()-2)/24,5),АТС!$A$41:$F$784,6)+'Иные услуги '!$C$5+'РСТ РСО-А'!$I$6+'РСТ РСО-А'!$G$9</f>
        <v>3143.3189999999995</v>
      </c>
      <c r="E74" s="117">
        <f>VLOOKUP($A74+ROUND((COLUMN()-2)/24,5),АТС!$A$41:$F$784,6)+'Иные услуги '!$C$5+'РСТ РСО-А'!$I$6+'РСТ РСО-А'!$G$9</f>
        <v>3162.3389999999999</v>
      </c>
      <c r="F74" s="117">
        <f>VLOOKUP($A74+ROUND((COLUMN()-2)/24,5),АТС!$A$41:$F$784,6)+'Иные услуги '!$C$5+'РСТ РСО-А'!$I$6+'РСТ РСО-А'!$G$9</f>
        <v>3142.3489999999997</v>
      </c>
      <c r="G74" s="117">
        <f>VLOOKUP($A74+ROUND((COLUMN()-2)/24,5),АТС!$A$41:$F$784,6)+'Иные услуги '!$C$5+'РСТ РСО-А'!$I$6+'РСТ РСО-А'!$G$9</f>
        <v>3162.7889999999998</v>
      </c>
      <c r="H74" s="117">
        <f>VLOOKUP($A74+ROUND((COLUMN()-2)/24,5),АТС!$A$41:$F$784,6)+'Иные услуги '!$C$5+'РСТ РСО-А'!$I$6+'РСТ РСО-А'!$G$9</f>
        <v>3279.3689999999997</v>
      </c>
      <c r="I74" s="117">
        <f>VLOOKUP($A74+ROUND((COLUMN()-2)/24,5),АТС!$A$41:$F$784,6)+'Иные услуги '!$C$5+'РСТ РСО-А'!$I$6+'РСТ РСО-А'!$G$9</f>
        <v>3032.3789999999999</v>
      </c>
      <c r="J74" s="117">
        <f>VLOOKUP($A74+ROUND((COLUMN()-2)/24,5),АТС!$A$41:$F$784,6)+'Иные услуги '!$C$5+'РСТ РСО-А'!$I$6+'РСТ РСО-А'!$G$9</f>
        <v>3024.4889999999996</v>
      </c>
      <c r="K74" s="117">
        <f>VLOOKUP($A74+ROUND((COLUMN()-2)/24,5),АТС!$A$41:$F$784,6)+'Иные услуги '!$C$5+'РСТ РСО-А'!$I$6+'РСТ РСО-А'!$G$9</f>
        <v>2903.8689999999997</v>
      </c>
      <c r="L74" s="117">
        <f>VLOOKUP($A74+ROUND((COLUMN()-2)/24,5),АТС!$A$41:$F$784,6)+'Иные услуги '!$C$5+'РСТ РСО-А'!$I$6+'РСТ РСО-А'!$G$9</f>
        <v>2886.6389999999997</v>
      </c>
      <c r="M74" s="117">
        <f>VLOOKUP($A74+ROUND((COLUMN()-2)/24,5),АТС!$A$41:$F$784,6)+'Иные услуги '!$C$5+'РСТ РСО-А'!$I$6+'РСТ РСО-А'!$G$9</f>
        <v>2879.2689999999998</v>
      </c>
      <c r="N74" s="117">
        <f>VLOOKUP($A74+ROUND((COLUMN()-2)/24,5),АТС!$A$41:$F$784,6)+'Иные услуги '!$C$5+'РСТ РСО-А'!$I$6+'РСТ РСО-А'!$G$9</f>
        <v>2878.8689999999997</v>
      </c>
      <c r="O74" s="117">
        <f>VLOOKUP($A74+ROUND((COLUMN()-2)/24,5),АТС!$A$41:$F$784,6)+'Иные услуги '!$C$5+'РСТ РСО-А'!$I$6+'РСТ РСО-А'!$G$9</f>
        <v>2878.5389999999998</v>
      </c>
      <c r="P74" s="117">
        <f>VLOOKUP($A74+ROUND((COLUMN()-2)/24,5),АТС!$A$41:$F$784,6)+'Иные услуги '!$C$5+'РСТ РСО-А'!$I$6+'РСТ РСО-А'!$G$9</f>
        <v>2878.3689999999997</v>
      </c>
      <c r="Q74" s="117">
        <f>VLOOKUP($A74+ROUND((COLUMN()-2)/24,5),АТС!$A$41:$F$784,6)+'Иные услуги '!$C$5+'РСТ РСО-А'!$I$6+'РСТ РСО-А'!$G$9</f>
        <v>2878.1389999999997</v>
      </c>
      <c r="R74" s="117">
        <f>VLOOKUP($A74+ROUND((COLUMN()-2)/24,5),АТС!$A$41:$F$784,6)+'Иные услуги '!$C$5+'РСТ РСО-А'!$I$6+'РСТ РСО-А'!$G$9</f>
        <v>2872.9889999999996</v>
      </c>
      <c r="S74" s="117">
        <f>VLOOKUP($A74+ROUND((COLUMN()-2)/24,5),АТС!$A$41:$F$784,6)+'Иные услуги '!$C$5+'РСТ РСО-А'!$I$6+'РСТ РСО-А'!$G$9</f>
        <v>2877.8489999999997</v>
      </c>
      <c r="T74" s="117">
        <f>VLOOKUP($A74+ROUND((COLUMN()-2)/24,5),АТС!$A$41:$F$784,6)+'Иные услуги '!$C$5+'РСТ РСО-А'!$I$6+'РСТ РСО-А'!$G$9</f>
        <v>2849.9089999999997</v>
      </c>
      <c r="U74" s="117">
        <f>VLOOKUP($A74+ROUND((COLUMN()-2)/24,5),АТС!$A$41:$F$784,6)+'Иные услуги '!$C$5+'РСТ РСО-А'!$I$6+'РСТ РСО-А'!$G$9</f>
        <v>2935.5589999999997</v>
      </c>
      <c r="V74" s="117">
        <f>VLOOKUP($A74+ROUND((COLUMN()-2)/24,5),АТС!$A$41:$F$784,6)+'Иные услуги '!$C$5+'РСТ РСО-А'!$I$6+'РСТ РСО-А'!$G$9</f>
        <v>2959.7089999999998</v>
      </c>
      <c r="W74" s="117">
        <f>VLOOKUP($A74+ROUND((COLUMN()-2)/24,5),АТС!$A$41:$F$784,6)+'Иные услуги '!$C$5+'РСТ РСО-А'!$I$6+'РСТ РСО-А'!$G$9</f>
        <v>3050.8089999999997</v>
      </c>
      <c r="X74" s="117">
        <f>VLOOKUP($A74+ROUND((COLUMN()-2)/24,5),АТС!$A$41:$F$784,6)+'Иные услуги '!$C$5+'РСТ РСО-А'!$I$6+'РСТ РСО-А'!$G$9</f>
        <v>3285.2489999999998</v>
      </c>
      <c r="Y74" s="117">
        <f>VLOOKUP($A74+ROUND((COLUMN()-2)/24,5),АТС!$A$41:$F$784,6)+'Иные услуги '!$C$5+'РСТ РСО-А'!$I$6+'РСТ РСО-А'!$G$9</f>
        <v>2825.1989999999996</v>
      </c>
    </row>
    <row r="75" spans="1:25" x14ac:dyDescent="0.2">
      <c r="A75" s="66">
        <f t="shared" si="1"/>
        <v>43578</v>
      </c>
      <c r="B75" s="117">
        <f>VLOOKUP($A75+ROUND((COLUMN()-2)/24,5),АТС!$A$41:$F$784,6)+'Иные услуги '!$C$5+'РСТ РСО-А'!$I$6+'РСТ РСО-А'!$G$9</f>
        <v>3032.5289999999995</v>
      </c>
      <c r="C75" s="117">
        <f>VLOOKUP($A75+ROUND((COLUMN()-2)/24,5),АТС!$A$41:$F$784,6)+'Иные услуги '!$C$5+'РСТ РСО-А'!$I$6+'РСТ РСО-А'!$G$9</f>
        <v>3092.3789999999999</v>
      </c>
      <c r="D75" s="117">
        <f>VLOOKUP($A75+ROUND((COLUMN()-2)/24,5),АТС!$A$41:$F$784,6)+'Иные услуги '!$C$5+'РСТ РСО-А'!$I$6+'РСТ РСО-А'!$G$9</f>
        <v>3139.9889999999996</v>
      </c>
      <c r="E75" s="117">
        <f>VLOOKUP($A75+ROUND((COLUMN()-2)/24,5),АТС!$A$41:$F$784,6)+'Иные услуги '!$C$5+'РСТ РСО-А'!$I$6+'РСТ РСО-А'!$G$9</f>
        <v>3160.259</v>
      </c>
      <c r="F75" s="117">
        <f>VLOOKUP($A75+ROUND((COLUMN()-2)/24,5),АТС!$A$41:$F$784,6)+'Иные услуги '!$C$5+'РСТ РСО-А'!$I$6+'РСТ РСО-А'!$G$9</f>
        <v>3139.7789999999995</v>
      </c>
      <c r="G75" s="117">
        <f>VLOOKUP($A75+ROUND((COLUMN()-2)/24,5),АТС!$A$41:$F$784,6)+'Иные услуги '!$C$5+'РСТ РСО-А'!$I$6+'РСТ РСО-А'!$G$9</f>
        <v>3159.6089999999995</v>
      </c>
      <c r="H75" s="117">
        <f>VLOOKUP($A75+ROUND((COLUMN()-2)/24,5),АТС!$A$41:$F$784,6)+'Иные услуги '!$C$5+'РСТ РСО-А'!$I$6+'РСТ РСО-А'!$G$9</f>
        <v>3266.6089999999999</v>
      </c>
      <c r="I75" s="117">
        <f>VLOOKUP($A75+ROUND((COLUMN()-2)/24,5),АТС!$A$41:$F$784,6)+'Иные услуги '!$C$5+'РСТ РСО-А'!$I$6+'РСТ РСО-А'!$G$9</f>
        <v>3120.3789999999999</v>
      </c>
      <c r="J75" s="117">
        <f>VLOOKUP($A75+ROUND((COLUMN()-2)/24,5),АТС!$A$41:$F$784,6)+'Иные услуги '!$C$5+'РСТ РСО-А'!$I$6+'РСТ РСО-А'!$G$9</f>
        <v>3085.0289999999995</v>
      </c>
      <c r="K75" s="117">
        <f>VLOOKUP($A75+ROUND((COLUMN()-2)/24,5),АТС!$A$41:$F$784,6)+'Иные услуги '!$C$5+'РСТ РСО-А'!$I$6+'РСТ РСО-А'!$G$9</f>
        <v>2963.2389999999996</v>
      </c>
      <c r="L75" s="117">
        <f>VLOOKUP($A75+ROUND((COLUMN()-2)/24,5),АТС!$A$41:$F$784,6)+'Иные услуги '!$C$5+'РСТ РСО-А'!$I$6+'РСТ РСО-А'!$G$9</f>
        <v>2928.259</v>
      </c>
      <c r="M75" s="117">
        <f>VLOOKUP($A75+ROUND((COLUMN()-2)/24,5),АТС!$A$41:$F$784,6)+'Иные услуги '!$C$5+'РСТ РСО-А'!$I$6+'РСТ РСО-А'!$G$9</f>
        <v>2928.1489999999999</v>
      </c>
      <c r="N75" s="117">
        <f>VLOOKUP($A75+ROUND((COLUMN()-2)/24,5),АТС!$A$41:$F$784,6)+'Иные услуги '!$C$5+'РСТ РСО-А'!$I$6+'РСТ РСО-А'!$G$9</f>
        <v>2927.8589999999995</v>
      </c>
      <c r="O75" s="117">
        <f>VLOOKUP($A75+ROUND((COLUMN()-2)/24,5),АТС!$A$41:$F$784,6)+'Иные услуги '!$C$5+'РСТ РСО-А'!$I$6+'РСТ РСО-А'!$G$9</f>
        <v>2927.8389999999999</v>
      </c>
      <c r="P75" s="117">
        <f>VLOOKUP($A75+ROUND((COLUMN()-2)/24,5),АТС!$A$41:$F$784,6)+'Иные услуги '!$C$5+'РСТ РСО-А'!$I$6+'РСТ РСО-А'!$G$9</f>
        <v>2927.5789999999997</v>
      </c>
      <c r="Q75" s="117">
        <f>VLOOKUP($A75+ROUND((COLUMN()-2)/24,5),АТС!$A$41:$F$784,6)+'Иные услуги '!$C$5+'РСТ РСО-А'!$I$6+'РСТ РСО-А'!$G$9</f>
        <v>2927.4989999999998</v>
      </c>
      <c r="R75" s="117">
        <f>VLOOKUP($A75+ROUND((COLUMN()-2)/24,5),АТС!$A$41:$F$784,6)+'Иные услуги '!$C$5+'РСТ РСО-А'!$I$6+'РСТ РСО-А'!$G$9</f>
        <v>2928.5389999999998</v>
      </c>
      <c r="S75" s="117">
        <f>VLOOKUP($A75+ROUND((COLUMN()-2)/24,5),АТС!$A$41:$F$784,6)+'Иные услуги '!$C$5+'РСТ РСО-А'!$I$6+'РСТ РСО-А'!$G$9</f>
        <v>2927.549</v>
      </c>
      <c r="T75" s="117">
        <f>VLOOKUP($A75+ROUND((COLUMN()-2)/24,5),АТС!$A$41:$F$784,6)+'Иные услуги '!$C$5+'РСТ РСО-А'!$I$6+'РСТ РСО-А'!$G$9</f>
        <v>2853.0889999999999</v>
      </c>
      <c r="U75" s="117">
        <f>VLOOKUP($A75+ROUND((COLUMN()-2)/24,5),АТС!$A$41:$F$784,6)+'Иные услуги '!$C$5+'РСТ РСО-А'!$I$6+'РСТ РСО-А'!$G$9</f>
        <v>2950.3189999999995</v>
      </c>
      <c r="V75" s="117">
        <f>VLOOKUP($A75+ROUND((COLUMN()-2)/24,5),АТС!$A$41:$F$784,6)+'Иные услуги '!$C$5+'РСТ РСО-А'!$I$6+'РСТ РСО-А'!$G$9</f>
        <v>2978.009</v>
      </c>
      <c r="W75" s="117">
        <f>VLOOKUP($A75+ROUND((COLUMN()-2)/24,5),АТС!$A$41:$F$784,6)+'Иные услуги '!$C$5+'РСТ РСО-А'!$I$6+'РСТ РСО-А'!$G$9</f>
        <v>3036.9689999999996</v>
      </c>
      <c r="X75" s="117">
        <f>VLOOKUP($A75+ROUND((COLUMN()-2)/24,5),АТС!$A$41:$F$784,6)+'Иные услуги '!$C$5+'РСТ РСО-А'!$I$6+'РСТ РСО-А'!$G$9</f>
        <v>3267.3490000000002</v>
      </c>
      <c r="Y75" s="117">
        <f>VLOOKUP($A75+ROUND((COLUMN()-2)/24,5),АТС!$A$41:$F$784,6)+'Иные услуги '!$C$5+'РСТ РСО-А'!$I$6+'РСТ РСО-А'!$G$9</f>
        <v>2818.8889999999997</v>
      </c>
    </row>
    <row r="76" spans="1:25" x14ac:dyDescent="0.2">
      <c r="A76" s="66">
        <f t="shared" si="1"/>
        <v>43579</v>
      </c>
      <c r="B76" s="117">
        <f>VLOOKUP($A76+ROUND((COLUMN()-2)/24,5),АТС!$A$41:$F$784,6)+'Иные услуги '!$C$5+'РСТ РСО-А'!$I$6+'РСТ РСО-А'!$G$9</f>
        <v>2939.0189999999998</v>
      </c>
      <c r="C76" s="117">
        <f>VLOOKUP($A76+ROUND((COLUMN()-2)/24,5),АТС!$A$41:$F$784,6)+'Иные услуги '!$C$5+'РСТ РСО-А'!$I$6+'РСТ РСО-А'!$G$9</f>
        <v>2986.8889999999997</v>
      </c>
      <c r="D76" s="117">
        <f>VLOOKUP($A76+ROUND((COLUMN()-2)/24,5),АТС!$A$41:$F$784,6)+'Иные услуги '!$C$5+'РСТ РСО-А'!$I$6+'РСТ РСО-А'!$G$9</f>
        <v>3033.6989999999996</v>
      </c>
      <c r="E76" s="117">
        <f>VLOOKUP($A76+ROUND((COLUMN()-2)/24,5),АТС!$A$41:$F$784,6)+'Иные услуги '!$C$5+'РСТ РСО-А'!$I$6+'РСТ РСО-А'!$G$9</f>
        <v>3033.549</v>
      </c>
      <c r="F76" s="117">
        <f>VLOOKUP($A76+ROUND((COLUMN()-2)/24,5),АТС!$A$41:$F$784,6)+'Иные услуги '!$C$5+'РСТ РСО-А'!$I$6+'РСТ РСО-А'!$G$9</f>
        <v>3034.5989999999997</v>
      </c>
      <c r="G76" s="117">
        <f>VLOOKUP($A76+ROUND((COLUMN()-2)/24,5),АТС!$A$41:$F$784,6)+'Иные услуги '!$C$5+'РСТ РСО-А'!$I$6+'РСТ РСО-А'!$G$9</f>
        <v>3052.0889999999999</v>
      </c>
      <c r="H76" s="117">
        <f>VLOOKUP($A76+ROUND((COLUMN()-2)/24,5),АТС!$A$41:$F$784,6)+'Иные услуги '!$C$5+'РСТ РСО-А'!$I$6+'РСТ РСО-А'!$G$9</f>
        <v>3131.1989999999996</v>
      </c>
      <c r="I76" s="117">
        <f>VLOOKUP($A76+ROUND((COLUMN()-2)/24,5),АТС!$A$41:$F$784,6)+'Иные услуги '!$C$5+'РСТ РСО-А'!$I$6+'РСТ РСО-А'!$G$9</f>
        <v>2926.4689999999996</v>
      </c>
      <c r="J76" s="117">
        <f>VLOOKUP($A76+ROUND((COLUMN()-2)/24,5),АТС!$A$41:$F$784,6)+'Иные услуги '!$C$5+'РСТ РСО-А'!$I$6+'РСТ РСО-А'!$G$9</f>
        <v>2946.4789999999998</v>
      </c>
      <c r="K76" s="117">
        <f>VLOOKUP($A76+ROUND((COLUMN()-2)/24,5),АТС!$A$41:$F$784,6)+'Иные услуги '!$C$5+'РСТ РСО-А'!$I$6+'РСТ РСО-А'!$G$9</f>
        <v>2835.4789999999998</v>
      </c>
      <c r="L76" s="117">
        <f>VLOOKUP($A76+ROUND((COLUMN()-2)/24,5),АТС!$A$41:$F$784,6)+'Иные услуги '!$C$5+'РСТ РСО-А'!$I$6+'РСТ РСО-А'!$G$9</f>
        <v>2836.0689999999995</v>
      </c>
      <c r="M76" s="117">
        <f>VLOOKUP($A76+ROUND((COLUMN()-2)/24,5),АТС!$A$41:$F$784,6)+'Иные услуги '!$C$5+'РСТ РСО-А'!$I$6+'РСТ РСО-А'!$G$9</f>
        <v>2833.3789999999999</v>
      </c>
      <c r="N76" s="117">
        <f>VLOOKUP($A76+ROUND((COLUMN()-2)/24,5),АТС!$A$41:$F$784,6)+'Иные услуги '!$C$5+'РСТ РСО-А'!$I$6+'РСТ РСО-А'!$G$9</f>
        <v>2835.1889999999999</v>
      </c>
      <c r="O76" s="117">
        <f>VLOOKUP($A76+ROUND((COLUMN()-2)/24,5),АТС!$A$41:$F$784,6)+'Иные услуги '!$C$5+'РСТ РСО-А'!$I$6+'РСТ РСО-А'!$G$9</f>
        <v>2835.3889999999997</v>
      </c>
      <c r="P76" s="117">
        <f>VLOOKUP($A76+ROUND((COLUMN()-2)/24,5),АТС!$A$41:$F$784,6)+'Иные услуги '!$C$5+'РСТ РСО-А'!$I$6+'РСТ РСО-А'!$G$9</f>
        <v>2860.049</v>
      </c>
      <c r="Q76" s="117">
        <f>VLOOKUP($A76+ROUND((COLUMN()-2)/24,5),АТС!$A$41:$F$784,6)+'Иные услуги '!$C$5+'РСТ РСО-А'!$I$6+'РСТ РСО-А'!$G$9</f>
        <v>2862.7289999999998</v>
      </c>
      <c r="R76" s="117">
        <f>VLOOKUP($A76+ROUND((COLUMN()-2)/24,5),АТС!$A$41:$F$784,6)+'Иные услуги '!$C$5+'РСТ РСО-А'!$I$6+'РСТ РСО-А'!$G$9</f>
        <v>2853.5689999999995</v>
      </c>
      <c r="S76" s="117">
        <f>VLOOKUP($A76+ROUND((COLUMN()-2)/24,5),АТС!$A$41:$F$784,6)+'Иные услуги '!$C$5+'РСТ РСО-А'!$I$6+'РСТ РСО-А'!$G$9</f>
        <v>2842.7889999999998</v>
      </c>
      <c r="T76" s="117">
        <f>VLOOKUP($A76+ROUND((COLUMN()-2)/24,5),АТС!$A$41:$F$784,6)+'Иные услуги '!$C$5+'РСТ РСО-А'!$I$6+'РСТ РСО-А'!$G$9</f>
        <v>2819.1589999999997</v>
      </c>
      <c r="U76" s="117">
        <f>VLOOKUP($A76+ROUND((COLUMN()-2)/24,5),АТС!$A$41:$F$784,6)+'Иные услуги '!$C$5+'РСТ РСО-А'!$I$6+'РСТ РСО-А'!$G$9</f>
        <v>2948.7189999999996</v>
      </c>
      <c r="V76" s="117">
        <f>VLOOKUP($A76+ROUND((COLUMN()-2)/24,5),АТС!$A$41:$F$784,6)+'Иные услуги '!$C$5+'РСТ РСО-А'!$I$6+'РСТ РСО-А'!$G$9</f>
        <v>2972.9689999999996</v>
      </c>
      <c r="W76" s="117">
        <f>VLOOKUP($A76+ROUND((COLUMN()-2)/24,5),АТС!$A$41:$F$784,6)+'Иные услуги '!$C$5+'РСТ РСО-А'!$I$6+'РСТ РСО-А'!$G$9</f>
        <v>3042.0289999999995</v>
      </c>
      <c r="X76" s="117">
        <f>VLOOKUP($A76+ROUND((COLUMN()-2)/24,5),АТС!$A$41:$F$784,6)+'Иные услуги '!$C$5+'РСТ РСО-А'!$I$6+'РСТ РСО-А'!$G$9</f>
        <v>3224.8890000000001</v>
      </c>
      <c r="Y76" s="117">
        <f>VLOOKUP($A76+ROUND((COLUMN()-2)/24,5),АТС!$A$41:$F$784,6)+'Иные услуги '!$C$5+'РСТ РСО-А'!$I$6+'РСТ РСО-А'!$G$9</f>
        <v>2839.6289999999999</v>
      </c>
    </row>
    <row r="77" spans="1:25" x14ac:dyDescent="0.2">
      <c r="A77" s="66">
        <f t="shared" si="1"/>
        <v>43580</v>
      </c>
      <c r="B77" s="117">
        <f>VLOOKUP($A77+ROUND((COLUMN()-2)/24,5),АТС!$A$41:$F$784,6)+'Иные услуги '!$C$5+'РСТ РСО-А'!$I$6+'РСТ РСО-А'!$G$9</f>
        <v>2917.4489999999996</v>
      </c>
      <c r="C77" s="117">
        <f>VLOOKUP($A77+ROUND((COLUMN()-2)/24,5),АТС!$A$41:$F$784,6)+'Иные услуги '!$C$5+'РСТ РСО-А'!$I$6+'РСТ РСО-А'!$G$9</f>
        <v>2971.9289999999996</v>
      </c>
      <c r="D77" s="117">
        <f>VLOOKUP($A77+ROUND((COLUMN()-2)/24,5),АТС!$A$41:$F$784,6)+'Иные услуги '!$C$5+'РСТ РСО-А'!$I$6+'РСТ РСО-А'!$G$9</f>
        <v>3009.2389999999996</v>
      </c>
      <c r="E77" s="117">
        <f>VLOOKUP($A77+ROUND((COLUMN()-2)/24,5),АТС!$A$41:$F$784,6)+'Иные услуги '!$C$5+'РСТ РСО-А'!$I$6+'РСТ РСО-А'!$G$9</f>
        <v>3033.3489999999997</v>
      </c>
      <c r="F77" s="117">
        <f>VLOOKUP($A77+ROUND((COLUMN()-2)/24,5),АТС!$A$41:$F$784,6)+'Иные услуги '!$C$5+'РСТ РСО-А'!$I$6+'РСТ РСО-А'!$G$9</f>
        <v>3034.6589999999997</v>
      </c>
      <c r="G77" s="117">
        <f>VLOOKUP($A77+ROUND((COLUMN()-2)/24,5),АТС!$A$41:$F$784,6)+'Иные услуги '!$C$5+'РСТ РСО-А'!$I$6+'РСТ РСО-А'!$G$9</f>
        <v>3051.0189999999998</v>
      </c>
      <c r="H77" s="117">
        <f>VLOOKUP($A77+ROUND((COLUMN()-2)/24,5),АТС!$A$41:$F$784,6)+'Иные услуги '!$C$5+'РСТ РСО-А'!$I$6+'РСТ РСО-А'!$G$9</f>
        <v>3124.7189999999996</v>
      </c>
      <c r="I77" s="117">
        <f>VLOOKUP($A77+ROUND((COLUMN()-2)/24,5),АТС!$A$41:$F$784,6)+'Иные услуги '!$C$5+'РСТ РСО-А'!$I$6+'РСТ РСО-А'!$G$9</f>
        <v>2923.9689999999996</v>
      </c>
      <c r="J77" s="117">
        <f>VLOOKUP($A77+ROUND((COLUMN()-2)/24,5),АТС!$A$41:$F$784,6)+'Иные услуги '!$C$5+'РСТ РСО-А'!$I$6+'РСТ РСО-А'!$G$9</f>
        <v>2978.8389999999999</v>
      </c>
      <c r="K77" s="117">
        <f>VLOOKUP($A77+ROUND((COLUMN()-2)/24,5),АТС!$A$41:$F$784,6)+'Иные услуги '!$C$5+'РСТ РСО-А'!$I$6+'РСТ РСО-А'!$G$9</f>
        <v>2880.3689999999997</v>
      </c>
      <c r="L77" s="117">
        <f>VLOOKUP($A77+ROUND((COLUMN()-2)/24,5),АТС!$A$41:$F$784,6)+'Иные услуги '!$C$5+'РСТ РСО-А'!$I$6+'РСТ РСО-А'!$G$9</f>
        <v>2879.6289999999999</v>
      </c>
      <c r="M77" s="117">
        <f>VLOOKUP($A77+ROUND((COLUMN()-2)/24,5),АТС!$A$41:$F$784,6)+'Иные услуги '!$C$5+'РСТ РСО-А'!$I$6+'РСТ РСО-А'!$G$9</f>
        <v>2909.2389999999996</v>
      </c>
      <c r="N77" s="117">
        <f>VLOOKUP($A77+ROUND((COLUMN()-2)/24,5),АТС!$A$41:$F$784,6)+'Иные услуги '!$C$5+'РСТ РСО-А'!$I$6+'РСТ РСО-А'!$G$9</f>
        <v>2912.9089999999997</v>
      </c>
      <c r="O77" s="117">
        <f>VLOOKUP($A77+ROUND((COLUMN()-2)/24,5),АТС!$A$41:$F$784,6)+'Иные услуги '!$C$5+'РСТ РСО-А'!$I$6+'РСТ РСО-А'!$G$9</f>
        <v>2945.8189999999995</v>
      </c>
      <c r="P77" s="117">
        <f>VLOOKUP($A77+ROUND((COLUMN()-2)/24,5),АТС!$A$41:$F$784,6)+'Иные услуги '!$C$5+'РСТ РСО-А'!$I$6+'РСТ РСО-А'!$G$9</f>
        <v>2946.6489999999999</v>
      </c>
      <c r="Q77" s="117">
        <f>VLOOKUP($A77+ROUND((COLUMN()-2)/24,5),АТС!$A$41:$F$784,6)+'Иные услуги '!$C$5+'РСТ РСО-А'!$I$6+'РСТ РСО-А'!$G$9</f>
        <v>2977.6289999999999</v>
      </c>
      <c r="R77" s="117">
        <f>VLOOKUP($A77+ROUND((COLUMN()-2)/24,5),АТС!$A$41:$F$784,6)+'Иные услуги '!$C$5+'РСТ РСО-А'!$I$6+'РСТ РСО-А'!$G$9</f>
        <v>2972.259</v>
      </c>
      <c r="S77" s="117">
        <f>VLOOKUP($A77+ROUND((COLUMN()-2)/24,5),АТС!$A$41:$F$784,6)+'Иные услуги '!$C$5+'РСТ РСО-А'!$I$6+'РСТ РСО-А'!$G$9</f>
        <v>3004.3989999999999</v>
      </c>
      <c r="T77" s="117">
        <f>VLOOKUP($A77+ROUND((COLUMN()-2)/24,5),АТС!$A$41:$F$784,6)+'Иные услуги '!$C$5+'РСТ РСО-А'!$I$6+'РСТ РСО-А'!$G$9</f>
        <v>2972.7389999999996</v>
      </c>
      <c r="U77" s="117">
        <f>VLOOKUP($A77+ROUND((COLUMN()-2)/24,5),АТС!$A$41:$F$784,6)+'Иные услуги '!$C$5+'РСТ РСО-А'!$I$6+'РСТ РСО-А'!$G$9</f>
        <v>3045.1489999999999</v>
      </c>
      <c r="V77" s="117">
        <f>VLOOKUP($A77+ROUND((COLUMN()-2)/24,5),АТС!$A$41:$F$784,6)+'Иные услуги '!$C$5+'РСТ РСО-А'!$I$6+'РСТ РСО-А'!$G$9</f>
        <v>3005.4989999999998</v>
      </c>
      <c r="W77" s="117">
        <f>VLOOKUP($A77+ROUND((COLUMN()-2)/24,5),АТС!$A$41:$F$784,6)+'Иные услуги '!$C$5+'РСТ РСО-А'!$I$6+'РСТ РСО-А'!$G$9</f>
        <v>3039.9789999999998</v>
      </c>
      <c r="X77" s="117">
        <f>VLOOKUP($A77+ROUND((COLUMN()-2)/24,5),АТС!$A$41:$F$784,6)+'Иные услуги '!$C$5+'РСТ РСО-А'!$I$6+'РСТ РСО-А'!$G$9</f>
        <v>3228.1189999999997</v>
      </c>
      <c r="Y77" s="117">
        <f>VLOOKUP($A77+ROUND((COLUMN()-2)/24,5),АТС!$A$41:$F$784,6)+'Иные услуги '!$C$5+'РСТ РСО-А'!$I$6+'РСТ РСО-А'!$G$9</f>
        <v>2839.8389999999999</v>
      </c>
    </row>
    <row r="78" spans="1:25" x14ac:dyDescent="0.2">
      <c r="A78" s="66">
        <f t="shared" si="1"/>
        <v>43581</v>
      </c>
      <c r="B78" s="117">
        <f>VLOOKUP($A78+ROUND((COLUMN()-2)/24,5),АТС!$A$41:$F$784,6)+'Иные услуги '!$C$5+'РСТ РСО-А'!$I$6+'РСТ РСО-А'!$G$9</f>
        <v>2973.1289999999999</v>
      </c>
      <c r="C78" s="117">
        <f>VLOOKUP($A78+ROUND((COLUMN()-2)/24,5),АТС!$A$41:$F$784,6)+'Иные услуги '!$C$5+'РСТ РСО-А'!$I$6+'РСТ РСО-А'!$G$9</f>
        <v>3009.2289999999998</v>
      </c>
      <c r="D78" s="117">
        <f>VLOOKUP($A78+ROUND((COLUMN()-2)/24,5),АТС!$A$41:$F$784,6)+'Иные услуги '!$C$5+'РСТ РСО-А'!$I$6+'РСТ РСО-А'!$G$9</f>
        <v>3048.5989999999997</v>
      </c>
      <c r="E78" s="117">
        <f>VLOOKUP($A78+ROUND((COLUMN()-2)/24,5),АТС!$A$41:$F$784,6)+'Иные услуги '!$C$5+'РСТ РСО-А'!$I$6+'РСТ РСО-А'!$G$9</f>
        <v>3048.5589999999997</v>
      </c>
      <c r="F78" s="117">
        <f>VLOOKUP($A78+ROUND((COLUMN()-2)/24,5),АТС!$A$41:$F$784,6)+'Иные услуги '!$C$5+'РСТ РСО-А'!$I$6+'РСТ РСО-А'!$G$9</f>
        <v>3048.799</v>
      </c>
      <c r="G78" s="117">
        <f>VLOOKUP($A78+ROUND((COLUMN()-2)/24,5),АТС!$A$41:$F$784,6)+'Иные услуги '!$C$5+'РСТ РСО-А'!$I$6+'РСТ РСО-А'!$G$9</f>
        <v>3093.7689999999998</v>
      </c>
      <c r="H78" s="117">
        <f>VLOOKUP($A78+ROUND((COLUMN()-2)/24,5),АТС!$A$41:$F$784,6)+'Иные услуги '!$C$5+'РСТ РСО-А'!$I$6+'РСТ РСО-А'!$G$9</f>
        <v>3195.8089999999997</v>
      </c>
      <c r="I78" s="117">
        <f>VLOOKUP($A78+ROUND((COLUMN()-2)/24,5),АТС!$A$41:$F$784,6)+'Иные услуги '!$C$5+'РСТ РСО-А'!$I$6+'РСТ РСО-А'!$G$9</f>
        <v>3018.6389999999997</v>
      </c>
      <c r="J78" s="117">
        <f>VLOOKUP($A78+ROUND((COLUMN()-2)/24,5),АТС!$A$41:$F$784,6)+'Иные услуги '!$C$5+'РСТ РСО-А'!$I$6+'РСТ РСО-А'!$G$9</f>
        <v>3054.0689999999995</v>
      </c>
      <c r="K78" s="117">
        <f>VLOOKUP($A78+ROUND((COLUMN()-2)/24,5),АТС!$A$41:$F$784,6)+'Иные услуги '!$C$5+'РСТ РСО-А'!$I$6+'РСТ РСО-А'!$G$9</f>
        <v>2976.4689999999996</v>
      </c>
      <c r="L78" s="117">
        <f>VLOOKUP($A78+ROUND((COLUMN()-2)/24,5),АТС!$A$41:$F$784,6)+'Иные услуги '!$C$5+'РСТ РСО-А'!$I$6+'РСТ РСО-А'!$G$9</f>
        <v>2976.259</v>
      </c>
      <c r="M78" s="117">
        <f>VLOOKUP($A78+ROUND((COLUMN()-2)/24,5),АТС!$A$41:$F$784,6)+'Иные услуги '!$C$5+'РСТ РСО-А'!$I$6+'РСТ РСО-А'!$G$9</f>
        <v>2976.1989999999996</v>
      </c>
      <c r="N78" s="117">
        <f>VLOOKUP($A78+ROUND((COLUMN()-2)/24,5),АТС!$A$41:$F$784,6)+'Иные услуги '!$C$5+'РСТ РСО-А'!$I$6+'РСТ РСО-А'!$G$9</f>
        <v>3013.7789999999995</v>
      </c>
      <c r="O78" s="117">
        <f>VLOOKUP($A78+ROUND((COLUMN()-2)/24,5),АТС!$A$41:$F$784,6)+'Иные услуги '!$C$5+'РСТ РСО-А'!$I$6+'РСТ РСО-А'!$G$9</f>
        <v>3013.299</v>
      </c>
      <c r="P78" s="117">
        <f>VLOOKUP($A78+ROUND((COLUMN()-2)/24,5),АТС!$A$41:$F$784,6)+'Иные услуги '!$C$5+'РСТ РСО-А'!$I$6+'РСТ РСО-А'!$G$9</f>
        <v>3017.6389999999997</v>
      </c>
      <c r="Q78" s="117">
        <f>VLOOKUP($A78+ROUND((COLUMN()-2)/24,5),АТС!$A$41:$F$784,6)+'Иные услуги '!$C$5+'РСТ РСО-А'!$I$6+'РСТ РСО-А'!$G$9</f>
        <v>3060.9589999999998</v>
      </c>
      <c r="R78" s="117">
        <f>VLOOKUP($A78+ROUND((COLUMN()-2)/24,5),АТС!$A$41:$F$784,6)+'Иные услуги '!$C$5+'РСТ РСО-А'!$I$6+'РСТ РСО-А'!$G$9</f>
        <v>3059.9289999999996</v>
      </c>
      <c r="S78" s="117">
        <f>VLOOKUP($A78+ROUND((COLUMN()-2)/24,5),АТС!$A$41:$F$784,6)+'Иные услуги '!$C$5+'РСТ РСО-А'!$I$6+'РСТ РСО-А'!$G$9</f>
        <v>3049.1089999999995</v>
      </c>
      <c r="T78" s="117">
        <f>VLOOKUP($A78+ROUND((COLUMN()-2)/24,5),АТС!$A$41:$F$784,6)+'Иные услуги '!$C$5+'РСТ РСО-А'!$I$6+'РСТ РСО-А'!$G$9</f>
        <v>2944.7089999999998</v>
      </c>
      <c r="U78" s="117">
        <f>VLOOKUP($A78+ROUND((COLUMN()-2)/24,5),АТС!$A$41:$F$784,6)+'Иные услуги '!$C$5+'РСТ РСО-А'!$I$6+'РСТ РСО-А'!$G$9</f>
        <v>3076.7389999999996</v>
      </c>
      <c r="V78" s="117">
        <f>VLOOKUP($A78+ROUND((COLUMN()-2)/24,5),АТС!$A$41:$F$784,6)+'Иные услуги '!$C$5+'РСТ РСО-А'!$I$6+'РСТ РСО-А'!$G$9</f>
        <v>3035.8989999999999</v>
      </c>
      <c r="W78" s="117">
        <f>VLOOKUP($A78+ROUND((COLUMN()-2)/24,5),АТС!$A$41:$F$784,6)+'Иные услуги '!$C$5+'РСТ РСО-А'!$I$6+'РСТ РСО-А'!$G$9</f>
        <v>3150.2789999999995</v>
      </c>
      <c r="X78" s="117">
        <f>VLOOKUP($A78+ROUND((COLUMN()-2)/24,5),АТС!$A$41:$F$784,6)+'Иные услуги '!$C$5+'РСТ РСО-А'!$I$6+'РСТ РСО-А'!$G$9</f>
        <v>3362.1889999999999</v>
      </c>
      <c r="Y78" s="117">
        <f>VLOOKUP($A78+ROUND((COLUMN()-2)/24,5),АТС!$A$41:$F$784,6)+'Иные услуги '!$C$5+'РСТ РСО-А'!$I$6+'РСТ РСО-А'!$G$9</f>
        <v>2872.4489999999996</v>
      </c>
    </row>
    <row r="79" spans="1:25" x14ac:dyDescent="0.2">
      <c r="A79" s="66">
        <f t="shared" si="1"/>
        <v>43582</v>
      </c>
      <c r="B79" s="117">
        <f>VLOOKUP($A79+ROUND((COLUMN()-2)/24,5),АТС!$A$41:$F$784,6)+'Иные услуги '!$C$5+'РСТ РСО-А'!$I$6+'РСТ РСО-А'!$G$9</f>
        <v>3014.0789999999997</v>
      </c>
      <c r="C79" s="117">
        <f>VLOOKUP($A79+ROUND((COLUMN()-2)/24,5),АТС!$A$41:$F$784,6)+'Иные услуги '!$C$5+'РСТ РСО-А'!$I$6+'РСТ РСО-А'!$G$9</f>
        <v>3090.299</v>
      </c>
      <c r="D79" s="117">
        <f>VLOOKUP($A79+ROUND((COLUMN()-2)/24,5),АТС!$A$41:$F$784,6)+'Иные услуги '!$C$5+'РСТ РСО-А'!$I$6+'РСТ РСО-А'!$G$9</f>
        <v>3088.2289999999998</v>
      </c>
      <c r="E79" s="117">
        <f>VLOOKUP($A79+ROUND((COLUMN()-2)/24,5),АТС!$A$41:$F$784,6)+'Иные услуги '!$C$5+'РСТ РСО-А'!$I$6+'РСТ РСО-А'!$G$9</f>
        <v>3135.6689999999999</v>
      </c>
      <c r="F79" s="117">
        <f>VLOOKUP($A79+ROUND((COLUMN()-2)/24,5),АТС!$A$41:$F$784,6)+'Иные услуги '!$C$5+'РСТ РСО-А'!$I$6+'РСТ РСО-А'!$G$9</f>
        <v>3123.9389999999999</v>
      </c>
      <c r="G79" s="117">
        <f>VLOOKUP($A79+ROUND((COLUMN()-2)/24,5),АТС!$A$41:$F$784,6)+'Иные услуги '!$C$5+'РСТ РСО-А'!$I$6+'РСТ РСО-А'!$G$9</f>
        <v>3122.1789999999996</v>
      </c>
      <c r="H79" s="117">
        <f>VLOOKUP($A79+ROUND((COLUMN()-2)/24,5),АТС!$A$41:$F$784,6)+'Иные услуги '!$C$5+'РСТ РСО-А'!$I$6+'РСТ РСО-А'!$G$9</f>
        <v>3470.1289999999999</v>
      </c>
      <c r="I79" s="117">
        <f>VLOOKUP($A79+ROUND((COLUMN()-2)/24,5),АТС!$A$41:$F$784,6)+'Иные услуги '!$C$5+'РСТ РСО-А'!$I$6+'РСТ РСО-А'!$G$9</f>
        <v>3281.4889999999996</v>
      </c>
      <c r="J79" s="117">
        <f>VLOOKUP($A79+ROUND((COLUMN()-2)/24,5),АТС!$A$41:$F$784,6)+'Иные услуги '!$C$5+'РСТ РСО-А'!$I$6+'РСТ РСО-А'!$G$9</f>
        <v>3267.3490000000002</v>
      </c>
      <c r="K79" s="117">
        <f>VLOOKUP($A79+ROUND((COLUMN()-2)/24,5),АТС!$A$41:$F$784,6)+'Иные услуги '!$C$5+'РСТ РСО-А'!$I$6+'РСТ РСО-А'!$G$9</f>
        <v>3160.8789999999999</v>
      </c>
      <c r="L79" s="117">
        <f>VLOOKUP($A79+ROUND((COLUMN()-2)/24,5),АТС!$A$41:$F$784,6)+'Иные услуги '!$C$5+'РСТ РСО-А'!$I$6+'РСТ РСО-А'!$G$9</f>
        <v>3211.2889999999998</v>
      </c>
      <c r="M79" s="117">
        <f>VLOOKUP($A79+ROUND((COLUMN()-2)/24,5),АТС!$A$41:$F$784,6)+'Иные услуги '!$C$5+'РСТ РСО-А'!$I$6+'РСТ РСО-А'!$G$9</f>
        <v>3209.6489999999999</v>
      </c>
      <c r="N79" s="117">
        <f>VLOOKUP($A79+ROUND((COLUMN()-2)/24,5),АТС!$A$41:$F$784,6)+'Иные услуги '!$C$5+'РСТ РСО-А'!$I$6+'РСТ РСО-А'!$G$9</f>
        <v>3206.9290000000001</v>
      </c>
      <c r="O79" s="117">
        <f>VLOOKUP($A79+ROUND((COLUMN()-2)/24,5),АТС!$A$41:$F$784,6)+'Иные услуги '!$C$5+'РСТ РСО-А'!$I$6+'РСТ РСО-А'!$G$9</f>
        <v>3192.549</v>
      </c>
      <c r="P79" s="117">
        <f>VLOOKUP($A79+ROUND((COLUMN()-2)/24,5),АТС!$A$41:$F$784,6)+'Иные услуги '!$C$5+'РСТ РСО-А'!$I$6+'РСТ РСО-А'!$G$9</f>
        <v>3192.0389999999998</v>
      </c>
      <c r="Q79" s="117">
        <f>VLOOKUP($A79+ROUND((COLUMN()-2)/24,5),АТС!$A$41:$F$784,6)+'Иные услуги '!$C$5+'РСТ РСО-А'!$I$6+'РСТ РСО-А'!$G$9</f>
        <v>3250.8090000000002</v>
      </c>
      <c r="R79" s="117">
        <f>VLOOKUP($A79+ROUND((COLUMN()-2)/24,5),АТС!$A$41:$F$784,6)+'Иные услуги '!$C$5+'РСТ РСО-А'!$I$6+'РСТ РСО-А'!$G$9</f>
        <v>3249.7689999999998</v>
      </c>
      <c r="S79" s="117">
        <f>VLOOKUP($A79+ROUND((COLUMN()-2)/24,5),АТС!$A$41:$F$784,6)+'Иные услуги '!$C$5+'РСТ РСО-А'!$I$6+'РСТ РСО-А'!$G$9</f>
        <v>3195.3589999999995</v>
      </c>
      <c r="T79" s="117">
        <f>VLOOKUP($A79+ROUND((COLUMN()-2)/24,5),АТС!$A$41:$F$784,6)+'Иные услуги '!$C$5+'РСТ РСО-А'!$I$6+'РСТ РСО-А'!$G$9</f>
        <v>3133.6889999999999</v>
      </c>
      <c r="U79" s="117">
        <f>VLOOKUP($A79+ROUND((COLUMN()-2)/24,5),АТС!$A$41:$F$784,6)+'Иные услуги '!$C$5+'РСТ РСО-А'!$I$6+'РСТ РСО-А'!$G$9</f>
        <v>3351.5990000000002</v>
      </c>
      <c r="V79" s="117">
        <f>VLOOKUP($A79+ROUND((COLUMN()-2)/24,5),АТС!$A$41:$F$784,6)+'Иные услуги '!$C$5+'РСТ РСО-А'!$I$6+'РСТ РСО-А'!$G$9</f>
        <v>3278.9690000000001</v>
      </c>
      <c r="W79" s="117">
        <f>VLOOKUP($A79+ROUND((COLUMN()-2)/24,5),АТС!$A$41:$F$784,6)+'Иные услуги '!$C$5+'РСТ РСО-А'!$I$6+'РСТ РСО-А'!$G$9</f>
        <v>3419.3789999999999</v>
      </c>
      <c r="X79" s="117">
        <f>VLOOKUP($A79+ROUND((COLUMN()-2)/24,5),АТС!$A$41:$F$784,6)+'Иные услуги '!$C$5+'РСТ РСО-А'!$I$6+'РСТ РСО-А'!$G$9</f>
        <v>3640.9290000000001</v>
      </c>
      <c r="Y79" s="117">
        <f>VLOOKUP($A79+ROUND((COLUMN()-2)/24,5),АТС!$A$41:$F$784,6)+'Иные услуги '!$C$5+'РСТ РСО-А'!$I$6+'РСТ РСО-А'!$G$9</f>
        <v>2941.7789999999995</v>
      </c>
    </row>
    <row r="80" spans="1:25" x14ac:dyDescent="0.2">
      <c r="A80" s="66">
        <f t="shared" si="1"/>
        <v>43583</v>
      </c>
      <c r="B80" s="117">
        <f>VLOOKUP($A80+ROUND((COLUMN()-2)/24,5),АТС!$A$41:$F$784,6)+'Иные услуги '!$C$5+'РСТ РСО-А'!$I$6+'РСТ РСО-А'!$G$9</f>
        <v>3058.7089999999998</v>
      </c>
      <c r="C80" s="117">
        <f>VLOOKUP($A80+ROUND((COLUMN()-2)/24,5),АТС!$A$41:$F$784,6)+'Иные услуги '!$C$5+'РСТ РСО-А'!$I$6+'РСТ РСО-А'!$G$9</f>
        <v>3120.5189999999998</v>
      </c>
      <c r="D80" s="117">
        <f>VLOOKUP($A80+ROUND((COLUMN()-2)/24,5),АТС!$A$41:$F$784,6)+'Иные услуги '!$C$5+'РСТ РСО-А'!$I$6+'РСТ РСО-А'!$G$9</f>
        <v>3197.5889999999999</v>
      </c>
      <c r="E80" s="117">
        <f>VLOOKUP($A80+ROUND((COLUMN()-2)/24,5),АТС!$A$41:$F$784,6)+'Иные услуги '!$C$5+'РСТ РСО-А'!$I$6+'РСТ РСО-А'!$G$9</f>
        <v>3173.4589999999998</v>
      </c>
      <c r="F80" s="117">
        <f>VLOOKUP($A80+ROUND((COLUMN()-2)/24,5),АТС!$A$41:$F$784,6)+'Иные услуги '!$C$5+'РСТ РСО-А'!$I$6+'РСТ РСО-А'!$G$9</f>
        <v>3170.9689999999996</v>
      </c>
      <c r="G80" s="117">
        <f>VLOOKUP($A80+ROUND((COLUMN()-2)/24,5),АТС!$A$41:$F$784,6)+'Иные услуги '!$C$5+'РСТ РСО-А'!$I$6+'РСТ РСО-А'!$G$9</f>
        <v>3227.9889999999996</v>
      </c>
      <c r="H80" s="117">
        <f>VLOOKUP($A80+ROUND((COLUMN()-2)/24,5),АТС!$A$41:$F$784,6)+'Иные услуги '!$C$5+'РСТ РСО-А'!$I$6+'РСТ РСО-А'!$G$9</f>
        <v>3673.1289999999999</v>
      </c>
      <c r="I80" s="117">
        <f>VLOOKUP($A80+ROUND((COLUMN()-2)/24,5),АТС!$A$41:$F$784,6)+'Иные услуги '!$C$5+'РСТ РСО-А'!$I$6+'РСТ РСО-А'!$G$9</f>
        <v>3367.3589999999999</v>
      </c>
      <c r="J80" s="117">
        <f>VLOOKUP($A80+ROUND((COLUMN()-2)/24,5),АТС!$A$41:$F$784,6)+'Иные услуги '!$C$5+'РСТ РСО-А'!$I$6+'РСТ РСО-А'!$G$9</f>
        <v>3312.5189999999998</v>
      </c>
      <c r="K80" s="117">
        <f>VLOOKUP($A80+ROUND((COLUMN()-2)/24,5),АТС!$A$41:$F$784,6)+'Иные услуги '!$C$5+'РСТ РСО-А'!$I$6+'РСТ РСО-А'!$G$9</f>
        <v>3251.5389999999998</v>
      </c>
      <c r="L80" s="117">
        <f>VLOOKUP($A80+ROUND((COLUMN()-2)/24,5),АТС!$A$41:$F$784,6)+'Иные услуги '!$C$5+'РСТ РСО-А'!$I$6+'РСТ РСО-А'!$G$9</f>
        <v>3249.6489999999999</v>
      </c>
      <c r="M80" s="117">
        <f>VLOOKUP($A80+ROUND((COLUMN()-2)/24,5),АТС!$A$41:$F$784,6)+'Иные услуги '!$C$5+'РСТ РСО-А'!$I$6+'РСТ РСО-А'!$G$9</f>
        <v>3303.3589999999999</v>
      </c>
      <c r="N80" s="117">
        <f>VLOOKUP($A80+ROUND((COLUMN()-2)/24,5),АТС!$A$41:$F$784,6)+'Иные услуги '!$C$5+'РСТ РСО-А'!$I$6+'РСТ РСО-А'!$G$9</f>
        <v>3307.1689999999999</v>
      </c>
      <c r="O80" s="117">
        <f>VLOOKUP($A80+ROUND((COLUMN()-2)/24,5),АТС!$A$41:$F$784,6)+'Иные услуги '!$C$5+'РСТ РСО-А'!$I$6+'РСТ РСО-А'!$G$9</f>
        <v>3275.5990000000002</v>
      </c>
      <c r="P80" s="117">
        <f>VLOOKUP($A80+ROUND((COLUMN()-2)/24,5),АТС!$A$41:$F$784,6)+'Иные услуги '!$C$5+'РСТ РСО-А'!$I$6+'РСТ РСО-А'!$G$9</f>
        <v>3276.0289999999995</v>
      </c>
      <c r="Q80" s="117">
        <f>VLOOKUP($A80+ROUND((COLUMN()-2)/24,5),АТС!$A$41:$F$784,6)+'Иные услуги '!$C$5+'РСТ РСО-А'!$I$6+'РСТ РСО-А'!$G$9</f>
        <v>3275.009</v>
      </c>
      <c r="R80" s="117">
        <f>VLOOKUP($A80+ROUND((COLUMN()-2)/24,5),АТС!$A$41:$F$784,6)+'Иные услуги '!$C$5+'РСТ РСО-А'!$I$6+'РСТ РСО-А'!$G$9</f>
        <v>3275.3589999999999</v>
      </c>
      <c r="S80" s="117">
        <f>VLOOKUP($A80+ROUND((COLUMN()-2)/24,5),АТС!$A$41:$F$784,6)+'Иные услуги '!$C$5+'РСТ РСО-А'!$I$6+'РСТ РСО-А'!$G$9</f>
        <v>3304.7289999999998</v>
      </c>
      <c r="T80" s="117">
        <f>VLOOKUP($A80+ROUND((COLUMN()-2)/24,5),АТС!$A$41:$F$784,6)+'Иные услуги '!$C$5+'РСТ РСО-А'!$I$6+'РСТ РСО-А'!$G$9</f>
        <v>3179.3789999999999</v>
      </c>
      <c r="U80" s="117">
        <f>VLOOKUP($A80+ROUND((COLUMN()-2)/24,5),АТС!$A$41:$F$784,6)+'Иные услуги '!$C$5+'РСТ РСО-А'!$I$6+'РСТ РСО-А'!$G$9</f>
        <v>3316.1790000000001</v>
      </c>
      <c r="V80" s="117">
        <f>VLOOKUP($A80+ROUND((COLUMN()-2)/24,5),АТС!$A$41:$F$784,6)+'Иные услуги '!$C$5+'РСТ РСО-А'!$I$6+'РСТ РСО-А'!$G$9</f>
        <v>3251.1089999999999</v>
      </c>
      <c r="W80" s="117">
        <f>VLOOKUP($A80+ROUND((COLUMN()-2)/24,5),АТС!$A$41:$F$784,6)+'Иные услуги '!$C$5+'РСТ РСО-А'!$I$6+'РСТ РСО-А'!$G$9</f>
        <v>3407.569</v>
      </c>
      <c r="X80" s="117">
        <f>VLOOKUP($A80+ROUND((COLUMN()-2)/24,5),АТС!$A$41:$F$784,6)+'Иные услуги '!$C$5+'РСТ РСО-А'!$I$6+'РСТ РСО-А'!$G$9</f>
        <v>3632.9690000000001</v>
      </c>
      <c r="Y80" s="117">
        <f>VLOOKUP($A80+ROUND((COLUMN()-2)/24,5),АТС!$A$41:$F$784,6)+'Иные услуги '!$C$5+'РСТ РСО-А'!$I$6+'РСТ РСО-А'!$G$9</f>
        <v>3010.4289999999996</v>
      </c>
    </row>
    <row r="81" spans="1:27" x14ac:dyDescent="0.2">
      <c r="A81" s="66">
        <f t="shared" si="1"/>
        <v>43584</v>
      </c>
      <c r="B81" s="117">
        <f>VLOOKUP($A81+ROUND((COLUMN()-2)/24,5),АТС!$A$41:$F$784,6)+'Иные услуги '!$C$5+'РСТ РСО-А'!$I$6+'РСТ РСО-А'!$G$9</f>
        <v>3065.5289999999995</v>
      </c>
      <c r="C81" s="117">
        <f>VLOOKUP($A81+ROUND((COLUMN()-2)/24,5),АТС!$A$41:$F$784,6)+'Иные услуги '!$C$5+'РСТ РСО-А'!$I$6+'РСТ РСО-А'!$G$9</f>
        <v>3150.8089999999997</v>
      </c>
      <c r="D81" s="117">
        <f>VLOOKUP($A81+ROUND((COLUMN()-2)/24,5),АТС!$A$41:$F$784,6)+'Иные услуги '!$C$5+'РСТ РСО-А'!$I$6+'РСТ РСО-А'!$G$9</f>
        <v>3149.8789999999999</v>
      </c>
      <c r="E81" s="117">
        <f>VLOOKUP($A81+ROUND((COLUMN()-2)/24,5),АТС!$A$41:$F$784,6)+'Иные услуги '!$C$5+'РСТ РСО-А'!$I$6+'РСТ РСО-А'!$G$9</f>
        <v>3202.5889999999999</v>
      </c>
      <c r="F81" s="117">
        <f>VLOOKUP($A81+ROUND((COLUMN()-2)/24,5),АТС!$A$41:$F$784,6)+'Иные услуги '!$C$5+'РСТ РСО-А'!$I$6+'РСТ РСО-А'!$G$9</f>
        <v>3201.8589999999999</v>
      </c>
      <c r="G81" s="117">
        <f>VLOOKUP($A81+ROUND((COLUMN()-2)/24,5),АТС!$A$41:$F$784,6)+'Иные услуги '!$C$5+'РСТ РСО-А'!$I$6+'РСТ РСО-А'!$G$9</f>
        <v>3202.4889999999996</v>
      </c>
      <c r="H81" s="117">
        <f>VLOOKUP($A81+ROUND((COLUMN()-2)/24,5),АТС!$A$41:$F$784,6)+'Иные услуги '!$C$5+'РСТ РСО-А'!$I$6+'РСТ РСО-А'!$G$9</f>
        <v>3496.4690000000001</v>
      </c>
      <c r="I81" s="117">
        <f>VLOOKUP($A81+ROUND((COLUMN()-2)/24,5),АТС!$A$41:$F$784,6)+'Иные услуги '!$C$5+'РСТ РСО-А'!$I$6+'РСТ РСО-А'!$G$9</f>
        <v>3160.9189999999999</v>
      </c>
      <c r="J81" s="117">
        <f>VLOOKUP($A81+ROUND((COLUMN()-2)/24,5),АТС!$A$41:$F$784,6)+'Иные услуги '!$C$5+'РСТ РСО-А'!$I$6+'РСТ РСО-А'!$G$9</f>
        <v>3220.7889999999998</v>
      </c>
      <c r="K81" s="117">
        <f>VLOOKUP($A81+ROUND((COLUMN()-2)/24,5),АТС!$A$41:$F$784,6)+'Иные услуги '!$C$5+'РСТ РСО-А'!$I$6+'РСТ РСО-А'!$G$9</f>
        <v>3113.8789999999999</v>
      </c>
      <c r="L81" s="117">
        <f>VLOOKUP($A81+ROUND((COLUMN()-2)/24,5),АТС!$A$41:$F$784,6)+'Иные услуги '!$C$5+'РСТ РСО-А'!$I$6+'РСТ РСО-А'!$G$9</f>
        <v>3117.9089999999997</v>
      </c>
      <c r="M81" s="117">
        <f>VLOOKUP($A81+ROUND((COLUMN()-2)/24,5),АТС!$A$41:$F$784,6)+'Иные услуги '!$C$5+'РСТ РСО-А'!$I$6+'РСТ РСО-А'!$G$9</f>
        <v>3118.1789999999996</v>
      </c>
      <c r="N81" s="117">
        <f>VLOOKUP($A81+ROUND((COLUMN()-2)/24,5),АТС!$A$41:$F$784,6)+'Иные услуги '!$C$5+'РСТ РСО-А'!$I$6+'РСТ РСО-А'!$G$9</f>
        <v>3159.2189999999996</v>
      </c>
      <c r="O81" s="117">
        <f>VLOOKUP($A81+ROUND((COLUMN()-2)/24,5),АТС!$A$41:$F$784,6)+'Иные услуги '!$C$5+'РСТ РСО-А'!$I$6+'РСТ РСО-А'!$G$9</f>
        <v>3156.759</v>
      </c>
      <c r="P81" s="117">
        <f>VLOOKUP($A81+ROUND((COLUMN()-2)/24,5),АТС!$A$41:$F$784,6)+'Иные услуги '!$C$5+'РСТ РСО-А'!$I$6+'РСТ РСО-А'!$G$9</f>
        <v>3107.1489999999999</v>
      </c>
      <c r="Q81" s="117">
        <f>VLOOKUP($A81+ROUND((COLUMN()-2)/24,5),АТС!$A$41:$F$784,6)+'Иные услуги '!$C$5+'РСТ РСО-А'!$I$6+'РСТ РСО-А'!$G$9</f>
        <v>3107.2189999999996</v>
      </c>
      <c r="R81" s="117">
        <f>VLOOKUP($A81+ROUND((COLUMN()-2)/24,5),АТС!$A$41:$F$784,6)+'Иные услуги '!$C$5+'РСТ РСО-А'!$I$6+'РСТ РСО-А'!$G$9</f>
        <v>3106.6889999999999</v>
      </c>
      <c r="S81" s="117">
        <f>VLOOKUP($A81+ROUND((COLUMN()-2)/24,5),АТС!$A$41:$F$784,6)+'Иные услуги '!$C$5+'РСТ РСО-А'!$I$6+'РСТ РСО-А'!$G$9</f>
        <v>3205.8090000000002</v>
      </c>
      <c r="T81" s="117">
        <f>VLOOKUP($A81+ROUND((COLUMN()-2)/24,5),АТС!$A$41:$F$784,6)+'Иные услуги '!$C$5+'РСТ РСО-А'!$I$6+'РСТ РСО-А'!$G$9</f>
        <v>3077.2689999999998</v>
      </c>
      <c r="U81" s="117">
        <f>VLOOKUP($A81+ROUND((COLUMN()-2)/24,5),АТС!$A$41:$F$784,6)+'Иные услуги '!$C$5+'РСТ РСО-А'!$I$6+'РСТ РСО-А'!$G$9</f>
        <v>3250.0789999999997</v>
      </c>
      <c r="V81" s="117">
        <f>VLOOKUP($A81+ROUND((COLUMN()-2)/24,5),АТС!$A$41:$F$784,6)+'Иные услуги '!$C$5+'РСТ РСО-А'!$I$6+'РСТ РСО-А'!$G$9</f>
        <v>3247.049</v>
      </c>
      <c r="W81" s="117">
        <f>VLOOKUP($A81+ROUND((COLUMN()-2)/24,5),АТС!$A$41:$F$784,6)+'Иные услуги '!$C$5+'РСТ РСО-А'!$I$6+'РСТ РСО-А'!$G$9</f>
        <v>3406.7689999999998</v>
      </c>
      <c r="X81" s="117">
        <f>VLOOKUP($A81+ROUND((COLUMN()-2)/24,5),АТС!$A$41:$F$784,6)+'Иные услуги '!$C$5+'РСТ РСО-А'!$I$6+'РСТ РСО-А'!$G$9</f>
        <v>3773.7289999999998</v>
      </c>
      <c r="Y81" s="117">
        <f>VLOOKUP($A81+ROUND((COLUMN()-2)/24,5),АТС!$A$41:$F$784,6)+'Иные услуги '!$C$5+'РСТ РСО-А'!$I$6+'РСТ РСО-А'!$G$9</f>
        <v>2993.3089999999997</v>
      </c>
    </row>
    <row r="82" spans="1:27" x14ac:dyDescent="0.2">
      <c r="A82" s="66">
        <f t="shared" si="1"/>
        <v>43585</v>
      </c>
      <c r="B82" s="117">
        <f>VLOOKUP($A82+ROUND((COLUMN()-2)/24,5),АТС!$A$41:$F$784,6)+'Иные услуги '!$C$5+'РСТ РСО-А'!$I$6+'РСТ РСО-А'!$G$9</f>
        <v>3066.3589999999995</v>
      </c>
      <c r="C82" s="117">
        <f>VLOOKUP($A82+ROUND((COLUMN()-2)/24,5),АТС!$A$41:$F$784,6)+'Иные услуги '!$C$5+'РСТ РСО-А'!$I$6+'РСТ РСО-А'!$G$9</f>
        <v>3151.7189999999996</v>
      </c>
      <c r="D82" s="117">
        <f>VLOOKUP($A82+ROUND((COLUMN()-2)/24,5),АТС!$A$41:$F$784,6)+'Иные услуги '!$C$5+'РСТ РСО-А'!$I$6+'РСТ РСО-А'!$G$9</f>
        <v>3150.8789999999999</v>
      </c>
      <c r="E82" s="117">
        <f>VLOOKUP($A82+ROUND((COLUMN()-2)/24,5),АТС!$A$41:$F$784,6)+'Иные услуги '!$C$5+'РСТ РСО-А'!$I$6+'РСТ РСО-А'!$G$9</f>
        <v>3203.5389999999998</v>
      </c>
      <c r="F82" s="117">
        <f>VLOOKUP($A82+ROUND((COLUMN()-2)/24,5),АТС!$A$41:$F$784,6)+'Иные услуги '!$C$5+'РСТ РСО-А'!$I$6+'РСТ РСО-А'!$G$9</f>
        <v>3202.9989999999998</v>
      </c>
      <c r="G82" s="117">
        <f>VLOOKUP($A82+ROUND((COLUMN()-2)/24,5),АТС!$A$41:$F$784,6)+'Иные услуги '!$C$5+'РСТ РСО-А'!$I$6+'РСТ РСО-А'!$G$9</f>
        <v>3264.7689999999998</v>
      </c>
      <c r="H82" s="117">
        <f>VLOOKUP($A82+ROUND((COLUMN()-2)/24,5),АТС!$A$41:$F$784,6)+'Иные услуги '!$C$5+'РСТ РСО-А'!$I$6+'РСТ РСО-А'!$G$9</f>
        <v>3619.319</v>
      </c>
      <c r="I82" s="117">
        <f>VLOOKUP($A82+ROUND((COLUMN()-2)/24,5),АТС!$A$41:$F$784,6)+'Иные услуги '!$C$5+'РСТ РСО-А'!$I$6+'РСТ РСО-А'!$G$9</f>
        <v>3401.7389999999996</v>
      </c>
      <c r="J82" s="117">
        <f>VLOOKUP($A82+ROUND((COLUMN()-2)/24,5),АТС!$A$41:$F$784,6)+'Иные услуги '!$C$5+'РСТ РСО-А'!$I$6+'РСТ РСО-А'!$G$9</f>
        <v>3410.4489999999996</v>
      </c>
      <c r="K82" s="117">
        <f>VLOOKUP($A82+ROUND((COLUMN()-2)/24,5),АТС!$A$41:$F$784,6)+'Иные услуги '!$C$5+'РСТ РСО-А'!$I$6+'РСТ РСО-А'!$G$9</f>
        <v>3281.8389999999999</v>
      </c>
      <c r="L82" s="117">
        <f>VLOOKUP($A82+ROUND((COLUMN()-2)/24,5),АТС!$A$41:$F$784,6)+'Иные услуги '!$C$5+'РСТ РСО-А'!$I$6+'РСТ РСО-А'!$G$9</f>
        <v>3222.4789999999998</v>
      </c>
      <c r="M82" s="117">
        <f>VLOOKUP($A82+ROUND((COLUMN()-2)/24,5),АТС!$A$41:$F$784,6)+'Иные услуги '!$C$5+'РСТ РСО-А'!$I$6+'РСТ РСО-А'!$G$9</f>
        <v>3222.2089999999998</v>
      </c>
      <c r="N82" s="117">
        <f>VLOOKUP($A82+ROUND((COLUMN()-2)/24,5),АТС!$A$41:$F$784,6)+'Иные услуги '!$C$5+'РСТ РСО-А'!$I$6+'РСТ РСО-А'!$G$9</f>
        <v>3262.759</v>
      </c>
      <c r="O82" s="117">
        <f>VLOOKUP($A82+ROUND((COLUMN()-2)/24,5),АТС!$A$41:$F$784,6)+'Иные услуги '!$C$5+'РСТ РСО-А'!$I$6+'РСТ РСО-А'!$G$9</f>
        <v>3262.5590000000002</v>
      </c>
      <c r="P82" s="117">
        <f>VLOOKUP($A82+ROUND((COLUMN()-2)/24,5),АТС!$A$41:$F$784,6)+'Иные услуги '!$C$5+'РСТ РСО-А'!$I$6+'РСТ РСО-А'!$G$9</f>
        <v>3330.4189999999999</v>
      </c>
      <c r="Q82" s="117">
        <f>VLOOKUP($A82+ROUND((COLUMN()-2)/24,5),АТС!$A$41:$F$784,6)+'Иные услуги '!$C$5+'РСТ РСО-А'!$I$6+'РСТ РСО-А'!$G$9</f>
        <v>3330.4290000000001</v>
      </c>
      <c r="R82" s="117">
        <f>VLOOKUP($A82+ROUND((COLUMN()-2)/24,5),АТС!$A$41:$F$784,6)+'Иные услуги '!$C$5+'РСТ РСО-А'!$I$6+'РСТ РСО-А'!$G$9</f>
        <v>3395.4690000000001</v>
      </c>
      <c r="S82" s="117">
        <f>VLOOKUP($A82+ROUND((COLUMN()-2)/24,5),АТС!$A$41:$F$784,6)+'Иные услуги '!$C$5+'РСТ РСО-А'!$I$6+'РСТ РСО-А'!$G$9</f>
        <v>3392.4389999999999</v>
      </c>
      <c r="T82" s="117">
        <f>VLOOKUP($A82+ROUND((COLUMN()-2)/24,5),АТС!$A$41:$F$784,6)+'Иные услуги '!$C$5+'РСТ РСО-А'!$I$6+'РСТ РСО-А'!$G$9</f>
        <v>3275.8289999999997</v>
      </c>
      <c r="U82" s="117">
        <f>VLOOKUP($A82+ROUND((COLUMN()-2)/24,5),АТС!$A$41:$F$784,6)+'Иные услуги '!$C$5+'РСТ РСО-А'!$I$6+'РСТ РСО-А'!$G$9</f>
        <v>3485.9589999999998</v>
      </c>
      <c r="V82" s="117">
        <f>VLOOKUP($A82+ROUND((COLUMN()-2)/24,5),АТС!$A$41:$F$784,6)+'Иные услуги '!$C$5+'РСТ РСО-А'!$I$6+'РСТ РСО-А'!$G$9</f>
        <v>3390.9789999999998</v>
      </c>
      <c r="W82" s="117">
        <f>VLOOKUP($A82+ROUND((COLUMN()-2)/24,5),АТС!$A$41:$F$784,6)+'Иные услуги '!$C$5+'РСТ РСО-А'!$I$6+'РСТ РСО-А'!$G$9</f>
        <v>3479.1390000000001</v>
      </c>
      <c r="X82" s="117">
        <f>VLOOKUP($A82+ROUND((COLUMN()-2)/24,5),АТС!$A$41:$F$784,6)+'Иные услуги '!$C$5+'РСТ РСО-А'!$I$6+'РСТ РСО-А'!$G$9</f>
        <v>3877.8589999999999</v>
      </c>
      <c r="Y82" s="117">
        <f>VLOOKUP($A82+ROUND((COLUMN()-2)/24,5),АТС!$A$41:$F$784,6)+'Иные услуги '!$C$5+'РСТ РСО-А'!$I$6+'РСТ РСО-А'!$G$9</f>
        <v>3046.6189999999997</v>
      </c>
    </row>
    <row r="83" spans="1:27" hidden="1" x14ac:dyDescent="0.2">
      <c r="A83" s="66">
        <f t="shared" si="1"/>
        <v>43586</v>
      </c>
      <c r="B83" s="117">
        <f>VLOOKUP($A83+ROUND((COLUMN()-2)/24,5),АТС!$A$41:$F$784,6)+'Иные услуги '!$C$5+'РСТ РСО-А'!$I$6+'РСТ РСО-А'!$G$9</f>
        <v>2176.4290000000001</v>
      </c>
      <c r="C83" s="117">
        <f>VLOOKUP($A83+ROUND((COLUMN()-2)/24,5),АТС!$A$41:$F$784,6)+'Иные услуги '!$C$5+'РСТ РСО-А'!$I$6+'РСТ РСО-А'!$G$9</f>
        <v>2176.4290000000001</v>
      </c>
      <c r="D83" s="117">
        <f>VLOOKUP($A83+ROUND((COLUMN()-2)/24,5),АТС!$A$41:$F$784,6)+'Иные услуги '!$C$5+'РСТ РСО-А'!$I$6+'РСТ РСО-А'!$G$9</f>
        <v>2176.4290000000001</v>
      </c>
      <c r="E83" s="117">
        <f>VLOOKUP($A83+ROUND((COLUMN()-2)/24,5),АТС!$A$41:$F$784,6)+'Иные услуги '!$C$5+'РСТ РСО-А'!$I$6+'РСТ РСО-А'!$G$9</f>
        <v>2176.4290000000001</v>
      </c>
      <c r="F83" s="117">
        <f>VLOOKUP($A83+ROUND((COLUMN()-2)/24,5),АТС!$A$41:$F$784,6)+'Иные услуги '!$C$5+'РСТ РСО-А'!$I$6+'РСТ РСО-А'!$G$9</f>
        <v>2176.4290000000001</v>
      </c>
      <c r="G83" s="117">
        <f>VLOOKUP($A83+ROUND((COLUMN()-2)/24,5),АТС!$A$41:$F$784,6)+'Иные услуги '!$C$5+'РСТ РСО-А'!$I$6+'РСТ РСО-А'!$G$9</f>
        <v>2176.4290000000001</v>
      </c>
      <c r="H83" s="117">
        <f>VLOOKUP($A83+ROUND((COLUMN()-2)/24,5),АТС!$A$41:$F$784,6)+'Иные услуги '!$C$5+'РСТ РСО-А'!$I$6+'РСТ РСО-А'!$G$9</f>
        <v>2176.4290000000001</v>
      </c>
      <c r="I83" s="117">
        <f>VLOOKUP($A83+ROUND((COLUMN()-2)/24,5),АТС!$A$41:$F$784,6)+'Иные услуги '!$C$5+'РСТ РСО-А'!$I$6+'РСТ РСО-А'!$G$9</f>
        <v>2176.4290000000001</v>
      </c>
      <c r="J83" s="117">
        <f>VLOOKUP($A83+ROUND((COLUMN()-2)/24,5),АТС!$A$41:$F$784,6)+'Иные услуги '!$C$5+'РСТ РСО-А'!$I$6+'РСТ РСО-А'!$G$9</f>
        <v>2176.4290000000001</v>
      </c>
      <c r="K83" s="117">
        <f>VLOOKUP($A83+ROUND((COLUMN()-2)/24,5),АТС!$A$41:$F$784,6)+'Иные услуги '!$C$5+'РСТ РСО-А'!$I$6+'РСТ РСО-А'!$G$9</f>
        <v>2176.4290000000001</v>
      </c>
      <c r="L83" s="117">
        <f>VLOOKUP($A83+ROUND((COLUMN()-2)/24,5),АТС!$A$41:$F$784,6)+'Иные услуги '!$C$5+'РСТ РСО-А'!$I$6+'РСТ РСО-А'!$G$9</f>
        <v>2176.4290000000001</v>
      </c>
      <c r="M83" s="117">
        <f>VLOOKUP($A83+ROUND((COLUMN()-2)/24,5),АТС!$A$41:$F$784,6)+'Иные услуги '!$C$5+'РСТ РСО-А'!$I$6+'РСТ РСО-А'!$G$9</f>
        <v>2176.4290000000001</v>
      </c>
      <c r="N83" s="117">
        <f>VLOOKUP($A83+ROUND((COLUMN()-2)/24,5),АТС!$A$41:$F$784,6)+'Иные услуги '!$C$5+'РСТ РСО-А'!$I$6+'РСТ РСО-А'!$G$9</f>
        <v>2176.4290000000001</v>
      </c>
      <c r="O83" s="117">
        <f>VLOOKUP($A83+ROUND((COLUMN()-2)/24,5),АТС!$A$41:$F$784,6)+'Иные услуги '!$C$5+'РСТ РСО-А'!$I$6+'РСТ РСО-А'!$G$9</f>
        <v>2176.4290000000001</v>
      </c>
      <c r="P83" s="117">
        <f>VLOOKUP($A83+ROUND((COLUMN()-2)/24,5),АТС!$A$41:$F$784,6)+'Иные услуги '!$C$5+'РСТ РСО-А'!$I$6+'РСТ РСО-А'!$G$9</f>
        <v>2176.4290000000001</v>
      </c>
      <c r="Q83" s="117">
        <f>VLOOKUP($A83+ROUND((COLUMN()-2)/24,5),АТС!$A$41:$F$784,6)+'Иные услуги '!$C$5+'РСТ РСО-А'!$I$6+'РСТ РСО-А'!$G$9</f>
        <v>2176.4290000000001</v>
      </c>
      <c r="R83" s="117">
        <f>VLOOKUP($A83+ROUND((COLUMN()-2)/24,5),АТС!$A$41:$F$784,6)+'Иные услуги '!$C$5+'РСТ РСО-А'!$I$6+'РСТ РСО-А'!$G$9</f>
        <v>2176.4290000000001</v>
      </c>
      <c r="S83" s="117">
        <f>VLOOKUP($A83+ROUND((COLUMN()-2)/24,5),АТС!$A$41:$F$784,6)+'Иные услуги '!$C$5+'РСТ РСО-А'!$I$6+'РСТ РСО-А'!$G$9</f>
        <v>2176.4290000000001</v>
      </c>
      <c r="T83" s="117">
        <f>VLOOKUP($A83+ROUND((COLUMN()-2)/24,5),АТС!$A$41:$F$784,6)+'Иные услуги '!$C$5+'РСТ РСО-А'!$I$6+'РСТ РСО-А'!$G$9</f>
        <v>2176.4290000000001</v>
      </c>
      <c r="U83" s="117">
        <f>VLOOKUP($A83+ROUND((COLUMN()-2)/24,5),АТС!$A$41:$F$784,6)+'Иные услуги '!$C$5+'РСТ РСО-А'!$I$6+'РСТ РСО-А'!$G$9</f>
        <v>2176.4290000000001</v>
      </c>
      <c r="V83" s="117">
        <f>VLOOKUP($A83+ROUND((COLUMN()-2)/24,5),АТС!$A$41:$F$784,6)+'Иные услуги '!$C$5+'РСТ РСО-А'!$I$6+'РСТ РСО-А'!$G$9</f>
        <v>2176.4290000000001</v>
      </c>
      <c r="W83" s="117">
        <f>VLOOKUP($A83+ROUND((COLUMN()-2)/24,5),АТС!$A$41:$F$784,6)+'Иные услуги '!$C$5+'РСТ РСО-А'!$I$6+'РСТ РСО-А'!$G$9</f>
        <v>2176.4290000000001</v>
      </c>
      <c r="X83" s="117">
        <f>VLOOKUP($A83+ROUND((COLUMN()-2)/24,5),АТС!$A$41:$F$784,6)+'Иные услуги '!$C$5+'РСТ РСО-А'!$I$6+'РСТ РСО-А'!$G$9</f>
        <v>2176.4290000000001</v>
      </c>
      <c r="Y83" s="117">
        <f>VLOOKUP($A83+ROUND((COLUMN()-2)/24,5),АТС!$A$41:$F$784,6)+'Иные услуги '!$C$5+'РСТ РСО-А'!$I$6+'РСТ РСО-А'!$G$9</f>
        <v>2176.4290000000001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43556</v>
      </c>
      <c r="B90" s="84">
        <f>VLOOKUP($A90+ROUND((COLUMN()-2)/24,5),АТС!$A$41:$F$784,6)+'Иные услуги '!$C$5+'РСТ РСО-А'!$I$6+'РСТ РСО-А'!$H$9</f>
        <v>2721.5890000000004</v>
      </c>
      <c r="C90" s="117">
        <f>VLOOKUP($A90+ROUND((COLUMN()-2)/24,5),АТС!$A$41:$F$784,6)+'Иные услуги '!$C$5+'РСТ РСО-А'!$I$6+'РСТ РСО-А'!$H$9</f>
        <v>2782.779</v>
      </c>
      <c r="D90" s="117">
        <f>VLOOKUP($A90+ROUND((COLUMN()-2)/24,5),АТС!$A$41:$F$784,6)+'Иные услуги '!$C$5+'РСТ РСО-А'!$I$6+'РСТ РСО-А'!$H$9</f>
        <v>2802.9090000000001</v>
      </c>
      <c r="E90" s="117">
        <f>VLOOKUP($A90+ROUND((COLUMN()-2)/24,5),АТС!$A$41:$F$784,6)+'Иные услуги '!$C$5+'РСТ РСО-А'!$I$6+'РСТ РСО-А'!$H$9</f>
        <v>2819.2490000000003</v>
      </c>
      <c r="F90" s="117">
        <f>VLOOKUP($A90+ROUND((COLUMN()-2)/24,5),АТС!$A$41:$F$784,6)+'Иные услуги '!$C$5+'РСТ РСО-А'!$I$6+'РСТ РСО-А'!$H$9</f>
        <v>2819.3290000000002</v>
      </c>
      <c r="G90" s="117">
        <f>VLOOKUP($A90+ROUND((COLUMN()-2)/24,5),АТС!$A$41:$F$784,6)+'Иные услуги '!$C$5+'РСТ РСО-А'!$I$6+'РСТ РСО-А'!$H$9</f>
        <v>2806.5190000000002</v>
      </c>
      <c r="H90" s="117">
        <f>VLOOKUP($A90+ROUND((COLUMN()-2)/24,5),АТС!$A$41:$F$784,6)+'Иные услуги '!$C$5+'РСТ РСО-А'!$I$6+'РСТ РСО-А'!$H$9</f>
        <v>2839.0890000000004</v>
      </c>
      <c r="I90" s="117">
        <f>VLOOKUP($A90+ROUND((COLUMN()-2)/24,5),АТС!$A$41:$F$784,6)+'Иные услуги '!$C$5+'РСТ РСО-А'!$I$6+'РСТ РСО-А'!$H$9</f>
        <v>2724.7690000000002</v>
      </c>
      <c r="J90" s="117">
        <f>VLOOKUP($A90+ROUND((COLUMN()-2)/24,5),АТС!$A$41:$F$784,6)+'Иные услуги '!$C$5+'РСТ РСО-А'!$I$6+'РСТ РСО-А'!$H$9</f>
        <v>2731.0990000000002</v>
      </c>
      <c r="K90" s="117">
        <f>VLOOKUP($A90+ROUND((COLUMN()-2)/24,5),АТС!$A$41:$F$784,6)+'Иные услуги '!$C$5+'РСТ РСО-А'!$I$6+'РСТ РСО-А'!$H$9</f>
        <v>2727.3890000000001</v>
      </c>
      <c r="L90" s="117">
        <f>VLOOKUP($A90+ROUND((COLUMN()-2)/24,5),АТС!$A$41:$F$784,6)+'Иные услуги '!$C$5+'РСТ РСО-А'!$I$6+'РСТ РСО-А'!$H$9</f>
        <v>2724.7290000000003</v>
      </c>
      <c r="M90" s="117">
        <f>VLOOKUP($A90+ROUND((COLUMN()-2)/24,5),АТС!$A$41:$F$784,6)+'Иные услуги '!$C$5+'РСТ РСО-А'!$I$6+'РСТ РСО-А'!$H$9</f>
        <v>2726.9590000000003</v>
      </c>
      <c r="N90" s="117">
        <f>VLOOKUP($A90+ROUND((COLUMN()-2)/24,5),АТС!$A$41:$F$784,6)+'Иные услуги '!$C$5+'РСТ РСО-А'!$I$6+'РСТ РСО-А'!$H$9</f>
        <v>2726.5990000000002</v>
      </c>
      <c r="O90" s="117">
        <f>VLOOKUP($A90+ROUND((COLUMN()-2)/24,5),АТС!$A$41:$F$784,6)+'Иные услуги '!$C$5+'РСТ РСО-А'!$I$6+'РСТ РСО-А'!$H$9</f>
        <v>2724.6690000000003</v>
      </c>
      <c r="P90" s="117">
        <f>VLOOKUP($A90+ROUND((COLUMN()-2)/24,5),АТС!$A$41:$F$784,6)+'Иные услуги '!$C$5+'РСТ РСО-А'!$I$6+'РСТ РСО-А'!$H$9</f>
        <v>2734.7190000000001</v>
      </c>
      <c r="Q90" s="117">
        <f>VLOOKUP($A90+ROUND((COLUMN()-2)/24,5),АТС!$A$41:$F$784,6)+'Иные услуги '!$C$5+'РСТ РСО-А'!$I$6+'РСТ РСО-А'!$H$9</f>
        <v>2734.3690000000001</v>
      </c>
      <c r="R90" s="117">
        <f>VLOOKUP($A90+ROUND((COLUMN()-2)/24,5),АТС!$A$41:$F$784,6)+'Иные услуги '!$C$5+'РСТ РСО-А'!$I$6+'РСТ РСО-А'!$H$9</f>
        <v>2739.7290000000003</v>
      </c>
      <c r="S90" s="117">
        <f>VLOOKUP($A90+ROUND((COLUMN()-2)/24,5),АТС!$A$41:$F$784,6)+'Иные услуги '!$C$5+'РСТ РСО-А'!$I$6+'РСТ РСО-А'!$H$9</f>
        <v>2736.6390000000001</v>
      </c>
      <c r="T90" s="117">
        <f>VLOOKUP($A90+ROUND((COLUMN()-2)/24,5),АТС!$A$41:$F$784,6)+'Иные услуги '!$C$5+'РСТ РСО-А'!$I$6+'РСТ РСО-А'!$H$9</f>
        <v>2719.6290000000004</v>
      </c>
      <c r="U90" s="117">
        <f>VLOOKUP($A90+ROUND((COLUMN()-2)/24,5),АТС!$A$41:$F$784,6)+'Иные услуги '!$C$5+'РСТ РСО-А'!$I$6+'РСТ РСО-А'!$H$9</f>
        <v>2751.8690000000001</v>
      </c>
      <c r="V90" s="117">
        <f>VLOOKUP($A90+ROUND((COLUMN()-2)/24,5),АТС!$A$41:$F$784,6)+'Иные услуги '!$C$5+'РСТ РСО-А'!$I$6+'РСТ РСО-А'!$H$9</f>
        <v>2753.9290000000001</v>
      </c>
      <c r="W90" s="117">
        <f>VLOOKUP($A90+ROUND((COLUMN()-2)/24,5),АТС!$A$41:$F$784,6)+'Иные услуги '!$C$5+'РСТ РСО-А'!$I$6+'РСТ РСО-А'!$H$9</f>
        <v>2776.9389999999999</v>
      </c>
      <c r="X90" s="117">
        <f>VLOOKUP($A90+ROUND((COLUMN()-2)/24,5),АТС!$A$41:$F$784,6)+'Иные услуги '!$C$5+'РСТ РСО-А'!$I$6+'РСТ РСО-А'!$H$9</f>
        <v>2876.6290000000004</v>
      </c>
      <c r="Y90" s="117">
        <f>VLOOKUP($A90+ROUND((COLUMN()-2)/24,5),АТС!$A$41:$F$784,6)+'Иные услуги '!$C$5+'РСТ РСО-А'!$I$6+'РСТ РСО-А'!$H$9</f>
        <v>2721.2090000000003</v>
      </c>
      <c r="AA90" s="67"/>
    </row>
    <row r="91" spans="1:27" x14ac:dyDescent="0.2">
      <c r="A91" s="66">
        <f t="shared" si="2"/>
        <v>43557</v>
      </c>
      <c r="B91" s="117">
        <f>VLOOKUP($A91+ROUND((COLUMN()-2)/24,5),АТС!$A$41:$F$784,6)+'Иные услуги '!$C$5+'РСТ РСО-А'!$I$6+'РСТ РСО-А'!$H$9</f>
        <v>2752.0790000000002</v>
      </c>
      <c r="C91" s="117">
        <f>VLOOKUP($A91+ROUND((COLUMN()-2)/24,5),АТС!$A$41:$F$784,6)+'Иные услуги '!$C$5+'РСТ РСО-А'!$I$6+'РСТ РСО-А'!$H$9</f>
        <v>2800.5390000000002</v>
      </c>
      <c r="D91" s="117">
        <f>VLOOKUP($A91+ROUND((COLUMN()-2)/24,5),АТС!$A$41:$F$784,6)+'Иные услуги '!$C$5+'РСТ РСО-А'!$I$6+'РСТ РСО-А'!$H$9</f>
        <v>2837.6089999999999</v>
      </c>
      <c r="E91" s="117">
        <f>VLOOKUP($A91+ROUND((COLUMN()-2)/24,5),АТС!$A$41:$F$784,6)+'Иные услуги '!$C$5+'РСТ РСО-А'!$I$6+'РСТ РСО-А'!$H$9</f>
        <v>2837.549</v>
      </c>
      <c r="F91" s="117">
        <f>VLOOKUP($A91+ROUND((COLUMN()-2)/24,5),АТС!$A$41:$F$784,6)+'Иные услуги '!$C$5+'РСТ РСО-А'!$I$6+'РСТ РСО-А'!$H$9</f>
        <v>2839.0790000000002</v>
      </c>
      <c r="G91" s="117">
        <f>VLOOKUP($A91+ROUND((COLUMN()-2)/24,5),АТС!$A$41:$F$784,6)+'Иные услуги '!$C$5+'РСТ РСО-А'!$I$6+'РСТ РСО-А'!$H$9</f>
        <v>2822.3490000000002</v>
      </c>
      <c r="H91" s="117">
        <f>VLOOKUP($A91+ROUND((COLUMN()-2)/24,5),АТС!$A$41:$F$784,6)+'Иные услуги '!$C$5+'РСТ РСО-А'!$I$6+'РСТ РСО-А'!$H$9</f>
        <v>2868.4690000000001</v>
      </c>
      <c r="I91" s="117">
        <f>VLOOKUP($A91+ROUND((COLUMN()-2)/24,5),АТС!$A$41:$F$784,6)+'Иные услуги '!$C$5+'РСТ РСО-А'!$I$6+'РСТ РСО-А'!$H$9</f>
        <v>2728.6390000000001</v>
      </c>
      <c r="J91" s="117">
        <f>VLOOKUP($A91+ROUND((COLUMN()-2)/24,5),АТС!$A$41:$F$784,6)+'Иные услуги '!$C$5+'РСТ РСО-А'!$I$6+'РСТ РСО-А'!$H$9</f>
        <v>2788.549</v>
      </c>
      <c r="K91" s="117">
        <f>VLOOKUP($A91+ROUND((COLUMN()-2)/24,5),АТС!$A$41:$F$784,6)+'Иные услуги '!$C$5+'РСТ РСО-А'!$I$6+'РСТ РСО-А'!$H$9</f>
        <v>2735.5190000000002</v>
      </c>
      <c r="L91" s="117">
        <f>VLOOKUP($A91+ROUND((COLUMN()-2)/24,5),АТС!$A$41:$F$784,6)+'Иные услуги '!$C$5+'РСТ РСО-А'!$I$6+'РСТ РСО-А'!$H$9</f>
        <v>2735.6089999999999</v>
      </c>
      <c r="M91" s="117">
        <f>VLOOKUP($A91+ROUND((COLUMN()-2)/24,5),АТС!$A$41:$F$784,6)+'Иные услуги '!$C$5+'РСТ РСО-А'!$I$6+'РСТ РСО-А'!$H$9</f>
        <v>2745.5190000000002</v>
      </c>
      <c r="N91" s="117">
        <f>VLOOKUP($A91+ROUND((COLUMN()-2)/24,5),АТС!$A$41:$F$784,6)+'Иные услуги '!$C$5+'РСТ РСО-А'!$I$6+'РСТ РСО-А'!$H$9</f>
        <v>2745.4090000000001</v>
      </c>
      <c r="O91" s="117">
        <f>VLOOKUP($A91+ROUND((COLUMN()-2)/24,5),АТС!$A$41:$F$784,6)+'Иные услуги '!$C$5+'РСТ РСО-А'!$I$6+'РСТ РСО-А'!$H$9</f>
        <v>2765.4290000000001</v>
      </c>
      <c r="P91" s="117">
        <f>VLOOKUP($A91+ROUND((COLUMN()-2)/24,5),АТС!$A$41:$F$784,6)+'Иные услуги '!$C$5+'РСТ РСО-А'!$I$6+'РСТ РСО-А'!$H$9</f>
        <v>2775.8790000000004</v>
      </c>
      <c r="Q91" s="117">
        <f>VLOOKUP($A91+ROUND((COLUMN()-2)/24,5),АТС!$A$41:$F$784,6)+'Иные услуги '!$C$5+'РСТ РСО-А'!$I$6+'РСТ РСО-А'!$H$9</f>
        <v>2787.3390000000004</v>
      </c>
      <c r="R91" s="117">
        <f>VLOOKUP($A91+ROUND((COLUMN()-2)/24,5),АТС!$A$41:$F$784,6)+'Иные услуги '!$C$5+'РСТ РСО-А'!$I$6+'РСТ РСО-А'!$H$9</f>
        <v>2787.6590000000001</v>
      </c>
      <c r="S91" s="117">
        <f>VLOOKUP($A91+ROUND((COLUMN()-2)/24,5),АТС!$A$41:$F$784,6)+'Иные услуги '!$C$5+'РСТ РСО-А'!$I$6+'РСТ РСО-А'!$H$9</f>
        <v>2790.6690000000003</v>
      </c>
      <c r="T91" s="117">
        <f>VLOOKUP($A91+ROUND((COLUMN()-2)/24,5),АТС!$A$41:$F$784,6)+'Иные услуги '!$C$5+'РСТ РСО-А'!$I$6+'РСТ РСО-А'!$H$9</f>
        <v>2727.8589999999999</v>
      </c>
      <c r="U91" s="117">
        <f>VLOOKUP($A91+ROUND((COLUMN()-2)/24,5),АТС!$A$41:$F$784,6)+'Иные услуги '!$C$5+'РСТ РСО-А'!$I$6+'РСТ РСО-А'!$H$9</f>
        <v>2750.1190000000001</v>
      </c>
      <c r="V91" s="117">
        <f>VLOOKUP($A91+ROUND((COLUMN()-2)/24,5),АТС!$A$41:$F$784,6)+'Иные услуги '!$C$5+'РСТ РСО-А'!$I$6+'РСТ РСО-А'!$H$9</f>
        <v>2753.9090000000001</v>
      </c>
      <c r="W91" s="117">
        <f>VLOOKUP($A91+ROUND((COLUMN()-2)/24,5),АТС!$A$41:$F$784,6)+'Иные услуги '!$C$5+'РСТ РСО-А'!$I$6+'РСТ РСО-А'!$H$9</f>
        <v>2835.8090000000002</v>
      </c>
      <c r="X91" s="117">
        <f>VLOOKUP($A91+ROUND((COLUMN()-2)/24,5),АТС!$A$41:$F$784,6)+'Иные услуги '!$C$5+'РСТ РСО-А'!$I$6+'РСТ РСО-А'!$H$9</f>
        <v>2958.8790000000004</v>
      </c>
      <c r="Y91" s="117">
        <f>VLOOKUP($A91+ROUND((COLUMN()-2)/24,5),АТС!$A$41:$F$784,6)+'Иные услуги '!$C$5+'РСТ РСО-А'!$I$6+'РСТ РСО-А'!$H$9</f>
        <v>2725.9190000000003</v>
      </c>
    </row>
    <row r="92" spans="1:27" x14ac:dyDescent="0.2">
      <c r="A92" s="66">
        <f t="shared" si="2"/>
        <v>43558</v>
      </c>
      <c r="B92" s="117">
        <f>VLOOKUP($A92+ROUND((COLUMN()-2)/24,5),АТС!$A$41:$F$784,6)+'Иные услуги '!$C$5+'РСТ РСО-А'!$I$6+'РСТ РСО-А'!$H$9</f>
        <v>2753.3290000000002</v>
      </c>
      <c r="C92" s="117">
        <f>VLOOKUP($A92+ROUND((COLUMN()-2)/24,5),АТС!$A$41:$F$784,6)+'Иные услуги '!$C$5+'РСТ РСО-А'!$I$6+'РСТ РСО-А'!$H$9</f>
        <v>2785.1790000000001</v>
      </c>
      <c r="D92" s="117">
        <f>VLOOKUP($A92+ROUND((COLUMN()-2)/24,5),АТС!$A$41:$F$784,6)+'Иные услуги '!$C$5+'РСТ РСО-А'!$I$6+'РСТ РСО-А'!$H$9</f>
        <v>2801.3490000000002</v>
      </c>
      <c r="E92" s="117">
        <f>VLOOKUP($A92+ROUND((COLUMN()-2)/24,5),АТС!$A$41:$F$784,6)+'Иные услуги '!$C$5+'РСТ РСО-А'!$I$6+'РСТ РСО-А'!$H$9</f>
        <v>2813.529</v>
      </c>
      <c r="F92" s="117">
        <f>VLOOKUP($A92+ROUND((COLUMN()-2)/24,5),АТС!$A$41:$F$784,6)+'Иные услуги '!$C$5+'РСТ РСО-А'!$I$6+'РСТ РСО-А'!$H$9</f>
        <v>2814.2290000000003</v>
      </c>
      <c r="G92" s="117">
        <f>VLOOKUP($A92+ROUND((COLUMN()-2)/24,5),АТС!$A$41:$F$784,6)+'Иные услуги '!$C$5+'РСТ РСО-А'!$I$6+'РСТ РСО-А'!$H$9</f>
        <v>2810.819</v>
      </c>
      <c r="H92" s="117">
        <f>VLOOKUP($A92+ROUND((COLUMN()-2)/24,5),АТС!$A$41:$F$784,6)+'Иные услуги '!$C$5+'РСТ РСО-А'!$I$6+'РСТ РСО-А'!$H$9</f>
        <v>2835.6290000000004</v>
      </c>
      <c r="I92" s="117">
        <f>VLOOKUP($A92+ROUND((COLUMN()-2)/24,5),АТС!$A$41:$F$784,6)+'Иные услуги '!$C$5+'РСТ РСО-А'!$I$6+'РСТ РСО-А'!$H$9</f>
        <v>2731.8490000000002</v>
      </c>
      <c r="J92" s="117">
        <f>VLOOKUP($A92+ROUND((COLUMN()-2)/24,5),АТС!$A$41:$F$784,6)+'Иные услуги '!$C$5+'РСТ РСО-А'!$I$6+'РСТ РСО-А'!$H$9</f>
        <v>2761.989</v>
      </c>
      <c r="K92" s="117">
        <f>VLOOKUP($A92+ROUND((COLUMN()-2)/24,5),АТС!$A$41:$F$784,6)+'Иные услуги '!$C$5+'РСТ РСО-А'!$I$6+'РСТ РСО-А'!$H$9</f>
        <v>2742.6290000000004</v>
      </c>
      <c r="L92" s="117">
        <f>VLOOKUP($A92+ROUND((COLUMN()-2)/24,5),АТС!$A$41:$F$784,6)+'Иные услуги '!$C$5+'РСТ РСО-А'!$I$6+'РСТ РСО-А'!$H$9</f>
        <v>2726.4090000000001</v>
      </c>
      <c r="M92" s="117">
        <f>VLOOKUP($A92+ROUND((COLUMN()-2)/24,5),АТС!$A$41:$F$784,6)+'Иные услуги '!$C$5+'РСТ РСО-А'!$I$6+'РСТ РСО-А'!$H$9</f>
        <v>2728.0990000000002</v>
      </c>
      <c r="N92" s="117">
        <f>VLOOKUP($A92+ROUND((COLUMN()-2)/24,5),АТС!$A$41:$F$784,6)+'Иные услуги '!$C$5+'РСТ РСО-А'!$I$6+'РСТ РСО-А'!$H$9</f>
        <v>2734.4490000000001</v>
      </c>
      <c r="O92" s="117">
        <f>VLOOKUP($A92+ROUND((COLUMN()-2)/24,5),АТС!$A$41:$F$784,6)+'Иные услуги '!$C$5+'РСТ РСО-А'!$I$6+'РСТ РСО-А'!$H$9</f>
        <v>2729.5390000000002</v>
      </c>
      <c r="P92" s="117">
        <f>VLOOKUP($A92+ROUND((COLUMN()-2)/24,5),АТС!$A$41:$F$784,6)+'Иные услуги '!$C$5+'РСТ РСО-А'!$I$6+'РСТ РСО-А'!$H$9</f>
        <v>2729.2690000000002</v>
      </c>
      <c r="Q92" s="117">
        <f>VLOOKUP($A92+ROUND((COLUMN()-2)/24,5),АТС!$A$41:$F$784,6)+'Иные услуги '!$C$5+'РСТ РСО-А'!$I$6+'РСТ РСО-А'!$H$9</f>
        <v>2729.2190000000001</v>
      </c>
      <c r="R92" s="117">
        <f>VLOOKUP($A92+ROUND((COLUMN()-2)/24,5),АТС!$A$41:$F$784,6)+'Иные услуги '!$C$5+'РСТ РСО-А'!$I$6+'РСТ РСО-А'!$H$9</f>
        <v>2730.7090000000003</v>
      </c>
      <c r="S92" s="117">
        <f>VLOOKUP($A92+ROUND((COLUMN()-2)/24,5),АТС!$A$41:$F$784,6)+'Иные услуги '!$C$5+'РСТ РСО-А'!$I$6+'РСТ РСО-А'!$H$9</f>
        <v>2734.009</v>
      </c>
      <c r="T92" s="117">
        <f>VLOOKUP($A92+ROUND((COLUMN()-2)/24,5),АТС!$A$41:$F$784,6)+'Иные услуги '!$C$5+'РСТ РСО-А'!$I$6+'РСТ РСО-А'!$H$9</f>
        <v>2755.8589999999999</v>
      </c>
      <c r="U92" s="117">
        <f>VLOOKUP($A92+ROUND((COLUMN()-2)/24,5),АТС!$A$41:$F$784,6)+'Иные услуги '!$C$5+'РСТ РСО-А'!$I$6+'РСТ РСО-А'!$H$9</f>
        <v>2744.989</v>
      </c>
      <c r="V92" s="117">
        <f>VLOOKUP($A92+ROUND((COLUMN()-2)/24,5),АТС!$A$41:$F$784,6)+'Иные услуги '!$C$5+'РСТ РСО-А'!$I$6+'РСТ РСО-А'!$H$9</f>
        <v>2823.6390000000001</v>
      </c>
      <c r="W92" s="117">
        <f>VLOOKUP($A92+ROUND((COLUMN()-2)/24,5),АТС!$A$41:$F$784,6)+'Иные услуги '!$C$5+'РСТ РСО-А'!$I$6+'РСТ РСО-А'!$H$9</f>
        <v>2908.8890000000001</v>
      </c>
      <c r="X92" s="117">
        <f>VLOOKUP($A92+ROUND((COLUMN()-2)/24,5),АТС!$A$41:$F$784,6)+'Иные услуги '!$C$5+'РСТ РСО-А'!$I$6+'РСТ РСО-А'!$H$9</f>
        <v>2982.4190000000003</v>
      </c>
      <c r="Y92" s="117">
        <f>VLOOKUP($A92+ROUND((COLUMN()-2)/24,5),АТС!$A$41:$F$784,6)+'Иные услуги '!$C$5+'РСТ РСО-А'!$I$6+'РСТ РСО-А'!$H$9</f>
        <v>2722.569</v>
      </c>
    </row>
    <row r="93" spans="1:27" x14ac:dyDescent="0.2">
      <c r="A93" s="66">
        <f t="shared" si="2"/>
        <v>43559</v>
      </c>
      <c r="B93" s="117">
        <f>VLOOKUP($A93+ROUND((COLUMN()-2)/24,5),АТС!$A$41:$F$784,6)+'Иные услуги '!$C$5+'РСТ РСО-А'!$I$6+'РСТ РСО-А'!$H$9</f>
        <v>2765.6889999999999</v>
      </c>
      <c r="C93" s="117">
        <f>VLOOKUP($A93+ROUND((COLUMN()-2)/24,5),АТС!$A$41:$F$784,6)+'Иные услуги '!$C$5+'РСТ РСО-А'!$I$6+'РСТ РСО-А'!$H$9</f>
        <v>2854.509</v>
      </c>
      <c r="D93" s="117">
        <f>VLOOKUP($A93+ROUND((COLUMN()-2)/24,5),АТС!$A$41:$F$784,6)+'Иные услуги '!$C$5+'РСТ РСО-А'!$I$6+'РСТ РСО-А'!$H$9</f>
        <v>2867.029</v>
      </c>
      <c r="E93" s="117">
        <f>VLOOKUP($A93+ROUND((COLUMN()-2)/24,5),АТС!$A$41:$F$784,6)+'Иные услуги '!$C$5+'РСТ РСО-А'!$I$6+'РСТ РСО-А'!$H$9</f>
        <v>2880.569</v>
      </c>
      <c r="F93" s="117">
        <f>VLOOKUP($A93+ROUND((COLUMN()-2)/24,5),АТС!$A$41:$F$784,6)+'Иные услуги '!$C$5+'РСТ РСО-А'!$I$6+'РСТ РСО-А'!$H$9</f>
        <v>2881.4790000000003</v>
      </c>
      <c r="G93" s="117">
        <f>VLOOKUP($A93+ROUND((COLUMN()-2)/24,5),АТС!$A$41:$F$784,6)+'Иные услуги '!$C$5+'РСТ РСО-А'!$I$6+'РСТ РСО-А'!$H$9</f>
        <v>2882.7890000000002</v>
      </c>
      <c r="H93" s="117">
        <f>VLOOKUP($A93+ROUND((COLUMN()-2)/24,5),АТС!$A$41:$F$784,6)+'Иные услуги '!$C$5+'РСТ РСО-А'!$I$6+'РСТ РСО-А'!$H$9</f>
        <v>2975.6990000000001</v>
      </c>
      <c r="I93" s="117">
        <f>VLOOKUP($A93+ROUND((COLUMN()-2)/24,5),АТС!$A$41:$F$784,6)+'Иные услуги '!$C$5+'РСТ РСО-А'!$I$6+'РСТ РСО-А'!$H$9</f>
        <v>2834.4490000000001</v>
      </c>
      <c r="J93" s="117">
        <f>VLOOKUP($A93+ROUND((COLUMN()-2)/24,5),АТС!$A$41:$F$784,6)+'Иные услуги '!$C$5+'РСТ РСО-А'!$I$6+'РСТ РСО-А'!$H$9</f>
        <v>2818.2490000000003</v>
      </c>
      <c r="K93" s="117">
        <f>VLOOKUP($A93+ROUND((COLUMN()-2)/24,5),АТС!$A$41:$F$784,6)+'Иные услуги '!$C$5+'РСТ РСО-А'!$I$6+'РСТ РСО-А'!$H$9</f>
        <v>2730.3290000000002</v>
      </c>
      <c r="L93" s="117">
        <f>VLOOKUP($A93+ROUND((COLUMN()-2)/24,5),АТС!$A$41:$F$784,6)+'Иные услуги '!$C$5+'РСТ РСО-А'!$I$6+'РСТ РСО-А'!$H$9</f>
        <v>2730.529</v>
      </c>
      <c r="M93" s="117">
        <f>VLOOKUP($A93+ROUND((COLUMN()-2)/24,5),АТС!$A$41:$F$784,6)+'Иные услуги '!$C$5+'РСТ РСО-А'!$I$6+'РСТ РСО-А'!$H$9</f>
        <v>2729.279</v>
      </c>
      <c r="N93" s="117">
        <f>VLOOKUP($A93+ROUND((COLUMN()-2)/24,5),АТС!$A$41:$F$784,6)+'Иные услуги '!$C$5+'РСТ РСО-А'!$I$6+'РСТ РСО-А'!$H$9</f>
        <v>2729.6489999999999</v>
      </c>
      <c r="O93" s="117">
        <f>VLOOKUP($A93+ROUND((COLUMN()-2)/24,5),АТС!$A$41:$F$784,6)+'Иные услуги '!$C$5+'РСТ РСО-А'!$I$6+'РСТ РСО-А'!$H$9</f>
        <v>2737.9590000000003</v>
      </c>
      <c r="P93" s="117">
        <f>VLOOKUP($A93+ROUND((COLUMN()-2)/24,5),АТС!$A$41:$F$784,6)+'Иные услуги '!$C$5+'РСТ РСО-А'!$I$6+'РСТ РСО-А'!$H$9</f>
        <v>2791.8589999999999</v>
      </c>
      <c r="Q93" s="117">
        <f>VLOOKUP($A93+ROUND((COLUMN()-2)/24,5),АТС!$A$41:$F$784,6)+'Иные услуги '!$C$5+'РСТ РСО-А'!$I$6+'РСТ РСО-А'!$H$9</f>
        <v>2789.4790000000003</v>
      </c>
      <c r="R93" s="117">
        <f>VLOOKUP($A93+ROUND((COLUMN()-2)/24,5),АТС!$A$41:$F$784,6)+'Иные услуги '!$C$5+'РСТ РСО-А'!$I$6+'РСТ РСО-А'!$H$9</f>
        <v>2789.9389999999999</v>
      </c>
      <c r="S93" s="117">
        <f>VLOOKUP($A93+ROUND((COLUMN()-2)/24,5),АТС!$A$41:$F$784,6)+'Иные услуги '!$C$5+'РСТ РСО-А'!$I$6+'РСТ РСО-А'!$H$9</f>
        <v>2793.3390000000004</v>
      </c>
      <c r="T93" s="117">
        <f>VLOOKUP($A93+ROUND((COLUMN()-2)/24,5),АТС!$A$41:$F$784,6)+'Иные услуги '!$C$5+'РСТ РСО-А'!$I$6+'РСТ РСО-А'!$H$9</f>
        <v>2734.7490000000003</v>
      </c>
      <c r="U93" s="117">
        <f>VLOOKUP($A93+ROUND((COLUMN()-2)/24,5),АТС!$A$41:$F$784,6)+'Иные услуги '!$C$5+'РСТ РСО-А'!$I$6+'РСТ РСО-А'!$H$9</f>
        <v>2745.1790000000001</v>
      </c>
      <c r="V93" s="117">
        <f>VLOOKUP($A93+ROUND((COLUMN()-2)/24,5),АТС!$A$41:$F$784,6)+'Иные услуги '!$C$5+'РСТ РСО-А'!$I$6+'РСТ РСО-А'!$H$9</f>
        <v>2765.9790000000003</v>
      </c>
      <c r="W93" s="117">
        <f>VLOOKUP($A93+ROUND((COLUMN()-2)/24,5),АТС!$A$41:$F$784,6)+'Иные услуги '!$C$5+'РСТ РСО-А'!$I$6+'РСТ РСО-А'!$H$9</f>
        <v>2843.1089999999999</v>
      </c>
      <c r="X93" s="117">
        <f>VLOOKUP($A93+ROUND((COLUMN()-2)/24,5),АТС!$A$41:$F$784,6)+'Иные услуги '!$C$5+'РСТ РСО-А'!$I$6+'РСТ РСО-А'!$H$9</f>
        <v>2992.3390000000004</v>
      </c>
      <c r="Y93" s="117">
        <f>VLOOKUP($A93+ROUND((COLUMN()-2)/24,5),АТС!$A$41:$F$784,6)+'Иные услуги '!$C$5+'РСТ РСО-А'!$I$6+'РСТ РСО-А'!$H$9</f>
        <v>2727.6290000000004</v>
      </c>
    </row>
    <row r="94" spans="1:27" x14ac:dyDescent="0.2">
      <c r="A94" s="66">
        <f t="shared" si="2"/>
        <v>43560</v>
      </c>
      <c r="B94" s="117">
        <f>VLOOKUP($A94+ROUND((COLUMN()-2)/24,5),АТС!$A$41:$F$784,6)+'Иные услуги '!$C$5+'РСТ РСО-А'!$I$6+'РСТ РСО-А'!$H$9</f>
        <v>2765.029</v>
      </c>
      <c r="C94" s="117">
        <f>VLOOKUP($A94+ROUND((COLUMN()-2)/24,5),АТС!$A$41:$F$784,6)+'Иные услуги '!$C$5+'РСТ РСО-А'!$I$6+'РСТ РСО-А'!$H$9</f>
        <v>2853.989</v>
      </c>
      <c r="D94" s="117">
        <f>VLOOKUP($A94+ROUND((COLUMN()-2)/24,5),АТС!$A$41:$F$784,6)+'Иные услуги '!$C$5+'РСТ РСО-А'!$I$6+'РСТ РСО-А'!$H$9</f>
        <v>2866.5790000000002</v>
      </c>
      <c r="E94" s="117">
        <f>VLOOKUP($A94+ROUND((COLUMN()-2)/24,5),АТС!$A$41:$F$784,6)+'Иные услуги '!$C$5+'РСТ РСО-А'!$I$6+'РСТ РСО-А'!$H$9</f>
        <v>2880.489</v>
      </c>
      <c r="F94" s="117">
        <f>VLOOKUP($A94+ROUND((COLUMN()-2)/24,5),АТС!$A$41:$F$784,6)+'Иные услуги '!$C$5+'РСТ РСО-А'!$I$6+'РСТ РСО-А'!$H$9</f>
        <v>2888.5790000000002</v>
      </c>
      <c r="G94" s="117">
        <f>VLOOKUP($A94+ROUND((COLUMN()-2)/24,5),АТС!$A$41:$F$784,6)+'Иные услуги '!$C$5+'РСТ РСО-А'!$I$6+'РСТ РСО-А'!$H$9</f>
        <v>2887.009</v>
      </c>
      <c r="H94" s="117">
        <f>VLOOKUP($A94+ROUND((COLUMN()-2)/24,5),АТС!$A$41:$F$784,6)+'Иные услуги '!$C$5+'РСТ РСО-А'!$I$6+'РСТ РСО-А'!$H$9</f>
        <v>2917.9790000000003</v>
      </c>
      <c r="I94" s="117">
        <f>VLOOKUP($A94+ROUND((COLUMN()-2)/24,5),АТС!$A$41:$F$784,6)+'Иные услуги '!$C$5+'РСТ РСО-А'!$I$6+'РСТ РСО-А'!$H$9</f>
        <v>2793.6089999999999</v>
      </c>
      <c r="J94" s="117">
        <f>VLOOKUP($A94+ROUND((COLUMN()-2)/24,5),АТС!$A$41:$F$784,6)+'Иные услуги '!$C$5+'РСТ РСО-А'!$I$6+'РСТ РСО-А'!$H$9</f>
        <v>2813.779</v>
      </c>
      <c r="K94" s="117">
        <f>VLOOKUP($A94+ROUND((COLUMN()-2)/24,5),АТС!$A$41:$F$784,6)+'Иные услуги '!$C$5+'РСТ РСО-А'!$I$6+'РСТ РСО-А'!$H$9</f>
        <v>2742.4790000000003</v>
      </c>
      <c r="L94" s="117">
        <f>VLOOKUP($A94+ROUND((COLUMN()-2)/24,5),АТС!$A$41:$F$784,6)+'Иные услуги '!$C$5+'РСТ РСО-А'!$I$6+'РСТ РСО-А'!$H$9</f>
        <v>2767.1390000000001</v>
      </c>
      <c r="M94" s="117">
        <f>VLOOKUP($A94+ROUND((COLUMN()-2)/24,5),АТС!$A$41:$F$784,6)+'Иные услуги '!$C$5+'РСТ РСО-А'!$I$6+'РСТ РСО-А'!$H$9</f>
        <v>2761.4190000000003</v>
      </c>
      <c r="N94" s="117">
        <f>VLOOKUP($A94+ROUND((COLUMN()-2)/24,5),АТС!$A$41:$F$784,6)+'Иные услуги '!$C$5+'РСТ РСО-А'!$I$6+'РСТ РСО-А'!$H$9</f>
        <v>2788.1190000000001</v>
      </c>
      <c r="O94" s="117">
        <f>VLOOKUP($A94+ROUND((COLUMN()-2)/24,5),АТС!$A$41:$F$784,6)+'Иные услуги '!$C$5+'РСТ РСО-А'!$I$6+'РСТ РСО-А'!$H$9</f>
        <v>2787.549</v>
      </c>
      <c r="P94" s="117">
        <f>VLOOKUP($A94+ROUND((COLUMN()-2)/24,5),АТС!$A$41:$F$784,6)+'Иные услуги '!$C$5+'РСТ РСО-А'!$I$6+'РСТ РСО-А'!$H$9</f>
        <v>2786.7290000000003</v>
      </c>
      <c r="Q94" s="117">
        <f>VLOOKUP($A94+ROUND((COLUMN()-2)/24,5),АТС!$A$41:$F$784,6)+'Иные услуги '!$C$5+'РСТ РСО-А'!$I$6+'РСТ РСО-А'!$H$9</f>
        <v>2787.069</v>
      </c>
      <c r="R94" s="117">
        <f>VLOOKUP($A94+ROUND((COLUMN()-2)/24,5),АТС!$A$41:$F$784,6)+'Иные услуги '!$C$5+'РСТ РСО-А'!$I$6+'РСТ РСО-А'!$H$9</f>
        <v>2786.5190000000002</v>
      </c>
      <c r="S94" s="117">
        <f>VLOOKUP($A94+ROUND((COLUMN()-2)/24,5),АТС!$A$41:$F$784,6)+'Иные услуги '!$C$5+'РСТ РСО-А'!$I$6+'РСТ РСО-А'!$H$9</f>
        <v>2761.4790000000003</v>
      </c>
      <c r="T94" s="117">
        <f>VLOOKUP($A94+ROUND((COLUMN()-2)/24,5),АТС!$A$41:$F$784,6)+'Иные услуги '!$C$5+'РСТ РСО-А'!$I$6+'РСТ РСО-А'!$H$9</f>
        <v>2729.6390000000001</v>
      </c>
      <c r="U94" s="117">
        <f>VLOOKUP($A94+ROUND((COLUMN()-2)/24,5),АТС!$A$41:$F$784,6)+'Иные услуги '!$C$5+'РСТ РСО-А'!$I$6+'РСТ РСО-А'!$H$9</f>
        <v>2743.7290000000003</v>
      </c>
      <c r="V94" s="117">
        <f>VLOOKUP($A94+ROUND((COLUMN()-2)/24,5),АТС!$A$41:$F$784,6)+'Иные услуги '!$C$5+'РСТ РСО-А'!$I$6+'РСТ РСО-А'!$H$9</f>
        <v>2841.0790000000002</v>
      </c>
      <c r="W94" s="117">
        <f>VLOOKUP($A94+ROUND((COLUMN()-2)/24,5),АТС!$A$41:$F$784,6)+'Иные услуги '!$C$5+'РСТ РСО-А'!$I$6+'РСТ РСО-А'!$H$9</f>
        <v>2940.3290000000002</v>
      </c>
      <c r="X94" s="117">
        <f>VLOOKUP($A94+ROUND((COLUMN()-2)/24,5),АТС!$A$41:$F$784,6)+'Иные услуги '!$C$5+'РСТ РСО-А'!$I$6+'РСТ РСО-А'!$H$9</f>
        <v>2994.1889999999999</v>
      </c>
      <c r="Y94" s="117">
        <f>VLOOKUP($A94+ROUND((COLUMN()-2)/24,5),АТС!$A$41:$F$784,6)+'Иные услуги '!$C$5+'РСТ РСО-А'!$I$6+'РСТ РСО-А'!$H$9</f>
        <v>2728.3690000000001</v>
      </c>
    </row>
    <row r="95" spans="1:27" x14ac:dyDescent="0.2">
      <c r="A95" s="66">
        <f t="shared" si="2"/>
        <v>43561</v>
      </c>
      <c r="B95" s="117">
        <f>VLOOKUP($A95+ROUND((COLUMN()-2)/24,5),АТС!$A$41:$F$784,6)+'Иные услуги '!$C$5+'РСТ РСО-А'!$I$6+'РСТ РСО-А'!$H$9</f>
        <v>2764.489</v>
      </c>
      <c r="C95" s="117">
        <f>VLOOKUP($A95+ROUND((COLUMN()-2)/24,5),АТС!$A$41:$F$784,6)+'Иные услуги '!$C$5+'РСТ РСО-А'!$I$6+'РСТ РСО-А'!$H$9</f>
        <v>2832.8090000000002</v>
      </c>
      <c r="D95" s="117">
        <f>VLOOKUP($A95+ROUND((COLUMN()-2)/24,5),АТС!$A$41:$F$784,6)+'Иные услуги '!$C$5+'РСТ РСО-А'!$I$6+'РСТ РСО-А'!$H$9</f>
        <v>2851.9290000000001</v>
      </c>
      <c r="E95" s="117">
        <f>VLOOKUP($A95+ROUND((COLUMN()-2)/24,5),АТС!$A$41:$F$784,6)+'Иные услуги '!$C$5+'РСТ РСО-А'!$I$6+'РСТ РСО-А'!$H$9</f>
        <v>2849.529</v>
      </c>
      <c r="F95" s="117">
        <f>VLOOKUP($A95+ROUND((COLUMN()-2)/24,5),АТС!$A$41:$F$784,6)+'Иные услуги '!$C$5+'РСТ РСО-А'!$I$6+'РСТ РСО-А'!$H$9</f>
        <v>2849.7190000000001</v>
      </c>
      <c r="G95" s="117">
        <f>VLOOKUP($A95+ROUND((COLUMN()-2)/24,5),АТС!$A$41:$F$784,6)+'Иные услуги '!$C$5+'РСТ РСО-А'!$I$6+'РСТ РСО-А'!$H$9</f>
        <v>2850.7190000000001</v>
      </c>
      <c r="H95" s="117">
        <f>VLOOKUP($A95+ROUND((COLUMN()-2)/24,5),АТС!$A$41:$F$784,6)+'Иные услуги '!$C$5+'РСТ РСО-А'!$I$6+'РСТ РСО-А'!$H$9</f>
        <v>2913.1190000000001</v>
      </c>
      <c r="I95" s="117">
        <f>VLOOKUP($A95+ROUND((COLUMN()-2)/24,5),АТС!$A$41:$F$784,6)+'Иные услуги '!$C$5+'РСТ РСО-А'!$I$6+'РСТ РСО-А'!$H$9</f>
        <v>2787.1089999999999</v>
      </c>
      <c r="J95" s="117">
        <f>VLOOKUP($A95+ROUND((COLUMN()-2)/24,5),АТС!$A$41:$F$784,6)+'Иные услуги '!$C$5+'РСТ РСО-А'!$I$6+'РСТ РСО-А'!$H$9</f>
        <v>2819.779</v>
      </c>
      <c r="K95" s="117">
        <f>VLOOKUP($A95+ROUND((COLUMN()-2)/24,5),АТС!$A$41:$F$784,6)+'Иные услуги '!$C$5+'РСТ РСО-А'!$I$6+'РСТ РСО-А'!$H$9</f>
        <v>2819.9389999999999</v>
      </c>
      <c r="L95" s="117">
        <f>VLOOKUP($A95+ROUND((COLUMN()-2)/24,5),АТС!$A$41:$F$784,6)+'Иные услуги '!$C$5+'РСТ РСО-А'!$I$6+'РСТ РСО-А'!$H$9</f>
        <v>2819.8989999999999</v>
      </c>
      <c r="M95" s="117">
        <f>VLOOKUP($A95+ROUND((COLUMN()-2)/24,5),АТС!$A$41:$F$784,6)+'Иные услуги '!$C$5+'РСТ РСО-А'!$I$6+'РСТ РСО-А'!$H$9</f>
        <v>2819.489</v>
      </c>
      <c r="N95" s="117">
        <f>VLOOKUP($A95+ROUND((COLUMN()-2)/24,5),АТС!$A$41:$F$784,6)+'Иные услуги '!$C$5+'РСТ РСО-А'!$I$6+'РСТ РСО-А'!$H$9</f>
        <v>2817.3989999999999</v>
      </c>
      <c r="O95" s="117">
        <f>VLOOKUP($A95+ROUND((COLUMN()-2)/24,5),АТС!$A$41:$F$784,6)+'Иные услуги '!$C$5+'РСТ РСО-А'!$I$6+'РСТ РСО-А'!$H$9</f>
        <v>2816.7890000000002</v>
      </c>
      <c r="P95" s="117">
        <f>VLOOKUP($A95+ROUND((COLUMN()-2)/24,5),АТС!$A$41:$F$784,6)+'Иные услуги '!$C$5+'РСТ РСО-А'!$I$6+'РСТ РСО-А'!$H$9</f>
        <v>2848.4090000000001</v>
      </c>
      <c r="Q95" s="117">
        <f>VLOOKUP($A95+ROUND((COLUMN()-2)/24,5),АТС!$A$41:$F$784,6)+'Иные услуги '!$C$5+'РСТ РСО-А'!$I$6+'РСТ РСО-А'!$H$9</f>
        <v>2847.9690000000001</v>
      </c>
      <c r="R95" s="117">
        <f>VLOOKUP($A95+ROUND((COLUMN()-2)/24,5),АТС!$A$41:$F$784,6)+'Иные услуги '!$C$5+'РСТ РСО-А'!$I$6+'РСТ РСО-А'!$H$9</f>
        <v>2850.3790000000004</v>
      </c>
      <c r="S95" s="117">
        <f>VLOOKUP($A95+ROUND((COLUMN()-2)/24,5),АТС!$A$41:$F$784,6)+'Иные услуги '!$C$5+'РСТ РСО-А'!$I$6+'РСТ РСО-А'!$H$9</f>
        <v>2840.7490000000003</v>
      </c>
      <c r="T95" s="117">
        <f>VLOOKUP($A95+ROUND((COLUMN()-2)/24,5),АТС!$A$41:$F$784,6)+'Иные услуги '!$C$5+'РСТ РСО-А'!$I$6+'РСТ РСО-А'!$H$9</f>
        <v>2727.8790000000004</v>
      </c>
      <c r="U95" s="117">
        <f>VLOOKUP($A95+ROUND((COLUMN()-2)/24,5),АТС!$A$41:$F$784,6)+'Иные услуги '!$C$5+'РСТ РСО-А'!$I$6+'РСТ РСО-А'!$H$9</f>
        <v>2744.549</v>
      </c>
      <c r="V95" s="117">
        <f>VLOOKUP($A95+ROUND((COLUMN()-2)/24,5),АТС!$A$41:$F$784,6)+'Иные услуги '!$C$5+'РСТ РСО-А'!$I$6+'РСТ РСО-А'!$H$9</f>
        <v>2761.4190000000003</v>
      </c>
      <c r="W95" s="117">
        <f>VLOOKUP($A95+ROUND((COLUMN()-2)/24,5),АТС!$A$41:$F$784,6)+'Иные услуги '!$C$5+'РСТ РСО-А'!$I$6+'РСТ РСО-А'!$H$9</f>
        <v>2840.1590000000001</v>
      </c>
      <c r="X95" s="117">
        <f>VLOOKUP($A95+ROUND((COLUMN()-2)/24,5),АТС!$A$41:$F$784,6)+'Иные услуги '!$C$5+'РСТ РСО-А'!$I$6+'РСТ РСО-А'!$H$9</f>
        <v>2994.9790000000003</v>
      </c>
      <c r="Y95" s="117">
        <f>VLOOKUP($A95+ROUND((COLUMN()-2)/24,5),АТС!$A$41:$F$784,6)+'Иные услуги '!$C$5+'РСТ РСО-А'!$I$6+'РСТ РСО-А'!$H$9</f>
        <v>2726.989</v>
      </c>
    </row>
    <row r="96" spans="1:27" x14ac:dyDescent="0.2">
      <c r="A96" s="66">
        <f t="shared" si="2"/>
        <v>43562</v>
      </c>
      <c r="B96" s="117">
        <f>VLOOKUP($A96+ROUND((COLUMN()-2)/24,5),АТС!$A$41:$F$784,6)+'Иные услуги '!$C$5+'РСТ РСО-А'!$I$6+'РСТ РСО-А'!$H$9</f>
        <v>2792.2290000000003</v>
      </c>
      <c r="C96" s="117">
        <f>VLOOKUP($A96+ROUND((COLUMN()-2)/24,5),АТС!$A$41:$F$784,6)+'Иные услуги '!$C$5+'РСТ РСО-А'!$I$6+'РСТ РСО-А'!$H$9</f>
        <v>2848.0990000000002</v>
      </c>
      <c r="D96" s="117">
        <f>VLOOKUP($A96+ROUND((COLUMN()-2)/24,5),АТС!$A$41:$F$784,6)+'Иные услуги '!$C$5+'РСТ РСО-А'!$I$6+'РСТ РСО-А'!$H$9</f>
        <v>2879.779</v>
      </c>
      <c r="E96" s="117">
        <f>VLOOKUP($A96+ROUND((COLUMN()-2)/24,5),АТС!$A$41:$F$784,6)+'Иные услуги '!$C$5+'РСТ РСО-А'!$I$6+'РСТ РСО-А'!$H$9</f>
        <v>2879.1790000000001</v>
      </c>
      <c r="F96" s="117">
        <f>VLOOKUP($A96+ROUND((COLUMN()-2)/24,5),АТС!$A$41:$F$784,6)+'Иные услуги '!$C$5+'РСТ РСО-А'!$I$6+'РСТ РСО-А'!$H$9</f>
        <v>2879.6690000000003</v>
      </c>
      <c r="G96" s="117">
        <f>VLOOKUP($A96+ROUND((COLUMN()-2)/24,5),АТС!$A$41:$F$784,6)+'Иные услуги '!$C$5+'РСТ РСО-А'!$I$6+'РСТ РСО-А'!$H$9</f>
        <v>2880.069</v>
      </c>
      <c r="H96" s="117">
        <f>VLOOKUP($A96+ROUND((COLUMN()-2)/24,5),АТС!$A$41:$F$784,6)+'Иные услуги '!$C$5+'РСТ РСО-А'!$I$6+'РСТ РСО-А'!$H$9</f>
        <v>2908.3690000000001</v>
      </c>
      <c r="I96" s="117">
        <f>VLOOKUP($A96+ROUND((COLUMN()-2)/24,5),АТС!$A$41:$F$784,6)+'Иные услуги '!$C$5+'РСТ РСО-А'!$I$6+'РСТ РСО-А'!$H$9</f>
        <v>2779.4790000000003</v>
      </c>
      <c r="J96" s="117">
        <f>VLOOKUP($A96+ROUND((COLUMN()-2)/24,5),АТС!$A$41:$F$784,6)+'Иные услуги '!$C$5+'РСТ РСО-А'!$I$6+'РСТ РСО-А'!$H$9</f>
        <v>2845.9290000000001</v>
      </c>
      <c r="K96" s="117">
        <f>VLOOKUP($A96+ROUND((COLUMN()-2)/24,5),АТС!$A$41:$F$784,6)+'Иные услуги '!$C$5+'РСТ РСО-А'!$I$6+'РСТ РСО-А'!$H$9</f>
        <v>2880.0890000000004</v>
      </c>
      <c r="L96" s="117">
        <f>VLOOKUP($A96+ROUND((COLUMN()-2)/24,5),АТС!$A$41:$F$784,6)+'Иные услуги '!$C$5+'РСТ РСО-А'!$I$6+'РСТ РСО-А'!$H$9</f>
        <v>2846.1089999999999</v>
      </c>
      <c r="M96" s="117">
        <f>VLOOKUP($A96+ROUND((COLUMN()-2)/24,5),АТС!$A$41:$F$784,6)+'Иные услуги '!$C$5+'РСТ РСО-А'!$I$6+'РСТ РСО-А'!$H$9</f>
        <v>2846.5190000000002</v>
      </c>
      <c r="N96" s="117">
        <f>VLOOKUP($A96+ROUND((COLUMN()-2)/24,5),АТС!$A$41:$F$784,6)+'Иные услуги '!$C$5+'РСТ РСО-А'!$I$6+'РСТ РСО-А'!$H$9</f>
        <v>2846.1089999999999</v>
      </c>
      <c r="O96" s="117">
        <f>VLOOKUP($A96+ROUND((COLUMN()-2)/24,5),АТС!$A$41:$F$784,6)+'Иные услуги '!$C$5+'РСТ РСО-А'!$I$6+'РСТ РСО-А'!$H$9</f>
        <v>2845.9090000000001</v>
      </c>
      <c r="P96" s="117">
        <f>VLOOKUP($A96+ROUND((COLUMN()-2)/24,5),АТС!$A$41:$F$784,6)+'Иные услуги '!$C$5+'РСТ РСО-А'!$I$6+'РСТ РСО-А'!$H$9</f>
        <v>2879.029</v>
      </c>
      <c r="Q96" s="117">
        <f>VLOOKUP($A96+ROUND((COLUMN()-2)/24,5),АТС!$A$41:$F$784,6)+'Иные услуги '!$C$5+'РСТ РСО-А'!$I$6+'РСТ РСО-А'!$H$9</f>
        <v>2877.5390000000002</v>
      </c>
      <c r="R96" s="117">
        <f>VLOOKUP($A96+ROUND((COLUMN()-2)/24,5),АТС!$A$41:$F$784,6)+'Иные услуги '!$C$5+'РСТ РСО-А'!$I$6+'РСТ РСО-А'!$H$9</f>
        <v>2878.569</v>
      </c>
      <c r="S96" s="117">
        <f>VLOOKUP($A96+ROUND((COLUMN()-2)/24,5),АТС!$A$41:$F$784,6)+'Иные услуги '!$C$5+'РСТ РСО-А'!$I$6+'РСТ РСО-А'!$H$9</f>
        <v>2879.279</v>
      </c>
      <c r="T96" s="117">
        <f>VLOOKUP($A96+ROUND((COLUMN()-2)/24,5),АТС!$A$41:$F$784,6)+'Иные услуги '!$C$5+'РСТ РСО-А'!$I$6+'РСТ РСО-А'!$H$9</f>
        <v>2724.799</v>
      </c>
      <c r="U96" s="117">
        <f>VLOOKUP($A96+ROUND((COLUMN()-2)/24,5),АТС!$A$41:$F$784,6)+'Иные услуги '!$C$5+'РСТ РСО-А'!$I$6+'РСТ РСО-А'!$H$9</f>
        <v>2741.029</v>
      </c>
      <c r="V96" s="117">
        <f>VLOOKUP($A96+ROUND((COLUMN()-2)/24,5),АТС!$A$41:$F$784,6)+'Иные услуги '!$C$5+'РСТ РСО-А'!$I$6+'РСТ РСО-А'!$H$9</f>
        <v>2751.8690000000001</v>
      </c>
      <c r="W96" s="117">
        <f>VLOOKUP($A96+ROUND((COLUMN()-2)/24,5),АТС!$A$41:$F$784,6)+'Иные услуги '!$C$5+'РСТ РСО-А'!$I$6+'РСТ РСО-А'!$H$9</f>
        <v>2832.7890000000002</v>
      </c>
      <c r="X96" s="117">
        <f>VLOOKUP($A96+ROUND((COLUMN()-2)/24,5),АТС!$A$41:$F$784,6)+'Иные услуги '!$C$5+'РСТ РСО-А'!$I$6+'РСТ РСО-А'!$H$9</f>
        <v>2986.509</v>
      </c>
      <c r="Y96" s="117">
        <f>VLOOKUP($A96+ROUND((COLUMN()-2)/24,5),АТС!$A$41:$F$784,6)+'Иные услуги '!$C$5+'РСТ РСО-А'!$I$6+'РСТ РСО-А'!$H$9</f>
        <v>2725.2090000000003</v>
      </c>
    </row>
    <row r="97" spans="1:25" x14ac:dyDescent="0.2">
      <c r="A97" s="66">
        <f t="shared" si="2"/>
        <v>43563</v>
      </c>
      <c r="B97" s="117">
        <f>VLOOKUP($A97+ROUND((COLUMN()-2)/24,5),АТС!$A$41:$F$784,6)+'Иные услуги '!$C$5+'РСТ РСО-А'!$I$6+'РСТ РСО-А'!$H$9</f>
        <v>2786.0590000000002</v>
      </c>
      <c r="C97" s="117">
        <f>VLOOKUP($A97+ROUND((COLUMN()-2)/24,5),АТС!$A$41:$F$784,6)+'Иные услуги '!$C$5+'РСТ РСО-А'!$I$6+'РСТ РСО-А'!$H$9</f>
        <v>2845.6690000000003</v>
      </c>
      <c r="D97" s="117">
        <f>VLOOKUP($A97+ROUND((COLUMN()-2)/24,5),АТС!$A$41:$F$784,6)+'Иные услуги '!$C$5+'РСТ РСО-А'!$I$6+'РСТ РСО-А'!$H$9</f>
        <v>2864.2490000000003</v>
      </c>
      <c r="E97" s="117">
        <f>VLOOKUP($A97+ROUND((COLUMN()-2)/24,5),АТС!$A$41:$F$784,6)+'Иные услуги '!$C$5+'РСТ РСО-А'!$I$6+'РСТ РСО-А'!$H$9</f>
        <v>2877.9490000000001</v>
      </c>
      <c r="F97" s="117">
        <f>VLOOKUP($A97+ROUND((COLUMN()-2)/24,5),АТС!$A$41:$F$784,6)+'Иные услуги '!$C$5+'РСТ РСО-А'!$I$6+'РСТ РСО-А'!$H$9</f>
        <v>2879.1889999999999</v>
      </c>
      <c r="G97" s="117">
        <f>VLOOKUP($A97+ROUND((COLUMN()-2)/24,5),АТС!$A$41:$F$784,6)+'Иные услуги '!$C$5+'РСТ РСО-А'!$I$6+'РСТ РСО-А'!$H$9</f>
        <v>2879.4690000000001</v>
      </c>
      <c r="H97" s="117">
        <f>VLOOKUP($A97+ROUND((COLUMN()-2)/24,5),АТС!$A$41:$F$784,6)+'Иные услуги '!$C$5+'РСТ РСО-А'!$I$6+'РСТ РСО-А'!$H$9</f>
        <v>2963.049</v>
      </c>
      <c r="I97" s="117">
        <f>VLOOKUP($A97+ROUND((COLUMN()-2)/24,5),АТС!$A$41:$F$784,6)+'Иные услуги '!$C$5+'РСТ РСО-А'!$I$6+'РСТ РСО-А'!$H$9</f>
        <v>2783.1489999999999</v>
      </c>
      <c r="J97" s="117">
        <f>VLOOKUP($A97+ROUND((COLUMN()-2)/24,5),АТС!$A$41:$F$784,6)+'Иные услуги '!$C$5+'РСТ РСО-А'!$I$6+'РСТ РСО-А'!$H$9</f>
        <v>2808.489</v>
      </c>
      <c r="K97" s="117">
        <f>VLOOKUP($A97+ROUND((COLUMN()-2)/24,5),АТС!$A$41:$F$784,6)+'Иные услуги '!$C$5+'РСТ РСО-А'!$I$6+'РСТ РСО-А'!$H$9</f>
        <v>2723.9490000000001</v>
      </c>
      <c r="L97" s="117">
        <f>VLOOKUP($A97+ROUND((COLUMN()-2)/24,5),АТС!$A$41:$F$784,6)+'Иные услуги '!$C$5+'РСТ РСО-А'!$I$6+'РСТ РСО-А'!$H$9</f>
        <v>2723.8490000000002</v>
      </c>
      <c r="M97" s="117">
        <f>VLOOKUP($A97+ROUND((COLUMN()-2)/24,5),АТС!$A$41:$F$784,6)+'Иные услуги '!$C$5+'РСТ РСО-А'!$I$6+'РСТ РСО-А'!$H$9</f>
        <v>2724.1690000000003</v>
      </c>
      <c r="N97" s="117">
        <f>VLOOKUP($A97+ROUND((COLUMN()-2)/24,5),АТС!$A$41:$F$784,6)+'Иные услуги '!$C$5+'РСТ РСО-А'!$I$6+'РСТ РСО-А'!$H$9</f>
        <v>2759.4290000000001</v>
      </c>
      <c r="O97" s="117">
        <f>VLOOKUP($A97+ROUND((COLUMN()-2)/24,5),АТС!$A$41:$F$784,6)+'Иные услуги '!$C$5+'РСТ РСО-А'!$I$6+'РСТ РСО-А'!$H$9</f>
        <v>2758.8790000000004</v>
      </c>
      <c r="P97" s="117">
        <f>VLOOKUP($A97+ROUND((COLUMN()-2)/24,5),АТС!$A$41:$F$784,6)+'Иные услуги '!$C$5+'РСТ РСО-А'!$I$6+'РСТ РСО-А'!$H$9</f>
        <v>2758.6089999999999</v>
      </c>
      <c r="Q97" s="117">
        <f>VLOOKUP($A97+ROUND((COLUMN()-2)/24,5),АТС!$A$41:$F$784,6)+'Иные услуги '!$C$5+'РСТ РСО-А'!$I$6+'РСТ РСО-А'!$H$9</f>
        <v>2759.489</v>
      </c>
      <c r="R97" s="117">
        <f>VLOOKUP($A97+ROUND((COLUMN()-2)/24,5),АТС!$A$41:$F$784,6)+'Иные услуги '!$C$5+'РСТ РСО-А'!$I$6+'РСТ РСО-А'!$H$9</f>
        <v>2759.029</v>
      </c>
      <c r="S97" s="117">
        <f>VLOOKUP($A97+ROUND((COLUMN()-2)/24,5),АТС!$A$41:$F$784,6)+'Иные услуги '!$C$5+'РСТ РСО-А'!$I$6+'РСТ РСО-А'!$H$9</f>
        <v>2761.509</v>
      </c>
      <c r="T97" s="117">
        <f>VLOOKUP($A97+ROUND((COLUMN()-2)/24,5),АТС!$A$41:$F$784,6)+'Иные услуги '!$C$5+'РСТ РСО-А'!$I$6+'РСТ РСО-А'!$H$9</f>
        <v>2728.6790000000001</v>
      </c>
      <c r="U97" s="117">
        <f>VLOOKUP($A97+ROUND((COLUMN()-2)/24,5),АТС!$A$41:$F$784,6)+'Иные услуги '!$C$5+'РСТ РСО-А'!$I$6+'РСТ РСО-А'!$H$9</f>
        <v>2749.3890000000001</v>
      </c>
      <c r="V97" s="117">
        <f>VLOOKUP($A97+ROUND((COLUMN()-2)/24,5),АТС!$A$41:$F$784,6)+'Иные услуги '!$C$5+'РСТ РСО-А'!$I$6+'РСТ РСО-А'!$H$9</f>
        <v>2773.1790000000001</v>
      </c>
      <c r="W97" s="117">
        <f>VLOOKUP($A97+ROUND((COLUMN()-2)/24,5),АТС!$A$41:$F$784,6)+'Иные услуги '!$C$5+'РСТ РСО-А'!$I$6+'РСТ РСО-А'!$H$9</f>
        <v>2856.5390000000002</v>
      </c>
      <c r="X97" s="117">
        <f>VLOOKUP($A97+ROUND((COLUMN()-2)/24,5),АТС!$A$41:$F$784,6)+'Иные услуги '!$C$5+'РСТ РСО-А'!$I$6+'РСТ РСО-А'!$H$9</f>
        <v>2993.4190000000003</v>
      </c>
      <c r="Y97" s="117">
        <f>VLOOKUP($A97+ROUND((COLUMN()-2)/24,5),АТС!$A$41:$F$784,6)+'Иные услуги '!$C$5+'РСТ РСО-А'!$I$6+'РСТ РСО-А'!$H$9</f>
        <v>2726.1990000000001</v>
      </c>
    </row>
    <row r="98" spans="1:25" x14ac:dyDescent="0.2">
      <c r="A98" s="66">
        <f t="shared" si="2"/>
        <v>43564</v>
      </c>
      <c r="B98" s="117">
        <f>VLOOKUP($A98+ROUND((COLUMN()-2)/24,5),АТС!$A$41:$F$784,6)+'Иные услуги '!$C$5+'РСТ РСО-А'!$I$6+'РСТ РСО-А'!$H$9</f>
        <v>2790.2190000000001</v>
      </c>
      <c r="C98" s="117">
        <f>VLOOKUP($A98+ROUND((COLUMN()-2)/24,5),АТС!$A$41:$F$784,6)+'Иные услуги '!$C$5+'РСТ РСО-А'!$I$6+'РСТ РСО-А'!$H$9</f>
        <v>2869.6489999999999</v>
      </c>
      <c r="D98" s="117">
        <f>VLOOKUP($A98+ROUND((COLUMN()-2)/24,5),АТС!$A$41:$F$784,6)+'Иные услуги '!$C$5+'РСТ РСО-А'!$I$6+'РСТ РСО-А'!$H$9</f>
        <v>2867.6990000000001</v>
      </c>
      <c r="E98" s="117">
        <f>VLOOKUP($A98+ROUND((COLUMN()-2)/24,5),АТС!$A$41:$F$784,6)+'Иные услуги '!$C$5+'РСТ РСО-А'!$I$6+'РСТ РСО-А'!$H$9</f>
        <v>2895.2890000000002</v>
      </c>
      <c r="F98" s="117">
        <f>VLOOKUP($A98+ROUND((COLUMN()-2)/24,5),АТС!$A$41:$F$784,6)+'Иные услуги '!$C$5+'РСТ РСО-А'!$I$6+'РСТ РСО-А'!$H$9</f>
        <v>2897.3090000000002</v>
      </c>
      <c r="G98" s="117">
        <f>VLOOKUP($A98+ROUND((COLUMN()-2)/24,5),АТС!$A$41:$F$784,6)+'Иные услуги '!$C$5+'РСТ РСО-А'!$I$6+'РСТ РСО-А'!$H$9</f>
        <v>2926.9690000000001</v>
      </c>
      <c r="H98" s="117">
        <f>VLOOKUP($A98+ROUND((COLUMN()-2)/24,5),АТС!$A$41:$F$784,6)+'Иные услуги '!$C$5+'РСТ РСО-А'!$I$6+'РСТ РСО-А'!$H$9</f>
        <v>3035.7090000000003</v>
      </c>
      <c r="I98" s="117">
        <f>VLOOKUP($A98+ROUND((COLUMN()-2)/24,5),АТС!$A$41:$F$784,6)+'Иные услуги '!$C$5+'РСТ РСО-А'!$I$6+'РСТ РСО-А'!$H$9</f>
        <v>2875.3589999999999</v>
      </c>
      <c r="J98" s="117">
        <f>VLOOKUP($A98+ROUND((COLUMN()-2)/24,5),АТС!$A$41:$F$784,6)+'Иные услуги '!$C$5+'РСТ РСО-А'!$I$6+'РСТ РСО-А'!$H$9</f>
        <v>2921.5390000000002</v>
      </c>
      <c r="K98" s="117">
        <f>VLOOKUP($A98+ROUND((COLUMN()-2)/24,5),АТС!$A$41:$F$784,6)+'Иные услуги '!$C$5+'РСТ РСО-А'!$I$6+'РСТ РСО-А'!$H$9</f>
        <v>2888.009</v>
      </c>
      <c r="L98" s="117">
        <f>VLOOKUP($A98+ROUND((COLUMN()-2)/24,5),АТС!$A$41:$F$784,6)+'Иные услуги '!$C$5+'РСТ РСО-А'!$I$6+'РСТ РСО-А'!$H$9</f>
        <v>2887.489</v>
      </c>
      <c r="M98" s="117">
        <f>VLOOKUP($A98+ROUND((COLUMN()-2)/24,5),АТС!$A$41:$F$784,6)+'Иные услуги '!$C$5+'РСТ РСО-А'!$I$6+'РСТ РСО-А'!$H$9</f>
        <v>2888.4190000000003</v>
      </c>
      <c r="N98" s="117">
        <f>VLOOKUP($A98+ROUND((COLUMN()-2)/24,5),АТС!$A$41:$F$784,6)+'Иные услуги '!$C$5+'РСТ РСО-А'!$I$6+'РСТ РСО-А'!$H$9</f>
        <v>2887.4389999999999</v>
      </c>
      <c r="O98" s="117">
        <f>VLOOKUP($A98+ROUND((COLUMN()-2)/24,5),АТС!$A$41:$F$784,6)+'Иные услуги '!$C$5+'РСТ РСО-А'!$I$6+'РСТ РСО-А'!$H$9</f>
        <v>2887.3890000000001</v>
      </c>
      <c r="P98" s="117">
        <f>VLOOKUP($A98+ROUND((COLUMN()-2)/24,5),АТС!$A$41:$F$784,6)+'Иные услуги '!$C$5+'РСТ РСО-А'!$I$6+'РСТ РСО-А'!$H$9</f>
        <v>2923.759</v>
      </c>
      <c r="Q98" s="117">
        <f>VLOOKUP($A98+ROUND((COLUMN()-2)/24,5),АТС!$A$41:$F$784,6)+'Иные услуги '!$C$5+'РСТ РСО-А'!$I$6+'РСТ РСО-А'!$H$9</f>
        <v>2924.1990000000001</v>
      </c>
      <c r="R98" s="117">
        <f>VLOOKUP($A98+ROUND((COLUMN()-2)/24,5),АТС!$A$41:$F$784,6)+'Иные услуги '!$C$5+'РСТ РСО-А'!$I$6+'РСТ РСО-А'!$H$9</f>
        <v>2924.7890000000002</v>
      </c>
      <c r="S98" s="117">
        <f>VLOOKUP($A98+ROUND((COLUMN()-2)/24,5),АТС!$A$41:$F$784,6)+'Иные услуги '!$C$5+'РСТ РСО-А'!$I$6+'РСТ РСО-А'!$H$9</f>
        <v>2924.8790000000004</v>
      </c>
      <c r="T98" s="117">
        <f>VLOOKUP($A98+ROUND((COLUMN()-2)/24,5),АТС!$A$41:$F$784,6)+'Иные услуги '!$C$5+'РСТ РСО-А'!$I$6+'РСТ РСО-А'!$H$9</f>
        <v>2832.6590000000001</v>
      </c>
      <c r="U98" s="117">
        <f>VLOOKUP($A98+ROUND((COLUMN()-2)/24,5),АТС!$A$41:$F$784,6)+'Иные услуги '!$C$5+'РСТ РСО-А'!$I$6+'РСТ РСО-А'!$H$9</f>
        <v>2856.5190000000002</v>
      </c>
      <c r="V98" s="117">
        <f>VLOOKUP($A98+ROUND((COLUMN()-2)/24,5),АТС!$A$41:$F$784,6)+'Иные услуги '!$C$5+'РСТ РСО-А'!$I$6+'РСТ РСО-А'!$H$9</f>
        <v>2856.049</v>
      </c>
      <c r="W98" s="117">
        <f>VLOOKUP($A98+ROUND((COLUMN()-2)/24,5),АТС!$A$41:$F$784,6)+'Иные услуги '!$C$5+'РСТ РСО-А'!$I$6+'РСТ РСО-А'!$H$9</f>
        <v>2938.489</v>
      </c>
      <c r="X98" s="117">
        <f>VLOOKUP($A98+ROUND((COLUMN()-2)/24,5),АТС!$A$41:$F$784,6)+'Иные услуги '!$C$5+'РСТ РСО-А'!$I$6+'РСТ РСО-А'!$H$9</f>
        <v>3115.9790000000003</v>
      </c>
      <c r="Y98" s="117">
        <f>VLOOKUP($A98+ROUND((COLUMN()-2)/24,5),АТС!$A$41:$F$784,6)+'Иные услуги '!$C$5+'РСТ РСО-А'!$I$6+'РСТ РСО-А'!$H$9</f>
        <v>2741.8690000000001</v>
      </c>
    </row>
    <row r="99" spans="1:25" x14ac:dyDescent="0.2">
      <c r="A99" s="66">
        <f t="shared" si="2"/>
        <v>43565</v>
      </c>
      <c r="B99" s="117">
        <f>VLOOKUP($A99+ROUND((COLUMN()-2)/24,5),АТС!$A$41:$F$784,6)+'Иные услуги '!$C$5+'РСТ РСО-А'!$I$6+'РСТ РСО-А'!$H$9</f>
        <v>2816.7890000000002</v>
      </c>
      <c r="C99" s="117">
        <f>VLOOKUP($A99+ROUND((COLUMN()-2)/24,5),АТС!$A$41:$F$784,6)+'Иные услуги '!$C$5+'РСТ РСО-А'!$I$6+'РСТ РСО-А'!$H$9</f>
        <v>2866.0190000000002</v>
      </c>
      <c r="D99" s="117">
        <f>VLOOKUP($A99+ROUND((COLUMN()-2)/24,5),АТС!$A$41:$F$784,6)+'Иные услуги '!$C$5+'РСТ РСО-А'!$I$6+'РСТ РСО-А'!$H$9</f>
        <v>2915.1889999999999</v>
      </c>
      <c r="E99" s="117">
        <f>VLOOKUP($A99+ROUND((COLUMN()-2)/24,5),АТС!$A$41:$F$784,6)+'Иные услуги '!$C$5+'РСТ РСО-А'!$I$6+'РСТ РСО-А'!$H$9</f>
        <v>2915.2190000000001</v>
      </c>
      <c r="F99" s="117">
        <f>VLOOKUP($A99+ROUND((COLUMN()-2)/24,5),АТС!$A$41:$F$784,6)+'Иные услуги '!$C$5+'РСТ РСО-А'!$I$6+'РСТ РСО-А'!$H$9</f>
        <v>2916.0790000000002</v>
      </c>
      <c r="G99" s="117">
        <f>VLOOKUP($A99+ROUND((COLUMN()-2)/24,5),АТС!$A$41:$F$784,6)+'Иные услуги '!$C$5+'РСТ РСО-А'!$I$6+'РСТ РСО-А'!$H$9</f>
        <v>2918.0990000000002</v>
      </c>
      <c r="H99" s="117">
        <f>VLOOKUP($A99+ROUND((COLUMN()-2)/24,5),АТС!$A$41:$F$784,6)+'Иные услуги '!$C$5+'РСТ РСО-А'!$I$6+'РСТ РСО-А'!$H$9</f>
        <v>3034.9290000000001</v>
      </c>
      <c r="I99" s="117">
        <f>VLOOKUP($A99+ROUND((COLUMN()-2)/24,5),АТС!$A$41:$F$784,6)+'Иные услуги '!$C$5+'РСТ РСО-А'!$I$6+'РСТ РСО-А'!$H$9</f>
        <v>2872.739</v>
      </c>
      <c r="J99" s="117">
        <f>VLOOKUP($A99+ROUND((COLUMN()-2)/24,5),АТС!$A$41:$F$784,6)+'Иные услуги '!$C$5+'РСТ РСО-А'!$I$6+'РСТ РСО-А'!$H$9</f>
        <v>2920.6590000000001</v>
      </c>
      <c r="K99" s="117">
        <f>VLOOKUP($A99+ROUND((COLUMN()-2)/24,5),АТС!$A$41:$F$784,6)+'Иные услуги '!$C$5+'РСТ РСО-А'!$I$6+'РСТ РСО-А'!$H$9</f>
        <v>2854.529</v>
      </c>
      <c r="L99" s="117">
        <f>VLOOKUP($A99+ROUND((COLUMN()-2)/24,5),АТС!$A$41:$F$784,6)+'Иные услуги '!$C$5+'РСТ РСО-А'!$I$6+'РСТ РСО-А'!$H$9</f>
        <v>2818.8589999999999</v>
      </c>
      <c r="M99" s="117">
        <f>VLOOKUP($A99+ROUND((COLUMN()-2)/24,5),АТС!$A$41:$F$784,6)+'Иные услуги '!$C$5+'РСТ РСО-А'!$I$6+'РСТ РСО-А'!$H$9</f>
        <v>2818.5790000000002</v>
      </c>
      <c r="N99" s="117">
        <f>VLOOKUP($A99+ROUND((COLUMN()-2)/24,5),АТС!$A$41:$F$784,6)+'Иные услуги '!$C$5+'РСТ РСО-А'!$I$6+'РСТ РСО-А'!$H$9</f>
        <v>2850.2090000000003</v>
      </c>
      <c r="O99" s="117">
        <f>VLOOKUP($A99+ROUND((COLUMN()-2)/24,5),АТС!$A$41:$F$784,6)+'Иные услуги '!$C$5+'РСТ РСО-А'!$I$6+'РСТ РСО-А'!$H$9</f>
        <v>2888.1990000000001</v>
      </c>
      <c r="P99" s="117">
        <f>VLOOKUP($A99+ROUND((COLUMN()-2)/24,5),АТС!$A$41:$F$784,6)+'Иные услуги '!$C$5+'РСТ РСО-А'!$I$6+'РСТ РСО-А'!$H$9</f>
        <v>2888.4190000000003</v>
      </c>
      <c r="Q99" s="117">
        <f>VLOOKUP($A99+ROUND((COLUMN()-2)/24,5),АТС!$A$41:$F$784,6)+'Иные услуги '!$C$5+'РСТ РСО-А'!$I$6+'РСТ РСО-А'!$H$9</f>
        <v>2884.1590000000001</v>
      </c>
      <c r="R99" s="117">
        <f>VLOOKUP($A99+ROUND((COLUMN()-2)/24,5),АТС!$A$41:$F$784,6)+'Иные услуги '!$C$5+'РСТ РСО-А'!$I$6+'РСТ РСО-А'!$H$9</f>
        <v>2917.5790000000002</v>
      </c>
      <c r="S99" s="117">
        <f>VLOOKUP($A99+ROUND((COLUMN()-2)/24,5),АТС!$A$41:$F$784,6)+'Иные услуги '!$C$5+'РСТ РСО-А'!$I$6+'РСТ РСО-А'!$H$9</f>
        <v>2919.3390000000004</v>
      </c>
      <c r="T99" s="117">
        <f>VLOOKUP($A99+ROUND((COLUMN()-2)/24,5),АТС!$A$41:$F$784,6)+'Иные услуги '!$C$5+'РСТ РСО-А'!$I$6+'РСТ РСО-А'!$H$9</f>
        <v>2826.9690000000001</v>
      </c>
      <c r="U99" s="117">
        <f>VLOOKUP($A99+ROUND((COLUMN()-2)/24,5),АТС!$A$41:$F$784,6)+'Иные услуги '!$C$5+'РСТ РСО-А'!$I$6+'РСТ РСО-А'!$H$9</f>
        <v>2813.0890000000004</v>
      </c>
      <c r="V99" s="117">
        <f>VLOOKUP($A99+ROUND((COLUMN()-2)/24,5),АТС!$A$41:$F$784,6)+'Иные услуги '!$C$5+'РСТ РСО-А'!$I$6+'РСТ РСО-А'!$H$9</f>
        <v>2846.8090000000002</v>
      </c>
      <c r="W99" s="117">
        <f>VLOOKUP($A99+ROUND((COLUMN()-2)/24,5),АТС!$A$41:$F$784,6)+'Иные услуги '!$C$5+'РСТ РСО-А'!$I$6+'РСТ РСО-А'!$H$9</f>
        <v>2985.1990000000001</v>
      </c>
      <c r="X99" s="117">
        <f>VLOOKUP($A99+ROUND((COLUMN()-2)/24,5),АТС!$A$41:$F$784,6)+'Иные услуги '!$C$5+'РСТ РСО-А'!$I$6+'РСТ РСО-А'!$H$9</f>
        <v>3178.9290000000005</v>
      </c>
      <c r="Y99" s="117">
        <f>VLOOKUP($A99+ROUND((COLUMN()-2)/24,5),АТС!$A$41:$F$784,6)+'Иные услуги '!$C$5+'РСТ РСО-А'!$I$6+'РСТ РСО-А'!$H$9</f>
        <v>2741.2190000000001</v>
      </c>
    </row>
    <row r="100" spans="1:25" x14ac:dyDescent="0.2">
      <c r="A100" s="66">
        <f t="shared" si="2"/>
        <v>43566</v>
      </c>
      <c r="B100" s="117">
        <f>VLOOKUP($A100+ROUND((COLUMN()-2)/24,5),АТС!$A$41:$F$784,6)+'Иные услуги '!$C$5+'РСТ РСО-А'!$I$6+'РСТ РСО-А'!$H$9</f>
        <v>2828.8390000000004</v>
      </c>
      <c r="C100" s="117">
        <f>VLOOKUP($A100+ROUND((COLUMN()-2)/24,5),АТС!$A$41:$F$784,6)+'Иные услуги '!$C$5+'РСТ РСО-А'!$I$6+'РСТ РСО-А'!$H$9</f>
        <v>2892.989</v>
      </c>
      <c r="D100" s="117">
        <f>VLOOKUP($A100+ROUND((COLUMN()-2)/24,5),АТС!$A$41:$F$784,6)+'Иные услуги '!$C$5+'РСТ РСО-А'!$I$6+'РСТ РСО-А'!$H$9</f>
        <v>2915.0990000000002</v>
      </c>
      <c r="E100" s="117">
        <f>VLOOKUP($A100+ROUND((COLUMN()-2)/24,5),АТС!$A$41:$F$784,6)+'Иные услуги '!$C$5+'РСТ РСО-А'!$I$6+'РСТ РСО-А'!$H$9</f>
        <v>2915.2490000000003</v>
      </c>
      <c r="F100" s="117">
        <f>VLOOKUP($A100+ROUND((COLUMN()-2)/24,5),АТС!$A$41:$F$784,6)+'Иные услуги '!$C$5+'РСТ РСО-А'!$I$6+'РСТ РСО-А'!$H$9</f>
        <v>2916.4389999999999</v>
      </c>
      <c r="G100" s="117">
        <f>VLOOKUP($A100+ROUND((COLUMN()-2)/24,5),АТС!$A$41:$F$784,6)+'Иные услуги '!$C$5+'РСТ РСО-А'!$I$6+'РСТ РСО-А'!$H$9</f>
        <v>2919.0990000000002</v>
      </c>
      <c r="H100" s="117">
        <f>VLOOKUP($A100+ROUND((COLUMN()-2)/24,5),АТС!$A$41:$F$784,6)+'Иные услуги '!$C$5+'РСТ РСО-А'!$I$6+'РСТ РСО-А'!$H$9</f>
        <v>3029.3790000000004</v>
      </c>
      <c r="I100" s="117">
        <f>VLOOKUP($A100+ROUND((COLUMN()-2)/24,5),АТС!$A$41:$F$784,6)+'Иные услуги '!$C$5+'РСТ РСО-А'!$I$6+'РСТ РСО-А'!$H$9</f>
        <v>2867.2090000000003</v>
      </c>
      <c r="J100" s="117">
        <f>VLOOKUP($A100+ROUND((COLUMN()-2)/24,5),АТС!$A$41:$F$784,6)+'Иные услуги '!$C$5+'РСТ РСО-А'!$I$6+'РСТ РСО-А'!$H$9</f>
        <v>2921.569</v>
      </c>
      <c r="K100" s="117">
        <f>VLOOKUP($A100+ROUND((COLUMN()-2)/24,5),АТС!$A$41:$F$784,6)+'Иные услуги '!$C$5+'РСТ РСО-А'!$I$6+'РСТ РСО-А'!$H$9</f>
        <v>2835.0790000000002</v>
      </c>
      <c r="L100" s="117">
        <f>VLOOKUP($A100+ROUND((COLUMN()-2)/24,5),АТС!$A$41:$F$784,6)+'Иные услуги '!$C$5+'РСТ РСО-А'!$I$6+'РСТ РСО-А'!$H$9</f>
        <v>2823.1990000000001</v>
      </c>
      <c r="M100" s="117">
        <f>VLOOKUP($A100+ROUND((COLUMN()-2)/24,5),АТС!$A$41:$F$784,6)+'Иные услуги '!$C$5+'РСТ РСО-А'!$I$6+'РСТ РСО-А'!$H$9</f>
        <v>2826.0390000000002</v>
      </c>
      <c r="N100" s="117">
        <f>VLOOKUP($A100+ROUND((COLUMN()-2)/24,5),АТС!$A$41:$F$784,6)+'Иные услуги '!$C$5+'РСТ РСО-А'!$I$6+'РСТ РСО-А'!$H$9</f>
        <v>2849.9290000000001</v>
      </c>
      <c r="O100" s="117">
        <f>VLOOKUP($A100+ROUND((COLUMN()-2)/24,5),АТС!$A$41:$F$784,6)+'Иные услуги '!$C$5+'РСТ РСО-А'!$I$6+'РСТ РСО-А'!$H$9</f>
        <v>2883.6290000000004</v>
      </c>
      <c r="P100" s="117">
        <f>VLOOKUP($A100+ROUND((COLUMN()-2)/24,5),АТС!$A$41:$F$784,6)+'Иные услуги '!$C$5+'РСТ РСО-А'!$I$6+'РСТ РСО-А'!$H$9</f>
        <v>2883.529</v>
      </c>
      <c r="Q100" s="117">
        <f>VLOOKUP($A100+ROUND((COLUMN()-2)/24,5),АТС!$A$41:$F$784,6)+'Иные услуги '!$C$5+'РСТ РСО-А'!$I$6+'РСТ РСО-А'!$H$9</f>
        <v>2883.9190000000003</v>
      </c>
      <c r="R100" s="117">
        <f>VLOOKUP($A100+ROUND((COLUMN()-2)/24,5),АТС!$A$41:$F$784,6)+'Иные услуги '!$C$5+'РСТ РСО-А'!$I$6+'РСТ РСО-А'!$H$9</f>
        <v>2918.3890000000001</v>
      </c>
      <c r="S100" s="117">
        <f>VLOOKUP($A100+ROUND((COLUMN()-2)/24,5),АТС!$A$41:$F$784,6)+'Иные услуги '!$C$5+'РСТ РСО-А'!$I$6+'РСТ РСО-А'!$H$9</f>
        <v>2915.2690000000002</v>
      </c>
      <c r="T100" s="117">
        <f>VLOOKUP($A100+ROUND((COLUMN()-2)/24,5),АТС!$A$41:$F$784,6)+'Иные услуги '!$C$5+'РСТ РСО-А'!$I$6+'РСТ РСО-А'!$H$9</f>
        <v>2853.8989999999999</v>
      </c>
      <c r="U100" s="117">
        <f>VLOOKUP($A100+ROUND((COLUMN()-2)/24,5),АТС!$A$41:$F$784,6)+'Иные услуги '!$C$5+'РСТ РСО-А'!$I$6+'РСТ РСО-А'!$H$9</f>
        <v>2899.509</v>
      </c>
      <c r="V100" s="117">
        <f>VLOOKUP($A100+ROUND((COLUMN()-2)/24,5),АТС!$A$41:$F$784,6)+'Иные услуги '!$C$5+'РСТ РСО-А'!$I$6+'РСТ РСО-А'!$H$9</f>
        <v>2915.9590000000003</v>
      </c>
      <c r="W100" s="117">
        <f>VLOOKUP($A100+ROUND((COLUMN()-2)/24,5),АТС!$A$41:$F$784,6)+'Иные услуги '!$C$5+'РСТ РСО-А'!$I$6+'РСТ РСО-А'!$H$9</f>
        <v>3057.489</v>
      </c>
      <c r="X100" s="117">
        <f>VLOOKUP($A100+ROUND((COLUMN()-2)/24,5),АТС!$A$41:$F$784,6)+'Иные услуги '!$C$5+'РСТ РСО-А'!$I$6+'РСТ РСО-А'!$H$9</f>
        <v>3265.2290000000003</v>
      </c>
      <c r="Y100" s="117">
        <f>VLOOKUP($A100+ROUND((COLUMN()-2)/24,5),АТС!$A$41:$F$784,6)+'Иные услуги '!$C$5+'РСТ РСО-А'!$I$6+'РСТ РСО-А'!$H$9</f>
        <v>2765.8090000000002</v>
      </c>
    </row>
    <row r="101" spans="1:25" x14ac:dyDescent="0.2">
      <c r="A101" s="66">
        <f t="shared" si="2"/>
        <v>43567</v>
      </c>
      <c r="B101" s="117">
        <f>VLOOKUP($A101+ROUND((COLUMN()-2)/24,5),АТС!$A$41:$F$784,6)+'Иные услуги '!$C$5+'РСТ РСО-А'!$I$6+'РСТ РСО-А'!$H$9</f>
        <v>2854.8490000000002</v>
      </c>
      <c r="C101" s="117">
        <f>VLOOKUP($A101+ROUND((COLUMN()-2)/24,5),АТС!$A$41:$F$784,6)+'Иные услуги '!$C$5+'РСТ РСО-А'!$I$6+'РСТ РСО-А'!$H$9</f>
        <v>2902.4690000000001</v>
      </c>
      <c r="D101" s="117">
        <f>VLOOKUP($A101+ROUND((COLUMN()-2)/24,5),АТС!$A$41:$F$784,6)+'Иные услуги '!$C$5+'РСТ РСО-А'!$I$6+'РСТ РСО-А'!$H$9</f>
        <v>2946.1590000000001</v>
      </c>
      <c r="E101" s="117">
        <f>VLOOKUP($A101+ROUND((COLUMN()-2)/24,5),АТС!$A$41:$F$784,6)+'Иные услуги '!$C$5+'РСТ РСО-А'!$I$6+'РСТ РСО-А'!$H$9</f>
        <v>2946.1590000000001</v>
      </c>
      <c r="F101" s="117">
        <f>VLOOKUP($A101+ROUND((COLUMN()-2)/24,5),АТС!$A$41:$F$784,6)+'Иные услуги '!$C$5+'РСТ РСО-А'!$I$6+'РСТ РСО-А'!$H$9</f>
        <v>2947.9389999999999</v>
      </c>
      <c r="G101" s="117">
        <f>VLOOKUP($A101+ROUND((COLUMN()-2)/24,5),АТС!$A$41:$F$784,6)+'Иные услуги '!$C$5+'РСТ РСО-А'!$I$6+'РСТ РСО-А'!$H$9</f>
        <v>2949.569</v>
      </c>
      <c r="H101" s="117">
        <f>VLOOKUP($A101+ROUND((COLUMN()-2)/24,5),АТС!$A$41:$F$784,6)+'Иные услуги '!$C$5+'РСТ РСО-А'!$I$6+'РСТ РСО-А'!$H$9</f>
        <v>3064.9590000000003</v>
      </c>
      <c r="I101" s="117">
        <f>VLOOKUP($A101+ROUND((COLUMN()-2)/24,5),АТС!$A$41:$F$784,6)+'Иные услуги '!$C$5+'РСТ РСО-А'!$I$6+'РСТ РСО-А'!$H$9</f>
        <v>2876.1190000000001</v>
      </c>
      <c r="J101" s="117">
        <f>VLOOKUP($A101+ROUND((COLUMN()-2)/24,5),АТС!$A$41:$F$784,6)+'Иные услуги '!$C$5+'РСТ РСО-А'!$I$6+'РСТ РСО-А'!$H$9</f>
        <v>2965.2490000000003</v>
      </c>
      <c r="K101" s="117">
        <f>VLOOKUP($A101+ROUND((COLUMN()-2)/24,5),АТС!$A$41:$F$784,6)+'Иные услуги '!$C$5+'РСТ РСО-А'!$I$6+'РСТ РСО-А'!$H$9</f>
        <v>2854.9389999999999</v>
      </c>
      <c r="L101" s="117">
        <f>VLOOKUP($A101+ROUND((COLUMN()-2)/24,5),АТС!$A$41:$F$784,6)+'Иные услуги '!$C$5+'РСТ РСО-А'!$I$6+'РСТ РСО-А'!$H$9</f>
        <v>2854.779</v>
      </c>
      <c r="M101" s="117">
        <f>VLOOKUP($A101+ROUND((COLUMN()-2)/24,5),АТС!$A$41:$F$784,6)+'Иные услуги '!$C$5+'РСТ РСО-А'!$I$6+'РСТ РСО-А'!$H$9</f>
        <v>2854.989</v>
      </c>
      <c r="N101" s="117">
        <f>VLOOKUP($A101+ROUND((COLUMN()-2)/24,5),АТС!$A$41:$F$784,6)+'Иные услуги '!$C$5+'РСТ РСО-А'!$I$6+'РСТ РСО-А'!$H$9</f>
        <v>2889.6390000000001</v>
      </c>
      <c r="O101" s="117">
        <f>VLOOKUP($A101+ROUND((COLUMN()-2)/24,5),АТС!$A$41:$F$784,6)+'Иные услуги '!$C$5+'РСТ РСО-А'!$I$6+'РСТ РСО-А'!$H$9</f>
        <v>2888.1889999999999</v>
      </c>
      <c r="P101" s="117">
        <f>VLOOKUP($A101+ROUND((COLUMN()-2)/24,5),АТС!$A$41:$F$784,6)+'Иные услуги '!$C$5+'РСТ РСО-А'!$I$6+'РСТ РСО-А'!$H$9</f>
        <v>2925.8589999999999</v>
      </c>
      <c r="Q101" s="117">
        <f>VLOOKUP($A101+ROUND((COLUMN()-2)/24,5),АТС!$A$41:$F$784,6)+'Иные услуги '!$C$5+'РСТ РСО-А'!$I$6+'РСТ РСО-А'!$H$9</f>
        <v>2960.029</v>
      </c>
      <c r="R101" s="117">
        <f>VLOOKUP($A101+ROUND((COLUMN()-2)/24,5),АТС!$A$41:$F$784,6)+'Иные услуги '!$C$5+'РСТ РСО-А'!$I$6+'РСТ РСО-А'!$H$9</f>
        <v>2959.5890000000004</v>
      </c>
      <c r="S101" s="117">
        <f>VLOOKUP($A101+ROUND((COLUMN()-2)/24,5),АТС!$A$41:$F$784,6)+'Иные услуги '!$C$5+'РСТ РСО-А'!$I$6+'РСТ РСО-А'!$H$9</f>
        <v>3003.799</v>
      </c>
      <c r="T101" s="117">
        <f>VLOOKUP($A101+ROUND((COLUMN()-2)/24,5),АТС!$A$41:$F$784,6)+'Иные услуги '!$C$5+'РСТ РСО-А'!$I$6+'РСТ РСО-А'!$H$9</f>
        <v>2856.4590000000003</v>
      </c>
      <c r="U101" s="117">
        <f>VLOOKUP($A101+ROUND((COLUMN()-2)/24,5),АТС!$A$41:$F$784,6)+'Иные услуги '!$C$5+'РСТ РСО-А'!$I$6+'РСТ РСО-А'!$H$9</f>
        <v>2904.069</v>
      </c>
      <c r="V101" s="117">
        <f>VLOOKUP($A101+ROUND((COLUMN()-2)/24,5),АТС!$A$41:$F$784,6)+'Иные услуги '!$C$5+'РСТ РСО-А'!$I$6+'РСТ РСО-А'!$H$9</f>
        <v>2852.989</v>
      </c>
      <c r="W101" s="117">
        <f>VLOOKUP($A101+ROUND((COLUMN()-2)/24,5),АТС!$A$41:$F$784,6)+'Иные услуги '!$C$5+'РСТ РСО-А'!$I$6+'РСТ РСО-А'!$H$9</f>
        <v>3002.9790000000003</v>
      </c>
      <c r="X101" s="117">
        <f>VLOOKUP($A101+ROUND((COLUMN()-2)/24,5),АТС!$A$41:$F$784,6)+'Иные услуги '!$C$5+'РСТ РСО-А'!$I$6+'РСТ РСО-А'!$H$9</f>
        <v>3196.7190000000005</v>
      </c>
      <c r="Y101" s="117">
        <f>VLOOKUP($A101+ROUND((COLUMN()-2)/24,5),АТС!$A$41:$F$784,6)+'Иные услуги '!$C$5+'РСТ РСО-А'!$I$6+'РСТ РСО-А'!$H$9</f>
        <v>2770.8989999999999</v>
      </c>
    </row>
    <row r="102" spans="1:25" x14ac:dyDescent="0.2">
      <c r="A102" s="66">
        <f t="shared" si="2"/>
        <v>43568</v>
      </c>
      <c r="B102" s="117">
        <f>VLOOKUP($A102+ROUND((COLUMN()-2)/24,5),АТС!$A$41:$F$784,6)+'Иные услуги '!$C$5+'РСТ РСО-А'!$I$6+'РСТ РСО-А'!$H$9</f>
        <v>2930.3490000000002</v>
      </c>
      <c r="C102" s="117">
        <f>VLOOKUP($A102+ROUND((COLUMN()-2)/24,5),АТС!$A$41:$F$784,6)+'Иные услуги '!$C$5+'РСТ РСО-А'!$I$6+'РСТ РСО-А'!$H$9</f>
        <v>2966.0590000000002</v>
      </c>
      <c r="D102" s="117">
        <f>VLOOKUP($A102+ROUND((COLUMN()-2)/24,5),АТС!$A$41:$F$784,6)+'Иные услуги '!$C$5+'РСТ РСО-А'!$I$6+'РСТ РСО-А'!$H$9</f>
        <v>3007.7490000000003</v>
      </c>
      <c r="E102" s="117">
        <f>VLOOKUP($A102+ROUND((COLUMN()-2)/24,5),АТС!$A$41:$F$784,6)+'Иные услуги '!$C$5+'РСТ РСО-А'!$I$6+'РСТ РСО-А'!$H$9</f>
        <v>3006.779</v>
      </c>
      <c r="F102" s="117">
        <f>VLOOKUP($A102+ROUND((COLUMN()-2)/24,5),АТС!$A$41:$F$784,6)+'Иные услуги '!$C$5+'РСТ РСО-А'!$I$6+'РСТ РСО-А'!$H$9</f>
        <v>3007.5990000000002</v>
      </c>
      <c r="G102" s="117">
        <f>VLOOKUP($A102+ROUND((COLUMN()-2)/24,5),АТС!$A$41:$F$784,6)+'Иные услуги '!$C$5+'РСТ РСО-А'!$I$6+'РСТ РСО-А'!$H$9</f>
        <v>3007.9590000000003</v>
      </c>
      <c r="H102" s="117">
        <f>VLOOKUP($A102+ROUND((COLUMN()-2)/24,5),АТС!$A$41:$F$784,6)+'Иные услуги '!$C$5+'РСТ РСО-А'!$I$6+'РСТ РСО-А'!$H$9</f>
        <v>3177.3490000000002</v>
      </c>
      <c r="I102" s="117">
        <f>VLOOKUP($A102+ROUND((COLUMN()-2)/24,5),АТС!$A$41:$F$784,6)+'Иные услуги '!$C$5+'РСТ РСО-А'!$I$6+'РСТ РСО-А'!$H$9</f>
        <v>2977.9790000000003</v>
      </c>
      <c r="J102" s="117">
        <f>VLOOKUP($A102+ROUND((COLUMN()-2)/24,5),АТС!$A$41:$F$784,6)+'Иные услуги '!$C$5+'РСТ РСО-А'!$I$6+'РСТ РСО-А'!$H$9</f>
        <v>3162.739</v>
      </c>
      <c r="K102" s="117">
        <f>VLOOKUP($A102+ROUND((COLUMN()-2)/24,5),АТС!$A$41:$F$784,6)+'Иные услуги '!$C$5+'РСТ РСО-А'!$I$6+'РСТ РСО-А'!$H$9</f>
        <v>3056.7690000000002</v>
      </c>
      <c r="L102" s="117">
        <f>VLOOKUP($A102+ROUND((COLUMN()-2)/24,5),АТС!$A$41:$F$784,6)+'Иные услуги '!$C$5+'РСТ РСО-А'!$I$6+'РСТ РСО-А'!$H$9</f>
        <v>3056.8390000000004</v>
      </c>
      <c r="M102" s="117">
        <f>VLOOKUP($A102+ROUND((COLUMN()-2)/24,5),АТС!$A$41:$F$784,6)+'Иные услуги '!$C$5+'РСТ РСО-А'!$I$6+'РСТ РСО-А'!$H$9</f>
        <v>3056.8589999999999</v>
      </c>
      <c r="N102" s="117">
        <f>VLOOKUP($A102+ROUND((COLUMN()-2)/24,5),АТС!$A$41:$F$784,6)+'Иные услуги '!$C$5+'РСТ РСО-А'!$I$6+'РСТ РСО-А'!$H$9</f>
        <v>3107.2190000000001</v>
      </c>
      <c r="O102" s="117">
        <f>VLOOKUP($A102+ROUND((COLUMN()-2)/24,5),АТС!$A$41:$F$784,6)+'Иные услуги '!$C$5+'РСТ РСО-А'!$I$6+'РСТ РСО-А'!$H$9</f>
        <v>3107.299</v>
      </c>
      <c r="P102" s="117">
        <f>VLOOKUP($A102+ROUND((COLUMN()-2)/24,5),АТС!$A$41:$F$784,6)+'Иные услуги '!$C$5+'РСТ РСО-А'!$I$6+'РСТ РСО-А'!$H$9</f>
        <v>3224.7990000000004</v>
      </c>
      <c r="Q102" s="117">
        <f>VLOOKUP($A102+ROUND((COLUMN()-2)/24,5),АТС!$A$41:$F$784,6)+'Иные услуги '!$C$5+'РСТ РСО-А'!$I$6+'РСТ РСО-А'!$H$9</f>
        <v>3226.0990000000002</v>
      </c>
      <c r="R102" s="117">
        <f>VLOOKUP($A102+ROUND((COLUMN()-2)/24,5),АТС!$A$41:$F$784,6)+'Иные услуги '!$C$5+'РСТ РСО-А'!$I$6+'РСТ РСО-А'!$H$9</f>
        <v>3160.2290000000003</v>
      </c>
      <c r="S102" s="117">
        <f>VLOOKUP($A102+ROUND((COLUMN()-2)/24,5),АТС!$A$41:$F$784,6)+'Иные услуги '!$C$5+'РСТ РСО-А'!$I$6+'РСТ РСО-А'!$H$9</f>
        <v>3105.2490000000003</v>
      </c>
      <c r="T102" s="117">
        <f>VLOOKUP($A102+ROUND((COLUMN()-2)/24,5),АТС!$A$41:$F$784,6)+'Иные услуги '!$C$5+'РСТ РСО-А'!$I$6+'РСТ РСО-А'!$H$9</f>
        <v>2892.8690000000001</v>
      </c>
      <c r="U102" s="117">
        <f>VLOOKUP($A102+ROUND((COLUMN()-2)/24,5),АТС!$A$41:$F$784,6)+'Иные услуги '!$C$5+'РСТ РСО-А'!$I$6+'РСТ РСО-А'!$H$9</f>
        <v>3120.2490000000003</v>
      </c>
      <c r="V102" s="117">
        <f>VLOOKUP($A102+ROUND((COLUMN()-2)/24,5),АТС!$A$41:$F$784,6)+'Иные услуги '!$C$5+'РСТ РСО-А'!$I$6+'РСТ РСО-А'!$H$9</f>
        <v>3184.819</v>
      </c>
      <c r="W102" s="117">
        <f>VLOOKUP($A102+ROUND((COLUMN()-2)/24,5),АТС!$A$41:$F$784,6)+'Иные услуги '!$C$5+'РСТ РСО-А'!$I$6+'РСТ РСО-А'!$H$9</f>
        <v>3263.8589999999999</v>
      </c>
      <c r="X102" s="117">
        <f>VLOOKUP($A102+ROUND((COLUMN()-2)/24,5),АТС!$A$41:$F$784,6)+'Иные услуги '!$C$5+'РСТ РСО-А'!$I$6+'РСТ РСО-А'!$H$9</f>
        <v>3467.5890000000004</v>
      </c>
      <c r="Y102" s="117">
        <f>VLOOKUP($A102+ROUND((COLUMN()-2)/24,5),АТС!$A$41:$F$784,6)+'Иные услуги '!$C$5+'РСТ РСО-А'!$I$6+'РСТ РСО-А'!$H$9</f>
        <v>2828.509</v>
      </c>
    </row>
    <row r="103" spans="1:25" x14ac:dyDescent="0.2">
      <c r="A103" s="66">
        <f t="shared" si="2"/>
        <v>43569</v>
      </c>
      <c r="B103" s="117">
        <f>VLOOKUP($A103+ROUND((COLUMN()-2)/24,5),АТС!$A$41:$F$784,6)+'Иные услуги '!$C$5+'РСТ РСО-А'!$I$6+'РСТ РСО-А'!$H$9</f>
        <v>2936.799</v>
      </c>
      <c r="C103" s="117">
        <f>VLOOKUP($A103+ROUND((COLUMN()-2)/24,5),АТС!$A$41:$F$784,6)+'Иные услуги '!$C$5+'РСТ РСО-А'!$I$6+'РСТ РСО-А'!$H$9</f>
        <v>2969.1489999999999</v>
      </c>
      <c r="D103" s="117">
        <f>VLOOKUP($A103+ROUND((COLUMN()-2)/24,5),АТС!$A$41:$F$784,6)+'Иные услуги '!$C$5+'РСТ РСО-А'!$I$6+'РСТ РСО-А'!$H$9</f>
        <v>3012.1390000000001</v>
      </c>
      <c r="E103" s="117">
        <f>VLOOKUP($A103+ROUND((COLUMN()-2)/24,5),АТС!$A$41:$F$784,6)+'Иные услуги '!$C$5+'РСТ РСО-А'!$I$6+'РСТ РСО-А'!$H$9</f>
        <v>3059.2190000000001</v>
      </c>
      <c r="F103" s="117">
        <f>VLOOKUP($A103+ROUND((COLUMN()-2)/24,5),АТС!$A$41:$F$784,6)+'Иные услуги '!$C$5+'РСТ РСО-А'!$I$6+'РСТ РСО-А'!$H$9</f>
        <v>3059.489</v>
      </c>
      <c r="G103" s="117">
        <f>VLOOKUP($A103+ROUND((COLUMN()-2)/24,5),АТС!$A$41:$F$784,6)+'Иные услуги '!$C$5+'РСТ РСО-А'!$I$6+'РСТ РСО-А'!$H$9</f>
        <v>3059.7090000000003</v>
      </c>
      <c r="H103" s="117">
        <f>VLOOKUP($A103+ROUND((COLUMN()-2)/24,5),АТС!$A$41:$F$784,6)+'Иные услуги '!$C$5+'РСТ РСО-А'!$I$6+'РСТ РСО-А'!$H$9</f>
        <v>3273.3790000000004</v>
      </c>
      <c r="I103" s="117">
        <f>VLOOKUP($A103+ROUND((COLUMN()-2)/24,5),АТС!$A$41:$F$784,6)+'Иные услуги '!$C$5+'РСТ РСО-А'!$I$6+'РСТ РСО-А'!$H$9</f>
        <v>3041.8890000000001</v>
      </c>
      <c r="J103" s="117">
        <f>VLOOKUP($A103+ROUND((COLUMN()-2)/24,5),АТС!$A$41:$F$784,6)+'Иные услуги '!$C$5+'РСТ РСО-А'!$I$6+'РСТ РСО-А'!$H$9</f>
        <v>3234.0490000000004</v>
      </c>
      <c r="K103" s="117">
        <f>VLOOKUP($A103+ROUND((COLUMN()-2)/24,5),АТС!$A$41:$F$784,6)+'Иные услуги '!$C$5+'РСТ РСО-А'!$I$6+'РСТ РСО-А'!$H$9</f>
        <v>3173.3690000000001</v>
      </c>
      <c r="L103" s="117">
        <f>VLOOKUP($A103+ROUND((COLUMN()-2)/24,5),АТС!$A$41:$F$784,6)+'Иные услуги '!$C$5+'РСТ РСО-А'!$I$6+'РСТ РСО-А'!$H$9</f>
        <v>3116.2290000000003</v>
      </c>
      <c r="M103" s="117">
        <f>VLOOKUP($A103+ROUND((COLUMN()-2)/24,5),АТС!$A$41:$F$784,6)+'Иные услуги '!$C$5+'РСТ РСО-А'!$I$6+'РСТ РСО-А'!$H$9</f>
        <v>3174.7590000000005</v>
      </c>
      <c r="N103" s="117">
        <f>VLOOKUP($A103+ROUND((COLUMN()-2)/24,5),АТС!$A$41:$F$784,6)+'Иные услуги '!$C$5+'РСТ РСО-А'!$I$6+'РСТ РСО-А'!$H$9</f>
        <v>3173.8990000000003</v>
      </c>
      <c r="O103" s="117">
        <f>VLOOKUP($A103+ROUND((COLUMN()-2)/24,5),АТС!$A$41:$F$784,6)+'Иные услуги '!$C$5+'РСТ РСО-А'!$I$6+'РСТ РСО-А'!$H$9</f>
        <v>3173.3890000000006</v>
      </c>
      <c r="P103" s="117">
        <f>VLOOKUP($A103+ROUND((COLUMN()-2)/24,5),АТС!$A$41:$F$784,6)+'Иные услуги '!$C$5+'РСТ РСО-А'!$I$6+'РСТ РСО-А'!$H$9</f>
        <v>3304.7890000000002</v>
      </c>
      <c r="Q103" s="117">
        <f>VLOOKUP($A103+ROUND((COLUMN()-2)/24,5),АТС!$A$41:$F$784,6)+'Иные услуги '!$C$5+'РСТ РСО-А'!$I$6+'РСТ РСО-А'!$H$9</f>
        <v>3304.3290000000002</v>
      </c>
      <c r="R103" s="117">
        <f>VLOOKUP($A103+ROUND((COLUMN()-2)/24,5),АТС!$A$41:$F$784,6)+'Иные услуги '!$C$5+'РСТ РСО-А'!$I$6+'РСТ РСО-А'!$H$9</f>
        <v>3230.3290000000002</v>
      </c>
      <c r="S103" s="117">
        <f>VLOOKUP($A103+ROUND((COLUMN()-2)/24,5),АТС!$A$41:$F$784,6)+'Иные услуги '!$C$5+'РСТ РСО-А'!$I$6+'РСТ РСО-А'!$H$9</f>
        <v>3169.1190000000001</v>
      </c>
      <c r="T103" s="117">
        <f>VLOOKUP($A103+ROUND((COLUMN()-2)/24,5),АТС!$A$41:$F$784,6)+'Иные услуги '!$C$5+'РСТ РСО-А'!$I$6+'РСТ РСО-А'!$H$9</f>
        <v>2936.1889999999999</v>
      </c>
      <c r="U103" s="117">
        <f>VLOOKUP($A103+ROUND((COLUMN()-2)/24,5),АТС!$A$41:$F$784,6)+'Иные услуги '!$C$5+'РСТ РСО-А'!$I$6+'РСТ РСО-А'!$H$9</f>
        <v>3209.8790000000004</v>
      </c>
      <c r="V103" s="117">
        <f>VLOOKUP($A103+ROUND((COLUMN()-2)/24,5),АТС!$A$41:$F$784,6)+'Иные услуги '!$C$5+'РСТ РСО-А'!$I$6+'РСТ РСО-А'!$H$9</f>
        <v>3384.4990000000003</v>
      </c>
      <c r="W103" s="117">
        <f>VLOOKUP($A103+ROUND((COLUMN()-2)/24,5),АТС!$A$41:$F$784,6)+'Иные услуги '!$C$5+'РСТ РСО-А'!$I$6+'РСТ РСО-А'!$H$9</f>
        <v>3472.1190000000001</v>
      </c>
      <c r="X103" s="117">
        <f>VLOOKUP($A103+ROUND((COLUMN()-2)/24,5),АТС!$A$41:$F$784,6)+'Иные услуги '!$C$5+'РСТ РСО-А'!$I$6+'РСТ РСО-А'!$H$9</f>
        <v>3606.4990000000003</v>
      </c>
      <c r="Y103" s="117">
        <f>VLOOKUP($A103+ROUND((COLUMN()-2)/24,5),АТС!$A$41:$F$784,6)+'Иные услуги '!$C$5+'РСТ РСО-А'!$I$6+'РСТ РСО-А'!$H$9</f>
        <v>2836.799</v>
      </c>
    </row>
    <row r="104" spans="1:25" x14ac:dyDescent="0.2">
      <c r="A104" s="66">
        <f t="shared" si="2"/>
        <v>43570</v>
      </c>
      <c r="B104" s="117">
        <f>VLOOKUP($A104+ROUND((COLUMN()-2)/24,5),АТС!$A$41:$F$784,6)+'Иные услуги '!$C$5+'РСТ РСО-А'!$I$6+'РСТ РСО-А'!$H$9</f>
        <v>2933.3890000000001</v>
      </c>
      <c r="C104" s="117">
        <f>VLOOKUP($A104+ROUND((COLUMN()-2)/24,5),АТС!$A$41:$F$784,6)+'Иные услуги '!$C$5+'РСТ РСО-А'!$I$6+'РСТ РСО-А'!$H$9</f>
        <v>2971.5190000000002</v>
      </c>
      <c r="D104" s="117">
        <f>VLOOKUP($A104+ROUND((COLUMN()-2)/24,5),АТС!$A$41:$F$784,6)+'Иные услуги '!$C$5+'РСТ РСО-А'!$I$6+'РСТ РСО-А'!$H$9</f>
        <v>3014.029</v>
      </c>
      <c r="E104" s="117">
        <f>VLOOKUP($A104+ROUND((COLUMN()-2)/24,5),АТС!$A$41:$F$784,6)+'Иные услуги '!$C$5+'РСТ РСО-А'!$I$6+'РСТ РСО-А'!$H$9</f>
        <v>3013.049</v>
      </c>
      <c r="F104" s="117">
        <f>VLOOKUP($A104+ROUND((COLUMN()-2)/24,5),АТС!$A$41:$F$784,6)+'Иные услуги '!$C$5+'РСТ РСО-А'!$I$6+'РСТ РСО-А'!$H$9</f>
        <v>3015.7190000000001</v>
      </c>
      <c r="G104" s="117">
        <f>VLOOKUP($A104+ROUND((COLUMN()-2)/24,5),АТС!$A$41:$F$784,6)+'Иные услуги '!$C$5+'РСТ РСО-А'!$I$6+'РСТ РСО-А'!$H$9</f>
        <v>3016.8890000000001</v>
      </c>
      <c r="H104" s="117">
        <f>VLOOKUP($A104+ROUND((COLUMN()-2)/24,5),АТС!$A$41:$F$784,6)+'Иные услуги '!$C$5+'РСТ РСО-А'!$I$6+'РСТ РСО-А'!$H$9</f>
        <v>3196.1590000000001</v>
      </c>
      <c r="I104" s="117">
        <f>VLOOKUP($A104+ROUND((COLUMN()-2)/24,5),АТС!$A$41:$F$784,6)+'Иные услуги '!$C$5+'РСТ РСО-А'!$I$6+'РСТ РСО-А'!$H$9</f>
        <v>2988.3390000000004</v>
      </c>
      <c r="J104" s="117">
        <f>VLOOKUP($A104+ROUND((COLUMN()-2)/24,5),АТС!$A$41:$F$784,6)+'Иные услуги '!$C$5+'РСТ РСО-А'!$I$6+'РСТ РСО-А'!$H$9</f>
        <v>3079.6089999999999</v>
      </c>
      <c r="K104" s="117">
        <f>VLOOKUP($A104+ROUND((COLUMN()-2)/24,5),АТС!$A$41:$F$784,6)+'Иные услуги '!$C$5+'РСТ РСО-А'!$I$6+'РСТ РСО-А'!$H$9</f>
        <v>2990.0590000000002</v>
      </c>
      <c r="L104" s="117">
        <f>VLOOKUP($A104+ROUND((COLUMN()-2)/24,5),АТС!$A$41:$F$784,6)+'Иные услуги '!$C$5+'РСТ РСО-А'!$I$6+'РСТ РСО-А'!$H$9</f>
        <v>2945.6889999999999</v>
      </c>
      <c r="M104" s="117">
        <f>VLOOKUP($A104+ROUND((COLUMN()-2)/24,5),АТС!$A$41:$F$784,6)+'Иные услуги '!$C$5+'РСТ РСО-А'!$I$6+'РСТ РСО-А'!$H$9</f>
        <v>2989.9190000000003</v>
      </c>
      <c r="N104" s="117">
        <f>VLOOKUP($A104+ROUND((COLUMN()-2)/24,5),АТС!$A$41:$F$784,6)+'Иные услуги '!$C$5+'РСТ РСО-А'!$I$6+'РСТ РСО-А'!$H$9</f>
        <v>2990.1190000000001</v>
      </c>
      <c r="O104" s="117">
        <f>VLOOKUP($A104+ROUND((COLUMN()-2)/24,5),АТС!$A$41:$F$784,6)+'Иные услуги '!$C$5+'РСТ РСО-А'!$I$6+'РСТ РСО-А'!$H$9</f>
        <v>2997.569</v>
      </c>
      <c r="P104" s="117">
        <f>VLOOKUP($A104+ROUND((COLUMN()-2)/24,5),АТС!$A$41:$F$784,6)+'Иные услуги '!$C$5+'РСТ РСО-А'!$I$6+'РСТ РСО-А'!$H$9</f>
        <v>3070.6089999999999</v>
      </c>
      <c r="Q104" s="117">
        <f>VLOOKUP($A104+ROUND((COLUMN()-2)/24,5),АТС!$A$41:$F$784,6)+'Иные услуги '!$C$5+'РСТ РСО-А'!$I$6+'РСТ РСО-А'!$H$9</f>
        <v>3115.3989999999999</v>
      </c>
      <c r="R104" s="117">
        <f>VLOOKUP($A104+ROUND((COLUMN()-2)/24,5),АТС!$A$41:$F$784,6)+'Иные услуги '!$C$5+'РСТ РСО-А'!$I$6+'РСТ РСО-А'!$H$9</f>
        <v>3058.1590000000001</v>
      </c>
      <c r="S104" s="117">
        <f>VLOOKUP($A104+ROUND((COLUMN()-2)/24,5),АТС!$A$41:$F$784,6)+'Иные услуги '!$C$5+'РСТ РСО-А'!$I$6+'РСТ РСО-А'!$H$9</f>
        <v>3014.8090000000002</v>
      </c>
      <c r="T104" s="117">
        <f>VLOOKUP($A104+ROUND((COLUMN()-2)/24,5),АТС!$A$41:$F$784,6)+'Иные услуги '!$C$5+'РСТ РСО-А'!$I$6+'РСТ РСО-А'!$H$9</f>
        <v>2920.1590000000001</v>
      </c>
      <c r="U104" s="117">
        <f>VLOOKUP($A104+ROUND((COLUMN()-2)/24,5),АТС!$A$41:$F$784,6)+'Иные услуги '!$C$5+'РСТ РСО-А'!$I$6+'РСТ РСО-А'!$H$9</f>
        <v>3134.8290000000002</v>
      </c>
      <c r="V104" s="117">
        <f>VLOOKUP($A104+ROUND((COLUMN()-2)/24,5),АТС!$A$41:$F$784,6)+'Иные услуги '!$C$5+'РСТ РСО-А'!$I$6+'РСТ РСО-А'!$H$9</f>
        <v>3195.5890000000004</v>
      </c>
      <c r="W104" s="117">
        <f>VLOOKUP($A104+ROUND((COLUMN()-2)/24,5),АТС!$A$41:$F$784,6)+'Иные услуги '!$C$5+'РСТ РСО-А'!$I$6+'РСТ РСО-А'!$H$9</f>
        <v>3369.9090000000001</v>
      </c>
      <c r="X104" s="117">
        <f>VLOOKUP($A104+ROUND((COLUMN()-2)/24,5),АТС!$A$41:$F$784,6)+'Иные услуги '!$C$5+'РСТ РСО-А'!$I$6+'РСТ РСО-А'!$H$9</f>
        <v>3506.9190000000003</v>
      </c>
      <c r="Y104" s="117">
        <f>VLOOKUP($A104+ROUND((COLUMN()-2)/24,5),АТС!$A$41:$F$784,6)+'Иные услуги '!$C$5+'РСТ РСО-А'!$I$6+'РСТ РСО-А'!$H$9</f>
        <v>2837.0390000000002</v>
      </c>
    </row>
    <row r="105" spans="1:25" x14ac:dyDescent="0.2">
      <c r="A105" s="66">
        <f t="shared" si="2"/>
        <v>43571</v>
      </c>
      <c r="B105" s="117">
        <f>VLOOKUP($A105+ROUND((COLUMN()-2)/24,5),АТС!$A$41:$F$784,6)+'Иные услуги '!$C$5+'РСТ РСО-А'!$I$6+'РСТ РСО-А'!$H$9</f>
        <v>2960.8390000000004</v>
      </c>
      <c r="C105" s="117">
        <f>VLOOKUP($A105+ROUND((COLUMN()-2)/24,5),АТС!$A$41:$F$784,6)+'Иные услуги '!$C$5+'РСТ РСО-А'!$I$6+'РСТ РСО-А'!$H$9</f>
        <v>3016.7290000000003</v>
      </c>
      <c r="D105" s="117">
        <f>VLOOKUP($A105+ROUND((COLUMN()-2)/24,5),АТС!$A$41:$F$784,6)+'Иные услуги '!$C$5+'РСТ РСО-А'!$I$6+'РСТ РСО-А'!$H$9</f>
        <v>3062.0390000000002</v>
      </c>
      <c r="E105" s="117">
        <f>VLOOKUP($A105+ROUND((COLUMN()-2)/24,5),АТС!$A$41:$F$784,6)+'Иные услуги '!$C$5+'РСТ РСО-А'!$I$6+'РСТ РСО-А'!$H$9</f>
        <v>3081.7090000000003</v>
      </c>
      <c r="F105" s="117">
        <f>VLOOKUP($A105+ROUND((COLUMN()-2)/24,5),АТС!$A$41:$F$784,6)+'Иные услуги '!$C$5+'РСТ РСО-А'!$I$6+'РСТ РСО-А'!$H$9</f>
        <v>3114.489</v>
      </c>
      <c r="G105" s="117">
        <f>VLOOKUP($A105+ROUND((COLUMN()-2)/24,5),АТС!$A$41:$F$784,6)+'Иные услуги '!$C$5+'РСТ РСО-А'!$I$6+'РСТ РСО-А'!$H$9</f>
        <v>3117.4490000000001</v>
      </c>
      <c r="H105" s="117">
        <f>VLOOKUP($A105+ROUND((COLUMN()-2)/24,5),АТС!$A$41:$F$784,6)+'Иные услуги '!$C$5+'РСТ РСО-А'!$I$6+'РСТ РСО-А'!$H$9</f>
        <v>3388.7690000000002</v>
      </c>
      <c r="I105" s="117">
        <f>VLOOKUP($A105+ROUND((COLUMN()-2)/24,5),АТС!$A$41:$F$784,6)+'Иные услуги '!$C$5+'РСТ РСО-А'!$I$6+'РСТ РСО-А'!$H$9</f>
        <v>3124.4990000000003</v>
      </c>
      <c r="J105" s="117">
        <f>VLOOKUP($A105+ROUND((COLUMN()-2)/24,5),АТС!$A$41:$F$784,6)+'Иные услуги '!$C$5+'РСТ РСО-А'!$I$6+'РСТ РСО-А'!$H$9</f>
        <v>3116.9690000000001</v>
      </c>
      <c r="K105" s="117">
        <f>VLOOKUP($A105+ROUND((COLUMN()-2)/24,5),АТС!$A$41:$F$784,6)+'Иные услуги '!$C$5+'РСТ РСО-А'!$I$6+'РСТ РСО-А'!$H$9</f>
        <v>3066.8390000000004</v>
      </c>
      <c r="L105" s="117">
        <f>VLOOKUP($A105+ROUND((COLUMN()-2)/24,5),АТС!$A$41:$F$784,6)+'Иные услуги '!$C$5+'РСТ РСО-А'!$I$6+'РСТ РСО-А'!$H$9</f>
        <v>3065.5790000000002</v>
      </c>
      <c r="M105" s="117">
        <f>VLOOKUP($A105+ROUND((COLUMN()-2)/24,5),АТС!$A$41:$F$784,6)+'Иные услуги '!$C$5+'РСТ РСО-А'!$I$6+'РСТ РСО-А'!$H$9</f>
        <v>3064.6690000000003</v>
      </c>
      <c r="N105" s="117">
        <f>VLOOKUP($A105+ROUND((COLUMN()-2)/24,5),АТС!$A$41:$F$784,6)+'Иные услуги '!$C$5+'РСТ РСО-А'!$I$6+'РСТ РСО-А'!$H$9</f>
        <v>3117.5790000000002</v>
      </c>
      <c r="O105" s="117">
        <f>VLOOKUP($A105+ROUND((COLUMN()-2)/24,5),АТС!$A$41:$F$784,6)+'Иные услуги '!$C$5+'РСТ РСО-А'!$I$6+'РСТ РСО-А'!$H$9</f>
        <v>3116.9790000000003</v>
      </c>
      <c r="P105" s="117">
        <f>VLOOKUP($A105+ROUND((COLUMN()-2)/24,5),АТС!$A$41:$F$784,6)+'Иные услуги '!$C$5+'РСТ РСО-А'!$I$6+'РСТ РСО-А'!$H$9</f>
        <v>3065.0590000000002</v>
      </c>
      <c r="Q105" s="117">
        <f>VLOOKUP($A105+ROUND((COLUMN()-2)/24,5),АТС!$A$41:$F$784,6)+'Иные услуги '!$C$5+'РСТ РСО-А'!$I$6+'РСТ РСО-А'!$H$9</f>
        <v>3037.549</v>
      </c>
      <c r="R105" s="117">
        <f>VLOOKUP($A105+ROUND((COLUMN()-2)/24,5),АТС!$A$41:$F$784,6)+'Иные услуги '!$C$5+'РСТ РСО-А'!$I$6+'РСТ РСО-А'!$H$9</f>
        <v>3030.4389999999999</v>
      </c>
      <c r="S105" s="117">
        <f>VLOOKUP($A105+ROUND((COLUMN()-2)/24,5),АТС!$A$41:$F$784,6)+'Иные услуги '!$C$5+'РСТ РСО-А'!$I$6+'РСТ РСО-А'!$H$9</f>
        <v>3058.8890000000001</v>
      </c>
      <c r="T105" s="117">
        <f>VLOOKUP($A105+ROUND((COLUMN()-2)/24,5),АТС!$A$41:$F$784,6)+'Иные услуги '!$C$5+'РСТ РСО-А'!$I$6+'РСТ РСО-А'!$H$9</f>
        <v>2977.4790000000003</v>
      </c>
      <c r="U105" s="117">
        <f>VLOOKUP($A105+ROUND((COLUMN()-2)/24,5),АТС!$A$41:$F$784,6)+'Иные услуги '!$C$5+'РСТ РСО-А'!$I$6+'РСТ РСО-А'!$H$9</f>
        <v>3142.5190000000002</v>
      </c>
      <c r="V105" s="117">
        <f>VLOOKUP($A105+ROUND((COLUMN()-2)/24,5),АТС!$A$41:$F$784,6)+'Иные услуги '!$C$5+'РСТ РСО-А'!$I$6+'РСТ РСО-А'!$H$9</f>
        <v>3128.3090000000002</v>
      </c>
      <c r="W105" s="117">
        <f>VLOOKUP($A105+ROUND((COLUMN()-2)/24,5),АТС!$A$41:$F$784,6)+'Иные услуги '!$C$5+'РСТ РСО-А'!$I$6+'РСТ РСО-А'!$H$9</f>
        <v>3207.6190000000001</v>
      </c>
      <c r="X105" s="117">
        <f>VLOOKUP($A105+ROUND((COLUMN()-2)/24,5),АТС!$A$41:$F$784,6)+'Иные услуги '!$C$5+'РСТ РСО-А'!$I$6+'РСТ РСО-А'!$H$9</f>
        <v>3490.1890000000003</v>
      </c>
      <c r="Y105" s="117">
        <f>VLOOKUP($A105+ROUND((COLUMN()-2)/24,5),АТС!$A$41:$F$784,6)+'Иные услуги '!$C$5+'РСТ РСО-А'!$I$6+'РСТ РСО-А'!$H$9</f>
        <v>2873.9290000000001</v>
      </c>
    </row>
    <row r="106" spans="1:25" x14ac:dyDescent="0.2">
      <c r="A106" s="66">
        <f t="shared" si="2"/>
        <v>43572</v>
      </c>
      <c r="B106" s="117">
        <f>VLOOKUP($A106+ROUND((COLUMN()-2)/24,5),АТС!$A$41:$F$784,6)+'Иные услуги '!$C$5+'РСТ РСО-А'!$I$6+'РСТ РСО-А'!$H$9</f>
        <v>2984.1990000000001</v>
      </c>
      <c r="C106" s="117">
        <f>VLOOKUP($A106+ROUND((COLUMN()-2)/24,5),АТС!$A$41:$F$784,6)+'Иные услуги '!$C$5+'РСТ РСО-А'!$I$6+'РСТ РСО-А'!$H$9</f>
        <v>3073.3490000000002</v>
      </c>
      <c r="D106" s="117">
        <f>VLOOKUP($A106+ROUND((COLUMN()-2)/24,5),АТС!$A$41:$F$784,6)+'Иные услуги '!$C$5+'РСТ РСО-А'!$I$6+'РСТ РСО-А'!$H$9</f>
        <v>3073.2890000000002</v>
      </c>
      <c r="E106" s="117">
        <f>VLOOKUP($A106+ROUND((COLUMN()-2)/24,5),АТС!$A$41:$F$784,6)+'Иные услуги '!$C$5+'РСТ РСО-А'!$I$6+'РСТ РСО-А'!$H$9</f>
        <v>3125.4390000000003</v>
      </c>
      <c r="F106" s="117">
        <f>VLOOKUP($A106+ROUND((COLUMN()-2)/24,5),АТС!$A$41:$F$784,6)+'Иные услуги '!$C$5+'РСТ РСО-А'!$I$6+'РСТ РСО-А'!$H$9</f>
        <v>3125.529</v>
      </c>
      <c r="G106" s="117">
        <f>VLOOKUP($A106+ROUND((COLUMN()-2)/24,5),АТС!$A$41:$F$784,6)+'Иные услуги '!$C$5+'РСТ РСО-А'!$I$6+'РСТ РСО-А'!$H$9</f>
        <v>3123.279</v>
      </c>
      <c r="H106" s="117">
        <f>VLOOKUP($A106+ROUND((COLUMN()-2)/24,5),АТС!$A$41:$F$784,6)+'Иные услуги '!$C$5+'РСТ РСО-А'!$I$6+'РСТ РСО-А'!$H$9</f>
        <v>3394.989</v>
      </c>
      <c r="I106" s="117">
        <f>VLOOKUP($A106+ROUND((COLUMN()-2)/24,5),АТС!$A$41:$F$784,6)+'Иные услуги '!$C$5+'РСТ РСО-А'!$I$6+'РСТ РСО-А'!$H$9</f>
        <v>3129.0790000000002</v>
      </c>
      <c r="J106" s="117">
        <f>VLOOKUP($A106+ROUND((COLUMN()-2)/24,5),АТС!$A$41:$F$784,6)+'Иные услуги '!$C$5+'РСТ РСО-А'!$I$6+'РСТ РСО-А'!$H$9</f>
        <v>3119.6190000000001</v>
      </c>
      <c r="K106" s="117">
        <f>VLOOKUP($A106+ROUND((COLUMN()-2)/24,5),АТС!$A$41:$F$784,6)+'Иные услуги '!$C$5+'РСТ РСО-А'!$I$6+'РСТ РСО-А'!$H$9</f>
        <v>3019.5990000000002</v>
      </c>
      <c r="L106" s="117">
        <f>VLOOKUP($A106+ROUND((COLUMN()-2)/24,5),АТС!$A$41:$F$784,6)+'Иные услуги '!$C$5+'РСТ РСО-А'!$I$6+'РСТ РСО-А'!$H$9</f>
        <v>2975.3290000000002</v>
      </c>
      <c r="M106" s="117">
        <f>VLOOKUP($A106+ROUND((COLUMN()-2)/24,5),АТС!$A$41:$F$784,6)+'Иные услуги '!$C$5+'РСТ РСО-А'!$I$6+'РСТ РСО-А'!$H$9</f>
        <v>3019.1889999999999</v>
      </c>
      <c r="N106" s="117">
        <f>VLOOKUP($A106+ROUND((COLUMN()-2)/24,5),АТС!$A$41:$F$784,6)+'Иные услуги '!$C$5+'РСТ РСО-А'!$I$6+'РСТ РСО-А'!$H$9</f>
        <v>3067.3790000000004</v>
      </c>
      <c r="O106" s="117">
        <f>VLOOKUP($A106+ROUND((COLUMN()-2)/24,5),АТС!$A$41:$F$784,6)+'Иные услуги '!$C$5+'РСТ РСО-А'!$I$6+'РСТ РСО-А'!$H$9</f>
        <v>3067.2290000000003</v>
      </c>
      <c r="P106" s="117">
        <f>VLOOKUP($A106+ROUND((COLUMN()-2)/24,5),АТС!$A$41:$F$784,6)+'Иные услуги '!$C$5+'РСТ РСО-А'!$I$6+'РСТ РСО-А'!$H$9</f>
        <v>3067.049</v>
      </c>
      <c r="Q106" s="117">
        <f>VLOOKUP($A106+ROUND((COLUMN()-2)/24,5),АТС!$A$41:$F$784,6)+'Иные услуги '!$C$5+'РСТ РСО-А'!$I$6+'РСТ РСО-А'!$H$9</f>
        <v>3037.779</v>
      </c>
      <c r="R106" s="117">
        <f>VLOOKUP($A106+ROUND((COLUMN()-2)/24,5),АТС!$A$41:$F$784,6)+'Иные услуги '!$C$5+'РСТ РСО-А'!$I$6+'РСТ РСО-А'!$H$9</f>
        <v>3034.3090000000002</v>
      </c>
      <c r="S106" s="117">
        <f>VLOOKUP($A106+ROUND((COLUMN()-2)/24,5),АТС!$A$41:$F$784,6)+'Иные услуги '!$C$5+'РСТ РСО-А'!$I$6+'РСТ РСО-А'!$H$9</f>
        <v>3065.6790000000001</v>
      </c>
      <c r="T106" s="117">
        <f>VLOOKUP($A106+ROUND((COLUMN()-2)/24,5),АТС!$A$41:$F$784,6)+'Иные услуги '!$C$5+'РСТ РСО-А'!$I$6+'РСТ РСО-А'!$H$9</f>
        <v>2977.1790000000001</v>
      </c>
      <c r="U106" s="117">
        <f>VLOOKUP($A106+ROUND((COLUMN()-2)/24,5),АТС!$A$41:$F$784,6)+'Иные услуги '!$C$5+'РСТ РСО-А'!$I$6+'РСТ РСО-А'!$H$9</f>
        <v>3136.989</v>
      </c>
      <c r="V106" s="117">
        <f>VLOOKUP($A106+ROUND((COLUMN()-2)/24,5),АТС!$A$41:$F$784,6)+'Иные услуги '!$C$5+'РСТ РСО-А'!$I$6+'РСТ РСО-А'!$H$9</f>
        <v>3129.0490000000004</v>
      </c>
      <c r="W106" s="117">
        <f>VLOOKUP($A106+ROUND((COLUMN()-2)/24,5),АТС!$A$41:$F$784,6)+'Иные услуги '!$C$5+'РСТ РСО-А'!$I$6+'РСТ РСО-А'!$H$9</f>
        <v>3202.0790000000002</v>
      </c>
      <c r="X106" s="117">
        <f>VLOOKUP($A106+ROUND((COLUMN()-2)/24,5),АТС!$A$41:$F$784,6)+'Иные услуги '!$C$5+'РСТ РСО-А'!$I$6+'РСТ РСО-А'!$H$9</f>
        <v>3764.029</v>
      </c>
      <c r="Y106" s="117">
        <f>VLOOKUP($A106+ROUND((COLUMN()-2)/24,5),АТС!$A$41:$F$784,6)+'Иные услуги '!$C$5+'РСТ РСО-А'!$I$6+'РСТ РСО-А'!$H$9</f>
        <v>2906.1790000000001</v>
      </c>
    </row>
    <row r="107" spans="1:25" x14ac:dyDescent="0.2">
      <c r="A107" s="66">
        <f t="shared" si="2"/>
        <v>43573</v>
      </c>
      <c r="B107" s="117">
        <f>VLOOKUP($A107+ROUND((COLUMN()-2)/24,5),АТС!$A$41:$F$784,6)+'Иные услуги '!$C$5+'РСТ РСО-А'!$I$6+'РСТ РСО-А'!$H$9</f>
        <v>3024.0990000000002</v>
      </c>
      <c r="C107" s="117">
        <f>VLOOKUP($A107+ROUND((COLUMN()-2)/24,5),АТС!$A$41:$F$784,6)+'Иные услуги '!$C$5+'РСТ РСО-А'!$I$6+'РСТ РСО-А'!$H$9</f>
        <v>3121.1089999999999</v>
      </c>
      <c r="D107" s="117">
        <f>VLOOKUP($A107+ROUND((COLUMN()-2)/24,5),АТС!$A$41:$F$784,6)+'Иные услуги '!$C$5+'РСТ РСО-А'!$I$6+'РСТ РСО-А'!$H$9</f>
        <v>3119.8290000000002</v>
      </c>
      <c r="E107" s="117">
        <f>VLOOKUP($A107+ROUND((COLUMN()-2)/24,5),АТС!$A$41:$F$784,6)+'Иные услуги '!$C$5+'РСТ РСО-А'!$I$6+'РСТ РСО-А'!$H$9</f>
        <v>3176.4590000000003</v>
      </c>
      <c r="F107" s="117">
        <f>VLOOKUP($A107+ROUND((COLUMN()-2)/24,5),АТС!$A$41:$F$784,6)+'Иные услуги '!$C$5+'РСТ РСО-А'!$I$6+'РСТ РСО-А'!$H$9</f>
        <v>3176.6790000000005</v>
      </c>
      <c r="G107" s="117">
        <f>VLOOKUP($A107+ROUND((COLUMN()-2)/24,5),АТС!$A$41:$F$784,6)+'Иные услуги '!$C$5+'РСТ РСО-А'!$I$6+'РСТ РСО-А'!$H$9</f>
        <v>3177.8890000000006</v>
      </c>
      <c r="H107" s="117">
        <f>VLOOKUP($A107+ROUND((COLUMN()-2)/24,5),АТС!$A$41:$F$784,6)+'Иные услуги '!$C$5+'РСТ РСО-А'!$I$6+'РСТ РСО-А'!$H$9</f>
        <v>3442.6190000000001</v>
      </c>
      <c r="I107" s="117">
        <f>VLOOKUP($A107+ROUND((COLUMN()-2)/24,5),АТС!$A$41:$F$784,6)+'Иные услуги '!$C$5+'РСТ РСО-А'!$I$6+'РСТ РСО-А'!$H$9</f>
        <v>3128.7290000000003</v>
      </c>
      <c r="J107" s="117">
        <f>VLOOKUP($A107+ROUND((COLUMN()-2)/24,5),АТС!$A$41:$F$784,6)+'Иные услуги '!$C$5+'РСТ РСО-А'!$I$6+'РСТ РСО-А'!$H$9</f>
        <v>3121.0890000000004</v>
      </c>
      <c r="K107" s="117">
        <f>VLOOKUP($A107+ROUND((COLUMN()-2)/24,5),АТС!$A$41:$F$784,6)+'Иные услуги '!$C$5+'РСТ РСО-А'!$I$6+'РСТ РСО-А'!$H$9</f>
        <v>2977.5190000000002</v>
      </c>
      <c r="L107" s="117">
        <f>VLOOKUP($A107+ROUND((COLUMN()-2)/24,5),АТС!$A$41:$F$784,6)+'Иные услуги '!$C$5+'РСТ РСО-А'!$I$6+'РСТ РСО-А'!$H$9</f>
        <v>2921.1190000000001</v>
      </c>
      <c r="M107" s="117">
        <f>VLOOKUP($A107+ROUND((COLUMN()-2)/24,5),АТС!$A$41:$F$784,6)+'Иные услуги '!$C$5+'РСТ РСО-А'!$I$6+'РСТ РСО-А'!$H$9</f>
        <v>2898.6290000000004</v>
      </c>
      <c r="N107" s="117">
        <f>VLOOKUP($A107+ROUND((COLUMN()-2)/24,5),АТС!$A$41:$F$784,6)+'Иные услуги '!$C$5+'РСТ РСО-А'!$I$6+'РСТ РСО-А'!$H$9</f>
        <v>2936.4990000000003</v>
      </c>
      <c r="O107" s="117">
        <f>VLOOKUP($A107+ROUND((COLUMN()-2)/24,5),АТС!$A$41:$F$784,6)+'Иные услуги '!$C$5+'РСТ РСО-А'!$I$6+'РСТ РСО-А'!$H$9</f>
        <v>2936.3390000000004</v>
      </c>
      <c r="P107" s="117">
        <f>VLOOKUP($A107+ROUND((COLUMN()-2)/24,5),АТС!$A$41:$F$784,6)+'Иные услуги '!$C$5+'РСТ РСО-А'!$I$6+'РСТ РСО-А'!$H$9</f>
        <v>2936.1489999999999</v>
      </c>
      <c r="Q107" s="117">
        <f>VLOOKUP($A107+ROUND((COLUMN()-2)/24,5),АТС!$A$41:$F$784,6)+'Иные услуги '!$C$5+'РСТ РСО-А'!$I$6+'РСТ РСО-А'!$H$9</f>
        <v>2936.049</v>
      </c>
      <c r="R107" s="117">
        <f>VLOOKUP($A107+ROUND((COLUMN()-2)/24,5),АТС!$A$41:$F$784,6)+'Иные услуги '!$C$5+'РСТ РСО-А'!$I$6+'РСТ РСО-А'!$H$9</f>
        <v>2931.4190000000003</v>
      </c>
      <c r="S107" s="117">
        <f>VLOOKUP($A107+ROUND((COLUMN()-2)/24,5),АТС!$A$41:$F$784,6)+'Иные услуги '!$C$5+'РСТ РСО-А'!$I$6+'РСТ РСО-А'!$H$9</f>
        <v>2934.1590000000001</v>
      </c>
      <c r="T107" s="117">
        <f>VLOOKUP($A107+ROUND((COLUMN()-2)/24,5),АТС!$A$41:$F$784,6)+'Иные услуги '!$C$5+'РСТ РСО-А'!$I$6+'РСТ РСО-А'!$H$9</f>
        <v>2900.279</v>
      </c>
      <c r="U107" s="117">
        <f>VLOOKUP($A107+ROUND((COLUMN()-2)/24,5),АТС!$A$41:$F$784,6)+'Иные услуги '!$C$5+'РСТ РСО-А'!$I$6+'РСТ РСО-А'!$H$9</f>
        <v>3049.7890000000002</v>
      </c>
      <c r="V107" s="117">
        <f>VLOOKUP($A107+ROUND((COLUMN()-2)/24,5),АТС!$A$41:$F$784,6)+'Иные услуги '!$C$5+'РСТ РСО-А'!$I$6+'РСТ РСО-А'!$H$9</f>
        <v>3067.5990000000002</v>
      </c>
      <c r="W107" s="117">
        <f>VLOOKUP($A107+ROUND((COLUMN()-2)/24,5),АТС!$A$41:$F$784,6)+'Иные услуги '!$C$5+'РСТ РСО-А'!$I$6+'РСТ РСО-А'!$H$9</f>
        <v>3204.8090000000002</v>
      </c>
      <c r="X107" s="117">
        <f>VLOOKUP($A107+ROUND((COLUMN()-2)/24,5),АТС!$A$41:$F$784,6)+'Иные услуги '!$C$5+'РСТ РСО-А'!$I$6+'РСТ РСО-А'!$H$9</f>
        <v>3625.1089999999999</v>
      </c>
      <c r="Y107" s="117">
        <f>VLOOKUP($A107+ROUND((COLUMN()-2)/24,5),АТС!$A$41:$F$784,6)+'Иные услуги '!$C$5+'РСТ РСО-А'!$I$6+'РСТ РСО-А'!$H$9</f>
        <v>2872.009</v>
      </c>
    </row>
    <row r="108" spans="1:25" x14ac:dyDescent="0.2">
      <c r="A108" s="66">
        <f t="shared" si="2"/>
        <v>43574</v>
      </c>
      <c r="B108" s="117">
        <f>VLOOKUP($A108+ROUND((COLUMN()-2)/24,5),АТС!$A$41:$F$784,6)+'Иные услуги '!$C$5+'РСТ РСО-А'!$I$6+'РСТ РСО-А'!$H$9</f>
        <v>3025.7890000000002</v>
      </c>
      <c r="C108" s="117">
        <f>VLOOKUP($A108+ROUND((COLUMN()-2)/24,5),АТС!$A$41:$F$784,6)+'Иные услуги '!$C$5+'РСТ РСО-А'!$I$6+'РСТ РСО-А'!$H$9</f>
        <v>3121.4290000000001</v>
      </c>
      <c r="D108" s="117">
        <f>VLOOKUP($A108+ROUND((COLUMN()-2)/24,5),АТС!$A$41:$F$784,6)+'Иные услуги '!$C$5+'РСТ РСО-А'!$I$6+'РСТ РСО-А'!$H$9</f>
        <v>3120.989</v>
      </c>
      <c r="E108" s="117">
        <f>VLOOKUP($A108+ROUND((COLUMN()-2)/24,5),АТС!$A$41:$F$784,6)+'Иные услуги '!$C$5+'РСТ РСО-А'!$I$6+'РСТ РСО-А'!$H$9</f>
        <v>3154.489</v>
      </c>
      <c r="F108" s="117">
        <f>VLOOKUP($A108+ROUND((COLUMN()-2)/24,5),АТС!$A$41:$F$784,6)+'Иные услуги '!$C$5+'РСТ РСО-А'!$I$6+'РСТ РСО-А'!$H$9</f>
        <v>3177.5090000000005</v>
      </c>
      <c r="G108" s="117">
        <f>VLOOKUP($A108+ROUND((COLUMN()-2)/24,5),АТС!$A$41:$F$784,6)+'Иные услуги '!$C$5+'РСТ РСО-А'!$I$6+'РСТ РСО-А'!$H$9</f>
        <v>3177.9390000000003</v>
      </c>
      <c r="H108" s="117">
        <f>VLOOKUP($A108+ROUND((COLUMN()-2)/24,5),АТС!$A$41:$F$784,6)+'Иные услуги '!$C$5+'РСТ РСО-А'!$I$6+'РСТ РСО-А'!$H$9</f>
        <v>3441.1490000000003</v>
      </c>
      <c r="I108" s="117">
        <f>VLOOKUP($A108+ROUND((COLUMN()-2)/24,5),АТС!$A$41:$F$784,6)+'Иные услуги '!$C$5+'РСТ РСО-А'!$I$6+'РСТ РСО-А'!$H$9</f>
        <v>3127.989</v>
      </c>
      <c r="J108" s="117">
        <f>VLOOKUP($A108+ROUND((COLUMN()-2)/24,5),АТС!$A$41:$F$784,6)+'Иные услуги '!$C$5+'РСТ РСО-А'!$I$6+'РСТ РСО-А'!$H$9</f>
        <v>3014.0190000000002</v>
      </c>
      <c r="K108" s="117">
        <f>VLOOKUP($A108+ROUND((COLUMN()-2)/24,5),АТС!$A$41:$F$784,6)+'Иные услуги '!$C$5+'РСТ РСО-А'!$I$6+'РСТ РСО-А'!$H$9</f>
        <v>2892.1390000000001</v>
      </c>
      <c r="L108" s="117">
        <f>VLOOKUP($A108+ROUND((COLUMN()-2)/24,5),АТС!$A$41:$F$784,6)+'Иные услуги '!$C$5+'РСТ РСО-А'!$I$6+'РСТ РСО-А'!$H$9</f>
        <v>2857.239</v>
      </c>
      <c r="M108" s="117">
        <f>VLOOKUP($A108+ROUND((COLUMN()-2)/24,5),АТС!$A$41:$F$784,6)+'Иные услуги '!$C$5+'РСТ РСО-А'!$I$6+'РСТ РСО-А'!$H$9</f>
        <v>2862.4090000000001</v>
      </c>
      <c r="N108" s="117">
        <f>VLOOKUP($A108+ROUND((COLUMN()-2)/24,5),АТС!$A$41:$F$784,6)+'Иные услуги '!$C$5+'РСТ РСО-А'!$I$6+'РСТ РСО-А'!$H$9</f>
        <v>2897.4790000000003</v>
      </c>
      <c r="O108" s="117">
        <f>VLOOKUP($A108+ROUND((COLUMN()-2)/24,5),АТС!$A$41:$F$784,6)+'Иные услуги '!$C$5+'РСТ РСО-А'!$I$6+'РСТ РСО-А'!$H$9</f>
        <v>2897.3490000000002</v>
      </c>
      <c r="P108" s="117">
        <f>VLOOKUP($A108+ROUND((COLUMN()-2)/24,5),АТС!$A$41:$F$784,6)+'Иные услуги '!$C$5+'РСТ РСО-А'!$I$6+'РСТ РСО-А'!$H$9</f>
        <v>2896.9090000000001</v>
      </c>
      <c r="Q108" s="117">
        <f>VLOOKUP($A108+ROUND((COLUMN()-2)/24,5),АТС!$A$41:$F$784,6)+'Иные услуги '!$C$5+'РСТ РСО-А'!$I$6+'РСТ РСО-А'!$H$9</f>
        <v>2897.3690000000001</v>
      </c>
      <c r="R108" s="117">
        <f>VLOOKUP($A108+ROUND((COLUMN()-2)/24,5),АТС!$A$41:$F$784,6)+'Иные услуги '!$C$5+'РСТ РСО-А'!$I$6+'РСТ РСО-А'!$H$9</f>
        <v>2893.739</v>
      </c>
      <c r="S108" s="117">
        <f>VLOOKUP($A108+ROUND((COLUMN()-2)/24,5),АТС!$A$41:$F$784,6)+'Иные услуги '!$C$5+'РСТ РСО-А'!$I$6+'РСТ РСО-А'!$H$9</f>
        <v>2893.4190000000003</v>
      </c>
      <c r="T108" s="117">
        <f>VLOOKUP($A108+ROUND((COLUMN()-2)/24,5),АТС!$A$41:$F$784,6)+'Иные услуги '!$C$5+'РСТ РСО-А'!$I$6+'РСТ РСО-А'!$H$9</f>
        <v>2896.3790000000004</v>
      </c>
      <c r="U108" s="117">
        <f>VLOOKUP($A108+ROUND((COLUMN()-2)/24,5),АТС!$A$41:$F$784,6)+'Иные услуги '!$C$5+'РСТ РСО-А'!$I$6+'РСТ РСО-А'!$H$9</f>
        <v>3041.3589999999999</v>
      </c>
      <c r="V108" s="117">
        <f>VLOOKUP($A108+ROUND((COLUMN()-2)/24,5),АТС!$A$41:$F$784,6)+'Иные услуги '!$C$5+'РСТ РСО-А'!$I$6+'РСТ РСО-А'!$H$9</f>
        <v>3064.7290000000003</v>
      </c>
      <c r="W108" s="117">
        <f>VLOOKUP($A108+ROUND((COLUMN()-2)/24,5),АТС!$A$41:$F$784,6)+'Иные услуги '!$C$5+'РСТ РСО-А'!$I$6+'РСТ РСО-А'!$H$9</f>
        <v>3201.9590000000003</v>
      </c>
      <c r="X108" s="117">
        <f>VLOOKUP($A108+ROUND((COLUMN()-2)/24,5),АТС!$A$41:$F$784,6)+'Иные услуги '!$C$5+'РСТ РСО-А'!$I$6+'РСТ РСО-А'!$H$9</f>
        <v>3490.6890000000003</v>
      </c>
      <c r="Y108" s="117">
        <f>VLOOKUP($A108+ROUND((COLUMN()-2)/24,5),АТС!$A$41:$F$784,6)+'Иные услуги '!$C$5+'РСТ РСО-А'!$I$6+'РСТ РСО-А'!$H$9</f>
        <v>2866.4389999999999</v>
      </c>
    </row>
    <row r="109" spans="1:25" x14ac:dyDescent="0.2">
      <c r="A109" s="66">
        <f t="shared" si="2"/>
        <v>43575</v>
      </c>
      <c r="B109" s="117">
        <f>VLOOKUP($A109+ROUND((COLUMN()-2)/24,5),АТС!$A$41:$F$784,6)+'Иные услуги '!$C$5+'РСТ РСО-А'!$I$6+'РСТ РСО-А'!$H$9</f>
        <v>2960.2890000000002</v>
      </c>
      <c r="C109" s="117">
        <f>VLOOKUP($A109+ROUND((COLUMN()-2)/24,5),АТС!$A$41:$F$784,6)+'Иные услуги '!$C$5+'РСТ РСО-А'!$I$6+'РСТ РСО-А'!$H$9</f>
        <v>3037.7490000000003</v>
      </c>
      <c r="D109" s="117">
        <f>VLOOKUP($A109+ROUND((COLUMN()-2)/24,5),АТС!$A$41:$F$784,6)+'Иные услуги '!$C$5+'РСТ РСО-А'!$I$6+'РСТ РСО-А'!$H$9</f>
        <v>3066.2690000000002</v>
      </c>
      <c r="E109" s="117">
        <f>VLOOKUP($A109+ROUND((COLUMN()-2)/24,5),АТС!$A$41:$F$784,6)+'Иные услуги '!$C$5+'РСТ РСО-А'!$I$6+'РСТ РСО-А'!$H$9</f>
        <v>3086.049</v>
      </c>
      <c r="F109" s="117">
        <f>VLOOKUP($A109+ROUND((COLUMN()-2)/24,5),АТС!$A$41:$F$784,6)+'Иные услуги '!$C$5+'РСТ РСО-А'!$I$6+'РСТ РСО-А'!$H$9</f>
        <v>3086.1390000000001</v>
      </c>
      <c r="G109" s="117">
        <f>VLOOKUP($A109+ROUND((COLUMN()-2)/24,5),АТС!$A$41:$F$784,6)+'Иные услуги '!$C$5+'РСТ РСО-А'!$I$6+'РСТ РСО-А'!$H$9</f>
        <v>3086.4790000000003</v>
      </c>
      <c r="H109" s="117">
        <f>VLOOKUP($A109+ROUND((COLUMN()-2)/24,5),АТС!$A$41:$F$784,6)+'Иные услуги '!$C$5+'РСТ РСО-А'!$I$6+'РСТ РСО-А'!$H$9</f>
        <v>3286.7490000000003</v>
      </c>
      <c r="I109" s="117">
        <f>VLOOKUP($A109+ROUND((COLUMN()-2)/24,5),АТС!$A$41:$F$784,6)+'Иные услуги '!$C$5+'РСТ РСО-А'!$I$6+'РСТ РСО-А'!$H$9</f>
        <v>2990.9389999999999</v>
      </c>
      <c r="J109" s="117">
        <f>VLOOKUP($A109+ROUND((COLUMN()-2)/24,5),АТС!$A$41:$F$784,6)+'Иные услуги '!$C$5+'РСТ РСО-А'!$I$6+'РСТ РСО-А'!$H$9</f>
        <v>3017.5590000000002</v>
      </c>
      <c r="K109" s="117">
        <f>VLOOKUP($A109+ROUND((COLUMN()-2)/24,5),АТС!$A$41:$F$784,6)+'Иные услуги '!$C$5+'РСТ РСО-А'!$I$6+'РСТ РСО-А'!$H$9</f>
        <v>2890.279</v>
      </c>
      <c r="L109" s="117">
        <f>VLOOKUP($A109+ROUND((COLUMN()-2)/24,5),АТС!$A$41:$F$784,6)+'Иные услуги '!$C$5+'РСТ РСО-А'!$I$6+'РСТ РСО-А'!$H$9</f>
        <v>2890.4490000000001</v>
      </c>
      <c r="M109" s="117">
        <f>VLOOKUP($A109+ROUND((COLUMN()-2)/24,5),АТС!$A$41:$F$784,6)+'Иные услуги '!$C$5+'РСТ РСО-А'!$I$6+'РСТ РСО-А'!$H$9</f>
        <v>2895.779</v>
      </c>
      <c r="N109" s="117">
        <f>VLOOKUP($A109+ROUND((COLUMN()-2)/24,5),АТС!$A$41:$F$784,6)+'Иные услуги '!$C$5+'РСТ РСО-А'!$I$6+'РСТ РСО-А'!$H$9</f>
        <v>2895.6390000000001</v>
      </c>
      <c r="O109" s="117">
        <f>VLOOKUP($A109+ROUND((COLUMN()-2)/24,5),АТС!$A$41:$F$784,6)+'Иные услуги '!$C$5+'РСТ РСО-А'!$I$6+'РСТ РСО-А'!$H$9</f>
        <v>2895.4389999999999</v>
      </c>
      <c r="P109" s="117">
        <f>VLOOKUP($A109+ROUND((COLUMN()-2)/24,5),АТС!$A$41:$F$784,6)+'Иные услуги '!$C$5+'РСТ РСО-А'!$I$6+'РСТ РСО-А'!$H$9</f>
        <v>2895.4389999999999</v>
      </c>
      <c r="Q109" s="117">
        <f>VLOOKUP($A109+ROUND((COLUMN()-2)/24,5),АТС!$A$41:$F$784,6)+'Иные услуги '!$C$5+'РСТ РСО-А'!$I$6+'РСТ РСО-А'!$H$9</f>
        <v>2895.739</v>
      </c>
      <c r="R109" s="117">
        <f>VLOOKUP($A109+ROUND((COLUMN()-2)/24,5),АТС!$A$41:$F$784,6)+'Иные услуги '!$C$5+'РСТ РСО-А'!$I$6+'РСТ РСО-А'!$H$9</f>
        <v>2891.8790000000004</v>
      </c>
      <c r="S109" s="117">
        <f>VLOOKUP($A109+ROUND((COLUMN()-2)/24,5),АТС!$A$41:$F$784,6)+'Иные услуги '!$C$5+'РСТ РСО-А'!$I$6+'РСТ РСО-А'!$H$9</f>
        <v>2856.4389999999999</v>
      </c>
      <c r="T109" s="117">
        <f>VLOOKUP($A109+ROUND((COLUMN()-2)/24,5),АТС!$A$41:$F$784,6)+'Иные услуги '!$C$5+'РСТ РСО-А'!$I$6+'РСТ РСО-А'!$H$9</f>
        <v>2766.819</v>
      </c>
      <c r="U109" s="117">
        <f>VLOOKUP($A109+ROUND((COLUMN()-2)/24,5),АТС!$A$41:$F$784,6)+'Иные услуги '!$C$5+'РСТ РСО-А'!$I$6+'РСТ РСО-А'!$H$9</f>
        <v>2856.8090000000002</v>
      </c>
      <c r="V109" s="117">
        <f>VLOOKUP($A109+ROUND((COLUMN()-2)/24,5),АТС!$A$41:$F$784,6)+'Иные услуги '!$C$5+'РСТ РСО-А'!$I$6+'РСТ РСО-А'!$H$9</f>
        <v>2858.0390000000002</v>
      </c>
      <c r="W109" s="117">
        <f>VLOOKUP($A109+ROUND((COLUMN()-2)/24,5),АТС!$A$41:$F$784,6)+'Иные услуги '!$C$5+'РСТ РСО-А'!$I$6+'РСТ РСО-А'!$H$9</f>
        <v>2957.049</v>
      </c>
      <c r="X109" s="117">
        <f>VLOOKUP($A109+ROUND((COLUMN()-2)/24,5),АТС!$A$41:$F$784,6)+'Иные услуги '!$C$5+'РСТ РСО-А'!$I$6+'РСТ РСО-А'!$H$9</f>
        <v>3203.0890000000004</v>
      </c>
      <c r="Y109" s="117">
        <f>VLOOKUP($A109+ROUND((COLUMN()-2)/24,5),АТС!$A$41:$F$784,6)+'Иные услуги '!$C$5+'РСТ РСО-А'!$I$6+'РСТ РСО-А'!$H$9</f>
        <v>2746.3690000000001</v>
      </c>
    </row>
    <row r="110" spans="1:25" x14ac:dyDescent="0.2">
      <c r="A110" s="66">
        <f t="shared" si="2"/>
        <v>43576</v>
      </c>
      <c r="B110" s="117">
        <f>VLOOKUP($A110+ROUND((COLUMN()-2)/24,5),АТС!$A$41:$F$784,6)+'Иные услуги '!$C$5+'РСТ РСО-А'!$I$6+'РСТ РСО-А'!$H$9</f>
        <v>2958.2890000000002</v>
      </c>
      <c r="C110" s="117">
        <f>VLOOKUP($A110+ROUND((COLUMN()-2)/24,5),АТС!$A$41:$F$784,6)+'Иные услуги '!$C$5+'РСТ РСО-А'!$I$6+'РСТ РСО-А'!$H$9</f>
        <v>3037.069</v>
      </c>
      <c r="D110" s="117">
        <f>VLOOKUP($A110+ROUND((COLUMN()-2)/24,5),АТС!$A$41:$F$784,6)+'Иные услуги '!$C$5+'РСТ РСО-А'!$I$6+'РСТ РСО-А'!$H$9</f>
        <v>3065.569</v>
      </c>
      <c r="E110" s="117">
        <f>VLOOKUP($A110+ROUND((COLUMN()-2)/24,5),АТС!$A$41:$F$784,6)+'Иные услуги '!$C$5+'РСТ РСО-А'!$I$6+'РСТ РСО-А'!$H$9</f>
        <v>3085.0890000000004</v>
      </c>
      <c r="F110" s="117">
        <f>VLOOKUP($A110+ROUND((COLUMN()-2)/24,5),АТС!$A$41:$F$784,6)+'Иные услуги '!$C$5+'РСТ РСО-А'!$I$6+'РСТ РСО-А'!$H$9</f>
        <v>3085.5190000000002</v>
      </c>
      <c r="G110" s="117">
        <f>VLOOKUP($A110+ROUND((COLUMN()-2)/24,5),АТС!$A$41:$F$784,6)+'Иные услуги '!$C$5+'РСТ РСО-А'!$I$6+'РСТ РСО-А'!$H$9</f>
        <v>3085.9290000000001</v>
      </c>
      <c r="H110" s="117">
        <f>VLOOKUP($A110+ROUND((COLUMN()-2)/24,5),АТС!$A$41:$F$784,6)+'Иные услуги '!$C$5+'РСТ РСО-А'!$I$6+'РСТ РСО-А'!$H$9</f>
        <v>3285.0090000000005</v>
      </c>
      <c r="I110" s="117">
        <f>VLOOKUP($A110+ROUND((COLUMN()-2)/24,5),АТС!$A$41:$F$784,6)+'Иные услуги '!$C$5+'РСТ РСО-А'!$I$6+'РСТ РСО-А'!$H$9</f>
        <v>3118.9290000000001</v>
      </c>
      <c r="J110" s="117">
        <f>VLOOKUP($A110+ROUND((COLUMN()-2)/24,5),АТС!$A$41:$F$784,6)+'Иные услуги '!$C$5+'РСТ РСО-А'!$I$6+'РСТ РСО-А'!$H$9</f>
        <v>3060.3390000000004</v>
      </c>
      <c r="K110" s="117">
        <f>VLOOKUP($A110+ROUND((COLUMN()-2)/24,5),АТС!$A$41:$F$784,6)+'Иные услуги '!$C$5+'РСТ РСО-А'!$I$6+'РСТ РСО-А'!$H$9</f>
        <v>2928.3390000000004</v>
      </c>
      <c r="L110" s="117">
        <f>VLOOKUP($A110+ROUND((COLUMN()-2)/24,5),АТС!$A$41:$F$784,6)+'Иные услуги '!$C$5+'РСТ РСО-А'!$I$6+'РСТ РСО-А'!$H$9</f>
        <v>2928.5890000000004</v>
      </c>
      <c r="M110" s="117">
        <f>VLOOKUP($A110+ROUND((COLUMN()-2)/24,5),АТС!$A$41:$F$784,6)+'Иные услуги '!$C$5+'РСТ РСО-А'!$I$6+'РСТ РСО-А'!$H$9</f>
        <v>2928.4690000000001</v>
      </c>
      <c r="N110" s="117">
        <f>VLOOKUP($A110+ROUND((COLUMN()-2)/24,5),АТС!$A$41:$F$784,6)+'Иные услуги '!$C$5+'РСТ РСО-А'!$I$6+'РСТ РСО-А'!$H$9</f>
        <v>2928.1089999999999</v>
      </c>
      <c r="O110" s="117">
        <f>VLOOKUP($A110+ROUND((COLUMN()-2)/24,5),АТС!$A$41:$F$784,6)+'Иные услуги '!$C$5+'РСТ РСО-А'!$I$6+'РСТ РСО-А'!$H$9</f>
        <v>2927.8989999999999</v>
      </c>
      <c r="P110" s="117">
        <f>VLOOKUP($A110+ROUND((COLUMN()-2)/24,5),АТС!$A$41:$F$784,6)+'Иные услуги '!$C$5+'РСТ РСО-А'!$I$6+'РСТ РСО-А'!$H$9</f>
        <v>2927.8090000000002</v>
      </c>
      <c r="Q110" s="117">
        <f>VLOOKUP($A110+ROUND((COLUMN()-2)/24,5),АТС!$A$41:$F$784,6)+'Иные услуги '!$C$5+'РСТ РСО-А'!$I$6+'РСТ РСО-А'!$H$9</f>
        <v>2927.549</v>
      </c>
      <c r="R110" s="117">
        <f>VLOOKUP($A110+ROUND((COLUMN()-2)/24,5),АТС!$A$41:$F$784,6)+'Иные услуги '!$C$5+'РСТ РСО-А'!$I$6+'РСТ РСО-А'!$H$9</f>
        <v>2923.779</v>
      </c>
      <c r="S110" s="117">
        <f>VLOOKUP($A110+ROUND((COLUMN()-2)/24,5),АТС!$A$41:$F$784,6)+'Иные услуги '!$C$5+'РСТ РСО-А'!$I$6+'РСТ РСО-А'!$H$9</f>
        <v>2887.4190000000003</v>
      </c>
      <c r="T110" s="117">
        <f>VLOOKUP($A110+ROUND((COLUMN()-2)/24,5),АТС!$A$41:$F$784,6)+'Иные услуги '!$C$5+'РСТ РСО-А'!$I$6+'РСТ РСО-А'!$H$9</f>
        <v>2773.9190000000003</v>
      </c>
      <c r="U110" s="117">
        <f>VLOOKUP($A110+ROUND((COLUMN()-2)/24,5),АТС!$A$41:$F$784,6)+'Иные услуги '!$C$5+'РСТ РСО-А'!$I$6+'РСТ РСО-А'!$H$9</f>
        <v>2875.4090000000001</v>
      </c>
      <c r="V110" s="117">
        <f>VLOOKUP($A110+ROUND((COLUMN()-2)/24,5),АТС!$A$41:$F$784,6)+'Иные услуги '!$C$5+'РСТ РСО-А'!$I$6+'РСТ РСО-А'!$H$9</f>
        <v>2895.9090000000001</v>
      </c>
      <c r="W110" s="117">
        <f>VLOOKUP($A110+ROUND((COLUMN()-2)/24,5),АТС!$A$41:$F$784,6)+'Иные услуги '!$C$5+'РСТ РСО-А'!$I$6+'РСТ РСО-А'!$H$9</f>
        <v>2982.5190000000002</v>
      </c>
      <c r="X110" s="117">
        <f>VLOOKUP($A110+ROUND((COLUMN()-2)/24,5),АТС!$A$41:$F$784,6)+'Иные услуги '!$C$5+'РСТ РСО-А'!$I$6+'РСТ РСО-А'!$H$9</f>
        <v>3224.8589999999999</v>
      </c>
      <c r="Y110" s="117">
        <f>VLOOKUP($A110+ROUND((COLUMN()-2)/24,5),АТС!$A$41:$F$784,6)+'Иные услуги '!$C$5+'РСТ РСО-А'!$I$6+'РСТ РСО-А'!$H$9</f>
        <v>2760.1990000000001</v>
      </c>
    </row>
    <row r="111" spans="1:25" x14ac:dyDescent="0.2">
      <c r="A111" s="66">
        <f t="shared" si="2"/>
        <v>43577</v>
      </c>
      <c r="B111" s="117">
        <f>VLOOKUP($A111+ROUND((COLUMN()-2)/24,5),АТС!$A$41:$F$784,6)+'Иные услуги '!$C$5+'РСТ РСО-А'!$I$6+'РСТ РСО-А'!$H$9</f>
        <v>2959.1590000000001</v>
      </c>
      <c r="C111" s="117">
        <f>VLOOKUP($A111+ROUND((COLUMN()-2)/24,5),АТС!$A$41:$F$784,6)+'Иные услуги '!$C$5+'РСТ РСО-А'!$I$6+'РСТ РСО-А'!$H$9</f>
        <v>3018.779</v>
      </c>
      <c r="D111" s="117">
        <f>VLOOKUP($A111+ROUND((COLUMN()-2)/24,5),АТС!$A$41:$F$784,6)+'Иные услуги '!$C$5+'РСТ РСО-А'!$I$6+'РСТ РСО-А'!$H$9</f>
        <v>3066.1489999999999</v>
      </c>
      <c r="E111" s="117">
        <f>VLOOKUP($A111+ROUND((COLUMN()-2)/24,5),АТС!$A$41:$F$784,6)+'Иные услуги '!$C$5+'РСТ РСО-А'!$I$6+'РСТ РСО-А'!$H$9</f>
        <v>3085.1690000000003</v>
      </c>
      <c r="F111" s="117">
        <f>VLOOKUP($A111+ROUND((COLUMN()-2)/24,5),АТС!$A$41:$F$784,6)+'Иные услуги '!$C$5+'РСТ РСО-А'!$I$6+'РСТ РСО-А'!$H$9</f>
        <v>3065.1790000000001</v>
      </c>
      <c r="G111" s="117">
        <f>VLOOKUP($A111+ROUND((COLUMN()-2)/24,5),АТС!$A$41:$F$784,6)+'Иные услуги '!$C$5+'РСТ РСО-А'!$I$6+'РСТ РСО-А'!$H$9</f>
        <v>3085.6190000000001</v>
      </c>
      <c r="H111" s="117">
        <f>VLOOKUP($A111+ROUND((COLUMN()-2)/24,5),АТС!$A$41:$F$784,6)+'Иные услуги '!$C$5+'РСТ РСО-А'!$I$6+'РСТ РСО-А'!$H$9</f>
        <v>3202.1990000000001</v>
      </c>
      <c r="I111" s="117">
        <f>VLOOKUP($A111+ROUND((COLUMN()-2)/24,5),АТС!$A$41:$F$784,6)+'Иные услуги '!$C$5+'РСТ РСО-А'!$I$6+'РСТ РСО-А'!$H$9</f>
        <v>2955.2090000000003</v>
      </c>
      <c r="J111" s="117">
        <f>VLOOKUP($A111+ROUND((COLUMN()-2)/24,5),АТС!$A$41:$F$784,6)+'Иные услуги '!$C$5+'РСТ РСО-А'!$I$6+'РСТ РСО-А'!$H$9</f>
        <v>2947.319</v>
      </c>
      <c r="K111" s="117">
        <f>VLOOKUP($A111+ROUND((COLUMN()-2)/24,5),АТС!$A$41:$F$784,6)+'Иные услуги '!$C$5+'РСТ РСО-А'!$I$6+'РСТ РСО-А'!$H$9</f>
        <v>2826.6990000000001</v>
      </c>
      <c r="L111" s="117">
        <f>VLOOKUP($A111+ROUND((COLUMN()-2)/24,5),АТС!$A$41:$F$784,6)+'Иные услуги '!$C$5+'РСТ РСО-А'!$I$6+'РСТ РСО-А'!$H$9</f>
        <v>2809.4690000000001</v>
      </c>
      <c r="M111" s="117">
        <f>VLOOKUP($A111+ROUND((COLUMN()-2)/24,5),АТС!$A$41:$F$784,6)+'Иные услуги '!$C$5+'РСТ РСО-А'!$I$6+'РСТ РСО-А'!$H$9</f>
        <v>2802.0990000000002</v>
      </c>
      <c r="N111" s="117">
        <f>VLOOKUP($A111+ROUND((COLUMN()-2)/24,5),АТС!$A$41:$F$784,6)+'Иные услуги '!$C$5+'РСТ РСО-А'!$I$6+'РСТ РСО-А'!$H$9</f>
        <v>2801.6990000000001</v>
      </c>
      <c r="O111" s="117">
        <f>VLOOKUP($A111+ROUND((COLUMN()-2)/24,5),АТС!$A$41:$F$784,6)+'Иные услуги '!$C$5+'РСТ РСО-А'!$I$6+'РСТ РСО-А'!$H$9</f>
        <v>2801.3690000000001</v>
      </c>
      <c r="P111" s="117">
        <f>VLOOKUP($A111+ROUND((COLUMN()-2)/24,5),АТС!$A$41:$F$784,6)+'Иные услуги '!$C$5+'РСТ РСО-А'!$I$6+'РСТ РСО-А'!$H$9</f>
        <v>2801.1990000000001</v>
      </c>
      <c r="Q111" s="117">
        <f>VLOOKUP($A111+ROUND((COLUMN()-2)/24,5),АТС!$A$41:$F$784,6)+'Иные услуги '!$C$5+'РСТ РСО-А'!$I$6+'РСТ РСО-А'!$H$9</f>
        <v>2800.9690000000001</v>
      </c>
      <c r="R111" s="117">
        <f>VLOOKUP($A111+ROUND((COLUMN()-2)/24,5),АТС!$A$41:$F$784,6)+'Иные услуги '!$C$5+'РСТ РСО-А'!$I$6+'РСТ РСО-А'!$H$9</f>
        <v>2795.819</v>
      </c>
      <c r="S111" s="117">
        <f>VLOOKUP($A111+ROUND((COLUMN()-2)/24,5),АТС!$A$41:$F$784,6)+'Иные услуги '!$C$5+'РСТ РСО-А'!$I$6+'РСТ РСО-А'!$H$9</f>
        <v>2800.6790000000001</v>
      </c>
      <c r="T111" s="117">
        <f>VLOOKUP($A111+ROUND((COLUMN()-2)/24,5),АТС!$A$41:$F$784,6)+'Иные услуги '!$C$5+'РСТ РСО-А'!$I$6+'РСТ РСО-А'!$H$9</f>
        <v>2772.739</v>
      </c>
      <c r="U111" s="117">
        <f>VLOOKUP($A111+ROUND((COLUMN()-2)/24,5),АТС!$A$41:$F$784,6)+'Иные услуги '!$C$5+'РСТ РСО-А'!$I$6+'РСТ РСО-А'!$H$9</f>
        <v>2858.3890000000001</v>
      </c>
      <c r="V111" s="117">
        <f>VLOOKUP($A111+ROUND((COLUMN()-2)/24,5),АТС!$A$41:$F$784,6)+'Иные услуги '!$C$5+'РСТ РСО-А'!$I$6+'РСТ РСО-А'!$H$9</f>
        <v>2882.5390000000002</v>
      </c>
      <c r="W111" s="117">
        <f>VLOOKUP($A111+ROUND((COLUMN()-2)/24,5),АТС!$A$41:$F$784,6)+'Иные услуги '!$C$5+'РСТ РСО-А'!$I$6+'РСТ РСО-А'!$H$9</f>
        <v>2973.6390000000001</v>
      </c>
      <c r="X111" s="117">
        <f>VLOOKUP($A111+ROUND((COLUMN()-2)/24,5),АТС!$A$41:$F$784,6)+'Иные услуги '!$C$5+'РСТ РСО-А'!$I$6+'РСТ РСО-А'!$H$9</f>
        <v>3208.0790000000002</v>
      </c>
      <c r="Y111" s="117">
        <f>VLOOKUP($A111+ROUND((COLUMN()-2)/24,5),АТС!$A$41:$F$784,6)+'Иные услуги '!$C$5+'РСТ РСО-А'!$I$6+'РСТ РСО-А'!$H$9</f>
        <v>2748.029</v>
      </c>
    </row>
    <row r="112" spans="1:25" x14ac:dyDescent="0.2">
      <c r="A112" s="66">
        <f t="shared" si="2"/>
        <v>43578</v>
      </c>
      <c r="B112" s="117">
        <f>VLOOKUP($A112+ROUND((COLUMN()-2)/24,5),АТС!$A$41:$F$784,6)+'Иные услуги '!$C$5+'РСТ РСО-А'!$I$6+'РСТ РСО-А'!$H$9</f>
        <v>2955.3589999999999</v>
      </c>
      <c r="C112" s="117">
        <f>VLOOKUP($A112+ROUND((COLUMN()-2)/24,5),АТС!$A$41:$F$784,6)+'Иные услуги '!$C$5+'РСТ РСО-А'!$I$6+'РСТ РСО-А'!$H$9</f>
        <v>3015.2090000000003</v>
      </c>
      <c r="D112" s="117">
        <f>VLOOKUP($A112+ROUND((COLUMN()-2)/24,5),АТС!$A$41:$F$784,6)+'Иные услуги '!$C$5+'РСТ РСО-А'!$I$6+'РСТ РСО-А'!$H$9</f>
        <v>3062.819</v>
      </c>
      <c r="E112" s="117">
        <f>VLOOKUP($A112+ROUND((COLUMN()-2)/24,5),АТС!$A$41:$F$784,6)+'Иные услуги '!$C$5+'РСТ РСО-А'!$I$6+'РСТ РСО-А'!$H$9</f>
        <v>3083.0890000000004</v>
      </c>
      <c r="F112" s="117">
        <f>VLOOKUP($A112+ROUND((COLUMN()-2)/24,5),АТС!$A$41:$F$784,6)+'Иные услуги '!$C$5+'РСТ РСО-А'!$I$6+'РСТ РСО-А'!$H$9</f>
        <v>3062.6089999999999</v>
      </c>
      <c r="G112" s="117">
        <f>VLOOKUP($A112+ROUND((COLUMN()-2)/24,5),АТС!$A$41:$F$784,6)+'Иные услуги '!$C$5+'РСТ РСО-А'!$I$6+'РСТ РСО-А'!$H$9</f>
        <v>3082.4389999999999</v>
      </c>
      <c r="H112" s="117">
        <f>VLOOKUP($A112+ROUND((COLUMN()-2)/24,5),АТС!$A$41:$F$784,6)+'Иные услуги '!$C$5+'РСТ РСО-А'!$I$6+'РСТ РСО-А'!$H$9</f>
        <v>3189.4390000000003</v>
      </c>
      <c r="I112" s="117">
        <f>VLOOKUP($A112+ROUND((COLUMN()-2)/24,5),АТС!$A$41:$F$784,6)+'Иные услуги '!$C$5+'РСТ РСО-А'!$I$6+'РСТ РСО-А'!$H$9</f>
        <v>3043.2090000000003</v>
      </c>
      <c r="J112" s="117">
        <f>VLOOKUP($A112+ROUND((COLUMN()-2)/24,5),АТС!$A$41:$F$784,6)+'Иные услуги '!$C$5+'РСТ РСО-А'!$I$6+'РСТ РСО-А'!$H$9</f>
        <v>3007.8589999999999</v>
      </c>
      <c r="K112" s="117">
        <f>VLOOKUP($A112+ROUND((COLUMN()-2)/24,5),АТС!$A$41:$F$784,6)+'Иные услуги '!$C$5+'РСТ РСО-А'!$I$6+'РСТ РСО-А'!$H$9</f>
        <v>2886.069</v>
      </c>
      <c r="L112" s="117">
        <f>VLOOKUP($A112+ROUND((COLUMN()-2)/24,5),АТС!$A$41:$F$784,6)+'Иные услуги '!$C$5+'РСТ РСО-А'!$I$6+'РСТ РСО-А'!$H$9</f>
        <v>2851.0890000000004</v>
      </c>
      <c r="M112" s="117">
        <f>VLOOKUP($A112+ROUND((COLUMN()-2)/24,5),АТС!$A$41:$F$784,6)+'Иные услуги '!$C$5+'РСТ РСО-А'!$I$6+'РСТ РСО-А'!$H$9</f>
        <v>2850.9790000000003</v>
      </c>
      <c r="N112" s="117">
        <f>VLOOKUP($A112+ROUND((COLUMN()-2)/24,5),АТС!$A$41:$F$784,6)+'Иные услуги '!$C$5+'РСТ РСО-А'!$I$6+'РСТ РСО-А'!$H$9</f>
        <v>2850.6889999999999</v>
      </c>
      <c r="O112" s="117">
        <f>VLOOKUP($A112+ROUND((COLUMN()-2)/24,5),АТС!$A$41:$F$784,6)+'Иные услуги '!$C$5+'РСТ РСО-А'!$I$6+'РСТ РСО-А'!$H$9</f>
        <v>2850.6690000000003</v>
      </c>
      <c r="P112" s="117">
        <f>VLOOKUP($A112+ROUND((COLUMN()-2)/24,5),АТС!$A$41:$F$784,6)+'Иные услуги '!$C$5+'РСТ РСО-А'!$I$6+'РСТ РСО-А'!$H$9</f>
        <v>2850.4090000000001</v>
      </c>
      <c r="Q112" s="117">
        <f>VLOOKUP($A112+ROUND((COLUMN()-2)/24,5),АТС!$A$41:$F$784,6)+'Иные услуги '!$C$5+'РСТ РСО-А'!$I$6+'РСТ РСО-А'!$H$9</f>
        <v>2850.3290000000002</v>
      </c>
      <c r="R112" s="117">
        <f>VLOOKUP($A112+ROUND((COLUMN()-2)/24,5),АТС!$A$41:$F$784,6)+'Иные услуги '!$C$5+'РСТ РСО-А'!$I$6+'РСТ РСО-А'!$H$9</f>
        <v>2851.3690000000001</v>
      </c>
      <c r="S112" s="117">
        <f>VLOOKUP($A112+ROUND((COLUMN()-2)/24,5),АТС!$A$41:$F$784,6)+'Иные услуги '!$C$5+'РСТ РСО-А'!$I$6+'РСТ РСО-А'!$H$9</f>
        <v>2850.3790000000004</v>
      </c>
      <c r="T112" s="117">
        <f>VLOOKUP($A112+ROUND((COLUMN()-2)/24,5),АТС!$A$41:$F$784,6)+'Иные услуги '!$C$5+'РСТ РСО-А'!$I$6+'РСТ РСО-А'!$H$9</f>
        <v>2775.9190000000003</v>
      </c>
      <c r="U112" s="117">
        <f>VLOOKUP($A112+ROUND((COLUMN()-2)/24,5),АТС!$A$41:$F$784,6)+'Иные услуги '!$C$5+'РСТ РСО-А'!$I$6+'РСТ РСО-А'!$H$9</f>
        <v>2873.1489999999999</v>
      </c>
      <c r="V112" s="117">
        <f>VLOOKUP($A112+ROUND((COLUMN()-2)/24,5),АТС!$A$41:$F$784,6)+'Иные услуги '!$C$5+'РСТ РСО-А'!$I$6+'РСТ РСО-А'!$H$9</f>
        <v>2900.8390000000004</v>
      </c>
      <c r="W112" s="117">
        <f>VLOOKUP($A112+ROUND((COLUMN()-2)/24,5),АТС!$A$41:$F$784,6)+'Иные услуги '!$C$5+'РСТ РСО-А'!$I$6+'РСТ РСО-А'!$H$9</f>
        <v>2959.799</v>
      </c>
      <c r="X112" s="117">
        <f>VLOOKUP($A112+ROUND((COLUMN()-2)/24,5),АТС!$A$41:$F$784,6)+'Иные услуги '!$C$5+'РСТ РСО-А'!$I$6+'РСТ РСО-А'!$H$9</f>
        <v>3190.1790000000005</v>
      </c>
      <c r="Y112" s="117">
        <f>VLOOKUP($A112+ROUND((COLUMN()-2)/24,5),АТС!$A$41:$F$784,6)+'Иные услуги '!$C$5+'РСТ РСО-А'!$I$6+'РСТ РСО-А'!$H$9</f>
        <v>2741.7190000000001</v>
      </c>
    </row>
    <row r="113" spans="1:25" x14ac:dyDescent="0.2">
      <c r="A113" s="66">
        <f t="shared" si="2"/>
        <v>43579</v>
      </c>
      <c r="B113" s="117">
        <f>VLOOKUP($A113+ROUND((COLUMN()-2)/24,5),АТС!$A$41:$F$784,6)+'Иные услуги '!$C$5+'РСТ РСО-А'!$I$6+'РСТ РСО-А'!$H$9</f>
        <v>2861.8490000000002</v>
      </c>
      <c r="C113" s="117">
        <f>VLOOKUP($A113+ROUND((COLUMN()-2)/24,5),АТС!$A$41:$F$784,6)+'Иные услуги '!$C$5+'РСТ РСО-А'!$I$6+'РСТ РСО-А'!$H$9</f>
        <v>2909.7190000000001</v>
      </c>
      <c r="D113" s="117">
        <f>VLOOKUP($A113+ROUND((COLUMN()-2)/24,5),АТС!$A$41:$F$784,6)+'Иные услуги '!$C$5+'РСТ РСО-А'!$I$6+'РСТ РСО-А'!$H$9</f>
        <v>2956.529</v>
      </c>
      <c r="E113" s="117">
        <f>VLOOKUP($A113+ROUND((COLUMN()-2)/24,5),АТС!$A$41:$F$784,6)+'Иные услуги '!$C$5+'РСТ РСО-А'!$I$6+'РСТ РСО-А'!$H$9</f>
        <v>2956.3790000000004</v>
      </c>
      <c r="F113" s="117">
        <f>VLOOKUP($A113+ROUND((COLUMN()-2)/24,5),АТС!$A$41:$F$784,6)+'Иные услуги '!$C$5+'РСТ РСО-А'!$I$6+'РСТ РСО-А'!$H$9</f>
        <v>2957.4290000000001</v>
      </c>
      <c r="G113" s="117">
        <f>VLOOKUP($A113+ROUND((COLUMN()-2)/24,5),АТС!$A$41:$F$784,6)+'Иные услуги '!$C$5+'РСТ РСО-А'!$I$6+'РСТ РСО-А'!$H$9</f>
        <v>2974.9190000000003</v>
      </c>
      <c r="H113" s="117">
        <f>VLOOKUP($A113+ROUND((COLUMN()-2)/24,5),АТС!$A$41:$F$784,6)+'Иные услуги '!$C$5+'РСТ РСО-А'!$I$6+'РСТ РСО-А'!$H$9</f>
        <v>3054.029</v>
      </c>
      <c r="I113" s="117">
        <f>VLOOKUP($A113+ROUND((COLUMN()-2)/24,5),АТС!$A$41:$F$784,6)+'Иные услуги '!$C$5+'РСТ РСО-А'!$I$6+'РСТ РСО-А'!$H$9</f>
        <v>2849.299</v>
      </c>
      <c r="J113" s="117">
        <f>VLOOKUP($A113+ROUND((COLUMN()-2)/24,5),АТС!$A$41:$F$784,6)+'Иные услуги '!$C$5+'РСТ РСО-А'!$I$6+'РСТ РСО-А'!$H$9</f>
        <v>2869.3090000000002</v>
      </c>
      <c r="K113" s="117">
        <f>VLOOKUP($A113+ROUND((COLUMN()-2)/24,5),АТС!$A$41:$F$784,6)+'Иные услуги '!$C$5+'РСТ РСО-А'!$I$6+'РСТ РСО-А'!$H$9</f>
        <v>2758.3090000000002</v>
      </c>
      <c r="L113" s="117">
        <f>VLOOKUP($A113+ROUND((COLUMN()-2)/24,5),АТС!$A$41:$F$784,6)+'Иные услуги '!$C$5+'РСТ РСО-А'!$I$6+'РСТ РСО-А'!$H$9</f>
        <v>2758.8989999999999</v>
      </c>
      <c r="M113" s="117">
        <f>VLOOKUP($A113+ROUND((COLUMN()-2)/24,5),АТС!$A$41:$F$784,6)+'Иные услуги '!$C$5+'РСТ РСО-А'!$I$6+'РСТ РСО-А'!$H$9</f>
        <v>2756.2090000000003</v>
      </c>
      <c r="N113" s="117">
        <f>VLOOKUP($A113+ROUND((COLUMN()-2)/24,5),АТС!$A$41:$F$784,6)+'Иные услуги '!$C$5+'РСТ РСО-А'!$I$6+'РСТ РСО-А'!$H$9</f>
        <v>2758.0190000000002</v>
      </c>
      <c r="O113" s="117">
        <f>VLOOKUP($A113+ROUND((COLUMN()-2)/24,5),АТС!$A$41:$F$784,6)+'Иные услуги '!$C$5+'РСТ РСО-А'!$I$6+'РСТ РСО-А'!$H$9</f>
        <v>2758.2190000000001</v>
      </c>
      <c r="P113" s="117">
        <f>VLOOKUP($A113+ROUND((COLUMN()-2)/24,5),АТС!$A$41:$F$784,6)+'Иные услуги '!$C$5+'РСТ РСО-А'!$I$6+'РСТ РСО-А'!$H$9</f>
        <v>2782.8790000000004</v>
      </c>
      <c r="Q113" s="117">
        <f>VLOOKUP($A113+ROUND((COLUMN()-2)/24,5),АТС!$A$41:$F$784,6)+'Иные услуги '!$C$5+'РСТ РСО-А'!$I$6+'РСТ РСО-А'!$H$9</f>
        <v>2785.5590000000002</v>
      </c>
      <c r="R113" s="117">
        <f>VLOOKUP($A113+ROUND((COLUMN()-2)/24,5),АТС!$A$41:$F$784,6)+'Иные услуги '!$C$5+'РСТ РСО-А'!$I$6+'РСТ РСО-А'!$H$9</f>
        <v>2776.3989999999999</v>
      </c>
      <c r="S113" s="117">
        <f>VLOOKUP($A113+ROUND((COLUMN()-2)/24,5),АТС!$A$41:$F$784,6)+'Иные услуги '!$C$5+'РСТ РСО-А'!$I$6+'РСТ РСО-А'!$H$9</f>
        <v>2765.6190000000001</v>
      </c>
      <c r="T113" s="117">
        <f>VLOOKUP($A113+ROUND((COLUMN()-2)/24,5),АТС!$A$41:$F$784,6)+'Иные услуги '!$C$5+'РСТ РСО-А'!$I$6+'РСТ РСО-А'!$H$9</f>
        <v>2741.989</v>
      </c>
      <c r="U113" s="117">
        <f>VLOOKUP($A113+ROUND((COLUMN()-2)/24,5),АТС!$A$41:$F$784,6)+'Иные услуги '!$C$5+'РСТ РСО-А'!$I$6+'РСТ РСО-А'!$H$9</f>
        <v>2871.549</v>
      </c>
      <c r="V113" s="117">
        <f>VLOOKUP($A113+ROUND((COLUMN()-2)/24,5),АТС!$A$41:$F$784,6)+'Иные услуги '!$C$5+'РСТ РСО-А'!$I$6+'РСТ РСО-А'!$H$9</f>
        <v>2895.799</v>
      </c>
      <c r="W113" s="117">
        <f>VLOOKUP($A113+ROUND((COLUMN()-2)/24,5),АТС!$A$41:$F$784,6)+'Иные услуги '!$C$5+'РСТ РСО-А'!$I$6+'РСТ РСО-А'!$H$9</f>
        <v>2964.8589999999999</v>
      </c>
      <c r="X113" s="117">
        <f>VLOOKUP($A113+ROUND((COLUMN()-2)/24,5),АТС!$A$41:$F$784,6)+'Иные услуги '!$C$5+'РСТ РСО-А'!$I$6+'РСТ РСО-А'!$H$9</f>
        <v>3147.7190000000005</v>
      </c>
      <c r="Y113" s="117">
        <f>VLOOKUP($A113+ROUND((COLUMN()-2)/24,5),АТС!$A$41:$F$784,6)+'Иные услуги '!$C$5+'РСТ РСО-А'!$I$6+'РСТ РСО-А'!$H$9</f>
        <v>2762.4590000000003</v>
      </c>
    </row>
    <row r="114" spans="1:25" x14ac:dyDescent="0.2">
      <c r="A114" s="66">
        <f t="shared" si="2"/>
        <v>43580</v>
      </c>
      <c r="B114" s="117">
        <f>VLOOKUP($A114+ROUND((COLUMN()-2)/24,5),АТС!$A$41:$F$784,6)+'Иные услуги '!$C$5+'РСТ РСО-А'!$I$6+'РСТ РСО-А'!$H$9</f>
        <v>2840.279</v>
      </c>
      <c r="C114" s="117">
        <f>VLOOKUP($A114+ROUND((COLUMN()-2)/24,5),АТС!$A$41:$F$784,6)+'Иные услуги '!$C$5+'РСТ РСО-А'!$I$6+'РСТ РСО-А'!$H$9</f>
        <v>2894.759</v>
      </c>
      <c r="D114" s="117">
        <f>VLOOKUP($A114+ROUND((COLUMN()-2)/24,5),АТС!$A$41:$F$784,6)+'Иные услуги '!$C$5+'РСТ РСО-А'!$I$6+'РСТ РСО-А'!$H$9</f>
        <v>2932.069</v>
      </c>
      <c r="E114" s="117">
        <f>VLOOKUP($A114+ROUND((COLUMN()-2)/24,5),АТС!$A$41:$F$784,6)+'Иные услуги '!$C$5+'РСТ РСО-А'!$I$6+'РСТ РСО-А'!$H$9</f>
        <v>2956.1790000000001</v>
      </c>
      <c r="F114" s="117">
        <f>VLOOKUP($A114+ROUND((COLUMN()-2)/24,5),АТС!$A$41:$F$784,6)+'Иные услуги '!$C$5+'РСТ РСО-А'!$I$6+'РСТ РСО-А'!$H$9</f>
        <v>2957.489</v>
      </c>
      <c r="G114" s="117">
        <f>VLOOKUP($A114+ROUND((COLUMN()-2)/24,5),АТС!$A$41:$F$784,6)+'Иные услуги '!$C$5+'РСТ РСО-А'!$I$6+'РСТ РСО-А'!$H$9</f>
        <v>2973.8490000000002</v>
      </c>
      <c r="H114" s="117">
        <f>VLOOKUP($A114+ROUND((COLUMN()-2)/24,5),АТС!$A$41:$F$784,6)+'Иные услуги '!$C$5+'РСТ РСО-А'!$I$6+'РСТ РСО-А'!$H$9</f>
        <v>3047.549</v>
      </c>
      <c r="I114" s="117">
        <f>VLOOKUP($A114+ROUND((COLUMN()-2)/24,5),АТС!$A$41:$F$784,6)+'Иные услуги '!$C$5+'РСТ РСО-А'!$I$6+'РСТ РСО-А'!$H$9</f>
        <v>2846.799</v>
      </c>
      <c r="J114" s="117">
        <f>VLOOKUP($A114+ROUND((COLUMN()-2)/24,5),АТС!$A$41:$F$784,6)+'Иные услуги '!$C$5+'РСТ РСО-А'!$I$6+'РСТ РСО-А'!$H$9</f>
        <v>2901.6690000000003</v>
      </c>
      <c r="K114" s="117">
        <f>VLOOKUP($A114+ROUND((COLUMN()-2)/24,5),АТС!$A$41:$F$784,6)+'Иные услуги '!$C$5+'РСТ РСО-А'!$I$6+'РСТ РСО-А'!$H$9</f>
        <v>2803.1990000000001</v>
      </c>
      <c r="L114" s="117">
        <f>VLOOKUP($A114+ROUND((COLUMN()-2)/24,5),АТС!$A$41:$F$784,6)+'Иные услуги '!$C$5+'РСТ РСО-А'!$I$6+'РСТ РСО-А'!$H$9</f>
        <v>2802.4590000000003</v>
      </c>
      <c r="M114" s="117">
        <f>VLOOKUP($A114+ROUND((COLUMN()-2)/24,5),АТС!$A$41:$F$784,6)+'Иные услуги '!$C$5+'РСТ РСО-А'!$I$6+'РСТ РСО-А'!$H$9</f>
        <v>2832.069</v>
      </c>
      <c r="N114" s="117">
        <f>VLOOKUP($A114+ROUND((COLUMN()-2)/24,5),АТС!$A$41:$F$784,6)+'Иные услуги '!$C$5+'РСТ РСО-А'!$I$6+'РСТ РСО-А'!$H$9</f>
        <v>2835.739</v>
      </c>
      <c r="O114" s="117">
        <f>VLOOKUP($A114+ROUND((COLUMN()-2)/24,5),АТС!$A$41:$F$784,6)+'Иные услуги '!$C$5+'РСТ РСО-А'!$I$6+'РСТ РСО-А'!$H$9</f>
        <v>2868.6489999999999</v>
      </c>
      <c r="P114" s="117">
        <f>VLOOKUP($A114+ROUND((COLUMN()-2)/24,5),АТС!$A$41:$F$784,6)+'Иные услуги '!$C$5+'РСТ РСО-А'!$I$6+'РСТ РСО-А'!$H$9</f>
        <v>2869.4790000000003</v>
      </c>
      <c r="Q114" s="117">
        <f>VLOOKUP($A114+ROUND((COLUMN()-2)/24,5),АТС!$A$41:$F$784,6)+'Иные услуги '!$C$5+'РСТ РСО-А'!$I$6+'РСТ РСО-А'!$H$9</f>
        <v>2900.4590000000003</v>
      </c>
      <c r="R114" s="117">
        <f>VLOOKUP($A114+ROUND((COLUMN()-2)/24,5),АТС!$A$41:$F$784,6)+'Иные услуги '!$C$5+'РСТ РСО-А'!$I$6+'РСТ РСО-А'!$H$9</f>
        <v>2895.0890000000004</v>
      </c>
      <c r="S114" s="117">
        <f>VLOOKUP($A114+ROUND((COLUMN()-2)/24,5),АТС!$A$41:$F$784,6)+'Иные услуги '!$C$5+'РСТ РСО-А'!$I$6+'РСТ РСО-А'!$H$9</f>
        <v>2927.2290000000003</v>
      </c>
      <c r="T114" s="117">
        <f>VLOOKUP($A114+ROUND((COLUMN()-2)/24,5),АТС!$A$41:$F$784,6)+'Иные услуги '!$C$5+'РСТ РСО-А'!$I$6+'РСТ РСО-А'!$H$9</f>
        <v>2895.569</v>
      </c>
      <c r="U114" s="117">
        <f>VLOOKUP($A114+ROUND((COLUMN()-2)/24,5),АТС!$A$41:$F$784,6)+'Иные услуги '!$C$5+'РСТ РСО-А'!$I$6+'РСТ РСО-А'!$H$9</f>
        <v>2967.9790000000003</v>
      </c>
      <c r="V114" s="117">
        <f>VLOOKUP($A114+ROUND((COLUMN()-2)/24,5),АТС!$A$41:$F$784,6)+'Иные услуги '!$C$5+'РСТ РСО-А'!$I$6+'РСТ РСО-А'!$H$9</f>
        <v>2928.3290000000002</v>
      </c>
      <c r="W114" s="117">
        <f>VLOOKUP($A114+ROUND((COLUMN()-2)/24,5),АТС!$A$41:$F$784,6)+'Иные услуги '!$C$5+'РСТ РСО-А'!$I$6+'РСТ РСО-А'!$H$9</f>
        <v>2962.8090000000002</v>
      </c>
      <c r="X114" s="117">
        <f>VLOOKUP($A114+ROUND((COLUMN()-2)/24,5),АТС!$A$41:$F$784,6)+'Иные услуги '!$C$5+'РСТ РСО-А'!$I$6+'РСТ РСО-А'!$H$9</f>
        <v>3150.9490000000001</v>
      </c>
      <c r="Y114" s="117">
        <f>VLOOKUP($A114+ROUND((COLUMN()-2)/24,5),АТС!$A$41:$F$784,6)+'Иные услуги '!$C$5+'РСТ РСО-А'!$I$6+'РСТ РСО-А'!$H$9</f>
        <v>2762.6690000000003</v>
      </c>
    </row>
    <row r="115" spans="1:25" x14ac:dyDescent="0.2">
      <c r="A115" s="66">
        <f t="shared" si="2"/>
        <v>43581</v>
      </c>
      <c r="B115" s="117">
        <f>VLOOKUP($A115+ROUND((COLUMN()-2)/24,5),АТС!$A$41:$F$784,6)+'Иные услуги '!$C$5+'РСТ РСО-А'!$I$6+'РСТ РСО-А'!$H$9</f>
        <v>2895.9590000000003</v>
      </c>
      <c r="C115" s="117">
        <f>VLOOKUP($A115+ROUND((COLUMN()-2)/24,5),АТС!$A$41:$F$784,6)+'Иные услуги '!$C$5+'РСТ РСО-А'!$I$6+'РСТ РСО-А'!$H$9</f>
        <v>2932.0590000000002</v>
      </c>
      <c r="D115" s="117">
        <f>VLOOKUP($A115+ROUND((COLUMN()-2)/24,5),АТС!$A$41:$F$784,6)+'Иные услуги '!$C$5+'РСТ РСО-А'!$I$6+'РСТ РСО-А'!$H$9</f>
        <v>2971.4290000000001</v>
      </c>
      <c r="E115" s="117">
        <f>VLOOKUP($A115+ROUND((COLUMN()-2)/24,5),АТС!$A$41:$F$784,6)+'Иные услуги '!$C$5+'РСТ РСО-А'!$I$6+'РСТ РСО-А'!$H$9</f>
        <v>2971.3890000000001</v>
      </c>
      <c r="F115" s="117">
        <f>VLOOKUP($A115+ROUND((COLUMN()-2)/24,5),АТС!$A$41:$F$784,6)+'Иные услуги '!$C$5+'РСТ РСО-А'!$I$6+'РСТ РСО-А'!$H$9</f>
        <v>2971.6290000000004</v>
      </c>
      <c r="G115" s="117">
        <f>VLOOKUP($A115+ROUND((COLUMN()-2)/24,5),АТС!$A$41:$F$784,6)+'Иные услуги '!$C$5+'РСТ РСО-А'!$I$6+'РСТ РСО-А'!$H$9</f>
        <v>3016.5990000000002</v>
      </c>
      <c r="H115" s="117">
        <f>VLOOKUP($A115+ROUND((COLUMN()-2)/24,5),АТС!$A$41:$F$784,6)+'Иные услуги '!$C$5+'РСТ РСО-А'!$I$6+'РСТ РСО-А'!$H$9</f>
        <v>3118.6390000000001</v>
      </c>
      <c r="I115" s="117">
        <f>VLOOKUP($A115+ROUND((COLUMN()-2)/24,5),АТС!$A$41:$F$784,6)+'Иные услуги '!$C$5+'РСТ РСО-А'!$I$6+'РСТ РСО-А'!$H$9</f>
        <v>2941.4690000000001</v>
      </c>
      <c r="J115" s="117">
        <f>VLOOKUP($A115+ROUND((COLUMN()-2)/24,5),АТС!$A$41:$F$784,6)+'Иные услуги '!$C$5+'РСТ РСО-А'!$I$6+'РСТ РСО-А'!$H$9</f>
        <v>2976.8989999999999</v>
      </c>
      <c r="K115" s="117">
        <f>VLOOKUP($A115+ROUND((COLUMN()-2)/24,5),АТС!$A$41:$F$784,6)+'Иные услуги '!$C$5+'РСТ РСО-А'!$I$6+'РСТ РСО-А'!$H$9</f>
        <v>2899.299</v>
      </c>
      <c r="L115" s="117">
        <f>VLOOKUP($A115+ROUND((COLUMN()-2)/24,5),АТС!$A$41:$F$784,6)+'Иные услуги '!$C$5+'РСТ РСО-А'!$I$6+'РСТ РСО-А'!$H$9</f>
        <v>2899.0890000000004</v>
      </c>
      <c r="M115" s="117">
        <f>VLOOKUP($A115+ROUND((COLUMN()-2)/24,5),АТС!$A$41:$F$784,6)+'Иные услуги '!$C$5+'РСТ РСО-А'!$I$6+'РСТ РСО-А'!$H$9</f>
        <v>2899.029</v>
      </c>
      <c r="N115" s="117">
        <f>VLOOKUP($A115+ROUND((COLUMN()-2)/24,5),АТС!$A$41:$F$784,6)+'Иные услуги '!$C$5+'РСТ РСО-А'!$I$6+'РСТ РСО-А'!$H$9</f>
        <v>2936.6089999999999</v>
      </c>
      <c r="O115" s="117">
        <f>VLOOKUP($A115+ROUND((COLUMN()-2)/24,5),АТС!$A$41:$F$784,6)+'Иные услуги '!$C$5+'РСТ РСО-А'!$I$6+'РСТ РСО-А'!$H$9</f>
        <v>2936.1290000000004</v>
      </c>
      <c r="P115" s="117">
        <f>VLOOKUP($A115+ROUND((COLUMN()-2)/24,5),АТС!$A$41:$F$784,6)+'Иные услуги '!$C$5+'РСТ РСО-А'!$I$6+'РСТ РСО-А'!$H$9</f>
        <v>2940.4690000000001</v>
      </c>
      <c r="Q115" s="117">
        <f>VLOOKUP($A115+ROUND((COLUMN()-2)/24,5),АТС!$A$41:$F$784,6)+'Иные услуги '!$C$5+'РСТ РСО-А'!$I$6+'РСТ РСО-А'!$H$9</f>
        <v>2983.7890000000002</v>
      </c>
      <c r="R115" s="117">
        <f>VLOOKUP($A115+ROUND((COLUMN()-2)/24,5),АТС!$A$41:$F$784,6)+'Иные услуги '!$C$5+'РСТ РСО-А'!$I$6+'РСТ РСО-А'!$H$9</f>
        <v>2982.759</v>
      </c>
      <c r="S115" s="117">
        <f>VLOOKUP($A115+ROUND((COLUMN()-2)/24,5),АТС!$A$41:$F$784,6)+'Иные услуги '!$C$5+'РСТ РСО-А'!$I$6+'РСТ РСО-А'!$H$9</f>
        <v>2971.9389999999999</v>
      </c>
      <c r="T115" s="117">
        <f>VLOOKUP($A115+ROUND((COLUMN()-2)/24,5),АТС!$A$41:$F$784,6)+'Иные услуги '!$C$5+'РСТ РСО-А'!$I$6+'РСТ РСО-А'!$H$9</f>
        <v>2867.5390000000002</v>
      </c>
      <c r="U115" s="117">
        <f>VLOOKUP($A115+ROUND((COLUMN()-2)/24,5),АТС!$A$41:$F$784,6)+'Иные услуги '!$C$5+'РСТ РСО-А'!$I$6+'РСТ РСО-А'!$H$9</f>
        <v>2999.569</v>
      </c>
      <c r="V115" s="117">
        <f>VLOOKUP($A115+ROUND((COLUMN()-2)/24,5),АТС!$A$41:$F$784,6)+'Иные услуги '!$C$5+'РСТ РСО-А'!$I$6+'РСТ РСО-А'!$H$9</f>
        <v>2958.7290000000003</v>
      </c>
      <c r="W115" s="117">
        <f>VLOOKUP($A115+ROUND((COLUMN()-2)/24,5),АТС!$A$41:$F$784,6)+'Иные услуги '!$C$5+'РСТ РСО-А'!$I$6+'РСТ РСО-А'!$H$9</f>
        <v>3073.1089999999999</v>
      </c>
      <c r="X115" s="117">
        <f>VLOOKUP($A115+ROUND((COLUMN()-2)/24,5),АТС!$A$41:$F$784,6)+'Иные услуги '!$C$5+'РСТ РСО-А'!$I$6+'РСТ РСО-А'!$H$9</f>
        <v>3285.0190000000002</v>
      </c>
      <c r="Y115" s="117">
        <f>VLOOKUP($A115+ROUND((COLUMN()-2)/24,5),АТС!$A$41:$F$784,6)+'Иные услуги '!$C$5+'РСТ РСО-А'!$I$6+'РСТ РСО-А'!$H$9</f>
        <v>2795.279</v>
      </c>
    </row>
    <row r="116" spans="1:25" x14ac:dyDescent="0.2">
      <c r="A116" s="66">
        <f t="shared" si="2"/>
        <v>43582</v>
      </c>
      <c r="B116" s="117">
        <f>VLOOKUP($A116+ROUND((COLUMN()-2)/24,5),АТС!$A$41:$F$784,6)+'Иные услуги '!$C$5+'РСТ РСО-А'!$I$6+'РСТ РСО-А'!$H$9</f>
        <v>2936.9090000000001</v>
      </c>
      <c r="C116" s="117">
        <f>VLOOKUP($A116+ROUND((COLUMN()-2)/24,5),АТС!$A$41:$F$784,6)+'Иные услуги '!$C$5+'РСТ РСО-А'!$I$6+'РСТ РСО-А'!$H$9</f>
        <v>3013.1290000000004</v>
      </c>
      <c r="D116" s="117">
        <f>VLOOKUP($A116+ROUND((COLUMN()-2)/24,5),АТС!$A$41:$F$784,6)+'Иные услуги '!$C$5+'РСТ РСО-А'!$I$6+'РСТ РСО-А'!$H$9</f>
        <v>3011.0590000000002</v>
      </c>
      <c r="E116" s="117">
        <f>VLOOKUP($A116+ROUND((COLUMN()-2)/24,5),АТС!$A$41:$F$784,6)+'Иные услуги '!$C$5+'РСТ РСО-А'!$I$6+'РСТ РСО-А'!$H$9</f>
        <v>3058.4990000000003</v>
      </c>
      <c r="F116" s="117">
        <f>VLOOKUP($A116+ROUND((COLUMN()-2)/24,5),АТС!$A$41:$F$784,6)+'Иные услуги '!$C$5+'РСТ РСО-А'!$I$6+'РСТ РСО-А'!$H$9</f>
        <v>3046.7690000000002</v>
      </c>
      <c r="G116" s="117">
        <f>VLOOKUP($A116+ROUND((COLUMN()-2)/24,5),АТС!$A$41:$F$784,6)+'Иные услуги '!$C$5+'РСТ РСО-А'!$I$6+'РСТ РСО-А'!$H$9</f>
        <v>3045.009</v>
      </c>
      <c r="H116" s="117">
        <f>VLOOKUP($A116+ROUND((COLUMN()-2)/24,5),АТС!$A$41:$F$784,6)+'Иные услуги '!$C$5+'РСТ РСО-А'!$I$6+'РСТ РСО-А'!$H$9</f>
        <v>3392.9590000000003</v>
      </c>
      <c r="I116" s="117">
        <f>VLOOKUP($A116+ROUND((COLUMN()-2)/24,5),АТС!$A$41:$F$784,6)+'Иные услуги '!$C$5+'РСТ РСО-А'!$I$6+'РСТ РСО-А'!$H$9</f>
        <v>3204.319</v>
      </c>
      <c r="J116" s="117">
        <f>VLOOKUP($A116+ROUND((COLUMN()-2)/24,5),АТС!$A$41:$F$784,6)+'Иные услуги '!$C$5+'РСТ РСО-А'!$I$6+'РСТ РСО-А'!$H$9</f>
        <v>3190.1790000000005</v>
      </c>
      <c r="K116" s="117">
        <f>VLOOKUP($A116+ROUND((COLUMN()-2)/24,5),АТС!$A$41:$F$784,6)+'Иные услуги '!$C$5+'РСТ РСО-А'!$I$6+'РСТ РСО-А'!$H$9</f>
        <v>3083.7090000000003</v>
      </c>
      <c r="L116" s="117">
        <f>VLOOKUP($A116+ROUND((COLUMN()-2)/24,5),АТС!$A$41:$F$784,6)+'Иные услуги '!$C$5+'РСТ РСО-А'!$I$6+'РСТ РСО-А'!$H$9</f>
        <v>3134.1190000000001</v>
      </c>
      <c r="M116" s="117">
        <f>VLOOKUP($A116+ROUND((COLUMN()-2)/24,5),АТС!$A$41:$F$784,6)+'Иные услуги '!$C$5+'РСТ РСО-А'!$I$6+'РСТ РСО-А'!$H$9</f>
        <v>3132.4790000000003</v>
      </c>
      <c r="N116" s="117">
        <f>VLOOKUP($A116+ROUND((COLUMN()-2)/24,5),АТС!$A$41:$F$784,6)+'Иные услуги '!$C$5+'РСТ РСО-А'!$I$6+'РСТ РСО-А'!$H$9</f>
        <v>3129.7590000000005</v>
      </c>
      <c r="O116" s="117">
        <f>VLOOKUP($A116+ROUND((COLUMN()-2)/24,5),АТС!$A$41:$F$784,6)+'Иные услуги '!$C$5+'РСТ РСО-А'!$I$6+'РСТ РСО-А'!$H$9</f>
        <v>3115.3790000000004</v>
      </c>
      <c r="P116" s="117">
        <f>VLOOKUP($A116+ROUND((COLUMN()-2)/24,5),АТС!$A$41:$F$784,6)+'Иные услуги '!$C$5+'РСТ РСО-А'!$I$6+'РСТ РСО-А'!$H$9</f>
        <v>3114.8690000000001</v>
      </c>
      <c r="Q116" s="117">
        <f>VLOOKUP($A116+ROUND((COLUMN()-2)/24,5),АТС!$A$41:$F$784,6)+'Иные услуги '!$C$5+'РСТ РСО-А'!$I$6+'РСТ РСО-А'!$H$9</f>
        <v>3173.6390000000006</v>
      </c>
      <c r="R116" s="117">
        <f>VLOOKUP($A116+ROUND((COLUMN()-2)/24,5),АТС!$A$41:$F$784,6)+'Иные услуги '!$C$5+'РСТ РСО-А'!$I$6+'РСТ РСО-А'!$H$9</f>
        <v>3172.5990000000002</v>
      </c>
      <c r="S116" s="117">
        <f>VLOOKUP($A116+ROUND((COLUMN()-2)/24,5),АТС!$A$41:$F$784,6)+'Иные услуги '!$C$5+'РСТ РСО-А'!$I$6+'РСТ РСО-А'!$H$9</f>
        <v>3118.1889999999999</v>
      </c>
      <c r="T116" s="117">
        <f>VLOOKUP($A116+ROUND((COLUMN()-2)/24,5),АТС!$A$41:$F$784,6)+'Иные услуги '!$C$5+'РСТ РСО-А'!$I$6+'РСТ РСО-А'!$H$9</f>
        <v>3056.5190000000002</v>
      </c>
      <c r="U116" s="117">
        <f>VLOOKUP($A116+ROUND((COLUMN()-2)/24,5),АТС!$A$41:$F$784,6)+'Иные услуги '!$C$5+'РСТ РСО-А'!$I$6+'РСТ РСО-А'!$H$9</f>
        <v>3274.4290000000005</v>
      </c>
      <c r="V116" s="117">
        <f>VLOOKUP($A116+ROUND((COLUMN()-2)/24,5),АТС!$A$41:$F$784,6)+'Иные услуги '!$C$5+'РСТ РСО-А'!$I$6+'РСТ РСО-А'!$H$9</f>
        <v>3201.7990000000004</v>
      </c>
      <c r="W116" s="117">
        <f>VLOOKUP($A116+ROUND((COLUMN()-2)/24,5),АТС!$A$41:$F$784,6)+'Иные услуги '!$C$5+'РСТ РСО-А'!$I$6+'РСТ РСО-А'!$H$9</f>
        <v>3342.2090000000003</v>
      </c>
      <c r="X116" s="117">
        <f>VLOOKUP($A116+ROUND((COLUMN()-2)/24,5),АТС!$A$41:$F$784,6)+'Иные услуги '!$C$5+'РСТ РСО-А'!$I$6+'РСТ РСО-А'!$H$9</f>
        <v>3563.7590000000005</v>
      </c>
      <c r="Y116" s="117">
        <f>VLOOKUP($A116+ROUND((COLUMN()-2)/24,5),АТС!$A$41:$F$784,6)+'Иные услуги '!$C$5+'РСТ РСО-А'!$I$6+'РСТ РСО-А'!$H$9</f>
        <v>2864.6089999999999</v>
      </c>
    </row>
    <row r="117" spans="1:25" x14ac:dyDescent="0.2">
      <c r="A117" s="66">
        <f t="shared" si="2"/>
        <v>43583</v>
      </c>
      <c r="B117" s="117">
        <f>VLOOKUP($A117+ROUND((COLUMN()-2)/24,5),АТС!$A$41:$F$784,6)+'Иные услуги '!$C$5+'РСТ РСО-А'!$I$6+'РСТ РСО-А'!$H$9</f>
        <v>2981.5390000000002</v>
      </c>
      <c r="C117" s="117">
        <f>VLOOKUP($A117+ROUND((COLUMN()-2)/24,5),АТС!$A$41:$F$784,6)+'Иные услуги '!$C$5+'РСТ РСО-А'!$I$6+'РСТ РСО-А'!$H$9</f>
        <v>3043.3490000000002</v>
      </c>
      <c r="D117" s="117">
        <f>VLOOKUP($A117+ROUND((COLUMN()-2)/24,5),АТС!$A$41:$F$784,6)+'Иные услуги '!$C$5+'РСТ РСО-А'!$I$6+'РСТ РСО-А'!$H$9</f>
        <v>3120.4190000000003</v>
      </c>
      <c r="E117" s="117">
        <f>VLOOKUP($A117+ROUND((COLUMN()-2)/24,5),АТС!$A$41:$F$784,6)+'Иные услуги '!$C$5+'РСТ РСО-А'!$I$6+'РСТ РСО-А'!$H$9</f>
        <v>3096.2890000000002</v>
      </c>
      <c r="F117" s="117">
        <f>VLOOKUP($A117+ROUND((COLUMN()-2)/24,5),АТС!$A$41:$F$784,6)+'Иные услуги '!$C$5+'РСТ РСО-А'!$I$6+'РСТ РСО-А'!$H$9</f>
        <v>3093.799</v>
      </c>
      <c r="G117" s="117">
        <f>VLOOKUP($A117+ROUND((COLUMN()-2)/24,5),АТС!$A$41:$F$784,6)+'Иные услуги '!$C$5+'РСТ РСО-А'!$I$6+'РСТ РСО-А'!$H$9</f>
        <v>3150.819</v>
      </c>
      <c r="H117" s="117">
        <f>VLOOKUP($A117+ROUND((COLUMN()-2)/24,5),АТС!$A$41:$F$784,6)+'Иные услуги '!$C$5+'РСТ РСО-А'!$I$6+'РСТ РСО-А'!$H$9</f>
        <v>3595.9590000000003</v>
      </c>
      <c r="I117" s="117">
        <f>VLOOKUP($A117+ROUND((COLUMN()-2)/24,5),АТС!$A$41:$F$784,6)+'Иные услуги '!$C$5+'РСТ РСО-А'!$I$6+'РСТ РСО-А'!$H$9</f>
        <v>3290.1890000000003</v>
      </c>
      <c r="J117" s="117">
        <f>VLOOKUP($A117+ROUND((COLUMN()-2)/24,5),АТС!$A$41:$F$784,6)+'Иные услуги '!$C$5+'РСТ РСО-А'!$I$6+'РСТ РСО-А'!$H$9</f>
        <v>3235.3490000000002</v>
      </c>
      <c r="K117" s="117">
        <f>VLOOKUP($A117+ROUND((COLUMN()-2)/24,5),АТС!$A$41:$F$784,6)+'Иные услуги '!$C$5+'РСТ РСО-А'!$I$6+'РСТ РСО-А'!$H$9</f>
        <v>3174.3690000000001</v>
      </c>
      <c r="L117" s="117">
        <f>VLOOKUP($A117+ROUND((COLUMN()-2)/24,5),АТС!$A$41:$F$784,6)+'Иные услуги '!$C$5+'РСТ РСО-А'!$I$6+'РСТ РСО-А'!$H$9</f>
        <v>3172.4790000000003</v>
      </c>
      <c r="M117" s="117">
        <f>VLOOKUP($A117+ROUND((COLUMN()-2)/24,5),АТС!$A$41:$F$784,6)+'Иные услуги '!$C$5+'РСТ РСО-А'!$I$6+'РСТ РСО-А'!$H$9</f>
        <v>3226.1890000000003</v>
      </c>
      <c r="N117" s="117">
        <f>VLOOKUP($A117+ROUND((COLUMN()-2)/24,5),АТС!$A$41:$F$784,6)+'Иные услуги '!$C$5+'РСТ РСО-А'!$I$6+'РСТ РСО-А'!$H$9</f>
        <v>3229.9990000000003</v>
      </c>
      <c r="O117" s="117">
        <f>VLOOKUP($A117+ROUND((COLUMN()-2)/24,5),АТС!$A$41:$F$784,6)+'Иные услуги '!$C$5+'РСТ РСО-А'!$I$6+'РСТ РСО-А'!$H$9</f>
        <v>3198.4290000000005</v>
      </c>
      <c r="P117" s="117">
        <f>VLOOKUP($A117+ROUND((COLUMN()-2)/24,5),АТС!$A$41:$F$784,6)+'Иные услуги '!$C$5+'РСТ РСО-А'!$I$6+'РСТ РСО-А'!$H$9</f>
        <v>3198.8589999999999</v>
      </c>
      <c r="Q117" s="117">
        <f>VLOOKUP($A117+ROUND((COLUMN()-2)/24,5),АТС!$A$41:$F$784,6)+'Иные услуги '!$C$5+'РСТ РСО-А'!$I$6+'РСТ РСО-А'!$H$9</f>
        <v>3197.8390000000004</v>
      </c>
      <c r="R117" s="117">
        <f>VLOOKUP($A117+ROUND((COLUMN()-2)/24,5),АТС!$A$41:$F$784,6)+'Иные услуги '!$C$5+'РСТ РСО-А'!$I$6+'РСТ РСО-А'!$H$9</f>
        <v>3198.1890000000003</v>
      </c>
      <c r="S117" s="117">
        <f>VLOOKUP($A117+ROUND((COLUMN()-2)/24,5),АТС!$A$41:$F$784,6)+'Иные услуги '!$C$5+'РСТ РСО-А'!$I$6+'РСТ РСО-А'!$H$9</f>
        <v>3227.5590000000002</v>
      </c>
      <c r="T117" s="117">
        <f>VLOOKUP($A117+ROUND((COLUMN()-2)/24,5),АТС!$A$41:$F$784,6)+'Иные услуги '!$C$5+'РСТ РСО-А'!$I$6+'РСТ РСО-А'!$H$9</f>
        <v>3102.2090000000003</v>
      </c>
      <c r="U117" s="117">
        <f>VLOOKUP($A117+ROUND((COLUMN()-2)/24,5),АТС!$A$41:$F$784,6)+'Иные услуги '!$C$5+'РСТ РСО-А'!$I$6+'РСТ РСО-А'!$H$9</f>
        <v>3239.0090000000005</v>
      </c>
      <c r="V117" s="117">
        <f>VLOOKUP($A117+ROUND((COLUMN()-2)/24,5),АТС!$A$41:$F$784,6)+'Иные услуги '!$C$5+'РСТ РСО-А'!$I$6+'РСТ РСО-А'!$H$9</f>
        <v>3173.9390000000003</v>
      </c>
      <c r="W117" s="117">
        <f>VLOOKUP($A117+ROUND((COLUMN()-2)/24,5),АТС!$A$41:$F$784,6)+'Иные услуги '!$C$5+'РСТ РСО-А'!$I$6+'РСТ РСО-А'!$H$9</f>
        <v>3330.3990000000003</v>
      </c>
      <c r="X117" s="117">
        <f>VLOOKUP($A117+ROUND((COLUMN()-2)/24,5),АТС!$A$41:$F$784,6)+'Иные услуги '!$C$5+'РСТ РСО-А'!$I$6+'РСТ РСО-А'!$H$9</f>
        <v>3555.7990000000004</v>
      </c>
      <c r="Y117" s="117">
        <f>VLOOKUP($A117+ROUND((COLUMN()-2)/24,5),АТС!$A$41:$F$784,6)+'Иные услуги '!$C$5+'РСТ РСО-А'!$I$6+'РСТ РСО-А'!$H$9</f>
        <v>2933.259</v>
      </c>
    </row>
    <row r="118" spans="1:25" x14ac:dyDescent="0.2">
      <c r="A118" s="66">
        <f t="shared" si="2"/>
        <v>43584</v>
      </c>
      <c r="B118" s="117">
        <f>VLOOKUP($A118+ROUND((COLUMN()-2)/24,5),АТС!$A$41:$F$784,6)+'Иные услуги '!$C$5+'РСТ РСО-А'!$I$6+'РСТ РСО-А'!$H$9</f>
        <v>2988.3589999999999</v>
      </c>
      <c r="C118" s="117">
        <f>VLOOKUP($A118+ROUND((COLUMN()-2)/24,5),АТС!$A$41:$F$784,6)+'Иные услуги '!$C$5+'РСТ РСО-А'!$I$6+'РСТ РСО-А'!$H$9</f>
        <v>3073.6390000000001</v>
      </c>
      <c r="D118" s="117">
        <f>VLOOKUP($A118+ROUND((COLUMN()-2)/24,5),АТС!$A$41:$F$784,6)+'Иные услуги '!$C$5+'РСТ РСО-А'!$I$6+'РСТ РСО-А'!$H$9</f>
        <v>3072.7090000000003</v>
      </c>
      <c r="E118" s="117">
        <f>VLOOKUP($A118+ROUND((COLUMN()-2)/24,5),АТС!$A$41:$F$784,6)+'Иные услуги '!$C$5+'РСТ РСО-А'!$I$6+'РСТ РСО-А'!$H$9</f>
        <v>3125.4190000000003</v>
      </c>
      <c r="F118" s="117">
        <f>VLOOKUP($A118+ROUND((COLUMN()-2)/24,5),АТС!$A$41:$F$784,6)+'Иные услуги '!$C$5+'РСТ РСО-А'!$I$6+'РСТ РСО-А'!$H$9</f>
        <v>3124.6890000000003</v>
      </c>
      <c r="G118" s="117">
        <f>VLOOKUP($A118+ROUND((COLUMN()-2)/24,5),АТС!$A$41:$F$784,6)+'Иные услуги '!$C$5+'РСТ РСО-А'!$I$6+'РСТ РСО-А'!$H$9</f>
        <v>3125.319</v>
      </c>
      <c r="H118" s="117">
        <f>VLOOKUP($A118+ROUND((COLUMN()-2)/24,5),АТС!$A$41:$F$784,6)+'Иные услуги '!$C$5+'РСТ РСО-А'!$I$6+'РСТ РСО-А'!$H$9</f>
        <v>3419.2990000000004</v>
      </c>
      <c r="I118" s="117">
        <f>VLOOKUP($A118+ROUND((COLUMN()-2)/24,5),АТС!$A$41:$F$784,6)+'Иные услуги '!$C$5+'РСТ РСО-А'!$I$6+'РСТ РСО-А'!$H$9</f>
        <v>3083.7490000000003</v>
      </c>
      <c r="J118" s="117">
        <f>VLOOKUP($A118+ROUND((COLUMN()-2)/24,5),АТС!$A$41:$F$784,6)+'Иные услуги '!$C$5+'РСТ РСО-А'!$I$6+'РСТ РСО-А'!$H$9</f>
        <v>3143.6190000000001</v>
      </c>
      <c r="K118" s="117">
        <f>VLOOKUP($A118+ROUND((COLUMN()-2)/24,5),АТС!$A$41:$F$784,6)+'Иные услуги '!$C$5+'РСТ РСО-А'!$I$6+'РСТ РСО-А'!$H$9</f>
        <v>3036.7090000000003</v>
      </c>
      <c r="L118" s="117">
        <f>VLOOKUP($A118+ROUND((COLUMN()-2)/24,5),АТС!$A$41:$F$784,6)+'Иные услуги '!$C$5+'РСТ РСО-А'!$I$6+'РСТ РСО-А'!$H$9</f>
        <v>3040.739</v>
      </c>
      <c r="M118" s="117">
        <f>VLOOKUP($A118+ROUND((COLUMN()-2)/24,5),АТС!$A$41:$F$784,6)+'Иные услуги '!$C$5+'РСТ РСО-А'!$I$6+'РСТ РСО-А'!$H$9</f>
        <v>3041.009</v>
      </c>
      <c r="N118" s="117">
        <f>VLOOKUP($A118+ROUND((COLUMN()-2)/24,5),АТС!$A$41:$F$784,6)+'Иные услуги '!$C$5+'РСТ РСО-А'!$I$6+'РСТ РСО-А'!$H$9</f>
        <v>3082.049</v>
      </c>
      <c r="O118" s="117">
        <f>VLOOKUP($A118+ROUND((COLUMN()-2)/24,5),АТС!$A$41:$F$784,6)+'Иные услуги '!$C$5+'РСТ РСО-А'!$I$6+'РСТ РСО-А'!$H$9</f>
        <v>3079.5890000000004</v>
      </c>
      <c r="P118" s="117">
        <f>VLOOKUP($A118+ROUND((COLUMN()-2)/24,5),АТС!$A$41:$F$784,6)+'Иные услуги '!$C$5+'РСТ РСО-А'!$I$6+'РСТ РСО-А'!$H$9</f>
        <v>3029.9790000000003</v>
      </c>
      <c r="Q118" s="117">
        <f>VLOOKUP($A118+ROUND((COLUMN()-2)/24,5),АТС!$A$41:$F$784,6)+'Иные услуги '!$C$5+'РСТ РСО-А'!$I$6+'РСТ РСО-А'!$H$9</f>
        <v>3030.049</v>
      </c>
      <c r="R118" s="117">
        <f>VLOOKUP($A118+ROUND((COLUMN()-2)/24,5),АТС!$A$41:$F$784,6)+'Иные услуги '!$C$5+'РСТ РСО-А'!$I$6+'РСТ РСО-А'!$H$9</f>
        <v>3029.5190000000002</v>
      </c>
      <c r="S118" s="117">
        <f>VLOOKUP($A118+ROUND((COLUMN()-2)/24,5),АТС!$A$41:$F$784,6)+'Иные услуги '!$C$5+'РСТ РСО-А'!$I$6+'РСТ РСО-А'!$H$9</f>
        <v>3128.6390000000006</v>
      </c>
      <c r="T118" s="117">
        <f>VLOOKUP($A118+ROUND((COLUMN()-2)/24,5),АТС!$A$41:$F$784,6)+'Иные услуги '!$C$5+'РСТ РСО-А'!$I$6+'РСТ РСО-А'!$H$9</f>
        <v>3000.0990000000002</v>
      </c>
      <c r="U118" s="117">
        <f>VLOOKUP($A118+ROUND((COLUMN()-2)/24,5),АТС!$A$41:$F$784,6)+'Иные услуги '!$C$5+'РСТ РСО-А'!$I$6+'РСТ РСО-А'!$H$9</f>
        <v>3172.9090000000001</v>
      </c>
      <c r="V118" s="117">
        <f>VLOOKUP($A118+ROUND((COLUMN()-2)/24,5),АТС!$A$41:$F$784,6)+'Иные услуги '!$C$5+'РСТ РСО-А'!$I$6+'РСТ РСО-А'!$H$9</f>
        <v>3169.8790000000004</v>
      </c>
      <c r="W118" s="117">
        <f>VLOOKUP($A118+ROUND((COLUMN()-2)/24,5),АТС!$A$41:$F$784,6)+'Иные услуги '!$C$5+'РСТ РСО-А'!$I$6+'РСТ РСО-А'!$H$9</f>
        <v>3329.5990000000002</v>
      </c>
      <c r="X118" s="117">
        <f>VLOOKUP($A118+ROUND((COLUMN()-2)/24,5),АТС!$A$41:$F$784,6)+'Иные услуги '!$C$5+'РСТ РСО-А'!$I$6+'РСТ РСО-А'!$H$9</f>
        <v>3696.5590000000002</v>
      </c>
      <c r="Y118" s="117">
        <f>VLOOKUP($A118+ROUND((COLUMN()-2)/24,5),АТС!$A$41:$F$784,6)+'Иные услуги '!$C$5+'РСТ РСО-А'!$I$6+'РСТ РСО-А'!$H$9</f>
        <v>2916.1390000000001</v>
      </c>
    </row>
    <row r="119" spans="1:25" ht="15.75" customHeight="1" x14ac:dyDescent="0.2">
      <c r="A119" s="66">
        <f t="shared" ref="A119:A120" si="3">A82</f>
        <v>43585</v>
      </c>
      <c r="B119" s="117">
        <f>VLOOKUP($A119+ROUND((COLUMN()-2)/24,5),АТС!$A$41:$F$784,6)+'Иные услуги '!$C$5+'РСТ РСО-А'!$I$6+'РСТ РСО-А'!$H$9</f>
        <v>2989.1889999999999</v>
      </c>
      <c r="C119" s="117">
        <f>VLOOKUP($A119+ROUND((COLUMN()-2)/24,5),АТС!$A$41:$F$784,6)+'Иные услуги '!$C$5+'РСТ РСО-А'!$I$6+'РСТ РСО-А'!$H$9</f>
        <v>3074.549</v>
      </c>
      <c r="D119" s="117">
        <f>VLOOKUP($A119+ROUND((COLUMN()-2)/24,5),АТС!$A$41:$F$784,6)+'Иные услуги '!$C$5+'РСТ РСО-А'!$I$6+'РСТ РСО-А'!$H$9</f>
        <v>3073.7090000000003</v>
      </c>
      <c r="E119" s="117">
        <f>VLOOKUP($A119+ROUND((COLUMN()-2)/24,5),АТС!$A$41:$F$784,6)+'Иные услуги '!$C$5+'РСТ РСО-А'!$I$6+'РСТ РСО-А'!$H$9</f>
        <v>3126.3690000000001</v>
      </c>
      <c r="F119" s="117">
        <f>VLOOKUP($A119+ROUND((COLUMN()-2)/24,5),АТС!$A$41:$F$784,6)+'Иные услуги '!$C$5+'РСТ РСО-А'!$I$6+'РСТ РСО-А'!$H$9</f>
        <v>3125.8290000000002</v>
      </c>
      <c r="G119" s="117">
        <f>VLOOKUP($A119+ROUND((COLUMN()-2)/24,5),АТС!$A$41:$F$784,6)+'Иные услуги '!$C$5+'РСТ РСО-А'!$I$6+'РСТ РСО-А'!$H$9</f>
        <v>3187.5990000000002</v>
      </c>
      <c r="H119" s="117">
        <f>VLOOKUP($A119+ROUND((COLUMN()-2)/24,5),АТС!$A$41:$F$784,6)+'Иные услуги '!$C$5+'РСТ РСО-А'!$I$6+'РСТ РСО-А'!$H$9</f>
        <v>3542.1490000000003</v>
      </c>
      <c r="I119" s="117">
        <f>VLOOKUP($A119+ROUND((COLUMN()-2)/24,5),АТС!$A$41:$F$784,6)+'Иные услуги '!$C$5+'РСТ РСО-А'!$I$6+'РСТ РСО-А'!$H$9</f>
        <v>3324.569</v>
      </c>
      <c r="J119" s="117">
        <f>VLOOKUP($A119+ROUND((COLUMN()-2)/24,5),АТС!$A$41:$F$784,6)+'Иные услуги '!$C$5+'РСТ РСО-А'!$I$6+'РСТ РСО-А'!$H$9</f>
        <v>3333.279</v>
      </c>
      <c r="K119" s="117">
        <f>VLOOKUP($A119+ROUND((COLUMN()-2)/24,5),АТС!$A$41:$F$784,6)+'Иные услуги '!$C$5+'РСТ РСО-А'!$I$6+'РСТ РСО-А'!$H$9</f>
        <v>3204.6690000000003</v>
      </c>
      <c r="L119" s="117">
        <f>VLOOKUP($A119+ROUND((COLUMN()-2)/24,5),АТС!$A$41:$F$784,6)+'Иные услуги '!$C$5+'РСТ РСО-А'!$I$6+'РСТ РСО-А'!$H$9</f>
        <v>3145.3090000000002</v>
      </c>
      <c r="M119" s="117">
        <f>VLOOKUP($A119+ROUND((COLUMN()-2)/24,5),АТС!$A$41:$F$784,6)+'Иные услуги '!$C$5+'РСТ РСО-А'!$I$6+'РСТ РСО-А'!$H$9</f>
        <v>3145.0390000000002</v>
      </c>
      <c r="N119" s="117">
        <f>VLOOKUP($A119+ROUND((COLUMN()-2)/24,5),АТС!$A$41:$F$784,6)+'Иные услуги '!$C$5+'РСТ РСО-А'!$I$6+'РСТ РСО-А'!$H$9</f>
        <v>3185.5890000000004</v>
      </c>
      <c r="O119" s="117">
        <f>VLOOKUP($A119+ROUND((COLUMN()-2)/24,5),АТС!$A$41:$F$784,6)+'Иные услуги '!$C$5+'РСТ РСО-А'!$I$6+'РСТ РСО-А'!$H$9</f>
        <v>3185.3890000000006</v>
      </c>
      <c r="P119" s="117">
        <f>VLOOKUP($A119+ROUND((COLUMN()-2)/24,5),АТС!$A$41:$F$784,6)+'Иные услуги '!$C$5+'РСТ РСО-А'!$I$6+'РСТ РСО-А'!$H$9</f>
        <v>3253.2490000000003</v>
      </c>
      <c r="Q119" s="117">
        <f>VLOOKUP($A119+ROUND((COLUMN()-2)/24,5),АТС!$A$41:$F$784,6)+'Иные услуги '!$C$5+'РСТ РСО-А'!$I$6+'РСТ РСО-А'!$H$9</f>
        <v>3253.2590000000005</v>
      </c>
      <c r="R119" s="117">
        <f>VLOOKUP($A119+ROUND((COLUMN()-2)/24,5),АТС!$A$41:$F$784,6)+'Иные услуги '!$C$5+'РСТ РСО-А'!$I$6+'РСТ РСО-А'!$H$9</f>
        <v>3318.2990000000004</v>
      </c>
      <c r="S119" s="117">
        <f>VLOOKUP($A119+ROUND((COLUMN()-2)/24,5),АТС!$A$41:$F$784,6)+'Иные услуги '!$C$5+'РСТ РСО-А'!$I$6+'РСТ РСО-А'!$H$9</f>
        <v>3315.2690000000002</v>
      </c>
      <c r="T119" s="117">
        <f>VLOOKUP($A119+ROUND((COLUMN()-2)/24,5),АТС!$A$41:$F$784,6)+'Иные услуги '!$C$5+'РСТ РСО-А'!$I$6+'РСТ РСО-А'!$H$9</f>
        <v>3198.6590000000001</v>
      </c>
      <c r="U119" s="117">
        <f>VLOOKUP($A119+ROUND((COLUMN()-2)/24,5),АТС!$A$41:$F$784,6)+'Иные услуги '!$C$5+'РСТ РСО-А'!$I$6+'РСТ РСО-А'!$H$9</f>
        <v>3408.7890000000002</v>
      </c>
      <c r="V119" s="117">
        <f>VLOOKUP($A119+ROUND((COLUMN()-2)/24,5),АТС!$A$41:$F$784,6)+'Иные услуги '!$C$5+'РСТ РСО-А'!$I$6+'РСТ РСО-А'!$H$9</f>
        <v>3313.8090000000002</v>
      </c>
      <c r="W119" s="117">
        <f>VLOOKUP($A119+ROUND((COLUMN()-2)/24,5),АТС!$A$41:$F$784,6)+'Иные услуги '!$C$5+'РСТ РСО-А'!$I$6+'РСТ РСО-А'!$H$9</f>
        <v>3401.9690000000005</v>
      </c>
      <c r="X119" s="117">
        <f>VLOOKUP($A119+ROUND((COLUMN()-2)/24,5),АТС!$A$41:$F$784,6)+'Иные услуги '!$C$5+'РСТ РСО-А'!$I$6+'РСТ РСО-А'!$H$9</f>
        <v>3800.6890000000003</v>
      </c>
      <c r="Y119" s="117">
        <f>VLOOKUP($A119+ROUND((COLUMN()-2)/24,5),АТС!$A$41:$F$784,6)+'Иные услуги '!$C$5+'РСТ РСО-А'!$I$6+'РСТ РСО-А'!$H$9</f>
        <v>2969.4490000000001</v>
      </c>
    </row>
    <row r="120" spans="1:25" hidden="1" x14ac:dyDescent="0.2">
      <c r="A120" s="66">
        <f t="shared" si="3"/>
        <v>43586</v>
      </c>
      <c r="B120" s="117">
        <f>VLOOKUP($A120+ROUND((COLUMN()-2)/24,5),АТС!$A$41:$F$784,6)+'Иные услуги '!$C$5+'РСТ РСО-А'!$I$6+'РСТ РСО-А'!$H$9</f>
        <v>2099.259</v>
      </c>
      <c r="C120" s="117">
        <f>VLOOKUP($A120+ROUND((COLUMN()-2)/24,5),АТС!$A$41:$F$784,6)+'Иные услуги '!$C$5+'РСТ РСО-А'!$I$6+'РСТ РСО-А'!$H$9</f>
        <v>2099.259</v>
      </c>
      <c r="D120" s="117">
        <f>VLOOKUP($A120+ROUND((COLUMN()-2)/24,5),АТС!$A$41:$F$784,6)+'Иные услуги '!$C$5+'РСТ РСО-А'!$I$6+'РСТ РСО-А'!$H$9</f>
        <v>2099.259</v>
      </c>
      <c r="E120" s="117">
        <f>VLOOKUP($A120+ROUND((COLUMN()-2)/24,5),АТС!$A$41:$F$784,6)+'Иные услуги '!$C$5+'РСТ РСО-А'!$I$6+'РСТ РСО-А'!$H$9</f>
        <v>2099.259</v>
      </c>
      <c r="F120" s="117">
        <f>VLOOKUP($A120+ROUND((COLUMN()-2)/24,5),АТС!$A$41:$F$784,6)+'Иные услуги '!$C$5+'РСТ РСО-А'!$I$6+'РСТ РСО-А'!$H$9</f>
        <v>2099.259</v>
      </c>
      <c r="G120" s="117">
        <f>VLOOKUP($A120+ROUND((COLUMN()-2)/24,5),АТС!$A$41:$F$784,6)+'Иные услуги '!$C$5+'РСТ РСО-А'!$I$6+'РСТ РСО-А'!$H$9</f>
        <v>2099.259</v>
      </c>
      <c r="H120" s="117">
        <f>VLOOKUP($A120+ROUND((COLUMN()-2)/24,5),АТС!$A$41:$F$784,6)+'Иные услуги '!$C$5+'РСТ РСО-А'!$I$6+'РСТ РСО-А'!$H$9</f>
        <v>2099.259</v>
      </c>
      <c r="I120" s="117">
        <f>VLOOKUP($A120+ROUND((COLUMN()-2)/24,5),АТС!$A$41:$F$784,6)+'Иные услуги '!$C$5+'РСТ РСО-А'!$I$6+'РСТ РСО-А'!$H$9</f>
        <v>2099.259</v>
      </c>
      <c r="J120" s="117">
        <f>VLOOKUP($A120+ROUND((COLUMN()-2)/24,5),АТС!$A$41:$F$784,6)+'Иные услуги '!$C$5+'РСТ РСО-А'!$I$6+'РСТ РСО-А'!$H$9</f>
        <v>2099.259</v>
      </c>
      <c r="K120" s="117">
        <f>VLOOKUP($A120+ROUND((COLUMN()-2)/24,5),АТС!$A$41:$F$784,6)+'Иные услуги '!$C$5+'РСТ РСО-А'!$I$6+'РСТ РСО-А'!$H$9</f>
        <v>2099.259</v>
      </c>
      <c r="L120" s="117">
        <f>VLOOKUP($A120+ROUND((COLUMN()-2)/24,5),АТС!$A$41:$F$784,6)+'Иные услуги '!$C$5+'РСТ РСО-А'!$I$6+'РСТ РСО-А'!$H$9</f>
        <v>2099.259</v>
      </c>
      <c r="M120" s="117">
        <f>VLOOKUP($A120+ROUND((COLUMN()-2)/24,5),АТС!$A$41:$F$784,6)+'Иные услуги '!$C$5+'РСТ РСО-А'!$I$6+'РСТ РСО-А'!$H$9</f>
        <v>2099.259</v>
      </c>
      <c r="N120" s="117">
        <f>VLOOKUP($A120+ROUND((COLUMN()-2)/24,5),АТС!$A$41:$F$784,6)+'Иные услуги '!$C$5+'РСТ РСО-А'!$I$6+'РСТ РСО-А'!$H$9</f>
        <v>2099.259</v>
      </c>
      <c r="O120" s="117">
        <f>VLOOKUP($A120+ROUND((COLUMN()-2)/24,5),АТС!$A$41:$F$784,6)+'Иные услуги '!$C$5+'РСТ РСО-А'!$I$6+'РСТ РСО-А'!$H$9</f>
        <v>2099.259</v>
      </c>
      <c r="P120" s="117">
        <f>VLOOKUP($A120+ROUND((COLUMN()-2)/24,5),АТС!$A$41:$F$784,6)+'Иные услуги '!$C$5+'РСТ РСО-А'!$I$6+'РСТ РСО-А'!$H$9</f>
        <v>2099.259</v>
      </c>
      <c r="Q120" s="117">
        <f>VLOOKUP($A120+ROUND((COLUMN()-2)/24,5),АТС!$A$41:$F$784,6)+'Иные услуги '!$C$5+'РСТ РСО-А'!$I$6+'РСТ РСО-А'!$H$9</f>
        <v>2099.259</v>
      </c>
      <c r="R120" s="117">
        <f>VLOOKUP($A120+ROUND((COLUMN()-2)/24,5),АТС!$A$41:$F$784,6)+'Иные услуги '!$C$5+'РСТ РСО-А'!$I$6+'РСТ РСО-А'!$H$9</f>
        <v>2099.259</v>
      </c>
      <c r="S120" s="117">
        <f>VLOOKUP($A120+ROUND((COLUMN()-2)/24,5),АТС!$A$41:$F$784,6)+'Иные услуги '!$C$5+'РСТ РСО-А'!$I$6+'РСТ РСО-А'!$H$9</f>
        <v>2099.259</v>
      </c>
      <c r="T120" s="117">
        <f>VLOOKUP($A120+ROUND((COLUMN()-2)/24,5),АТС!$A$41:$F$784,6)+'Иные услуги '!$C$5+'РСТ РСО-А'!$I$6+'РСТ РСО-А'!$H$9</f>
        <v>2099.259</v>
      </c>
      <c r="U120" s="117">
        <f>VLOOKUP($A120+ROUND((COLUMN()-2)/24,5),АТС!$A$41:$F$784,6)+'Иные услуги '!$C$5+'РСТ РСО-А'!$I$6+'РСТ РСО-А'!$H$9</f>
        <v>2099.259</v>
      </c>
      <c r="V120" s="117">
        <f>VLOOKUP($A120+ROUND((COLUMN()-2)/24,5),АТС!$A$41:$F$784,6)+'Иные услуги '!$C$5+'РСТ РСО-А'!$I$6+'РСТ РСО-А'!$H$9</f>
        <v>2099.259</v>
      </c>
      <c r="W120" s="117">
        <f>VLOOKUP($A120+ROUND((COLUMN()-2)/24,5),АТС!$A$41:$F$784,6)+'Иные услуги '!$C$5+'РСТ РСО-А'!$I$6+'РСТ РСО-А'!$H$9</f>
        <v>2099.259</v>
      </c>
      <c r="X120" s="117">
        <f>VLOOKUP($A120+ROUND((COLUMN()-2)/24,5),АТС!$A$41:$F$784,6)+'Иные услуги '!$C$5+'РСТ РСО-А'!$I$6+'РСТ РСО-А'!$H$9</f>
        <v>2099.259</v>
      </c>
      <c r="Y120" s="117">
        <f>VLOOKUP($A120+ROUND((COLUMN()-2)/24,5),АТС!$A$41:$F$784,6)+'Иные услуги '!$C$5+'РСТ РСО-А'!$I$6+'РСТ РСО-А'!$H$9</f>
        <v>2099.259</v>
      </c>
    </row>
    <row r="121" spans="1:25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4" spans="1:25" x14ac:dyDescent="0.25">
      <c r="A124" s="74" t="s">
        <v>161</v>
      </c>
    </row>
    <row r="125" spans="1:25" ht="12.75" x14ac:dyDescent="0.2">
      <c r="A125" s="144" t="s">
        <v>35</v>
      </c>
      <c r="B125" s="147" t="s">
        <v>99</v>
      </c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5" ht="12.75" x14ac:dyDescent="0.2">
      <c r="A126" s="145"/>
      <c r="B126" s="150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2"/>
    </row>
    <row r="127" spans="1:25" ht="12.75" x14ac:dyDescent="0.2">
      <c r="A127" s="145"/>
      <c r="B127" s="153" t="s">
        <v>100</v>
      </c>
      <c r="C127" s="155" t="s">
        <v>101</v>
      </c>
      <c r="D127" s="155" t="s">
        <v>102</v>
      </c>
      <c r="E127" s="155" t="s">
        <v>103</v>
      </c>
      <c r="F127" s="155" t="s">
        <v>104</v>
      </c>
      <c r="G127" s="155" t="s">
        <v>105</v>
      </c>
      <c r="H127" s="155" t="s">
        <v>106</v>
      </c>
      <c r="I127" s="155" t="s">
        <v>107</v>
      </c>
      <c r="J127" s="155" t="s">
        <v>108</v>
      </c>
      <c r="K127" s="155" t="s">
        <v>109</v>
      </c>
      <c r="L127" s="155" t="s">
        <v>110</v>
      </c>
      <c r="M127" s="155" t="s">
        <v>111</v>
      </c>
      <c r="N127" s="157" t="s">
        <v>112</v>
      </c>
      <c r="O127" s="155" t="s">
        <v>113</v>
      </c>
      <c r="P127" s="155" t="s">
        <v>114</v>
      </c>
      <c r="Q127" s="155" t="s">
        <v>115</v>
      </c>
      <c r="R127" s="155" t="s">
        <v>116</v>
      </c>
      <c r="S127" s="155" t="s">
        <v>117</v>
      </c>
      <c r="T127" s="155" t="s">
        <v>118</v>
      </c>
      <c r="U127" s="155" t="s">
        <v>119</v>
      </c>
      <c r="V127" s="155" t="s">
        <v>120</v>
      </c>
      <c r="W127" s="155" t="s">
        <v>121</v>
      </c>
      <c r="X127" s="155" t="s">
        <v>122</v>
      </c>
      <c r="Y127" s="155" t="s">
        <v>123</v>
      </c>
    </row>
    <row r="128" spans="1:25" ht="12.75" x14ac:dyDescent="0.2">
      <c r="A128" s="146"/>
      <c r="B128" s="154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8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</row>
    <row r="129" spans="1:25" x14ac:dyDescent="0.2">
      <c r="A129" s="66">
        <f>A90</f>
        <v>43556</v>
      </c>
      <c r="B129" s="84">
        <f>VLOOKUP($A129+ROUND((COLUMN()-2)/24,5),АТС!$A$41:$F$784,6)+'Иные услуги '!$C$5+'РСТ РСО-А'!$J$6+'РСТ РСО-А'!$F$9</f>
        <v>3592.3820000000005</v>
      </c>
      <c r="C129" s="117">
        <f>VLOOKUP($A129+ROUND((COLUMN()-2)/24,5),АТС!$A$41:$F$784,6)+'Иные услуги '!$C$5+'РСТ РСО-А'!$J$6+'РСТ РСО-А'!$F$9</f>
        <v>3653.5720000000001</v>
      </c>
      <c r="D129" s="117">
        <f>VLOOKUP($A129+ROUND((COLUMN()-2)/24,5),АТС!$A$41:$F$784,6)+'Иные услуги '!$C$5+'РСТ РСО-А'!$J$6+'РСТ РСО-А'!$F$9</f>
        <v>3673.7020000000002</v>
      </c>
      <c r="E129" s="117">
        <f>VLOOKUP($A129+ROUND((COLUMN()-2)/24,5),АТС!$A$41:$F$784,6)+'Иные услуги '!$C$5+'РСТ РСО-А'!$J$6+'РСТ РСО-А'!$F$9</f>
        <v>3690.0420000000004</v>
      </c>
      <c r="F129" s="117">
        <f>VLOOKUP($A129+ROUND((COLUMN()-2)/24,5),АТС!$A$41:$F$784,6)+'Иные услуги '!$C$5+'РСТ РСО-А'!$J$6+'РСТ РСО-А'!$F$9</f>
        <v>3690.1220000000003</v>
      </c>
      <c r="G129" s="117">
        <f>VLOOKUP($A129+ROUND((COLUMN()-2)/24,5),АТС!$A$41:$F$784,6)+'Иные услуги '!$C$5+'РСТ РСО-А'!$J$6+'РСТ РСО-А'!$F$9</f>
        <v>3677.3120000000004</v>
      </c>
      <c r="H129" s="117">
        <f>VLOOKUP($A129+ROUND((COLUMN()-2)/24,5),АТС!$A$41:$F$784,6)+'Иные услуги '!$C$5+'РСТ РСО-А'!$J$6+'РСТ РСО-А'!$F$9</f>
        <v>3709.8820000000005</v>
      </c>
      <c r="I129" s="117">
        <f>VLOOKUP($A129+ROUND((COLUMN()-2)/24,5),АТС!$A$41:$F$784,6)+'Иные услуги '!$C$5+'РСТ РСО-А'!$J$6+'РСТ РСО-А'!$F$9</f>
        <v>3595.5620000000004</v>
      </c>
      <c r="J129" s="117">
        <f>VLOOKUP($A129+ROUND((COLUMN()-2)/24,5),АТС!$A$41:$F$784,6)+'Иные услуги '!$C$5+'РСТ РСО-А'!$J$6+'РСТ РСО-А'!$F$9</f>
        <v>3601.8920000000003</v>
      </c>
      <c r="K129" s="117">
        <f>VLOOKUP($A129+ROUND((COLUMN()-2)/24,5),АТС!$A$41:$F$784,6)+'Иные услуги '!$C$5+'РСТ РСО-А'!$J$6+'РСТ РСО-А'!$F$9</f>
        <v>3598.1820000000002</v>
      </c>
      <c r="L129" s="117">
        <f>VLOOKUP($A129+ROUND((COLUMN()-2)/24,5),АТС!$A$41:$F$784,6)+'Иные услуги '!$C$5+'РСТ РСО-А'!$J$6+'РСТ РСО-А'!$F$9</f>
        <v>3595.5220000000004</v>
      </c>
      <c r="M129" s="117">
        <f>VLOOKUP($A129+ROUND((COLUMN()-2)/24,5),АТС!$A$41:$F$784,6)+'Иные услуги '!$C$5+'РСТ РСО-А'!$J$6+'РСТ РСО-А'!$F$9</f>
        <v>3597.7520000000004</v>
      </c>
      <c r="N129" s="117">
        <f>VLOOKUP($A129+ROUND((COLUMN()-2)/24,5),АТС!$A$41:$F$784,6)+'Иные услуги '!$C$5+'РСТ РСО-А'!$J$6+'РСТ РСО-А'!$F$9</f>
        <v>3597.3920000000003</v>
      </c>
      <c r="O129" s="117">
        <f>VLOOKUP($A129+ROUND((COLUMN()-2)/24,5),АТС!$A$41:$F$784,6)+'Иные услуги '!$C$5+'РСТ РСО-А'!$J$6+'РСТ РСО-А'!$F$9</f>
        <v>3595.4620000000004</v>
      </c>
      <c r="P129" s="117">
        <f>VLOOKUP($A129+ROUND((COLUMN()-2)/24,5),АТС!$A$41:$F$784,6)+'Иные услуги '!$C$5+'РСТ РСО-А'!$J$6+'РСТ РСО-А'!$F$9</f>
        <v>3605.5120000000002</v>
      </c>
      <c r="Q129" s="117">
        <f>VLOOKUP($A129+ROUND((COLUMN()-2)/24,5),АТС!$A$41:$F$784,6)+'Иные услуги '!$C$5+'РСТ РСО-А'!$J$6+'РСТ РСО-А'!$F$9</f>
        <v>3605.1620000000003</v>
      </c>
      <c r="R129" s="117">
        <f>VLOOKUP($A129+ROUND((COLUMN()-2)/24,5),АТС!$A$41:$F$784,6)+'Иные услуги '!$C$5+'РСТ РСО-А'!$J$6+'РСТ РСО-А'!$F$9</f>
        <v>3610.5220000000004</v>
      </c>
      <c r="S129" s="117">
        <f>VLOOKUP($A129+ROUND((COLUMN()-2)/24,5),АТС!$A$41:$F$784,6)+'Иные услуги '!$C$5+'РСТ РСО-А'!$J$6+'РСТ РСО-А'!$F$9</f>
        <v>3607.4320000000002</v>
      </c>
      <c r="T129" s="117">
        <f>VLOOKUP($A129+ROUND((COLUMN()-2)/24,5),АТС!$A$41:$F$784,6)+'Иные услуги '!$C$5+'РСТ РСО-А'!$J$6+'РСТ РСО-А'!$F$9</f>
        <v>3590.4220000000005</v>
      </c>
      <c r="U129" s="117">
        <f>VLOOKUP($A129+ROUND((COLUMN()-2)/24,5),АТС!$A$41:$F$784,6)+'Иные услуги '!$C$5+'РСТ РСО-А'!$J$6+'РСТ РСО-А'!$F$9</f>
        <v>3622.6620000000003</v>
      </c>
      <c r="V129" s="117">
        <f>VLOOKUP($A129+ROUND((COLUMN()-2)/24,5),АТС!$A$41:$F$784,6)+'Иные услуги '!$C$5+'РСТ РСО-А'!$J$6+'РСТ РСО-А'!$F$9</f>
        <v>3624.7220000000002</v>
      </c>
      <c r="W129" s="117">
        <f>VLOOKUP($A129+ROUND((COLUMN()-2)/24,5),АТС!$A$41:$F$784,6)+'Иные услуги '!$C$5+'РСТ РСО-А'!$J$6+'РСТ РСО-А'!$F$9</f>
        <v>3647.732</v>
      </c>
      <c r="X129" s="117">
        <f>VLOOKUP($A129+ROUND((COLUMN()-2)/24,5),АТС!$A$41:$F$784,6)+'Иные услуги '!$C$5+'РСТ РСО-А'!$J$6+'РСТ РСО-А'!$F$9</f>
        <v>3747.4220000000005</v>
      </c>
      <c r="Y129" s="117">
        <f>VLOOKUP($A129+ROUND((COLUMN()-2)/24,5),АТС!$A$41:$F$784,6)+'Иные услуги '!$C$5+'РСТ РСО-А'!$J$6+'РСТ РСО-А'!$F$9</f>
        <v>3592.0020000000004</v>
      </c>
    </row>
    <row r="130" spans="1:25" x14ac:dyDescent="0.2">
      <c r="A130" s="66">
        <f t="shared" ref="A130:A159" si="4">A91</f>
        <v>43557</v>
      </c>
      <c r="B130" s="117">
        <f>VLOOKUP($A130+ROUND((COLUMN()-2)/24,5),АТС!$A$41:$F$784,6)+'Иные услуги '!$C$5+'РСТ РСО-А'!$J$6+'РСТ РСО-А'!$F$9</f>
        <v>3622.8720000000003</v>
      </c>
      <c r="C130" s="117">
        <f>VLOOKUP($A130+ROUND((COLUMN()-2)/24,5),АТС!$A$41:$F$784,6)+'Иные услуги '!$C$5+'РСТ РСО-А'!$J$6+'РСТ РСО-А'!$F$9</f>
        <v>3671.3320000000003</v>
      </c>
      <c r="D130" s="117">
        <f>VLOOKUP($A130+ROUND((COLUMN()-2)/24,5),АТС!$A$41:$F$784,6)+'Иные услуги '!$C$5+'РСТ РСО-А'!$J$6+'РСТ РСО-А'!$F$9</f>
        <v>3708.402</v>
      </c>
      <c r="E130" s="117">
        <f>VLOOKUP($A130+ROUND((COLUMN()-2)/24,5),АТС!$A$41:$F$784,6)+'Иные услуги '!$C$5+'РСТ РСО-А'!$J$6+'РСТ РСО-А'!$F$9</f>
        <v>3708.3420000000001</v>
      </c>
      <c r="F130" s="117">
        <f>VLOOKUP($A130+ROUND((COLUMN()-2)/24,5),АТС!$A$41:$F$784,6)+'Иные услуги '!$C$5+'РСТ РСО-А'!$J$6+'РСТ РСО-А'!$F$9</f>
        <v>3709.8720000000003</v>
      </c>
      <c r="G130" s="117">
        <f>VLOOKUP($A130+ROUND((COLUMN()-2)/24,5),АТС!$A$41:$F$784,6)+'Иные услуги '!$C$5+'РСТ РСО-А'!$J$6+'РСТ РСО-А'!$F$9</f>
        <v>3693.1420000000003</v>
      </c>
      <c r="H130" s="117">
        <f>VLOOKUP($A130+ROUND((COLUMN()-2)/24,5),АТС!$A$41:$F$784,6)+'Иные услуги '!$C$5+'РСТ РСО-А'!$J$6+'РСТ РСО-А'!$F$9</f>
        <v>3739.2620000000002</v>
      </c>
      <c r="I130" s="117">
        <f>VLOOKUP($A130+ROUND((COLUMN()-2)/24,5),АТС!$A$41:$F$784,6)+'Иные услуги '!$C$5+'РСТ РСО-А'!$J$6+'РСТ РСО-А'!$F$9</f>
        <v>3599.4320000000002</v>
      </c>
      <c r="J130" s="117">
        <f>VLOOKUP($A130+ROUND((COLUMN()-2)/24,5),АТС!$A$41:$F$784,6)+'Иные услуги '!$C$5+'РСТ РСО-А'!$J$6+'РСТ РСО-А'!$F$9</f>
        <v>3659.3420000000001</v>
      </c>
      <c r="K130" s="117">
        <f>VLOOKUP($A130+ROUND((COLUMN()-2)/24,5),АТС!$A$41:$F$784,6)+'Иные услуги '!$C$5+'РСТ РСО-А'!$J$6+'РСТ РСО-А'!$F$9</f>
        <v>3606.3120000000004</v>
      </c>
      <c r="L130" s="117">
        <f>VLOOKUP($A130+ROUND((COLUMN()-2)/24,5),АТС!$A$41:$F$784,6)+'Иные услуги '!$C$5+'РСТ РСО-А'!$J$6+'РСТ РСО-А'!$F$9</f>
        <v>3606.402</v>
      </c>
      <c r="M130" s="117">
        <f>VLOOKUP($A130+ROUND((COLUMN()-2)/24,5),АТС!$A$41:$F$784,6)+'Иные услуги '!$C$5+'РСТ РСО-А'!$J$6+'РСТ РСО-А'!$F$9</f>
        <v>3616.3120000000004</v>
      </c>
      <c r="N130" s="117">
        <f>VLOOKUP($A130+ROUND((COLUMN()-2)/24,5),АТС!$A$41:$F$784,6)+'Иные услуги '!$C$5+'РСТ РСО-А'!$J$6+'РСТ РСО-А'!$F$9</f>
        <v>3616.2020000000002</v>
      </c>
      <c r="O130" s="117">
        <f>VLOOKUP($A130+ROUND((COLUMN()-2)/24,5),АТС!$A$41:$F$784,6)+'Иные услуги '!$C$5+'РСТ РСО-А'!$J$6+'РСТ РСО-А'!$F$9</f>
        <v>3636.2220000000002</v>
      </c>
      <c r="P130" s="117">
        <f>VLOOKUP($A130+ROUND((COLUMN()-2)/24,5),АТС!$A$41:$F$784,6)+'Иные услуги '!$C$5+'РСТ РСО-А'!$J$6+'РСТ РСО-А'!$F$9</f>
        <v>3646.6720000000005</v>
      </c>
      <c r="Q130" s="117">
        <f>VLOOKUP($A130+ROUND((COLUMN()-2)/24,5),АТС!$A$41:$F$784,6)+'Иные услуги '!$C$5+'РСТ РСО-А'!$J$6+'РСТ РСО-А'!$F$9</f>
        <v>3658.1320000000005</v>
      </c>
      <c r="R130" s="117">
        <f>VLOOKUP($A130+ROUND((COLUMN()-2)/24,5),АТС!$A$41:$F$784,6)+'Иные услуги '!$C$5+'РСТ РСО-А'!$J$6+'РСТ РСО-А'!$F$9</f>
        <v>3658.4520000000002</v>
      </c>
      <c r="S130" s="117">
        <f>VLOOKUP($A130+ROUND((COLUMN()-2)/24,5),АТС!$A$41:$F$784,6)+'Иные услуги '!$C$5+'РСТ РСО-А'!$J$6+'РСТ РСО-А'!$F$9</f>
        <v>3661.4620000000004</v>
      </c>
      <c r="T130" s="117">
        <f>VLOOKUP($A130+ROUND((COLUMN()-2)/24,5),АТС!$A$41:$F$784,6)+'Иные услуги '!$C$5+'РСТ РСО-А'!$J$6+'РСТ РСО-А'!$F$9</f>
        <v>3598.652</v>
      </c>
      <c r="U130" s="117">
        <f>VLOOKUP($A130+ROUND((COLUMN()-2)/24,5),АТС!$A$41:$F$784,6)+'Иные услуги '!$C$5+'РСТ РСО-А'!$J$6+'РСТ РСО-А'!$F$9</f>
        <v>3620.9120000000003</v>
      </c>
      <c r="V130" s="117">
        <f>VLOOKUP($A130+ROUND((COLUMN()-2)/24,5),АТС!$A$41:$F$784,6)+'Иные услуги '!$C$5+'РСТ РСО-А'!$J$6+'РСТ РСО-А'!$F$9</f>
        <v>3624.7020000000002</v>
      </c>
      <c r="W130" s="117">
        <f>VLOOKUP($A130+ROUND((COLUMN()-2)/24,5),АТС!$A$41:$F$784,6)+'Иные услуги '!$C$5+'РСТ РСО-А'!$J$6+'РСТ РСО-А'!$F$9</f>
        <v>3706.6020000000003</v>
      </c>
      <c r="X130" s="117">
        <f>VLOOKUP($A130+ROUND((COLUMN()-2)/24,5),АТС!$A$41:$F$784,6)+'Иные услуги '!$C$5+'РСТ РСО-А'!$J$6+'РСТ РСО-А'!$F$9</f>
        <v>3829.6720000000005</v>
      </c>
      <c r="Y130" s="117">
        <f>VLOOKUP($A130+ROUND((COLUMN()-2)/24,5),АТС!$A$41:$F$784,6)+'Иные услуги '!$C$5+'РСТ РСО-А'!$J$6+'РСТ РСО-А'!$F$9</f>
        <v>3596.7120000000004</v>
      </c>
    </row>
    <row r="131" spans="1:25" x14ac:dyDescent="0.2">
      <c r="A131" s="66">
        <f t="shared" si="4"/>
        <v>43558</v>
      </c>
      <c r="B131" s="117">
        <f>VLOOKUP($A131+ROUND((COLUMN()-2)/24,5),АТС!$A$41:$F$784,6)+'Иные услуги '!$C$5+'РСТ РСО-А'!$J$6+'РСТ РСО-А'!$F$9</f>
        <v>3624.1220000000003</v>
      </c>
      <c r="C131" s="117">
        <f>VLOOKUP($A131+ROUND((COLUMN()-2)/24,5),АТС!$A$41:$F$784,6)+'Иные услуги '!$C$5+'РСТ РСО-А'!$J$6+'РСТ РСО-А'!$F$9</f>
        <v>3655.9720000000002</v>
      </c>
      <c r="D131" s="117">
        <f>VLOOKUP($A131+ROUND((COLUMN()-2)/24,5),АТС!$A$41:$F$784,6)+'Иные услуги '!$C$5+'РСТ РСО-А'!$J$6+'РСТ РСО-А'!$F$9</f>
        <v>3672.1420000000003</v>
      </c>
      <c r="E131" s="117">
        <f>VLOOKUP($A131+ROUND((COLUMN()-2)/24,5),АТС!$A$41:$F$784,6)+'Иные услуги '!$C$5+'РСТ РСО-А'!$J$6+'РСТ РСО-А'!$F$9</f>
        <v>3684.3220000000001</v>
      </c>
      <c r="F131" s="117">
        <f>VLOOKUP($A131+ROUND((COLUMN()-2)/24,5),АТС!$A$41:$F$784,6)+'Иные услуги '!$C$5+'РСТ РСО-А'!$J$6+'РСТ РСО-А'!$F$9</f>
        <v>3685.0220000000004</v>
      </c>
      <c r="G131" s="117">
        <f>VLOOKUP($A131+ROUND((COLUMN()-2)/24,5),АТС!$A$41:$F$784,6)+'Иные услуги '!$C$5+'РСТ РСО-А'!$J$6+'РСТ РСО-А'!$F$9</f>
        <v>3681.6120000000001</v>
      </c>
      <c r="H131" s="117">
        <f>VLOOKUP($A131+ROUND((COLUMN()-2)/24,5),АТС!$A$41:$F$784,6)+'Иные услуги '!$C$5+'РСТ РСО-А'!$J$6+'РСТ РСО-А'!$F$9</f>
        <v>3706.4220000000005</v>
      </c>
      <c r="I131" s="117">
        <f>VLOOKUP($A131+ROUND((COLUMN()-2)/24,5),АТС!$A$41:$F$784,6)+'Иные услуги '!$C$5+'РСТ РСО-А'!$J$6+'РСТ РСО-А'!$F$9</f>
        <v>3602.6420000000003</v>
      </c>
      <c r="J131" s="117">
        <f>VLOOKUP($A131+ROUND((COLUMN()-2)/24,5),АТС!$A$41:$F$784,6)+'Иные услуги '!$C$5+'РСТ РСО-А'!$J$6+'РСТ РСО-А'!$F$9</f>
        <v>3632.7820000000002</v>
      </c>
      <c r="K131" s="117">
        <f>VLOOKUP($A131+ROUND((COLUMN()-2)/24,5),АТС!$A$41:$F$784,6)+'Иные услуги '!$C$5+'РСТ РСО-А'!$J$6+'РСТ РСО-А'!$F$9</f>
        <v>3613.4220000000005</v>
      </c>
      <c r="L131" s="117">
        <f>VLOOKUP($A131+ROUND((COLUMN()-2)/24,5),АТС!$A$41:$F$784,6)+'Иные услуги '!$C$5+'РСТ РСО-А'!$J$6+'РСТ РСО-А'!$F$9</f>
        <v>3597.2020000000002</v>
      </c>
      <c r="M131" s="117">
        <f>VLOOKUP($A131+ROUND((COLUMN()-2)/24,5),АТС!$A$41:$F$784,6)+'Иные услуги '!$C$5+'РСТ РСО-А'!$J$6+'РСТ РСО-А'!$F$9</f>
        <v>3598.8920000000003</v>
      </c>
      <c r="N131" s="117">
        <f>VLOOKUP($A131+ROUND((COLUMN()-2)/24,5),АТС!$A$41:$F$784,6)+'Иные услуги '!$C$5+'РСТ РСО-А'!$J$6+'РСТ РСО-А'!$F$9</f>
        <v>3605.2420000000002</v>
      </c>
      <c r="O131" s="117">
        <f>VLOOKUP($A131+ROUND((COLUMN()-2)/24,5),АТС!$A$41:$F$784,6)+'Иные услуги '!$C$5+'РСТ РСО-А'!$J$6+'РСТ РСО-А'!$F$9</f>
        <v>3600.3320000000003</v>
      </c>
      <c r="P131" s="117">
        <f>VLOOKUP($A131+ROUND((COLUMN()-2)/24,5),АТС!$A$41:$F$784,6)+'Иные услуги '!$C$5+'РСТ РСО-А'!$J$6+'РСТ РСО-А'!$F$9</f>
        <v>3600.0620000000004</v>
      </c>
      <c r="Q131" s="117">
        <f>VLOOKUP($A131+ROUND((COLUMN()-2)/24,5),АТС!$A$41:$F$784,6)+'Иные услуги '!$C$5+'РСТ РСО-А'!$J$6+'РСТ РСО-А'!$F$9</f>
        <v>3600.0120000000002</v>
      </c>
      <c r="R131" s="117">
        <f>VLOOKUP($A131+ROUND((COLUMN()-2)/24,5),АТС!$A$41:$F$784,6)+'Иные услуги '!$C$5+'РСТ РСО-А'!$J$6+'РСТ РСО-А'!$F$9</f>
        <v>3601.5020000000004</v>
      </c>
      <c r="S131" s="117">
        <f>VLOOKUP($A131+ROUND((COLUMN()-2)/24,5),АТС!$A$41:$F$784,6)+'Иные услуги '!$C$5+'РСТ РСО-А'!$J$6+'РСТ РСО-А'!$F$9</f>
        <v>3604.8020000000001</v>
      </c>
      <c r="T131" s="117">
        <f>VLOOKUP($A131+ROUND((COLUMN()-2)/24,5),АТС!$A$41:$F$784,6)+'Иные услуги '!$C$5+'РСТ РСО-А'!$J$6+'РСТ РСО-А'!$F$9</f>
        <v>3626.652</v>
      </c>
      <c r="U131" s="117">
        <f>VLOOKUP($A131+ROUND((COLUMN()-2)/24,5),АТС!$A$41:$F$784,6)+'Иные услуги '!$C$5+'РСТ РСО-А'!$J$6+'РСТ РСО-А'!$F$9</f>
        <v>3615.7820000000002</v>
      </c>
      <c r="V131" s="117">
        <f>VLOOKUP($A131+ROUND((COLUMN()-2)/24,5),АТС!$A$41:$F$784,6)+'Иные услуги '!$C$5+'РСТ РСО-А'!$J$6+'РСТ РСО-А'!$F$9</f>
        <v>3694.4320000000002</v>
      </c>
      <c r="W131" s="117">
        <f>VLOOKUP($A131+ROUND((COLUMN()-2)/24,5),АТС!$A$41:$F$784,6)+'Иные услуги '!$C$5+'РСТ РСО-А'!$J$6+'РСТ РСО-А'!$F$9</f>
        <v>3779.6820000000002</v>
      </c>
      <c r="X131" s="117">
        <f>VLOOKUP($A131+ROUND((COLUMN()-2)/24,5),АТС!$A$41:$F$784,6)+'Иные услуги '!$C$5+'РСТ РСО-А'!$J$6+'РСТ РСО-А'!$F$9</f>
        <v>3853.2120000000004</v>
      </c>
      <c r="Y131" s="117">
        <f>VLOOKUP($A131+ROUND((COLUMN()-2)/24,5),АТС!$A$41:$F$784,6)+'Иные услуги '!$C$5+'РСТ РСО-А'!$J$6+'РСТ РСО-А'!$F$9</f>
        <v>3593.3620000000001</v>
      </c>
    </row>
    <row r="132" spans="1:25" x14ac:dyDescent="0.2">
      <c r="A132" s="66">
        <f t="shared" si="4"/>
        <v>43559</v>
      </c>
      <c r="B132" s="117">
        <f>VLOOKUP($A132+ROUND((COLUMN()-2)/24,5),АТС!$A$41:$F$784,6)+'Иные услуги '!$C$5+'РСТ РСО-А'!$J$6+'РСТ РСО-А'!$F$9</f>
        <v>3636.482</v>
      </c>
      <c r="C132" s="117">
        <f>VLOOKUP($A132+ROUND((COLUMN()-2)/24,5),АТС!$A$41:$F$784,6)+'Иные услуги '!$C$5+'РСТ РСО-А'!$J$6+'РСТ РСО-А'!$F$9</f>
        <v>3725.3020000000001</v>
      </c>
      <c r="D132" s="117">
        <f>VLOOKUP($A132+ROUND((COLUMN()-2)/24,5),АТС!$A$41:$F$784,6)+'Иные услуги '!$C$5+'РСТ РСО-А'!$J$6+'РСТ РСО-А'!$F$9</f>
        <v>3737.8220000000001</v>
      </c>
      <c r="E132" s="117">
        <f>VLOOKUP($A132+ROUND((COLUMN()-2)/24,5),АТС!$A$41:$F$784,6)+'Иные услуги '!$C$5+'РСТ РСО-А'!$J$6+'РСТ РСО-А'!$F$9</f>
        <v>3751.3620000000001</v>
      </c>
      <c r="F132" s="117">
        <f>VLOOKUP($A132+ROUND((COLUMN()-2)/24,5),АТС!$A$41:$F$784,6)+'Иные услуги '!$C$5+'РСТ РСО-А'!$J$6+'РСТ РСО-А'!$F$9</f>
        <v>3752.2720000000004</v>
      </c>
      <c r="G132" s="117">
        <f>VLOOKUP($A132+ROUND((COLUMN()-2)/24,5),АТС!$A$41:$F$784,6)+'Иные услуги '!$C$5+'РСТ РСО-А'!$J$6+'РСТ РСО-А'!$F$9</f>
        <v>3753.5820000000003</v>
      </c>
      <c r="H132" s="117">
        <f>VLOOKUP($A132+ROUND((COLUMN()-2)/24,5),АТС!$A$41:$F$784,6)+'Иные услуги '!$C$5+'РСТ РСО-А'!$J$6+'РСТ РСО-А'!$F$9</f>
        <v>3846.4920000000002</v>
      </c>
      <c r="I132" s="117">
        <f>VLOOKUP($A132+ROUND((COLUMN()-2)/24,5),АТС!$A$41:$F$784,6)+'Иные услуги '!$C$5+'РСТ РСО-А'!$J$6+'РСТ РСО-А'!$F$9</f>
        <v>3705.2420000000002</v>
      </c>
      <c r="J132" s="117">
        <f>VLOOKUP($A132+ROUND((COLUMN()-2)/24,5),АТС!$A$41:$F$784,6)+'Иные услуги '!$C$5+'РСТ РСО-А'!$J$6+'РСТ РСО-А'!$F$9</f>
        <v>3689.0420000000004</v>
      </c>
      <c r="K132" s="117">
        <f>VLOOKUP($A132+ROUND((COLUMN()-2)/24,5),АТС!$A$41:$F$784,6)+'Иные услуги '!$C$5+'РСТ РСО-А'!$J$6+'РСТ РСО-А'!$F$9</f>
        <v>3601.1220000000003</v>
      </c>
      <c r="L132" s="117">
        <f>VLOOKUP($A132+ROUND((COLUMN()-2)/24,5),АТС!$A$41:$F$784,6)+'Иные услуги '!$C$5+'РСТ РСО-А'!$J$6+'РСТ РСО-А'!$F$9</f>
        <v>3601.3220000000001</v>
      </c>
      <c r="M132" s="117">
        <f>VLOOKUP($A132+ROUND((COLUMN()-2)/24,5),АТС!$A$41:$F$784,6)+'Иные услуги '!$C$5+'РСТ РСО-А'!$J$6+'РСТ РСО-А'!$F$9</f>
        <v>3600.0720000000001</v>
      </c>
      <c r="N132" s="117">
        <f>VLOOKUP($A132+ROUND((COLUMN()-2)/24,5),АТС!$A$41:$F$784,6)+'Иные услуги '!$C$5+'РСТ РСО-А'!$J$6+'РСТ РСО-А'!$F$9</f>
        <v>3600.442</v>
      </c>
      <c r="O132" s="117">
        <f>VLOOKUP($A132+ROUND((COLUMN()-2)/24,5),АТС!$A$41:$F$784,6)+'Иные услуги '!$C$5+'РСТ РСО-А'!$J$6+'РСТ РСО-А'!$F$9</f>
        <v>3608.7520000000004</v>
      </c>
      <c r="P132" s="117">
        <f>VLOOKUP($A132+ROUND((COLUMN()-2)/24,5),АТС!$A$41:$F$784,6)+'Иные услуги '!$C$5+'РСТ РСО-А'!$J$6+'РСТ РСО-А'!$F$9</f>
        <v>3662.652</v>
      </c>
      <c r="Q132" s="117">
        <f>VLOOKUP($A132+ROUND((COLUMN()-2)/24,5),АТС!$A$41:$F$784,6)+'Иные услуги '!$C$5+'РСТ РСО-А'!$J$6+'РСТ РСО-А'!$F$9</f>
        <v>3660.2720000000004</v>
      </c>
      <c r="R132" s="117">
        <f>VLOOKUP($A132+ROUND((COLUMN()-2)/24,5),АТС!$A$41:$F$784,6)+'Иные услуги '!$C$5+'РСТ РСО-А'!$J$6+'РСТ РСО-А'!$F$9</f>
        <v>3660.732</v>
      </c>
      <c r="S132" s="117">
        <f>VLOOKUP($A132+ROUND((COLUMN()-2)/24,5),АТС!$A$41:$F$784,6)+'Иные услуги '!$C$5+'РСТ РСО-А'!$J$6+'РСТ РСО-А'!$F$9</f>
        <v>3664.1320000000005</v>
      </c>
      <c r="T132" s="117">
        <f>VLOOKUP($A132+ROUND((COLUMN()-2)/24,5),АТС!$A$41:$F$784,6)+'Иные услуги '!$C$5+'РСТ РСО-А'!$J$6+'РСТ РСО-А'!$F$9</f>
        <v>3605.5420000000004</v>
      </c>
      <c r="U132" s="117">
        <f>VLOOKUP($A132+ROUND((COLUMN()-2)/24,5),АТС!$A$41:$F$784,6)+'Иные услуги '!$C$5+'РСТ РСО-А'!$J$6+'РСТ РСО-А'!$F$9</f>
        <v>3615.9720000000002</v>
      </c>
      <c r="V132" s="117">
        <f>VLOOKUP($A132+ROUND((COLUMN()-2)/24,5),АТС!$A$41:$F$784,6)+'Иные услуги '!$C$5+'РСТ РСО-А'!$J$6+'РСТ РСО-А'!$F$9</f>
        <v>3636.7720000000004</v>
      </c>
      <c r="W132" s="117">
        <f>VLOOKUP($A132+ROUND((COLUMN()-2)/24,5),АТС!$A$41:$F$784,6)+'Иные услуги '!$C$5+'РСТ РСО-А'!$J$6+'РСТ РСО-А'!$F$9</f>
        <v>3713.902</v>
      </c>
      <c r="X132" s="117">
        <f>VLOOKUP($A132+ROUND((COLUMN()-2)/24,5),АТС!$A$41:$F$784,6)+'Иные услуги '!$C$5+'РСТ РСО-А'!$J$6+'РСТ РСО-А'!$F$9</f>
        <v>3863.1320000000005</v>
      </c>
      <c r="Y132" s="117">
        <f>VLOOKUP($A132+ROUND((COLUMN()-2)/24,5),АТС!$A$41:$F$784,6)+'Иные услуги '!$C$5+'РСТ РСО-А'!$J$6+'РСТ РСО-А'!$F$9</f>
        <v>3598.4220000000005</v>
      </c>
    </row>
    <row r="133" spans="1:25" x14ac:dyDescent="0.2">
      <c r="A133" s="66">
        <f t="shared" si="4"/>
        <v>43560</v>
      </c>
      <c r="B133" s="117">
        <f>VLOOKUP($A133+ROUND((COLUMN()-2)/24,5),АТС!$A$41:$F$784,6)+'Иные услуги '!$C$5+'РСТ РСО-А'!$J$6+'РСТ РСО-А'!$F$9</f>
        <v>3635.8220000000001</v>
      </c>
      <c r="C133" s="117">
        <f>VLOOKUP($A133+ROUND((COLUMN()-2)/24,5),АТС!$A$41:$F$784,6)+'Иные услуги '!$C$5+'РСТ РСО-А'!$J$6+'РСТ РСО-А'!$F$9</f>
        <v>3724.7820000000002</v>
      </c>
      <c r="D133" s="117">
        <f>VLOOKUP($A133+ROUND((COLUMN()-2)/24,5),АТС!$A$41:$F$784,6)+'Иные услуги '!$C$5+'РСТ РСО-А'!$J$6+'РСТ РСО-А'!$F$9</f>
        <v>3737.3720000000003</v>
      </c>
      <c r="E133" s="117">
        <f>VLOOKUP($A133+ROUND((COLUMN()-2)/24,5),АТС!$A$41:$F$784,6)+'Иные услуги '!$C$5+'РСТ РСО-А'!$J$6+'РСТ РСО-А'!$F$9</f>
        <v>3751.2820000000002</v>
      </c>
      <c r="F133" s="117">
        <f>VLOOKUP($A133+ROUND((COLUMN()-2)/24,5),АТС!$A$41:$F$784,6)+'Иные услуги '!$C$5+'РСТ РСО-А'!$J$6+'РСТ РСО-А'!$F$9</f>
        <v>3759.3720000000003</v>
      </c>
      <c r="G133" s="117">
        <f>VLOOKUP($A133+ROUND((COLUMN()-2)/24,5),АТС!$A$41:$F$784,6)+'Иные услуги '!$C$5+'РСТ РСО-А'!$J$6+'РСТ РСО-А'!$F$9</f>
        <v>3757.8020000000001</v>
      </c>
      <c r="H133" s="117">
        <f>VLOOKUP($A133+ROUND((COLUMN()-2)/24,5),АТС!$A$41:$F$784,6)+'Иные услуги '!$C$5+'РСТ РСО-А'!$J$6+'РСТ РСО-А'!$F$9</f>
        <v>3788.7720000000004</v>
      </c>
      <c r="I133" s="117">
        <f>VLOOKUP($A133+ROUND((COLUMN()-2)/24,5),АТС!$A$41:$F$784,6)+'Иные услуги '!$C$5+'РСТ РСО-А'!$J$6+'РСТ РСО-А'!$F$9</f>
        <v>3664.402</v>
      </c>
      <c r="J133" s="117">
        <f>VLOOKUP($A133+ROUND((COLUMN()-2)/24,5),АТС!$A$41:$F$784,6)+'Иные услуги '!$C$5+'РСТ РСО-А'!$J$6+'РСТ РСО-А'!$F$9</f>
        <v>3684.5720000000001</v>
      </c>
      <c r="K133" s="117">
        <f>VLOOKUP($A133+ROUND((COLUMN()-2)/24,5),АТС!$A$41:$F$784,6)+'Иные услуги '!$C$5+'РСТ РСО-А'!$J$6+'РСТ РСО-А'!$F$9</f>
        <v>3613.2720000000004</v>
      </c>
      <c r="L133" s="117">
        <f>VLOOKUP($A133+ROUND((COLUMN()-2)/24,5),АТС!$A$41:$F$784,6)+'Иные услуги '!$C$5+'РСТ РСО-А'!$J$6+'РСТ РСО-А'!$F$9</f>
        <v>3637.9320000000002</v>
      </c>
      <c r="M133" s="117">
        <f>VLOOKUP($A133+ROUND((COLUMN()-2)/24,5),АТС!$A$41:$F$784,6)+'Иные услуги '!$C$5+'РСТ РСО-А'!$J$6+'РСТ РСО-А'!$F$9</f>
        <v>3632.2120000000004</v>
      </c>
      <c r="N133" s="117">
        <f>VLOOKUP($A133+ROUND((COLUMN()-2)/24,5),АТС!$A$41:$F$784,6)+'Иные услуги '!$C$5+'РСТ РСО-А'!$J$6+'РСТ РСО-А'!$F$9</f>
        <v>3658.9120000000003</v>
      </c>
      <c r="O133" s="117">
        <f>VLOOKUP($A133+ROUND((COLUMN()-2)/24,5),АТС!$A$41:$F$784,6)+'Иные услуги '!$C$5+'РСТ РСО-А'!$J$6+'РСТ РСО-А'!$F$9</f>
        <v>3658.3420000000001</v>
      </c>
      <c r="P133" s="117">
        <f>VLOOKUP($A133+ROUND((COLUMN()-2)/24,5),АТС!$A$41:$F$784,6)+'Иные услуги '!$C$5+'РСТ РСО-А'!$J$6+'РСТ РСО-А'!$F$9</f>
        <v>3657.5220000000004</v>
      </c>
      <c r="Q133" s="117">
        <f>VLOOKUP($A133+ROUND((COLUMN()-2)/24,5),АТС!$A$41:$F$784,6)+'Иные услуги '!$C$5+'РСТ РСО-А'!$J$6+'РСТ РСО-А'!$F$9</f>
        <v>3657.8620000000001</v>
      </c>
      <c r="R133" s="117">
        <f>VLOOKUP($A133+ROUND((COLUMN()-2)/24,5),АТС!$A$41:$F$784,6)+'Иные услуги '!$C$5+'РСТ РСО-А'!$J$6+'РСТ РСО-А'!$F$9</f>
        <v>3657.3120000000004</v>
      </c>
      <c r="S133" s="117">
        <f>VLOOKUP($A133+ROUND((COLUMN()-2)/24,5),АТС!$A$41:$F$784,6)+'Иные услуги '!$C$5+'РСТ РСО-А'!$J$6+'РСТ РСО-А'!$F$9</f>
        <v>3632.2720000000004</v>
      </c>
      <c r="T133" s="117">
        <f>VLOOKUP($A133+ROUND((COLUMN()-2)/24,5),АТС!$A$41:$F$784,6)+'Иные услуги '!$C$5+'РСТ РСО-А'!$J$6+'РСТ РСО-А'!$F$9</f>
        <v>3600.4320000000002</v>
      </c>
      <c r="U133" s="117">
        <f>VLOOKUP($A133+ROUND((COLUMN()-2)/24,5),АТС!$A$41:$F$784,6)+'Иные услуги '!$C$5+'РСТ РСО-А'!$J$6+'РСТ РСО-А'!$F$9</f>
        <v>3614.5220000000004</v>
      </c>
      <c r="V133" s="117">
        <f>VLOOKUP($A133+ROUND((COLUMN()-2)/24,5),АТС!$A$41:$F$784,6)+'Иные услуги '!$C$5+'РСТ РСО-А'!$J$6+'РСТ РСО-А'!$F$9</f>
        <v>3711.8720000000003</v>
      </c>
      <c r="W133" s="117">
        <f>VLOOKUP($A133+ROUND((COLUMN()-2)/24,5),АТС!$A$41:$F$784,6)+'Иные услуги '!$C$5+'РСТ РСО-А'!$J$6+'РСТ РСО-А'!$F$9</f>
        <v>3811.1220000000003</v>
      </c>
      <c r="X133" s="117">
        <f>VLOOKUP($A133+ROUND((COLUMN()-2)/24,5),АТС!$A$41:$F$784,6)+'Иные услуги '!$C$5+'РСТ РСО-А'!$J$6+'РСТ РСО-А'!$F$9</f>
        <v>3864.982</v>
      </c>
      <c r="Y133" s="117">
        <f>VLOOKUP($A133+ROUND((COLUMN()-2)/24,5),АТС!$A$41:$F$784,6)+'Иные услуги '!$C$5+'РСТ РСО-А'!$J$6+'РСТ РСО-А'!$F$9</f>
        <v>3599.1620000000003</v>
      </c>
    </row>
    <row r="134" spans="1:25" x14ac:dyDescent="0.2">
      <c r="A134" s="66">
        <f t="shared" si="4"/>
        <v>43561</v>
      </c>
      <c r="B134" s="117">
        <f>VLOOKUP($A134+ROUND((COLUMN()-2)/24,5),АТС!$A$41:$F$784,6)+'Иные услуги '!$C$5+'РСТ РСО-А'!$J$6+'РСТ РСО-А'!$F$9</f>
        <v>3635.2820000000002</v>
      </c>
      <c r="C134" s="117">
        <f>VLOOKUP($A134+ROUND((COLUMN()-2)/24,5),АТС!$A$41:$F$784,6)+'Иные услуги '!$C$5+'РСТ РСО-А'!$J$6+'РСТ РСО-А'!$F$9</f>
        <v>3703.6020000000003</v>
      </c>
      <c r="D134" s="117">
        <f>VLOOKUP($A134+ROUND((COLUMN()-2)/24,5),АТС!$A$41:$F$784,6)+'Иные услуги '!$C$5+'РСТ РСО-А'!$J$6+'РСТ РСО-А'!$F$9</f>
        <v>3722.7220000000002</v>
      </c>
      <c r="E134" s="117">
        <f>VLOOKUP($A134+ROUND((COLUMN()-2)/24,5),АТС!$A$41:$F$784,6)+'Иные услуги '!$C$5+'РСТ РСО-А'!$J$6+'РСТ РСО-А'!$F$9</f>
        <v>3720.3220000000001</v>
      </c>
      <c r="F134" s="117">
        <f>VLOOKUP($A134+ROUND((COLUMN()-2)/24,5),АТС!$A$41:$F$784,6)+'Иные услуги '!$C$5+'РСТ РСО-А'!$J$6+'РСТ РСО-А'!$F$9</f>
        <v>3720.5120000000002</v>
      </c>
      <c r="G134" s="117">
        <f>VLOOKUP($A134+ROUND((COLUMN()-2)/24,5),АТС!$A$41:$F$784,6)+'Иные услуги '!$C$5+'РСТ РСО-А'!$J$6+'РСТ РСО-А'!$F$9</f>
        <v>3721.5120000000002</v>
      </c>
      <c r="H134" s="117">
        <f>VLOOKUP($A134+ROUND((COLUMN()-2)/24,5),АТС!$A$41:$F$784,6)+'Иные услуги '!$C$5+'РСТ РСО-А'!$J$6+'РСТ РСО-А'!$F$9</f>
        <v>3783.9120000000003</v>
      </c>
      <c r="I134" s="117">
        <f>VLOOKUP($A134+ROUND((COLUMN()-2)/24,5),АТС!$A$41:$F$784,6)+'Иные услуги '!$C$5+'РСТ РСО-А'!$J$6+'РСТ РСО-А'!$F$9</f>
        <v>3657.902</v>
      </c>
      <c r="J134" s="117">
        <f>VLOOKUP($A134+ROUND((COLUMN()-2)/24,5),АТС!$A$41:$F$784,6)+'Иные услуги '!$C$5+'РСТ РСО-А'!$J$6+'РСТ РСО-А'!$F$9</f>
        <v>3690.5720000000001</v>
      </c>
      <c r="K134" s="117">
        <f>VLOOKUP($A134+ROUND((COLUMN()-2)/24,5),АТС!$A$41:$F$784,6)+'Иные услуги '!$C$5+'РСТ РСО-А'!$J$6+'РСТ РСО-А'!$F$9</f>
        <v>3690.732</v>
      </c>
      <c r="L134" s="117">
        <f>VLOOKUP($A134+ROUND((COLUMN()-2)/24,5),АТС!$A$41:$F$784,6)+'Иные услуги '!$C$5+'РСТ РСО-А'!$J$6+'РСТ РСО-А'!$F$9</f>
        <v>3690.692</v>
      </c>
      <c r="M134" s="117">
        <f>VLOOKUP($A134+ROUND((COLUMN()-2)/24,5),АТС!$A$41:$F$784,6)+'Иные услуги '!$C$5+'РСТ РСО-А'!$J$6+'РСТ РСО-А'!$F$9</f>
        <v>3690.2820000000002</v>
      </c>
      <c r="N134" s="117">
        <f>VLOOKUP($A134+ROUND((COLUMN()-2)/24,5),АТС!$A$41:$F$784,6)+'Иные услуги '!$C$5+'РСТ РСО-А'!$J$6+'РСТ РСО-А'!$F$9</f>
        <v>3688.192</v>
      </c>
      <c r="O134" s="117">
        <f>VLOOKUP($A134+ROUND((COLUMN()-2)/24,5),АТС!$A$41:$F$784,6)+'Иные услуги '!$C$5+'РСТ РСО-А'!$J$6+'РСТ РСО-А'!$F$9</f>
        <v>3687.5820000000003</v>
      </c>
      <c r="P134" s="117">
        <f>VLOOKUP($A134+ROUND((COLUMN()-2)/24,5),АТС!$A$41:$F$784,6)+'Иные услуги '!$C$5+'РСТ РСО-А'!$J$6+'РСТ РСО-А'!$F$9</f>
        <v>3719.2020000000002</v>
      </c>
      <c r="Q134" s="117">
        <f>VLOOKUP($A134+ROUND((COLUMN()-2)/24,5),АТС!$A$41:$F$784,6)+'Иные услуги '!$C$5+'РСТ РСО-А'!$J$6+'РСТ РСО-А'!$F$9</f>
        <v>3718.7620000000002</v>
      </c>
      <c r="R134" s="117">
        <f>VLOOKUP($A134+ROUND((COLUMN()-2)/24,5),АТС!$A$41:$F$784,6)+'Иные услуги '!$C$5+'РСТ РСО-А'!$J$6+'РСТ РСО-А'!$F$9</f>
        <v>3721.1720000000005</v>
      </c>
      <c r="S134" s="117">
        <f>VLOOKUP($A134+ROUND((COLUMN()-2)/24,5),АТС!$A$41:$F$784,6)+'Иные услуги '!$C$5+'РСТ РСО-А'!$J$6+'РСТ РСО-А'!$F$9</f>
        <v>3711.5420000000004</v>
      </c>
      <c r="T134" s="117">
        <f>VLOOKUP($A134+ROUND((COLUMN()-2)/24,5),АТС!$A$41:$F$784,6)+'Иные услуги '!$C$5+'РСТ РСО-А'!$J$6+'РСТ РСО-А'!$F$9</f>
        <v>3598.6720000000005</v>
      </c>
      <c r="U134" s="117">
        <f>VLOOKUP($A134+ROUND((COLUMN()-2)/24,5),АТС!$A$41:$F$784,6)+'Иные услуги '!$C$5+'РСТ РСО-А'!$J$6+'РСТ РСО-А'!$F$9</f>
        <v>3615.3420000000001</v>
      </c>
      <c r="V134" s="117">
        <f>VLOOKUP($A134+ROUND((COLUMN()-2)/24,5),АТС!$A$41:$F$784,6)+'Иные услуги '!$C$5+'РСТ РСО-А'!$J$6+'РСТ РСО-А'!$F$9</f>
        <v>3632.2120000000004</v>
      </c>
      <c r="W134" s="117">
        <f>VLOOKUP($A134+ROUND((COLUMN()-2)/24,5),АТС!$A$41:$F$784,6)+'Иные услуги '!$C$5+'РСТ РСО-А'!$J$6+'РСТ РСО-А'!$F$9</f>
        <v>3710.9520000000002</v>
      </c>
      <c r="X134" s="117">
        <f>VLOOKUP($A134+ROUND((COLUMN()-2)/24,5),АТС!$A$41:$F$784,6)+'Иные услуги '!$C$5+'РСТ РСО-А'!$J$6+'РСТ РСО-А'!$F$9</f>
        <v>3865.7720000000004</v>
      </c>
      <c r="Y134" s="117">
        <f>VLOOKUP($A134+ROUND((COLUMN()-2)/24,5),АТС!$A$41:$F$784,6)+'Иные услуги '!$C$5+'РСТ РСО-А'!$J$6+'РСТ РСО-А'!$F$9</f>
        <v>3597.7820000000002</v>
      </c>
    </row>
    <row r="135" spans="1:25" x14ac:dyDescent="0.2">
      <c r="A135" s="66">
        <f t="shared" si="4"/>
        <v>43562</v>
      </c>
      <c r="B135" s="117">
        <f>VLOOKUP($A135+ROUND((COLUMN()-2)/24,5),АТС!$A$41:$F$784,6)+'Иные услуги '!$C$5+'РСТ РСО-А'!$J$6+'РСТ РСО-А'!$F$9</f>
        <v>3663.0220000000004</v>
      </c>
      <c r="C135" s="117">
        <f>VLOOKUP($A135+ROUND((COLUMN()-2)/24,5),АТС!$A$41:$F$784,6)+'Иные услуги '!$C$5+'РСТ РСО-А'!$J$6+'РСТ РСО-А'!$F$9</f>
        <v>3718.8920000000003</v>
      </c>
      <c r="D135" s="117">
        <f>VLOOKUP($A135+ROUND((COLUMN()-2)/24,5),АТС!$A$41:$F$784,6)+'Иные услуги '!$C$5+'РСТ РСО-А'!$J$6+'РСТ РСО-А'!$F$9</f>
        <v>3750.5720000000001</v>
      </c>
      <c r="E135" s="117">
        <f>VLOOKUP($A135+ROUND((COLUMN()-2)/24,5),АТС!$A$41:$F$784,6)+'Иные услуги '!$C$5+'РСТ РСО-А'!$J$6+'РСТ РСО-А'!$F$9</f>
        <v>3749.9720000000002</v>
      </c>
      <c r="F135" s="117">
        <f>VLOOKUP($A135+ROUND((COLUMN()-2)/24,5),АТС!$A$41:$F$784,6)+'Иные услуги '!$C$5+'РСТ РСО-А'!$J$6+'РСТ РСО-А'!$F$9</f>
        <v>3750.4620000000004</v>
      </c>
      <c r="G135" s="117">
        <f>VLOOKUP($A135+ROUND((COLUMN()-2)/24,5),АТС!$A$41:$F$784,6)+'Иные услуги '!$C$5+'РСТ РСО-А'!$J$6+'РСТ РСО-А'!$F$9</f>
        <v>3750.8620000000001</v>
      </c>
      <c r="H135" s="117">
        <f>VLOOKUP($A135+ROUND((COLUMN()-2)/24,5),АТС!$A$41:$F$784,6)+'Иные услуги '!$C$5+'РСТ РСО-А'!$J$6+'РСТ РСО-А'!$F$9</f>
        <v>3779.1620000000003</v>
      </c>
      <c r="I135" s="117">
        <f>VLOOKUP($A135+ROUND((COLUMN()-2)/24,5),АТС!$A$41:$F$784,6)+'Иные услуги '!$C$5+'РСТ РСО-А'!$J$6+'РСТ РСО-А'!$F$9</f>
        <v>3650.2720000000004</v>
      </c>
      <c r="J135" s="117">
        <f>VLOOKUP($A135+ROUND((COLUMN()-2)/24,5),АТС!$A$41:$F$784,6)+'Иные услуги '!$C$5+'РСТ РСО-А'!$J$6+'РСТ РСО-А'!$F$9</f>
        <v>3716.7220000000002</v>
      </c>
      <c r="K135" s="117">
        <f>VLOOKUP($A135+ROUND((COLUMN()-2)/24,5),АТС!$A$41:$F$784,6)+'Иные услуги '!$C$5+'РСТ РСО-А'!$J$6+'РСТ РСО-А'!$F$9</f>
        <v>3750.8820000000005</v>
      </c>
      <c r="L135" s="117">
        <f>VLOOKUP($A135+ROUND((COLUMN()-2)/24,5),АТС!$A$41:$F$784,6)+'Иные услуги '!$C$5+'РСТ РСО-А'!$J$6+'РСТ РСО-А'!$F$9</f>
        <v>3716.902</v>
      </c>
      <c r="M135" s="117">
        <f>VLOOKUP($A135+ROUND((COLUMN()-2)/24,5),АТС!$A$41:$F$784,6)+'Иные услуги '!$C$5+'РСТ РСО-А'!$J$6+'РСТ РСО-А'!$F$9</f>
        <v>3717.3120000000004</v>
      </c>
      <c r="N135" s="117">
        <f>VLOOKUP($A135+ROUND((COLUMN()-2)/24,5),АТС!$A$41:$F$784,6)+'Иные услуги '!$C$5+'РСТ РСО-А'!$J$6+'РСТ РСО-А'!$F$9</f>
        <v>3716.902</v>
      </c>
      <c r="O135" s="117">
        <f>VLOOKUP($A135+ROUND((COLUMN()-2)/24,5),АТС!$A$41:$F$784,6)+'Иные услуги '!$C$5+'РСТ РСО-А'!$J$6+'РСТ РСО-А'!$F$9</f>
        <v>3716.7020000000002</v>
      </c>
      <c r="P135" s="117">
        <f>VLOOKUP($A135+ROUND((COLUMN()-2)/24,5),АТС!$A$41:$F$784,6)+'Иные услуги '!$C$5+'РСТ РСО-А'!$J$6+'РСТ РСО-А'!$F$9</f>
        <v>3749.8220000000001</v>
      </c>
      <c r="Q135" s="117">
        <f>VLOOKUP($A135+ROUND((COLUMN()-2)/24,5),АТС!$A$41:$F$784,6)+'Иные услуги '!$C$5+'РСТ РСО-А'!$J$6+'РСТ РСО-А'!$F$9</f>
        <v>3748.3320000000003</v>
      </c>
      <c r="R135" s="117">
        <f>VLOOKUP($A135+ROUND((COLUMN()-2)/24,5),АТС!$A$41:$F$784,6)+'Иные услуги '!$C$5+'РСТ РСО-А'!$J$6+'РСТ РСО-А'!$F$9</f>
        <v>3749.3620000000001</v>
      </c>
      <c r="S135" s="117">
        <f>VLOOKUP($A135+ROUND((COLUMN()-2)/24,5),АТС!$A$41:$F$784,6)+'Иные услуги '!$C$5+'РСТ РСО-А'!$J$6+'РСТ РСО-А'!$F$9</f>
        <v>3750.0720000000001</v>
      </c>
      <c r="T135" s="117">
        <f>VLOOKUP($A135+ROUND((COLUMN()-2)/24,5),АТС!$A$41:$F$784,6)+'Иные услуги '!$C$5+'РСТ РСО-А'!$J$6+'РСТ РСО-А'!$F$9</f>
        <v>3595.5920000000001</v>
      </c>
      <c r="U135" s="117">
        <f>VLOOKUP($A135+ROUND((COLUMN()-2)/24,5),АТС!$A$41:$F$784,6)+'Иные услуги '!$C$5+'РСТ РСО-А'!$J$6+'РСТ РСО-А'!$F$9</f>
        <v>3611.8220000000001</v>
      </c>
      <c r="V135" s="117">
        <f>VLOOKUP($A135+ROUND((COLUMN()-2)/24,5),АТС!$A$41:$F$784,6)+'Иные услуги '!$C$5+'РСТ РСО-А'!$J$6+'РСТ РСО-А'!$F$9</f>
        <v>3622.6620000000003</v>
      </c>
      <c r="W135" s="117">
        <f>VLOOKUP($A135+ROUND((COLUMN()-2)/24,5),АТС!$A$41:$F$784,6)+'Иные услуги '!$C$5+'РСТ РСО-А'!$J$6+'РСТ РСО-А'!$F$9</f>
        <v>3703.5820000000003</v>
      </c>
      <c r="X135" s="117">
        <f>VLOOKUP($A135+ROUND((COLUMN()-2)/24,5),АТС!$A$41:$F$784,6)+'Иные услуги '!$C$5+'РСТ РСО-А'!$J$6+'РСТ РСО-А'!$F$9</f>
        <v>3857.3020000000001</v>
      </c>
      <c r="Y135" s="117">
        <f>VLOOKUP($A135+ROUND((COLUMN()-2)/24,5),АТС!$A$41:$F$784,6)+'Иные услуги '!$C$5+'РСТ РСО-А'!$J$6+'РСТ РСО-А'!$F$9</f>
        <v>3596.0020000000004</v>
      </c>
    </row>
    <row r="136" spans="1:25" x14ac:dyDescent="0.2">
      <c r="A136" s="66">
        <f t="shared" si="4"/>
        <v>43563</v>
      </c>
      <c r="B136" s="117">
        <f>VLOOKUP($A136+ROUND((COLUMN()-2)/24,5),АТС!$A$41:$F$784,6)+'Иные услуги '!$C$5+'РСТ РСО-А'!$J$6+'РСТ РСО-А'!$F$9</f>
        <v>3656.8520000000003</v>
      </c>
      <c r="C136" s="117">
        <f>VLOOKUP($A136+ROUND((COLUMN()-2)/24,5),АТС!$A$41:$F$784,6)+'Иные услуги '!$C$5+'РСТ РСО-А'!$J$6+'РСТ РСО-А'!$F$9</f>
        <v>3716.4620000000004</v>
      </c>
      <c r="D136" s="117">
        <f>VLOOKUP($A136+ROUND((COLUMN()-2)/24,5),АТС!$A$41:$F$784,6)+'Иные услуги '!$C$5+'РСТ РСО-А'!$J$6+'РСТ РСО-А'!$F$9</f>
        <v>3735.0420000000004</v>
      </c>
      <c r="E136" s="117">
        <f>VLOOKUP($A136+ROUND((COLUMN()-2)/24,5),АТС!$A$41:$F$784,6)+'Иные услуги '!$C$5+'РСТ РСО-А'!$J$6+'РСТ РСО-А'!$F$9</f>
        <v>3748.7420000000002</v>
      </c>
      <c r="F136" s="117">
        <f>VLOOKUP($A136+ROUND((COLUMN()-2)/24,5),АТС!$A$41:$F$784,6)+'Иные услуги '!$C$5+'РСТ РСО-А'!$J$6+'РСТ РСО-А'!$F$9</f>
        <v>3749.982</v>
      </c>
      <c r="G136" s="117">
        <f>VLOOKUP($A136+ROUND((COLUMN()-2)/24,5),АТС!$A$41:$F$784,6)+'Иные услуги '!$C$5+'РСТ РСО-А'!$J$6+'РСТ РСО-А'!$F$9</f>
        <v>3750.2620000000002</v>
      </c>
      <c r="H136" s="117">
        <f>VLOOKUP($A136+ROUND((COLUMN()-2)/24,5),АТС!$A$41:$F$784,6)+'Иные услуги '!$C$5+'РСТ РСО-А'!$J$6+'РСТ РСО-А'!$F$9</f>
        <v>3833.8420000000001</v>
      </c>
      <c r="I136" s="117">
        <f>VLOOKUP($A136+ROUND((COLUMN()-2)/24,5),АТС!$A$41:$F$784,6)+'Иные услуги '!$C$5+'РСТ РСО-А'!$J$6+'РСТ РСО-А'!$F$9</f>
        <v>3653.942</v>
      </c>
      <c r="J136" s="117">
        <f>VLOOKUP($A136+ROUND((COLUMN()-2)/24,5),АТС!$A$41:$F$784,6)+'Иные услуги '!$C$5+'РСТ РСО-А'!$J$6+'РСТ РСО-А'!$F$9</f>
        <v>3679.2820000000002</v>
      </c>
      <c r="K136" s="117">
        <f>VLOOKUP($A136+ROUND((COLUMN()-2)/24,5),АТС!$A$41:$F$784,6)+'Иные услуги '!$C$5+'РСТ РСО-А'!$J$6+'РСТ РСО-А'!$F$9</f>
        <v>3594.7420000000002</v>
      </c>
      <c r="L136" s="117">
        <f>VLOOKUP($A136+ROUND((COLUMN()-2)/24,5),АТС!$A$41:$F$784,6)+'Иные услуги '!$C$5+'РСТ РСО-А'!$J$6+'РСТ РСО-А'!$F$9</f>
        <v>3594.6420000000003</v>
      </c>
      <c r="M136" s="117">
        <f>VLOOKUP($A136+ROUND((COLUMN()-2)/24,5),АТС!$A$41:$F$784,6)+'Иные услуги '!$C$5+'РСТ РСО-А'!$J$6+'РСТ РСО-А'!$F$9</f>
        <v>3594.9620000000004</v>
      </c>
      <c r="N136" s="117">
        <f>VLOOKUP($A136+ROUND((COLUMN()-2)/24,5),АТС!$A$41:$F$784,6)+'Иные услуги '!$C$5+'РСТ РСО-А'!$J$6+'РСТ РСО-А'!$F$9</f>
        <v>3630.2220000000002</v>
      </c>
      <c r="O136" s="117">
        <f>VLOOKUP($A136+ROUND((COLUMN()-2)/24,5),АТС!$A$41:$F$784,6)+'Иные услуги '!$C$5+'РСТ РСО-А'!$J$6+'РСТ РСО-А'!$F$9</f>
        <v>3629.6720000000005</v>
      </c>
      <c r="P136" s="117">
        <f>VLOOKUP($A136+ROUND((COLUMN()-2)/24,5),АТС!$A$41:$F$784,6)+'Иные услуги '!$C$5+'РСТ РСО-А'!$J$6+'РСТ РСО-А'!$F$9</f>
        <v>3629.402</v>
      </c>
      <c r="Q136" s="117">
        <f>VLOOKUP($A136+ROUND((COLUMN()-2)/24,5),АТС!$A$41:$F$784,6)+'Иные услуги '!$C$5+'РСТ РСО-А'!$J$6+'РСТ РСО-А'!$F$9</f>
        <v>3630.2820000000002</v>
      </c>
      <c r="R136" s="117">
        <f>VLOOKUP($A136+ROUND((COLUMN()-2)/24,5),АТС!$A$41:$F$784,6)+'Иные услуги '!$C$5+'РСТ РСО-А'!$J$6+'РСТ РСО-А'!$F$9</f>
        <v>3629.8220000000001</v>
      </c>
      <c r="S136" s="117">
        <f>VLOOKUP($A136+ROUND((COLUMN()-2)/24,5),АТС!$A$41:$F$784,6)+'Иные услуги '!$C$5+'РСТ РСО-А'!$J$6+'РСТ РСО-А'!$F$9</f>
        <v>3632.3020000000001</v>
      </c>
      <c r="T136" s="117">
        <f>VLOOKUP($A136+ROUND((COLUMN()-2)/24,5),АТС!$A$41:$F$784,6)+'Иные услуги '!$C$5+'РСТ РСО-А'!$J$6+'РСТ РСО-А'!$F$9</f>
        <v>3599.4720000000002</v>
      </c>
      <c r="U136" s="117">
        <f>VLOOKUP($A136+ROUND((COLUMN()-2)/24,5),АТС!$A$41:$F$784,6)+'Иные услуги '!$C$5+'РСТ РСО-А'!$J$6+'РСТ РСО-А'!$F$9</f>
        <v>3620.1820000000002</v>
      </c>
      <c r="V136" s="117">
        <f>VLOOKUP($A136+ROUND((COLUMN()-2)/24,5),АТС!$A$41:$F$784,6)+'Иные услуги '!$C$5+'РСТ РСО-А'!$J$6+'РСТ РСО-А'!$F$9</f>
        <v>3643.9720000000002</v>
      </c>
      <c r="W136" s="117">
        <f>VLOOKUP($A136+ROUND((COLUMN()-2)/24,5),АТС!$A$41:$F$784,6)+'Иные услуги '!$C$5+'РСТ РСО-А'!$J$6+'РСТ РСО-А'!$F$9</f>
        <v>3727.3320000000003</v>
      </c>
      <c r="X136" s="117">
        <f>VLOOKUP($A136+ROUND((COLUMN()-2)/24,5),АТС!$A$41:$F$784,6)+'Иные услуги '!$C$5+'РСТ РСО-А'!$J$6+'РСТ РСО-А'!$F$9</f>
        <v>3864.2120000000004</v>
      </c>
      <c r="Y136" s="117">
        <f>VLOOKUP($A136+ROUND((COLUMN()-2)/24,5),АТС!$A$41:$F$784,6)+'Иные услуги '!$C$5+'РСТ РСО-А'!$J$6+'РСТ РСО-А'!$F$9</f>
        <v>3596.9920000000002</v>
      </c>
    </row>
    <row r="137" spans="1:25" x14ac:dyDescent="0.2">
      <c r="A137" s="66">
        <f t="shared" si="4"/>
        <v>43564</v>
      </c>
      <c r="B137" s="117">
        <f>VLOOKUP($A137+ROUND((COLUMN()-2)/24,5),АТС!$A$41:$F$784,6)+'Иные услуги '!$C$5+'РСТ РСО-А'!$J$6+'РСТ РСО-А'!$F$9</f>
        <v>3661.0120000000002</v>
      </c>
      <c r="C137" s="117">
        <f>VLOOKUP($A137+ROUND((COLUMN()-2)/24,5),АТС!$A$41:$F$784,6)+'Иные услуги '!$C$5+'РСТ РСО-А'!$J$6+'РСТ РСО-А'!$F$9</f>
        <v>3740.442</v>
      </c>
      <c r="D137" s="117">
        <f>VLOOKUP($A137+ROUND((COLUMN()-2)/24,5),АТС!$A$41:$F$784,6)+'Иные услуги '!$C$5+'РСТ РСО-А'!$J$6+'РСТ РСО-А'!$F$9</f>
        <v>3738.4920000000002</v>
      </c>
      <c r="E137" s="117">
        <f>VLOOKUP($A137+ROUND((COLUMN()-2)/24,5),АТС!$A$41:$F$784,6)+'Иные услуги '!$C$5+'РСТ РСО-А'!$J$6+'РСТ РСО-А'!$F$9</f>
        <v>3766.0820000000003</v>
      </c>
      <c r="F137" s="117">
        <f>VLOOKUP($A137+ROUND((COLUMN()-2)/24,5),АТС!$A$41:$F$784,6)+'Иные услуги '!$C$5+'РСТ РСО-А'!$J$6+'РСТ РСО-А'!$F$9</f>
        <v>3768.1020000000003</v>
      </c>
      <c r="G137" s="117">
        <f>VLOOKUP($A137+ROUND((COLUMN()-2)/24,5),АТС!$A$41:$F$784,6)+'Иные услуги '!$C$5+'РСТ РСО-А'!$J$6+'РСТ РСО-А'!$F$9</f>
        <v>3797.7620000000002</v>
      </c>
      <c r="H137" s="117">
        <f>VLOOKUP($A137+ROUND((COLUMN()-2)/24,5),АТС!$A$41:$F$784,6)+'Иные услуги '!$C$5+'РСТ РСО-А'!$J$6+'РСТ РСО-А'!$F$9</f>
        <v>3906.5020000000004</v>
      </c>
      <c r="I137" s="117">
        <f>VLOOKUP($A137+ROUND((COLUMN()-2)/24,5),АТС!$A$41:$F$784,6)+'Иные услуги '!$C$5+'РСТ РСО-А'!$J$6+'РСТ РСО-А'!$F$9</f>
        <v>3746.152</v>
      </c>
      <c r="J137" s="117">
        <f>VLOOKUP($A137+ROUND((COLUMN()-2)/24,5),АТС!$A$41:$F$784,6)+'Иные услуги '!$C$5+'РСТ РСО-А'!$J$6+'РСТ РСО-А'!$F$9</f>
        <v>3792.3320000000003</v>
      </c>
      <c r="K137" s="117">
        <f>VLOOKUP($A137+ROUND((COLUMN()-2)/24,5),АТС!$A$41:$F$784,6)+'Иные услуги '!$C$5+'РСТ РСО-А'!$J$6+'РСТ РСО-А'!$F$9</f>
        <v>3758.8020000000001</v>
      </c>
      <c r="L137" s="117">
        <f>VLOOKUP($A137+ROUND((COLUMN()-2)/24,5),АТС!$A$41:$F$784,6)+'Иные услуги '!$C$5+'РСТ РСО-А'!$J$6+'РСТ РСО-А'!$F$9</f>
        <v>3758.2820000000002</v>
      </c>
      <c r="M137" s="117">
        <f>VLOOKUP($A137+ROUND((COLUMN()-2)/24,5),АТС!$A$41:$F$784,6)+'Иные услуги '!$C$5+'РСТ РСО-А'!$J$6+'РСТ РСО-А'!$F$9</f>
        <v>3759.2120000000004</v>
      </c>
      <c r="N137" s="117">
        <f>VLOOKUP($A137+ROUND((COLUMN()-2)/24,5),АТС!$A$41:$F$784,6)+'Иные услуги '!$C$5+'РСТ РСО-А'!$J$6+'РСТ РСО-А'!$F$9</f>
        <v>3758.232</v>
      </c>
      <c r="O137" s="117">
        <f>VLOOKUP($A137+ROUND((COLUMN()-2)/24,5),АТС!$A$41:$F$784,6)+'Иные услуги '!$C$5+'РСТ РСО-А'!$J$6+'РСТ РСО-А'!$F$9</f>
        <v>3758.1820000000002</v>
      </c>
      <c r="P137" s="117">
        <f>VLOOKUP($A137+ROUND((COLUMN()-2)/24,5),АТС!$A$41:$F$784,6)+'Иные услуги '!$C$5+'РСТ РСО-А'!$J$6+'РСТ РСО-А'!$F$9</f>
        <v>3794.5520000000001</v>
      </c>
      <c r="Q137" s="117">
        <f>VLOOKUP($A137+ROUND((COLUMN()-2)/24,5),АТС!$A$41:$F$784,6)+'Иные услуги '!$C$5+'РСТ РСО-А'!$J$6+'РСТ РСО-А'!$F$9</f>
        <v>3794.9920000000002</v>
      </c>
      <c r="R137" s="117">
        <f>VLOOKUP($A137+ROUND((COLUMN()-2)/24,5),АТС!$A$41:$F$784,6)+'Иные услуги '!$C$5+'РСТ РСО-А'!$J$6+'РСТ РСО-А'!$F$9</f>
        <v>3795.5820000000003</v>
      </c>
      <c r="S137" s="117">
        <f>VLOOKUP($A137+ROUND((COLUMN()-2)/24,5),АТС!$A$41:$F$784,6)+'Иные услуги '!$C$5+'РСТ РСО-А'!$J$6+'РСТ РСО-А'!$F$9</f>
        <v>3795.6720000000005</v>
      </c>
      <c r="T137" s="117">
        <f>VLOOKUP($A137+ROUND((COLUMN()-2)/24,5),АТС!$A$41:$F$784,6)+'Иные услуги '!$C$5+'РСТ РСО-А'!$J$6+'РСТ РСО-А'!$F$9</f>
        <v>3703.4520000000002</v>
      </c>
      <c r="U137" s="117">
        <f>VLOOKUP($A137+ROUND((COLUMN()-2)/24,5),АТС!$A$41:$F$784,6)+'Иные услуги '!$C$5+'РСТ РСО-А'!$J$6+'РСТ РСО-А'!$F$9</f>
        <v>3727.3120000000004</v>
      </c>
      <c r="V137" s="117">
        <f>VLOOKUP($A137+ROUND((COLUMN()-2)/24,5),АТС!$A$41:$F$784,6)+'Иные услуги '!$C$5+'РСТ РСО-А'!$J$6+'РСТ РСО-А'!$F$9</f>
        <v>3726.8420000000001</v>
      </c>
      <c r="W137" s="117">
        <f>VLOOKUP($A137+ROUND((COLUMN()-2)/24,5),АТС!$A$41:$F$784,6)+'Иные услуги '!$C$5+'РСТ РСО-А'!$J$6+'РСТ РСО-А'!$F$9</f>
        <v>3809.2820000000002</v>
      </c>
      <c r="X137" s="117">
        <f>VLOOKUP($A137+ROUND((COLUMN()-2)/24,5),АТС!$A$41:$F$784,6)+'Иные услуги '!$C$5+'РСТ РСО-А'!$J$6+'РСТ РСО-А'!$F$9</f>
        <v>3986.7720000000004</v>
      </c>
      <c r="Y137" s="117">
        <f>VLOOKUP($A137+ROUND((COLUMN()-2)/24,5),АТС!$A$41:$F$784,6)+'Иные услуги '!$C$5+'РСТ РСО-А'!$J$6+'РСТ РСО-А'!$F$9</f>
        <v>3612.6620000000003</v>
      </c>
    </row>
    <row r="138" spans="1:25" x14ac:dyDescent="0.2">
      <c r="A138" s="66">
        <f t="shared" si="4"/>
        <v>43565</v>
      </c>
      <c r="B138" s="117">
        <f>VLOOKUP($A138+ROUND((COLUMN()-2)/24,5),АТС!$A$41:$F$784,6)+'Иные услуги '!$C$5+'РСТ РСО-А'!$J$6+'РСТ РСО-А'!$F$9</f>
        <v>3687.5820000000003</v>
      </c>
      <c r="C138" s="117">
        <f>VLOOKUP($A138+ROUND((COLUMN()-2)/24,5),АТС!$A$41:$F$784,6)+'Иные услуги '!$C$5+'РСТ РСО-А'!$J$6+'РСТ РСО-А'!$F$9</f>
        <v>3736.8120000000004</v>
      </c>
      <c r="D138" s="117">
        <f>VLOOKUP($A138+ROUND((COLUMN()-2)/24,5),АТС!$A$41:$F$784,6)+'Иные услуги '!$C$5+'РСТ РСО-А'!$J$6+'РСТ РСО-А'!$F$9</f>
        <v>3785.982</v>
      </c>
      <c r="E138" s="117">
        <f>VLOOKUP($A138+ROUND((COLUMN()-2)/24,5),АТС!$A$41:$F$784,6)+'Иные услуги '!$C$5+'РСТ РСО-А'!$J$6+'РСТ РСО-А'!$F$9</f>
        <v>3786.0120000000002</v>
      </c>
      <c r="F138" s="117">
        <f>VLOOKUP($A138+ROUND((COLUMN()-2)/24,5),АТС!$A$41:$F$784,6)+'Иные услуги '!$C$5+'РСТ РСО-А'!$J$6+'РСТ РСО-А'!$F$9</f>
        <v>3786.8720000000003</v>
      </c>
      <c r="G138" s="117">
        <f>VLOOKUP($A138+ROUND((COLUMN()-2)/24,5),АТС!$A$41:$F$784,6)+'Иные услуги '!$C$5+'РСТ РСО-А'!$J$6+'РСТ РСО-А'!$F$9</f>
        <v>3788.8920000000003</v>
      </c>
      <c r="H138" s="117">
        <f>VLOOKUP($A138+ROUND((COLUMN()-2)/24,5),АТС!$A$41:$F$784,6)+'Иные услуги '!$C$5+'РСТ РСО-А'!$J$6+'РСТ РСО-А'!$F$9</f>
        <v>3905.7220000000002</v>
      </c>
      <c r="I138" s="117">
        <f>VLOOKUP($A138+ROUND((COLUMN()-2)/24,5),АТС!$A$41:$F$784,6)+'Иные услуги '!$C$5+'РСТ РСО-А'!$J$6+'РСТ РСО-А'!$F$9</f>
        <v>3743.5320000000002</v>
      </c>
      <c r="J138" s="117">
        <f>VLOOKUP($A138+ROUND((COLUMN()-2)/24,5),АТС!$A$41:$F$784,6)+'Иные услуги '!$C$5+'РСТ РСО-А'!$J$6+'РСТ РСО-А'!$F$9</f>
        <v>3791.4520000000002</v>
      </c>
      <c r="K138" s="117">
        <f>VLOOKUP($A138+ROUND((COLUMN()-2)/24,5),АТС!$A$41:$F$784,6)+'Иные услуги '!$C$5+'РСТ РСО-А'!$J$6+'РСТ РСО-А'!$F$9</f>
        <v>3725.3220000000001</v>
      </c>
      <c r="L138" s="117">
        <f>VLOOKUP($A138+ROUND((COLUMN()-2)/24,5),АТС!$A$41:$F$784,6)+'Иные услуги '!$C$5+'РСТ РСО-А'!$J$6+'РСТ РСО-А'!$F$9</f>
        <v>3689.652</v>
      </c>
      <c r="M138" s="117">
        <f>VLOOKUP($A138+ROUND((COLUMN()-2)/24,5),АТС!$A$41:$F$784,6)+'Иные услуги '!$C$5+'РСТ РСО-А'!$J$6+'РСТ РСО-А'!$F$9</f>
        <v>3689.3720000000003</v>
      </c>
      <c r="N138" s="117">
        <f>VLOOKUP($A138+ROUND((COLUMN()-2)/24,5),АТС!$A$41:$F$784,6)+'Иные услуги '!$C$5+'РСТ РСО-А'!$J$6+'РСТ РСО-А'!$F$9</f>
        <v>3721.0020000000004</v>
      </c>
      <c r="O138" s="117">
        <f>VLOOKUP($A138+ROUND((COLUMN()-2)/24,5),АТС!$A$41:$F$784,6)+'Иные услуги '!$C$5+'РСТ РСО-А'!$J$6+'РСТ РСО-А'!$F$9</f>
        <v>3758.9920000000002</v>
      </c>
      <c r="P138" s="117">
        <f>VLOOKUP($A138+ROUND((COLUMN()-2)/24,5),АТС!$A$41:$F$784,6)+'Иные услуги '!$C$5+'РСТ РСО-А'!$J$6+'РСТ РСО-А'!$F$9</f>
        <v>3759.2120000000004</v>
      </c>
      <c r="Q138" s="117">
        <f>VLOOKUP($A138+ROUND((COLUMN()-2)/24,5),АТС!$A$41:$F$784,6)+'Иные услуги '!$C$5+'РСТ РСО-А'!$J$6+'РСТ РСО-А'!$F$9</f>
        <v>3754.9520000000002</v>
      </c>
      <c r="R138" s="117">
        <f>VLOOKUP($A138+ROUND((COLUMN()-2)/24,5),АТС!$A$41:$F$784,6)+'Иные услуги '!$C$5+'РСТ РСО-А'!$J$6+'РСТ РСО-А'!$F$9</f>
        <v>3788.3720000000003</v>
      </c>
      <c r="S138" s="117">
        <f>VLOOKUP($A138+ROUND((COLUMN()-2)/24,5),АТС!$A$41:$F$784,6)+'Иные услуги '!$C$5+'РСТ РСО-А'!$J$6+'РСТ РСО-А'!$F$9</f>
        <v>3790.1320000000005</v>
      </c>
      <c r="T138" s="117">
        <f>VLOOKUP($A138+ROUND((COLUMN()-2)/24,5),АТС!$A$41:$F$784,6)+'Иные услуги '!$C$5+'РСТ РСО-А'!$J$6+'РСТ РСО-А'!$F$9</f>
        <v>3697.7620000000002</v>
      </c>
      <c r="U138" s="117">
        <f>VLOOKUP($A138+ROUND((COLUMN()-2)/24,5),АТС!$A$41:$F$784,6)+'Иные услуги '!$C$5+'РСТ РСО-А'!$J$6+'РСТ РСО-А'!$F$9</f>
        <v>3683.8820000000005</v>
      </c>
      <c r="V138" s="117">
        <f>VLOOKUP($A138+ROUND((COLUMN()-2)/24,5),АТС!$A$41:$F$784,6)+'Иные услуги '!$C$5+'РСТ РСО-А'!$J$6+'РСТ РСО-А'!$F$9</f>
        <v>3717.6020000000003</v>
      </c>
      <c r="W138" s="117">
        <f>VLOOKUP($A138+ROUND((COLUMN()-2)/24,5),АТС!$A$41:$F$784,6)+'Иные услуги '!$C$5+'РСТ РСО-А'!$J$6+'РСТ РСО-А'!$F$9</f>
        <v>3855.9920000000002</v>
      </c>
      <c r="X138" s="117">
        <f>VLOOKUP($A138+ROUND((COLUMN()-2)/24,5),АТС!$A$41:$F$784,6)+'Иные услуги '!$C$5+'РСТ РСО-А'!$J$6+'РСТ РСО-А'!$F$9</f>
        <v>4049.7220000000007</v>
      </c>
      <c r="Y138" s="117">
        <f>VLOOKUP($A138+ROUND((COLUMN()-2)/24,5),АТС!$A$41:$F$784,6)+'Иные услуги '!$C$5+'РСТ РСО-А'!$J$6+'РСТ РСО-А'!$F$9</f>
        <v>3612.0120000000002</v>
      </c>
    </row>
    <row r="139" spans="1:25" x14ac:dyDescent="0.2">
      <c r="A139" s="66">
        <f t="shared" si="4"/>
        <v>43566</v>
      </c>
      <c r="B139" s="117">
        <f>VLOOKUP($A139+ROUND((COLUMN()-2)/24,5),АТС!$A$41:$F$784,6)+'Иные услуги '!$C$5+'РСТ РСО-А'!$J$6+'РСТ РСО-А'!$F$9</f>
        <v>3699.6320000000005</v>
      </c>
      <c r="C139" s="117">
        <f>VLOOKUP($A139+ROUND((COLUMN()-2)/24,5),АТС!$A$41:$F$784,6)+'Иные услуги '!$C$5+'РСТ РСО-А'!$J$6+'РСТ РСО-А'!$F$9</f>
        <v>3763.7820000000002</v>
      </c>
      <c r="D139" s="117">
        <f>VLOOKUP($A139+ROUND((COLUMN()-2)/24,5),АТС!$A$41:$F$784,6)+'Иные услуги '!$C$5+'РСТ РСО-А'!$J$6+'РСТ РСО-А'!$F$9</f>
        <v>3785.8920000000003</v>
      </c>
      <c r="E139" s="117">
        <f>VLOOKUP($A139+ROUND((COLUMN()-2)/24,5),АТС!$A$41:$F$784,6)+'Иные услуги '!$C$5+'РСТ РСО-А'!$J$6+'РСТ РСО-А'!$F$9</f>
        <v>3786.0420000000004</v>
      </c>
      <c r="F139" s="117">
        <f>VLOOKUP($A139+ROUND((COLUMN()-2)/24,5),АТС!$A$41:$F$784,6)+'Иные услуги '!$C$5+'РСТ РСО-А'!$J$6+'РСТ РСО-А'!$F$9</f>
        <v>3787.232</v>
      </c>
      <c r="G139" s="117">
        <f>VLOOKUP($A139+ROUND((COLUMN()-2)/24,5),АТС!$A$41:$F$784,6)+'Иные услуги '!$C$5+'РСТ РСО-А'!$J$6+'РСТ РСО-А'!$F$9</f>
        <v>3789.8920000000003</v>
      </c>
      <c r="H139" s="117">
        <f>VLOOKUP($A139+ROUND((COLUMN()-2)/24,5),АТС!$A$41:$F$784,6)+'Иные услуги '!$C$5+'РСТ РСО-А'!$J$6+'РСТ РСО-А'!$F$9</f>
        <v>3900.1720000000005</v>
      </c>
      <c r="I139" s="117">
        <f>VLOOKUP($A139+ROUND((COLUMN()-2)/24,5),АТС!$A$41:$F$784,6)+'Иные услуги '!$C$5+'РСТ РСО-А'!$J$6+'РСТ РСО-А'!$F$9</f>
        <v>3738.0020000000004</v>
      </c>
      <c r="J139" s="117">
        <f>VLOOKUP($A139+ROUND((COLUMN()-2)/24,5),АТС!$A$41:$F$784,6)+'Иные услуги '!$C$5+'РСТ РСО-А'!$J$6+'РСТ РСО-А'!$F$9</f>
        <v>3792.3620000000001</v>
      </c>
      <c r="K139" s="117">
        <f>VLOOKUP($A139+ROUND((COLUMN()-2)/24,5),АТС!$A$41:$F$784,6)+'Иные услуги '!$C$5+'РСТ РСО-А'!$J$6+'РСТ РСО-А'!$F$9</f>
        <v>3705.8720000000003</v>
      </c>
      <c r="L139" s="117">
        <f>VLOOKUP($A139+ROUND((COLUMN()-2)/24,5),АТС!$A$41:$F$784,6)+'Иные услуги '!$C$5+'РСТ РСО-А'!$J$6+'РСТ РСО-А'!$F$9</f>
        <v>3693.9920000000002</v>
      </c>
      <c r="M139" s="117">
        <f>VLOOKUP($A139+ROUND((COLUMN()-2)/24,5),АТС!$A$41:$F$784,6)+'Иные услуги '!$C$5+'РСТ РСО-А'!$J$6+'РСТ РСО-А'!$F$9</f>
        <v>3696.8320000000003</v>
      </c>
      <c r="N139" s="117">
        <f>VLOOKUP($A139+ROUND((COLUMN()-2)/24,5),АТС!$A$41:$F$784,6)+'Иные услуги '!$C$5+'РСТ РСО-А'!$J$6+'РСТ РСО-А'!$F$9</f>
        <v>3720.7220000000002</v>
      </c>
      <c r="O139" s="117">
        <f>VLOOKUP($A139+ROUND((COLUMN()-2)/24,5),АТС!$A$41:$F$784,6)+'Иные услуги '!$C$5+'РСТ РСО-А'!$J$6+'РСТ РСО-А'!$F$9</f>
        <v>3754.4220000000005</v>
      </c>
      <c r="P139" s="117">
        <f>VLOOKUP($A139+ROUND((COLUMN()-2)/24,5),АТС!$A$41:$F$784,6)+'Иные услуги '!$C$5+'РСТ РСО-А'!$J$6+'РСТ РСО-А'!$F$9</f>
        <v>3754.3220000000001</v>
      </c>
      <c r="Q139" s="117">
        <f>VLOOKUP($A139+ROUND((COLUMN()-2)/24,5),АТС!$A$41:$F$784,6)+'Иные услуги '!$C$5+'РСТ РСО-А'!$J$6+'РСТ РСО-А'!$F$9</f>
        <v>3754.7120000000004</v>
      </c>
      <c r="R139" s="117">
        <f>VLOOKUP($A139+ROUND((COLUMN()-2)/24,5),АТС!$A$41:$F$784,6)+'Иные услуги '!$C$5+'РСТ РСО-А'!$J$6+'РСТ РСО-А'!$F$9</f>
        <v>3789.1820000000002</v>
      </c>
      <c r="S139" s="117">
        <f>VLOOKUP($A139+ROUND((COLUMN()-2)/24,5),АТС!$A$41:$F$784,6)+'Иные услуги '!$C$5+'РСТ РСО-А'!$J$6+'РСТ РСО-А'!$F$9</f>
        <v>3786.0620000000004</v>
      </c>
      <c r="T139" s="117">
        <f>VLOOKUP($A139+ROUND((COLUMN()-2)/24,5),АТС!$A$41:$F$784,6)+'Иные услуги '!$C$5+'РСТ РСО-А'!$J$6+'РСТ РСО-А'!$F$9</f>
        <v>3724.692</v>
      </c>
      <c r="U139" s="117">
        <f>VLOOKUP($A139+ROUND((COLUMN()-2)/24,5),АТС!$A$41:$F$784,6)+'Иные услуги '!$C$5+'РСТ РСО-А'!$J$6+'РСТ РСО-А'!$F$9</f>
        <v>3770.3020000000001</v>
      </c>
      <c r="V139" s="117">
        <f>VLOOKUP($A139+ROUND((COLUMN()-2)/24,5),АТС!$A$41:$F$784,6)+'Иные услуги '!$C$5+'РСТ РСО-А'!$J$6+'РСТ РСО-А'!$F$9</f>
        <v>3786.7520000000004</v>
      </c>
      <c r="W139" s="117">
        <f>VLOOKUP($A139+ROUND((COLUMN()-2)/24,5),АТС!$A$41:$F$784,6)+'Иные услуги '!$C$5+'РСТ РСО-А'!$J$6+'РСТ РСО-А'!$F$9</f>
        <v>3928.2820000000002</v>
      </c>
      <c r="X139" s="117">
        <f>VLOOKUP($A139+ROUND((COLUMN()-2)/24,5),АТС!$A$41:$F$784,6)+'Иные услуги '!$C$5+'РСТ РСО-А'!$J$6+'РСТ РСО-А'!$F$9</f>
        <v>4136.0219999999999</v>
      </c>
      <c r="Y139" s="117">
        <f>VLOOKUP($A139+ROUND((COLUMN()-2)/24,5),АТС!$A$41:$F$784,6)+'Иные услуги '!$C$5+'РСТ РСО-А'!$J$6+'РСТ РСО-А'!$F$9</f>
        <v>3636.6020000000003</v>
      </c>
    </row>
    <row r="140" spans="1:25" x14ac:dyDescent="0.2">
      <c r="A140" s="66">
        <f t="shared" si="4"/>
        <v>43567</v>
      </c>
      <c r="B140" s="117">
        <f>VLOOKUP($A140+ROUND((COLUMN()-2)/24,5),АТС!$A$41:$F$784,6)+'Иные услуги '!$C$5+'РСТ РСО-А'!$J$6+'РСТ РСО-А'!$F$9</f>
        <v>3725.6420000000003</v>
      </c>
      <c r="C140" s="117">
        <f>VLOOKUP($A140+ROUND((COLUMN()-2)/24,5),АТС!$A$41:$F$784,6)+'Иные услуги '!$C$5+'РСТ РСО-А'!$J$6+'РСТ РСО-А'!$F$9</f>
        <v>3773.2620000000002</v>
      </c>
      <c r="D140" s="117">
        <f>VLOOKUP($A140+ROUND((COLUMN()-2)/24,5),АТС!$A$41:$F$784,6)+'Иные услуги '!$C$5+'РСТ РСО-А'!$J$6+'РСТ РСО-А'!$F$9</f>
        <v>3816.9520000000002</v>
      </c>
      <c r="E140" s="117">
        <f>VLOOKUP($A140+ROUND((COLUMN()-2)/24,5),АТС!$A$41:$F$784,6)+'Иные услуги '!$C$5+'РСТ РСО-А'!$J$6+'РСТ РСО-А'!$F$9</f>
        <v>3816.9520000000002</v>
      </c>
      <c r="F140" s="117">
        <f>VLOOKUP($A140+ROUND((COLUMN()-2)/24,5),АТС!$A$41:$F$784,6)+'Иные услуги '!$C$5+'РСТ РСО-А'!$J$6+'РСТ РСО-А'!$F$9</f>
        <v>3818.732</v>
      </c>
      <c r="G140" s="117">
        <f>VLOOKUP($A140+ROUND((COLUMN()-2)/24,5),АТС!$A$41:$F$784,6)+'Иные услуги '!$C$5+'РСТ РСО-А'!$J$6+'РСТ РСО-А'!$F$9</f>
        <v>3820.3620000000001</v>
      </c>
      <c r="H140" s="117">
        <f>VLOOKUP($A140+ROUND((COLUMN()-2)/24,5),АТС!$A$41:$F$784,6)+'Иные услуги '!$C$5+'РСТ РСО-А'!$J$6+'РСТ РСО-А'!$F$9</f>
        <v>3935.7520000000004</v>
      </c>
      <c r="I140" s="117">
        <f>VLOOKUP($A140+ROUND((COLUMN()-2)/24,5),АТС!$A$41:$F$784,6)+'Иные услуги '!$C$5+'РСТ РСО-А'!$J$6+'РСТ РСО-А'!$F$9</f>
        <v>3746.9120000000003</v>
      </c>
      <c r="J140" s="117">
        <f>VLOOKUP($A140+ROUND((COLUMN()-2)/24,5),АТС!$A$41:$F$784,6)+'Иные услуги '!$C$5+'РСТ РСО-А'!$J$6+'РСТ РСО-А'!$F$9</f>
        <v>3836.0420000000004</v>
      </c>
      <c r="K140" s="117">
        <f>VLOOKUP($A140+ROUND((COLUMN()-2)/24,5),АТС!$A$41:$F$784,6)+'Иные услуги '!$C$5+'РСТ РСО-А'!$J$6+'РСТ РСО-А'!$F$9</f>
        <v>3725.732</v>
      </c>
      <c r="L140" s="117">
        <f>VLOOKUP($A140+ROUND((COLUMN()-2)/24,5),АТС!$A$41:$F$784,6)+'Иные услуги '!$C$5+'РСТ РСО-А'!$J$6+'РСТ РСО-А'!$F$9</f>
        <v>3725.5720000000001</v>
      </c>
      <c r="M140" s="117">
        <f>VLOOKUP($A140+ROUND((COLUMN()-2)/24,5),АТС!$A$41:$F$784,6)+'Иные услуги '!$C$5+'РСТ РСО-А'!$J$6+'РСТ РСО-А'!$F$9</f>
        <v>3725.7820000000002</v>
      </c>
      <c r="N140" s="117">
        <f>VLOOKUP($A140+ROUND((COLUMN()-2)/24,5),АТС!$A$41:$F$784,6)+'Иные услуги '!$C$5+'РСТ РСО-А'!$J$6+'РСТ РСО-А'!$F$9</f>
        <v>3760.4320000000002</v>
      </c>
      <c r="O140" s="117">
        <f>VLOOKUP($A140+ROUND((COLUMN()-2)/24,5),АТС!$A$41:$F$784,6)+'Иные услуги '!$C$5+'РСТ РСО-А'!$J$6+'РСТ РСО-А'!$F$9</f>
        <v>3758.982</v>
      </c>
      <c r="P140" s="117">
        <f>VLOOKUP($A140+ROUND((COLUMN()-2)/24,5),АТС!$A$41:$F$784,6)+'Иные услуги '!$C$5+'РСТ РСО-А'!$J$6+'РСТ РСО-А'!$F$9</f>
        <v>3796.652</v>
      </c>
      <c r="Q140" s="117">
        <f>VLOOKUP($A140+ROUND((COLUMN()-2)/24,5),АТС!$A$41:$F$784,6)+'Иные услуги '!$C$5+'РСТ РСО-А'!$J$6+'РСТ РСО-А'!$F$9</f>
        <v>3830.8220000000001</v>
      </c>
      <c r="R140" s="117">
        <f>VLOOKUP($A140+ROUND((COLUMN()-2)/24,5),АТС!$A$41:$F$784,6)+'Иные услуги '!$C$5+'РСТ РСО-А'!$J$6+'РСТ РСО-А'!$F$9</f>
        <v>3830.3820000000005</v>
      </c>
      <c r="S140" s="117">
        <f>VLOOKUP($A140+ROUND((COLUMN()-2)/24,5),АТС!$A$41:$F$784,6)+'Иные услуги '!$C$5+'РСТ РСО-А'!$J$6+'РСТ РСО-А'!$F$9</f>
        <v>3874.5920000000001</v>
      </c>
      <c r="T140" s="117">
        <f>VLOOKUP($A140+ROUND((COLUMN()-2)/24,5),АТС!$A$41:$F$784,6)+'Иные услуги '!$C$5+'РСТ РСО-А'!$J$6+'РСТ РСО-А'!$F$9</f>
        <v>3727.2520000000004</v>
      </c>
      <c r="U140" s="117">
        <f>VLOOKUP($A140+ROUND((COLUMN()-2)/24,5),АТС!$A$41:$F$784,6)+'Иные услуги '!$C$5+'РСТ РСО-А'!$J$6+'РСТ РСО-А'!$F$9</f>
        <v>3774.8620000000001</v>
      </c>
      <c r="V140" s="117">
        <f>VLOOKUP($A140+ROUND((COLUMN()-2)/24,5),АТС!$A$41:$F$784,6)+'Иные услуги '!$C$5+'РСТ РСО-А'!$J$6+'РСТ РСО-А'!$F$9</f>
        <v>3723.7820000000002</v>
      </c>
      <c r="W140" s="117">
        <f>VLOOKUP($A140+ROUND((COLUMN()-2)/24,5),АТС!$A$41:$F$784,6)+'Иные услуги '!$C$5+'РСТ РСО-А'!$J$6+'РСТ РСО-А'!$F$9</f>
        <v>3873.7720000000004</v>
      </c>
      <c r="X140" s="117">
        <f>VLOOKUP($A140+ROUND((COLUMN()-2)/24,5),АТС!$A$41:$F$784,6)+'Иные услуги '!$C$5+'РСТ РСО-А'!$J$6+'РСТ РСО-А'!$F$9</f>
        <v>4067.5120000000006</v>
      </c>
      <c r="Y140" s="117">
        <f>VLOOKUP($A140+ROUND((COLUMN()-2)/24,5),АТС!$A$41:$F$784,6)+'Иные услуги '!$C$5+'РСТ РСО-А'!$J$6+'РСТ РСО-А'!$F$9</f>
        <v>3641.692</v>
      </c>
    </row>
    <row r="141" spans="1:25" x14ac:dyDescent="0.2">
      <c r="A141" s="66">
        <f t="shared" si="4"/>
        <v>43568</v>
      </c>
      <c r="B141" s="117">
        <f>VLOOKUP($A141+ROUND((COLUMN()-2)/24,5),АТС!$A$41:$F$784,6)+'Иные услуги '!$C$5+'РСТ РСО-А'!$J$6+'РСТ РСО-А'!$F$9</f>
        <v>3801.1420000000003</v>
      </c>
      <c r="C141" s="117">
        <f>VLOOKUP($A141+ROUND((COLUMN()-2)/24,5),АТС!$A$41:$F$784,6)+'Иные услуги '!$C$5+'РСТ РСО-А'!$J$6+'РСТ РСО-А'!$F$9</f>
        <v>3836.8520000000003</v>
      </c>
      <c r="D141" s="117">
        <f>VLOOKUP($A141+ROUND((COLUMN()-2)/24,5),АТС!$A$41:$F$784,6)+'Иные услуги '!$C$5+'РСТ РСО-А'!$J$6+'РСТ РСО-А'!$F$9</f>
        <v>3878.5420000000004</v>
      </c>
      <c r="E141" s="117">
        <f>VLOOKUP($A141+ROUND((COLUMN()-2)/24,5),АТС!$A$41:$F$784,6)+'Иные услуги '!$C$5+'РСТ РСО-А'!$J$6+'РСТ РСО-А'!$F$9</f>
        <v>3877.5720000000001</v>
      </c>
      <c r="F141" s="117">
        <f>VLOOKUP($A141+ROUND((COLUMN()-2)/24,5),АТС!$A$41:$F$784,6)+'Иные услуги '!$C$5+'РСТ РСО-А'!$J$6+'РСТ РСО-А'!$F$9</f>
        <v>3878.3920000000003</v>
      </c>
      <c r="G141" s="117">
        <f>VLOOKUP($A141+ROUND((COLUMN()-2)/24,5),АТС!$A$41:$F$784,6)+'Иные услуги '!$C$5+'РСТ РСО-А'!$J$6+'РСТ РСО-А'!$F$9</f>
        <v>3878.7520000000004</v>
      </c>
      <c r="H141" s="117">
        <f>VLOOKUP($A141+ROUND((COLUMN()-2)/24,5),АТС!$A$41:$F$784,6)+'Иные услуги '!$C$5+'РСТ РСО-А'!$J$6+'РСТ РСО-А'!$F$9</f>
        <v>4048.1420000000003</v>
      </c>
      <c r="I141" s="117">
        <f>VLOOKUP($A141+ROUND((COLUMN()-2)/24,5),АТС!$A$41:$F$784,6)+'Иные услуги '!$C$5+'РСТ РСО-А'!$J$6+'РСТ РСО-А'!$F$9</f>
        <v>3848.7720000000004</v>
      </c>
      <c r="J141" s="117">
        <f>VLOOKUP($A141+ROUND((COLUMN()-2)/24,5),АТС!$A$41:$F$784,6)+'Иные услуги '!$C$5+'РСТ РСО-А'!$J$6+'РСТ РСО-А'!$F$9</f>
        <v>4033.5320000000002</v>
      </c>
      <c r="K141" s="117">
        <f>VLOOKUP($A141+ROUND((COLUMN()-2)/24,5),АТС!$A$41:$F$784,6)+'Иные услуги '!$C$5+'РСТ РСО-А'!$J$6+'РСТ РСО-А'!$F$9</f>
        <v>3927.5620000000004</v>
      </c>
      <c r="L141" s="117">
        <f>VLOOKUP($A141+ROUND((COLUMN()-2)/24,5),АТС!$A$41:$F$784,6)+'Иные услуги '!$C$5+'РСТ РСО-А'!$J$6+'РСТ РСО-А'!$F$9</f>
        <v>3927.6320000000005</v>
      </c>
      <c r="M141" s="117">
        <f>VLOOKUP($A141+ROUND((COLUMN()-2)/24,5),АТС!$A$41:$F$784,6)+'Иные услуги '!$C$5+'РСТ РСО-А'!$J$6+'РСТ РСО-А'!$F$9</f>
        <v>3927.652</v>
      </c>
      <c r="N141" s="117">
        <f>VLOOKUP($A141+ROUND((COLUMN()-2)/24,5),АТС!$A$41:$F$784,6)+'Иные услуги '!$C$5+'РСТ РСО-А'!$J$6+'РСТ РСО-А'!$F$9</f>
        <v>3978.0120000000002</v>
      </c>
      <c r="O141" s="117">
        <f>VLOOKUP($A141+ROUND((COLUMN()-2)/24,5),АТС!$A$41:$F$784,6)+'Иные услуги '!$C$5+'РСТ РСО-А'!$J$6+'РСТ РСО-А'!$F$9</f>
        <v>3978.0920000000001</v>
      </c>
      <c r="P141" s="117">
        <f>VLOOKUP($A141+ROUND((COLUMN()-2)/24,5),АТС!$A$41:$F$784,6)+'Иные услуги '!$C$5+'РСТ РСО-А'!$J$6+'РСТ РСО-А'!$F$9</f>
        <v>4095.5920000000006</v>
      </c>
      <c r="Q141" s="117">
        <f>VLOOKUP($A141+ROUND((COLUMN()-2)/24,5),АТС!$A$41:$F$784,6)+'Иные услуги '!$C$5+'РСТ РСО-А'!$J$6+'РСТ РСО-А'!$F$9</f>
        <v>4096.8919999999998</v>
      </c>
      <c r="R141" s="117">
        <f>VLOOKUP($A141+ROUND((COLUMN()-2)/24,5),АТС!$A$41:$F$784,6)+'Иные услуги '!$C$5+'РСТ РСО-А'!$J$6+'РСТ РСО-А'!$F$9</f>
        <v>4031.0220000000004</v>
      </c>
      <c r="S141" s="117">
        <f>VLOOKUP($A141+ROUND((COLUMN()-2)/24,5),АТС!$A$41:$F$784,6)+'Иные услуги '!$C$5+'РСТ РСО-А'!$J$6+'РСТ РСО-А'!$F$9</f>
        <v>3976.0420000000004</v>
      </c>
      <c r="T141" s="117">
        <f>VLOOKUP($A141+ROUND((COLUMN()-2)/24,5),АТС!$A$41:$F$784,6)+'Иные услуги '!$C$5+'РСТ РСО-А'!$J$6+'РСТ РСО-А'!$F$9</f>
        <v>3763.6620000000003</v>
      </c>
      <c r="U141" s="117">
        <f>VLOOKUP($A141+ROUND((COLUMN()-2)/24,5),АТС!$A$41:$F$784,6)+'Иные услуги '!$C$5+'РСТ РСО-А'!$J$6+'РСТ РСО-А'!$F$9</f>
        <v>3991.0420000000004</v>
      </c>
      <c r="V141" s="117">
        <f>VLOOKUP($A141+ROUND((COLUMN()-2)/24,5),АТС!$A$41:$F$784,6)+'Иные услуги '!$C$5+'РСТ РСО-А'!$J$6+'РСТ РСО-А'!$F$9</f>
        <v>4055.6120000000001</v>
      </c>
      <c r="W141" s="117">
        <f>VLOOKUP($A141+ROUND((COLUMN()-2)/24,5),АТС!$A$41:$F$784,6)+'Иные услуги '!$C$5+'РСТ РСО-А'!$J$6+'РСТ РСО-А'!$F$9</f>
        <v>4134.652</v>
      </c>
      <c r="X141" s="117">
        <f>VLOOKUP($A141+ROUND((COLUMN()-2)/24,5),АТС!$A$41:$F$784,6)+'Иные услуги '!$C$5+'РСТ РСО-А'!$J$6+'РСТ РСО-А'!$F$9</f>
        <v>4338.3820000000005</v>
      </c>
      <c r="Y141" s="117">
        <f>VLOOKUP($A141+ROUND((COLUMN()-2)/24,5),АТС!$A$41:$F$784,6)+'Иные услуги '!$C$5+'РСТ РСО-А'!$J$6+'РСТ РСО-А'!$F$9</f>
        <v>3699.3020000000001</v>
      </c>
    </row>
    <row r="142" spans="1:25" x14ac:dyDescent="0.2">
      <c r="A142" s="66">
        <f t="shared" si="4"/>
        <v>43569</v>
      </c>
      <c r="B142" s="117">
        <f>VLOOKUP($A142+ROUND((COLUMN()-2)/24,5),АТС!$A$41:$F$784,6)+'Иные услуги '!$C$5+'РСТ РСО-А'!$J$6+'РСТ РСО-А'!$F$9</f>
        <v>3807.5920000000001</v>
      </c>
      <c r="C142" s="117">
        <f>VLOOKUP($A142+ROUND((COLUMN()-2)/24,5),АТС!$A$41:$F$784,6)+'Иные услуги '!$C$5+'РСТ РСО-А'!$J$6+'РСТ РСО-А'!$F$9</f>
        <v>3839.942</v>
      </c>
      <c r="D142" s="117">
        <f>VLOOKUP($A142+ROUND((COLUMN()-2)/24,5),АТС!$A$41:$F$784,6)+'Иные услуги '!$C$5+'РСТ РСО-А'!$J$6+'РСТ РСО-А'!$F$9</f>
        <v>3882.9320000000002</v>
      </c>
      <c r="E142" s="117">
        <f>VLOOKUP($A142+ROUND((COLUMN()-2)/24,5),АТС!$A$41:$F$784,6)+'Иные услуги '!$C$5+'РСТ РСО-А'!$J$6+'РСТ РСО-А'!$F$9</f>
        <v>3930.0120000000002</v>
      </c>
      <c r="F142" s="117">
        <f>VLOOKUP($A142+ROUND((COLUMN()-2)/24,5),АТС!$A$41:$F$784,6)+'Иные услуги '!$C$5+'РСТ РСО-А'!$J$6+'РСТ РСО-А'!$F$9</f>
        <v>3930.2820000000002</v>
      </c>
      <c r="G142" s="117">
        <f>VLOOKUP($A142+ROUND((COLUMN()-2)/24,5),АТС!$A$41:$F$784,6)+'Иные услуги '!$C$5+'РСТ РСО-А'!$J$6+'РСТ РСО-А'!$F$9</f>
        <v>3930.5020000000004</v>
      </c>
      <c r="H142" s="117">
        <f>VLOOKUP($A142+ROUND((COLUMN()-2)/24,5),АТС!$A$41:$F$784,6)+'Иные услуги '!$C$5+'РСТ РСО-А'!$J$6+'РСТ РСО-А'!$F$9</f>
        <v>4144.1720000000005</v>
      </c>
      <c r="I142" s="117">
        <f>VLOOKUP($A142+ROUND((COLUMN()-2)/24,5),АТС!$A$41:$F$784,6)+'Иные услуги '!$C$5+'РСТ РСО-А'!$J$6+'РСТ РСО-А'!$F$9</f>
        <v>3912.6820000000002</v>
      </c>
      <c r="J142" s="117">
        <f>VLOOKUP($A142+ROUND((COLUMN()-2)/24,5),АТС!$A$41:$F$784,6)+'Иные услуги '!$C$5+'РСТ РСО-А'!$J$6+'РСТ РСО-А'!$F$9</f>
        <v>4104.8420000000006</v>
      </c>
      <c r="K142" s="117">
        <f>VLOOKUP($A142+ROUND((COLUMN()-2)/24,5),АТС!$A$41:$F$784,6)+'Иные услуги '!$C$5+'РСТ РСО-А'!$J$6+'РСТ РСО-А'!$F$9</f>
        <v>4044.1620000000003</v>
      </c>
      <c r="L142" s="117">
        <f>VLOOKUP($A142+ROUND((COLUMN()-2)/24,5),АТС!$A$41:$F$784,6)+'Иные услуги '!$C$5+'РСТ РСО-А'!$J$6+'РСТ РСО-А'!$F$9</f>
        <v>3987.0220000000004</v>
      </c>
      <c r="M142" s="117">
        <f>VLOOKUP($A142+ROUND((COLUMN()-2)/24,5),АТС!$A$41:$F$784,6)+'Иные услуги '!$C$5+'РСТ РСО-А'!$J$6+'РСТ РСО-А'!$F$9</f>
        <v>4045.5520000000006</v>
      </c>
      <c r="N142" s="117">
        <f>VLOOKUP($A142+ROUND((COLUMN()-2)/24,5),АТС!$A$41:$F$784,6)+'Иные услуги '!$C$5+'РСТ РСО-А'!$J$6+'РСТ РСО-А'!$F$9</f>
        <v>4044.6920000000005</v>
      </c>
      <c r="O142" s="117">
        <f>VLOOKUP($A142+ROUND((COLUMN()-2)/24,5),АТС!$A$41:$F$784,6)+'Иные услуги '!$C$5+'РСТ РСО-А'!$J$6+'РСТ РСО-А'!$F$9</f>
        <v>4044.1820000000007</v>
      </c>
      <c r="P142" s="117">
        <f>VLOOKUP($A142+ROUND((COLUMN()-2)/24,5),АТС!$A$41:$F$784,6)+'Иные услуги '!$C$5+'РСТ РСО-А'!$J$6+'РСТ РСО-А'!$F$9</f>
        <v>4175.5820000000003</v>
      </c>
      <c r="Q142" s="117">
        <f>VLOOKUP($A142+ROUND((COLUMN()-2)/24,5),АТС!$A$41:$F$784,6)+'Иные услуги '!$C$5+'РСТ РСО-А'!$J$6+'РСТ РСО-А'!$F$9</f>
        <v>4175.1220000000003</v>
      </c>
      <c r="R142" s="117">
        <f>VLOOKUP($A142+ROUND((COLUMN()-2)/24,5),АТС!$A$41:$F$784,6)+'Иные услуги '!$C$5+'РСТ РСО-А'!$J$6+'РСТ РСО-А'!$F$9</f>
        <v>4101.1220000000003</v>
      </c>
      <c r="S142" s="117">
        <f>VLOOKUP($A142+ROUND((COLUMN()-2)/24,5),АТС!$A$41:$F$784,6)+'Иные услуги '!$C$5+'РСТ РСО-А'!$J$6+'РСТ РСО-А'!$F$9</f>
        <v>4039.9120000000003</v>
      </c>
      <c r="T142" s="117">
        <f>VLOOKUP($A142+ROUND((COLUMN()-2)/24,5),АТС!$A$41:$F$784,6)+'Иные услуги '!$C$5+'РСТ РСО-А'!$J$6+'РСТ РСО-А'!$F$9</f>
        <v>3806.982</v>
      </c>
      <c r="U142" s="117">
        <f>VLOOKUP($A142+ROUND((COLUMN()-2)/24,5),АТС!$A$41:$F$784,6)+'Иные услуги '!$C$5+'РСТ РСО-А'!$J$6+'РСТ РСО-А'!$F$9</f>
        <v>4080.6720000000005</v>
      </c>
      <c r="V142" s="117">
        <f>VLOOKUP($A142+ROUND((COLUMN()-2)/24,5),АТС!$A$41:$F$784,6)+'Иные услуги '!$C$5+'РСТ РСО-А'!$J$6+'РСТ РСО-А'!$F$9</f>
        <v>4255.2920000000004</v>
      </c>
      <c r="W142" s="117">
        <f>VLOOKUP($A142+ROUND((COLUMN()-2)/24,5),АТС!$A$41:$F$784,6)+'Иные услуги '!$C$5+'РСТ РСО-А'!$J$6+'РСТ РСО-А'!$F$9</f>
        <v>4342.9120000000003</v>
      </c>
      <c r="X142" s="117">
        <f>VLOOKUP($A142+ROUND((COLUMN()-2)/24,5),АТС!$A$41:$F$784,6)+'Иные услуги '!$C$5+'РСТ РСО-А'!$J$6+'РСТ РСО-А'!$F$9</f>
        <v>4477.2920000000004</v>
      </c>
      <c r="Y142" s="117">
        <f>VLOOKUP($A142+ROUND((COLUMN()-2)/24,5),АТС!$A$41:$F$784,6)+'Иные услуги '!$C$5+'РСТ РСО-А'!$J$6+'РСТ РСО-А'!$F$9</f>
        <v>3707.5920000000001</v>
      </c>
    </row>
    <row r="143" spans="1:25" x14ac:dyDescent="0.2">
      <c r="A143" s="66">
        <f t="shared" si="4"/>
        <v>43570</v>
      </c>
      <c r="B143" s="117">
        <f>VLOOKUP($A143+ROUND((COLUMN()-2)/24,5),АТС!$A$41:$F$784,6)+'Иные услуги '!$C$5+'РСТ РСО-А'!$J$6+'РСТ РСО-А'!$F$9</f>
        <v>3804.1820000000002</v>
      </c>
      <c r="C143" s="117">
        <f>VLOOKUP($A143+ROUND((COLUMN()-2)/24,5),АТС!$A$41:$F$784,6)+'Иные услуги '!$C$5+'РСТ РСО-А'!$J$6+'РСТ РСО-А'!$F$9</f>
        <v>3842.3120000000004</v>
      </c>
      <c r="D143" s="117">
        <f>VLOOKUP($A143+ROUND((COLUMN()-2)/24,5),АТС!$A$41:$F$784,6)+'Иные услуги '!$C$5+'РСТ РСО-А'!$J$6+'РСТ РСО-А'!$F$9</f>
        <v>3884.8220000000001</v>
      </c>
      <c r="E143" s="117">
        <f>VLOOKUP($A143+ROUND((COLUMN()-2)/24,5),АТС!$A$41:$F$784,6)+'Иные услуги '!$C$5+'РСТ РСО-А'!$J$6+'РСТ РСО-А'!$F$9</f>
        <v>3883.8420000000001</v>
      </c>
      <c r="F143" s="117">
        <f>VLOOKUP($A143+ROUND((COLUMN()-2)/24,5),АТС!$A$41:$F$784,6)+'Иные услуги '!$C$5+'РСТ РСО-А'!$J$6+'РСТ РСО-А'!$F$9</f>
        <v>3886.5120000000002</v>
      </c>
      <c r="G143" s="117">
        <f>VLOOKUP($A143+ROUND((COLUMN()-2)/24,5),АТС!$A$41:$F$784,6)+'Иные услуги '!$C$5+'РСТ РСО-А'!$J$6+'РСТ РСО-А'!$F$9</f>
        <v>3887.6820000000002</v>
      </c>
      <c r="H143" s="117">
        <f>VLOOKUP($A143+ROUND((COLUMN()-2)/24,5),АТС!$A$41:$F$784,6)+'Иные услуги '!$C$5+'РСТ РСО-А'!$J$6+'РСТ РСО-А'!$F$9</f>
        <v>4066.9520000000002</v>
      </c>
      <c r="I143" s="117">
        <f>VLOOKUP($A143+ROUND((COLUMN()-2)/24,5),АТС!$A$41:$F$784,6)+'Иные услуги '!$C$5+'РСТ РСО-А'!$J$6+'РСТ РСО-А'!$F$9</f>
        <v>3859.1320000000005</v>
      </c>
      <c r="J143" s="117">
        <f>VLOOKUP($A143+ROUND((COLUMN()-2)/24,5),АТС!$A$41:$F$784,6)+'Иные услуги '!$C$5+'РСТ РСО-А'!$J$6+'РСТ РСО-А'!$F$9</f>
        <v>3950.402</v>
      </c>
      <c r="K143" s="117">
        <f>VLOOKUP($A143+ROUND((COLUMN()-2)/24,5),АТС!$A$41:$F$784,6)+'Иные услуги '!$C$5+'РСТ РСО-А'!$J$6+'РСТ РСО-А'!$F$9</f>
        <v>3860.8520000000003</v>
      </c>
      <c r="L143" s="117">
        <f>VLOOKUP($A143+ROUND((COLUMN()-2)/24,5),АТС!$A$41:$F$784,6)+'Иные услуги '!$C$5+'РСТ РСО-А'!$J$6+'РСТ РСО-А'!$F$9</f>
        <v>3816.482</v>
      </c>
      <c r="M143" s="117">
        <f>VLOOKUP($A143+ROUND((COLUMN()-2)/24,5),АТС!$A$41:$F$784,6)+'Иные услуги '!$C$5+'РСТ РСО-А'!$J$6+'РСТ РСО-А'!$F$9</f>
        <v>3860.7120000000004</v>
      </c>
      <c r="N143" s="117">
        <f>VLOOKUP($A143+ROUND((COLUMN()-2)/24,5),АТС!$A$41:$F$784,6)+'Иные услуги '!$C$5+'РСТ РСО-А'!$J$6+'РСТ РСО-А'!$F$9</f>
        <v>3860.9120000000003</v>
      </c>
      <c r="O143" s="117">
        <f>VLOOKUP($A143+ROUND((COLUMN()-2)/24,5),АТС!$A$41:$F$784,6)+'Иные услуги '!$C$5+'РСТ РСО-А'!$J$6+'РСТ РСО-А'!$F$9</f>
        <v>3868.3620000000001</v>
      </c>
      <c r="P143" s="117">
        <f>VLOOKUP($A143+ROUND((COLUMN()-2)/24,5),АТС!$A$41:$F$784,6)+'Иные услуги '!$C$5+'РСТ РСО-А'!$J$6+'РСТ РСО-А'!$F$9</f>
        <v>3941.402</v>
      </c>
      <c r="Q143" s="117">
        <f>VLOOKUP($A143+ROUND((COLUMN()-2)/24,5),АТС!$A$41:$F$784,6)+'Иные услуги '!$C$5+'РСТ РСО-А'!$J$6+'РСТ РСО-А'!$F$9</f>
        <v>3986.192</v>
      </c>
      <c r="R143" s="117">
        <f>VLOOKUP($A143+ROUND((COLUMN()-2)/24,5),АТС!$A$41:$F$784,6)+'Иные услуги '!$C$5+'РСТ РСО-А'!$J$6+'РСТ РСО-А'!$F$9</f>
        <v>3928.9520000000002</v>
      </c>
      <c r="S143" s="117">
        <f>VLOOKUP($A143+ROUND((COLUMN()-2)/24,5),АТС!$A$41:$F$784,6)+'Иные услуги '!$C$5+'РСТ РСО-А'!$J$6+'РСТ РСО-А'!$F$9</f>
        <v>3885.6020000000003</v>
      </c>
      <c r="T143" s="117">
        <f>VLOOKUP($A143+ROUND((COLUMN()-2)/24,5),АТС!$A$41:$F$784,6)+'Иные услуги '!$C$5+'РСТ РСО-А'!$J$6+'РСТ РСО-А'!$F$9</f>
        <v>3790.9520000000002</v>
      </c>
      <c r="U143" s="117">
        <f>VLOOKUP($A143+ROUND((COLUMN()-2)/24,5),АТС!$A$41:$F$784,6)+'Иные услуги '!$C$5+'РСТ РСО-А'!$J$6+'РСТ РСО-А'!$F$9</f>
        <v>4005.6220000000003</v>
      </c>
      <c r="V143" s="117">
        <f>VLOOKUP($A143+ROUND((COLUMN()-2)/24,5),АТС!$A$41:$F$784,6)+'Иные услуги '!$C$5+'РСТ РСО-А'!$J$6+'РСТ РСО-А'!$F$9</f>
        <v>4066.3820000000005</v>
      </c>
      <c r="W143" s="117">
        <f>VLOOKUP($A143+ROUND((COLUMN()-2)/24,5),АТС!$A$41:$F$784,6)+'Иные услуги '!$C$5+'РСТ РСО-А'!$J$6+'РСТ РСО-А'!$F$9</f>
        <v>4240.7020000000002</v>
      </c>
      <c r="X143" s="117">
        <f>VLOOKUP($A143+ROUND((COLUMN()-2)/24,5),АТС!$A$41:$F$784,6)+'Иные услуги '!$C$5+'РСТ РСО-А'!$J$6+'РСТ РСО-А'!$F$9</f>
        <v>4377.7120000000004</v>
      </c>
      <c r="Y143" s="117">
        <f>VLOOKUP($A143+ROUND((COLUMN()-2)/24,5),АТС!$A$41:$F$784,6)+'Иные услуги '!$C$5+'РСТ РСО-А'!$J$6+'РСТ РСО-А'!$F$9</f>
        <v>3707.8320000000003</v>
      </c>
    </row>
    <row r="144" spans="1:25" x14ac:dyDescent="0.2">
      <c r="A144" s="66">
        <f t="shared" si="4"/>
        <v>43571</v>
      </c>
      <c r="B144" s="117">
        <f>VLOOKUP($A144+ROUND((COLUMN()-2)/24,5),АТС!$A$41:$F$784,6)+'Иные услуги '!$C$5+'РСТ РСО-А'!$J$6+'РСТ РСО-А'!$F$9</f>
        <v>3831.6320000000005</v>
      </c>
      <c r="C144" s="117">
        <f>VLOOKUP($A144+ROUND((COLUMN()-2)/24,5),АТС!$A$41:$F$784,6)+'Иные услуги '!$C$5+'РСТ РСО-А'!$J$6+'РСТ РСО-А'!$F$9</f>
        <v>3887.5220000000004</v>
      </c>
      <c r="D144" s="117">
        <f>VLOOKUP($A144+ROUND((COLUMN()-2)/24,5),АТС!$A$41:$F$784,6)+'Иные услуги '!$C$5+'РСТ РСО-А'!$J$6+'РСТ РСО-А'!$F$9</f>
        <v>3932.8320000000003</v>
      </c>
      <c r="E144" s="117">
        <f>VLOOKUP($A144+ROUND((COLUMN()-2)/24,5),АТС!$A$41:$F$784,6)+'Иные услуги '!$C$5+'РСТ РСО-А'!$J$6+'РСТ РСО-А'!$F$9</f>
        <v>3952.5020000000004</v>
      </c>
      <c r="F144" s="117">
        <f>VLOOKUP($A144+ROUND((COLUMN()-2)/24,5),АТС!$A$41:$F$784,6)+'Иные услуги '!$C$5+'РСТ РСО-А'!$J$6+'РСТ РСО-А'!$F$9</f>
        <v>3985.2820000000002</v>
      </c>
      <c r="G144" s="117">
        <f>VLOOKUP($A144+ROUND((COLUMN()-2)/24,5),АТС!$A$41:$F$784,6)+'Иные услуги '!$C$5+'РСТ РСО-А'!$J$6+'РСТ РСО-А'!$F$9</f>
        <v>3988.2420000000002</v>
      </c>
      <c r="H144" s="117">
        <f>VLOOKUP($A144+ROUND((COLUMN()-2)/24,5),АТС!$A$41:$F$784,6)+'Иные услуги '!$C$5+'РСТ РСО-А'!$J$6+'РСТ РСО-А'!$F$9</f>
        <v>4259.5619999999999</v>
      </c>
      <c r="I144" s="117">
        <f>VLOOKUP($A144+ROUND((COLUMN()-2)/24,5),АТС!$A$41:$F$784,6)+'Иные услуги '!$C$5+'РСТ РСО-А'!$J$6+'РСТ РСО-А'!$F$9</f>
        <v>3995.2920000000004</v>
      </c>
      <c r="J144" s="117">
        <f>VLOOKUP($A144+ROUND((COLUMN()-2)/24,5),АТС!$A$41:$F$784,6)+'Иные услуги '!$C$5+'РСТ РСО-А'!$J$6+'РСТ РСО-А'!$F$9</f>
        <v>3987.7620000000002</v>
      </c>
      <c r="K144" s="117">
        <f>VLOOKUP($A144+ROUND((COLUMN()-2)/24,5),АТС!$A$41:$F$784,6)+'Иные услуги '!$C$5+'РСТ РСО-А'!$J$6+'РСТ РСО-А'!$F$9</f>
        <v>3937.6320000000005</v>
      </c>
      <c r="L144" s="117">
        <f>VLOOKUP($A144+ROUND((COLUMN()-2)/24,5),АТС!$A$41:$F$784,6)+'Иные услуги '!$C$5+'РСТ РСО-А'!$J$6+'РСТ РСО-А'!$F$9</f>
        <v>3936.3720000000003</v>
      </c>
      <c r="M144" s="117">
        <f>VLOOKUP($A144+ROUND((COLUMN()-2)/24,5),АТС!$A$41:$F$784,6)+'Иные услуги '!$C$5+'РСТ РСО-А'!$J$6+'РСТ РСО-А'!$F$9</f>
        <v>3935.4620000000004</v>
      </c>
      <c r="N144" s="117">
        <f>VLOOKUP($A144+ROUND((COLUMN()-2)/24,5),АТС!$A$41:$F$784,6)+'Иные услуги '!$C$5+'РСТ РСО-А'!$J$6+'РСТ РСО-А'!$F$9</f>
        <v>3988.3720000000003</v>
      </c>
      <c r="O144" s="117">
        <f>VLOOKUP($A144+ROUND((COLUMN()-2)/24,5),АТС!$A$41:$F$784,6)+'Иные услуги '!$C$5+'РСТ РСО-А'!$J$6+'РСТ РСО-А'!$F$9</f>
        <v>3987.7720000000004</v>
      </c>
      <c r="P144" s="117">
        <f>VLOOKUP($A144+ROUND((COLUMN()-2)/24,5),АТС!$A$41:$F$784,6)+'Иные услуги '!$C$5+'РСТ РСО-А'!$J$6+'РСТ РСО-А'!$F$9</f>
        <v>3935.8520000000003</v>
      </c>
      <c r="Q144" s="117">
        <f>VLOOKUP($A144+ROUND((COLUMN()-2)/24,5),АТС!$A$41:$F$784,6)+'Иные услуги '!$C$5+'РСТ РСО-А'!$J$6+'РСТ РСО-А'!$F$9</f>
        <v>3908.3420000000001</v>
      </c>
      <c r="R144" s="117">
        <f>VLOOKUP($A144+ROUND((COLUMN()-2)/24,5),АТС!$A$41:$F$784,6)+'Иные услуги '!$C$5+'РСТ РСО-А'!$J$6+'РСТ РСО-А'!$F$9</f>
        <v>3901.232</v>
      </c>
      <c r="S144" s="117">
        <f>VLOOKUP($A144+ROUND((COLUMN()-2)/24,5),АТС!$A$41:$F$784,6)+'Иные услуги '!$C$5+'РСТ РСО-А'!$J$6+'РСТ РСО-А'!$F$9</f>
        <v>3929.6820000000002</v>
      </c>
      <c r="T144" s="117">
        <f>VLOOKUP($A144+ROUND((COLUMN()-2)/24,5),АТС!$A$41:$F$784,6)+'Иные услуги '!$C$5+'РСТ РСО-А'!$J$6+'РСТ РСО-А'!$F$9</f>
        <v>3848.2720000000004</v>
      </c>
      <c r="U144" s="117">
        <f>VLOOKUP($A144+ROUND((COLUMN()-2)/24,5),АТС!$A$41:$F$784,6)+'Иные услуги '!$C$5+'РСТ РСО-А'!$J$6+'РСТ РСО-А'!$F$9</f>
        <v>4013.3120000000004</v>
      </c>
      <c r="V144" s="117">
        <f>VLOOKUP($A144+ROUND((COLUMN()-2)/24,5),АТС!$A$41:$F$784,6)+'Иные услуги '!$C$5+'РСТ РСО-А'!$J$6+'РСТ РСО-А'!$F$9</f>
        <v>3999.1020000000003</v>
      </c>
      <c r="W144" s="117">
        <f>VLOOKUP($A144+ROUND((COLUMN()-2)/24,5),АТС!$A$41:$F$784,6)+'Иные услуги '!$C$5+'РСТ РСО-А'!$J$6+'РСТ РСО-А'!$F$9</f>
        <v>4078.4120000000003</v>
      </c>
      <c r="X144" s="117">
        <f>VLOOKUP($A144+ROUND((COLUMN()-2)/24,5),АТС!$A$41:$F$784,6)+'Иные услуги '!$C$5+'РСТ РСО-А'!$J$6+'РСТ РСО-А'!$F$9</f>
        <v>4360.982</v>
      </c>
      <c r="Y144" s="117">
        <f>VLOOKUP($A144+ROUND((COLUMN()-2)/24,5),АТС!$A$41:$F$784,6)+'Иные услуги '!$C$5+'РСТ РСО-А'!$J$6+'РСТ РСО-А'!$F$9</f>
        <v>3744.7220000000002</v>
      </c>
    </row>
    <row r="145" spans="1:27" x14ac:dyDescent="0.2">
      <c r="A145" s="66">
        <f t="shared" si="4"/>
        <v>43572</v>
      </c>
      <c r="B145" s="117">
        <f>VLOOKUP($A145+ROUND((COLUMN()-2)/24,5),АТС!$A$41:$F$784,6)+'Иные услуги '!$C$5+'РСТ РСО-А'!$J$6+'РСТ РСО-А'!$F$9</f>
        <v>3854.9920000000002</v>
      </c>
      <c r="C145" s="117">
        <f>VLOOKUP($A145+ROUND((COLUMN()-2)/24,5),АТС!$A$41:$F$784,6)+'Иные услуги '!$C$5+'РСТ РСО-А'!$J$6+'РСТ РСО-А'!$F$9</f>
        <v>3944.1420000000003</v>
      </c>
      <c r="D145" s="117">
        <f>VLOOKUP($A145+ROUND((COLUMN()-2)/24,5),АТС!$A$41:$F$784,6)+'Иные услуги '!$C$5+'РСТ РСО-А'!$J$6+'РСТ РСО-А'!$F$9</f>
        <v>3944.0820000000003</v>
      </c>
      <c r="E145" s="117">
        <f>VLOOKUP($A145+ROUND((COLUMN()-2)/24,5),АТС!$A$41:$F$784,6)+'Иные услуги '!$C$5+'РСТ РСО-А'!$J$6+'РСТ РСО-А'!$F$9</f>
        <v>3996.2320000000004</v>
      </c>
      <c r="F145" s="117">
        <f>VLOOKUP($A145+ROUND((COLUMN()-2)/24,5),АТС!$A$41:$F$784,6)+'Иные услуги '!$C$5+'РСТ РСО-А'!$J$6+'РСТ РСО-А'!$F$9</f>
        <v>3996.3220000000001</v>
      </c>
      <c r="G145" s="117">
        <f>VLOOKUP($A145+ROUND((COLUMN()-2)/24,5),АТС!$A$41:$F$784,6)+'Иные услуги '!$C$5+'РСТ РСО-А'!$J$6+'РСТ РСО-А'!$F$9</f>
        <v>3994.0720000000001</v>
      </c>
      <c r="H145" s="117">
        <f>VLOOKUP($A145+ROUND((COLUMN()-2)/24,5),АТС!$A$41:$F$784,6)+'Иные услуги '!$C$5+'РСТ РСО-А'!$J$6+'РСТ РСО-А'!$F$9</f>
        <v>4265.7820000000002</v>
      </c>
      <c r="I145" s="117">
        <f>VLOOKUP($A145+ROUND((COLUMN()-2)/24,5),АТС!$A$41:$F$784,6)+'Иные услуги '!$C$5+'РСТ РСО-А'!$J$6+'РСТ РСО-А'!$F$9</f>
        <v>3999.8720000000003</v>
      </c>
      <c r="J145" s="117">
        <f>VLOOKUP($A145+ROUND((COLUMN()-2)/24,5),АТС!$A$41:$F$784,6)+'Иные услуги '!$C$5+'РСТ РСО-А'!$J$6+'РСТ РСО-А'!$F$9</f>
        <v>3990.4120000000003</v>
      </c>
      <c r="K145" s="117">
        <f>VLOOKUP($A145+ROUND((COLUMN()-2)/24,5),АТС!$A$41:$F$784,6)+'Иные услуги '!$C$5+'РСТ РСО-А'!$J$6+'РСТ РСО-А'!$F$9</f>
        <v>3890.3920000000003</v>
      </c>
      <c r="L145" s="117">
        <f>VLOOKUP($A145+ROUND((COLUMN()-2)/24,5),АТС!$A$41:$F$784,6)+'Иные услуги '!$C$5+'РСТ РСО-А'!$J$6+'РСТ РСО-А'!$F$9</f>
        <v>3846.1220000000003</v>
      </c>
      <c r="M145" s="117">
        <f>VLOOKUP($A145+ROUND((COLUMN()-2)/24,5),АТС!$A$41:$F$784,6)+'Иные услуги '!$C$5+'РСТ РСО-А'!$J$6+'РСТ РСО-А'!$F$9</f>
        <v>3889.982</v>
      </c>
      <c r="N145" s="117">
        <f>VLOOKUP($A145+ROUND((COLUMN()-2)/24,5),АТС!$A$41:$F$784,6)+'Иные услуги '!$C$5+'РСТ РСО-А'!$J$6+'РСТ РСО-А'!$F$9</f>
        <v>3938.1720000000005</v>
      </c>
      <c r="O145" s="117">
        <f>VLOOKUP($A145+ROUND((COLUMN()-2)/24,5),АТС!$A$41:$F$784,6)+'Иные услуги '!$C$5+'РСТ РСО-А'!$J$6+'РСТ РСО-А'!$F$9</f>
        <v>3938.0220000000004</v>
      </c>
      <c r="P145" s="117">
        <f>VLOOKUP($A145+ROUND((COLUMN()-2)/24,5),АТС!$A$41:$F$784,6)+'Иные услуги '!$C$5+'РСТ РСО-А'!$J$6+'РСТ РСО-А'!$F$9</f>
        <v>3937.8420000000001</v>
      </c>
      <c r="Q145" s="117">
        <f>VLOOKUP($A145+ROUND((COLUMN()-2)/24,5),АТС!$A$41:$F$784,6)+'Иные услуги '!$C$5+'РСТ РСО-А'!$J$6+'РСТ РСО-А'!$F$9</f>
        <v>3908.5720000000001</v>
      </c>
      <c r="R145" s="117">
        <f>VLOOKUP($A145+ROUND((COLUMN()-2)/24,5),АТС!$A$41:$F$784,6)+'Иные услуги '!$C$5+'РСТ РСО-А'!$J$6+'РСТ РСО-А'!$F$9</f>
        <v>3905.1020000000003</v>
      </c>
      <c r="S145" s="117">
        <f>VLOOKUP($A145+ROUND((COLUMN()-2)/24,5),АТС!$A$41:$F$784,6)+'Иные услуги '!$C$5+'РСТ РСО-А'!$J$6+'РСТ РСО-А'!$F$9</f>
        <v>3936.4720000000002</v>
      </c>
      <c r="T145" s="117">
        <f>VLOOKUP($A145+ROUND((COLUMN()-2)/24,5),АТС!$A$41:$F$784,6)+'Иные услуги '!$C$5+'РСТ РСО-А'!$J$6+'РСТ РСО-А'!$F$9</f>
        <v>3847.9720000000002</v>
      </c>
      <c r="U145" s="117">
        <f>VLOOKUP($A145+ROUND((COLUMN()-2)/24,5),АТС!$A$41:$F$784,6)+'Иные услуги '!$C$5+'РСТ РСО-А'!$J$6+'РСТ РСО-А'!$F$9</f>
        <v>4007.7820000000002</v>
      </c>
      <c r="V145" s="117">
        <f>VLOOKUP($A145+ROUND((COLUMN()-2)/24,5),АТС!$A$41:$F$784,6)+'Иные услуги '!$C$5+'РСТ РСО-А'!$J$6+'РСТ РСО-А'!$F$9</f>
        <v>3999.8420000000006</v>
      </c>
      <c r="W145" s="117">
        <f>VLOOKUP($A145+ROUND((COLUMN()-2)/24,5),АТС!$A$41:$F$784,6)+'Иные услуги '!$C$5+'РСТ РСО-А'!$J$6+'РСТ РСО-А'!$F$9</f>
        <v>4072.8720000000003</v>
      </c>
      <c r="X145" s="117">
        <f>VLOOKUP($A145+ROUND((COLUMN()-2)/24,5),АТС!$A$41:$F$784,6)+'Иные услуги '!$C$5+'РСТ РСО-А'!$J$6+'РСТ РСО-А'!$F$9</f>
        <v>4634.8220000000001</v>
      </c>
      <c r="Y145" s="117">
        <f>VLOOKUP($A145+ROUND((COLUMN()-2)/24,5),АТС!$A$41:$F$784,6)+'Иные услуги '!$C$5+'РСТ РСО-А'!$J$6+'РСТ РСО-А'!$F$9</f>
        <v>3776.9720000000002</v>
      </c>
    </row>
    <row r="146" spans="1:27" x14ac:dyDescent="0.2">
      <c r="A146" s="66">
        <f t="shared" si="4"/>
        <v>43573</v>
      </c>
      <c r="B146" s="117">
        <f>VLOOKUP($A146+ROUND((COLUMN()-2)/24,5),АТС!$A$41:$F$784,6)+'Иные услуги '!$C$5+'РСТ РСО-А'!$J$6+'РСТ РСО-А'!$F$9</f>
        <v>3894.8920000000003</v>
      </c>
      <c r="C146" s="117">
        <f>VLOOKUP($A146+ROUND((COLUMN()-2)/24,5),АТС!$A$41:$F$784,6)+'Иные услуги '!$C$5+'РСТ РСО-А'!$J$6+'РСТ РСО-А'!$F$9</f>
        <v>3991.902</v>
      </c>
      <c r="D146" s="117">
        <f>VLOOKUP($A146+ROUND((COLUMN()-2)/24,5),АТС!$A$41:$F$784,6)+'Иные услуги '!$C$5+'РСТ РСО-А'!$J$6+'РСТ РСО-А'!$F$9</f>
        <v>3990.6220000000003</v>
      </c>
      <c r="E146" s="117">
        <f>VLOOKUP($A146+ROUND((COLUMN()-2)/24,5),АТС!$A$41:$F$784,6)+'Иные услуги '!$C$5+'РСТ РСО-А'!$J$6+'РСТ РСО-А'!$F$9</f>
        <v>4047.2520000000004</v>
      </c>
      <c r="F146" s="117">
        <f>VLOOKUP($A146+ROUND((COLUMN()-2)/24,5),АТС!$A$41:$F$784,6)+'Иные услуги '!$C$5+'РСТ РСО-А'!$J$6+'РСТ РСО-А'!$F$9</f>
        <v>4047.4720000000007</v>
      </c>
      <c r="G146" s="117">
        <f>VLOOKUP($A146+ROUND((COLUMN()-2)/24,5),АТС!$A$41:$F$784,6)+'Иные услуги '!$C$5+'РСТ РСО-А'!$J$6+'РСТ РСО-А'!$F$9</f>
        <v>4048.6820000000007</v>
      </c>
      <c r="H146" s="117">
        <f>VLOOKUP($A146+ROUND((COLUMN()-2)/24,5),АТС!$A$41:$F$784,6)+'Иные услуги '!$C$5+'РСТ РСО-А'!$J$6+'РСТ РСО-А'!$F$9</f>
        <v>4313.4120000000003</v>
      </c>
      <c r="I146" s="117">
        <f>VLOOKUP($A146+ROUND((COLUMN()-2)/24,5),АТС!$A$41:$F$784,6)+'Иные услуги '!$C$5+'РСТ РСО-А'!$J$6+'РСТ РСО-А'!$F$9</f>
        <v>3999.5220000000004</v>
      </c>
      <c r="J146" s="117">
        <f>VLOOKUP($A146+ROUND((COLUMN()-2)/24,5),АТС!$A$41:$F$784,6)+'Иные услуги '!$C$5+'РСТ РСО-А'!$J$6+'РСТ РСО-А'!$F$9</f>
        <v>3991.8820000000005</v>
      </c>
      <c r="K146" s="117">
        <f>VLOOKUP($A146+ROUND((COLUMN()-2)/24,5),АТС!$A$41:$F$784,6)+'Иные услуги '!$C$5+'РСТ РСО-А'!$J$6+'РСТ РСО-А'!$F$9</f>
        <v>3848.3120000000004</v>
      </c>
      <c r="L146" s="117">
        <f>VLOOKUP($A146+ROUND((COLUMN()-2)/24,5),АТС!$A$41:$F$784,6)+'Иные услуги '!$C$5+'РСТ РСО-А'!$J$6+'РСТ РСО-А'!$F$9</f>
        <v>3791.9120000000003</v>
      </c>
      <c r="M146" s="117">
        <f>VLOOKUP($A146+ROUND((COLUMN()-2)/24,5),АТС!$A$41:$F$784,6)+'Иные услуги '!$C$5+'РСТ РСО-А'!$J$6+'РСТ РСО-А'!$F$9</f>
        <v>3769.4220000000005</v>
      </c>
      <c r="N146" s="117">
        <f>VLOOKUP($A146+ROUND((COLUMN()-2)/24,5),АТС!$A$41:$F$784,6)+'Иные услуги '!$C$5+'РСТ РСО-А'!$J$6+'РСТ РСО-А'!$F$9</f>
        <v>3807.2920000000004</v>
      </c>
      <c r="O146" s="117">
        <f>VLOOKUP($A146+ROUND((COLUMN()-2)/24,5),АТС!$A$41:$F$784,6)+'Иные услуги '!$C$5+'РСТ РСО-А'!$J$6+'РСТ РСО-А'!$F$9</f>
        <v>3807.1320000000005</v>
      </c>
      <c r="P146" s="117">
        <f>VLOOKUP($A146+ROUND((COLUMN()-2)/24,5),АТС!$A$41:$F$784,6)+'Иные услуги '!$C$5+'РСТ РСО-А'!$J$6+'РСТ РСО-А'!$F$9</f>
        <v>3806.942</v>
      </c>
      <c r="Q146" s="117">
        <f>VLOOKUP($A146+ROUND((COLUMN()-2)/24,5),АТС!$A$41:$F$784,6)+'Иные услуги '!$C$5+'РСТ РСО-А'!$J$6+'РСТ РСО-А'!$F$9</f>
        <v>3806.8420000000001</v>
      </c>
      <c r="R146" s="117">
        <f>VLOOKUP($A146+ROUND((COLUMN()-2)/24,5),АТС!$A$41:$F$784,6)+'Иные услуги '!$C$5+'РСТ РСО-А'!$J$6+'РСТ РСО-А'!$F$9</f>
        <v>3802.2120000000004</v>
      </c>
      <c r="S146" s="117">
        <f>VLOOKUP($A146+ROUND((COLUMN()-2)/24,5),АТС!$A$41:$F$784,6)+'Иные услуги '!$C$5+'РСТ РСО-А'!$J$6+'РСТ РСО-А'!$F$9</f>
        <v>3804.9520000000002</v>
      </c>
      <c r="T146" s="117">
        <f>VLOOKUP($A146+ROUND((COLUMN()-2)/24,5),АТС!$A$41:$F$784,6)+'Иные услуги '!$C$5+'РСТ РСО-А'!$J$6+'РСТ РСО-А'!$F$9</f>
        <v>3771.0720000000001</v>
      </c>
      <c r="U146" s="117">
        <f>VLOOKUP($A146+ROUND((COLUMN()-2)/24,5),АТС!$A$41:$F$784,6)+'Иные услуги '!$C$5+'РСТ РСО-А'!$J$6+'РСТ РСО-А'!$F$9</f>
        <v>3920.5820000000003</v>
      </c>
      <c r="V146" s="117">
        <f>VLOOKUP($A146+ROUND((COLUMN()-2)/24,5),АТС!$A$41:$F$784,6)+'Иные услуги '!$C$5+'РСТ РСО-А'!$J$6+'РСТ РСО-А'!$F$9</f>
        <v>3938.3920000000003</v>
      </c>
      <c r="W146" s="117">
        <f>VLOOKUP($A146+ROUND((COLUMN()-2)/24,5),АТС!$A$41:$F$784,6)+'Иные услуги '!$C$5+'РСТ РСО-А'!$J$6+'РСТ РСО-А'!$F$9</f>
        <v>4075.6020000000003</v>
      </c>
      <c r="X146" s="117">
        <f>VLOOKUP($A146+ROUND((COLUMN()-2)/24,5),АТС!$A$41:$F$784,6)+'Иные услуги '!$C$5+'РСТ РСО-А'!$J$6+'РСТ РСО-А'!$F$9</f>
        <v>4495.902</v>
      </c>
      <c r="Y146" s="117">
        <f>VLOOKUP($A146+ROUND((COLUMN()-2)/24,5),АТС!$A$41:$F$784,6)+'Иные услуги '!$C$5+'РСТ РСО-А'!$J$6+'РСТ РСО-А'!$F$9</f>
        <v>3742.8020000000001</v>
      </c>
    </row>
    <row r="147" spans="1:27" x14ac:dyDescent="0.2">
      <c r="A147" s="66">
        <f t="shared" si="4"/>
        <v>43574</v>
      </c>
      <c r="B147" s="117">
        <f>VLOOKUP($A147+ROUND((COLUMN()-2)/24,5),АТС!$A$41:$F$784,6)+'Иные услуги '!$C$5+'РСТ РСО-А'!$J$6+'РСТ РСО-А'!$F$9</f>
        <v>3896.5820000000003</v>
      </c>
      <c r="C147" s="117">
        <f>VLOOKUP($A147+ROUND((COLUMN()-2)/24,5),АТС!$A$41:$F$784,6)+'Иные услуги '!$C$5+'РСТ РСО-А'!$J$6+'РСТ РСО-А'!$F$9</f>
        <v>3992.2220000000002</v>
      </c>
      <c r="D147" s="117">
        <f>VLOOKUP($A147+ROUND((COLUMN()-2)/24,5),АТС!$A$41:$F$784,6)+'Иные услуги '!$C$5+'РСТ РСО-А'!$J$6+'РСТ РСО-А'!$F$9</f>
        <v>3991.7820000000002</v>
      </c>
      <c r="E147" s="117">
        <f>VLOOKUP($A147+ROUND((COLUMN()-2)/24,5),АТС!$A$41:$F$784,6)+'Иные услуги '!$C$5+'РСТ РСО-А'!$J$6+'РСТ РСО-А'!$F$9</f>
        <v>4025.2820000000002</v>
      </c>
      <c r="F147" s="117">
        <f>VLOOKUP($A147+ROUND((COLUMN()-2)/24,5),АТС!$A$41:$F$784,6)+'Иные услуги '!$C$5+'РСТ РСО-А'!$J$6+'РСТ РСО-А'!$F$9</f>
        <v>4048.3020000000006</v>
      </c>
      <c r="G147" s="117">
        <f>VLOOKUP($A147+ROUND((COLUMN()-2)/24,5),АТС!$A$41:$F$784,6)+'Иные услуги '!$C$5+'РСТ РСО-А'!$J$6+'РСТ РСО-А'!$F$9</f>
        <v>4048.7320000000004</v>
      </c>
      <c r="H147" s="117">
        <f>VLOOKUP($A147+ROUND((COLUMN()-2)/24,5),АТС!$A$41:$F$784,6)+'Иные услуги '!$C$5+'РСТ РСО-А'!$J$6+'РСТ РСО-А'!$F$9</f>
        <v>4311.942</v>
      </c>
      <c r="I147" s="117">
        <f>VLOOKUP($A147+ROUND((COLUMN()-2)/24,5),АТС!$A$41:$F$784,6)+'Иные услуги '!$C$5+'РСТ РСО-А'!$J$6+'РСТ РСО-А'!$F$9</f>
        <v>3998.7820000000002</v>
      </c>
      <c r="J147" s="117">
        <f>VLOOKUP($A147+ROUND((COLUMN()-2)/24,5),АТС!$A$41:$F$784,6)+'Иные услуги '!$C$5+'РСТ РСО-А'!$J$6+'РСТ РСО-А'!$F$9</f>
        <v>3884.8120000000004</v>
      </c>
      <c r="K147" s="117">
        <f>VLOOKUP($A147+ROUND((COLUMN()-2)/24,5),АТС!$A$41:$F$784,6)+'Иные услуги '!$C$5+'РСТ РСО-А'!$J$6+'РСТ РСО-А'!$F$9</f>
        <v>3762.9320000000002</v>
      </c>
      <c r="L147" s="117">
        <f>VLOOKUP($A147+ROUND((COLUMN()-2)/24,5),АТС!$A$41:$F$784,6)+'Иные услуги '!$C$5+'РСТ РСО-А'!$J$6+'РСТ РСО-А'!$F$9</f>
        <v>3728.0320000000002</v>
      </c>
      <c r="M147" s="117">
        <f>VLOOKUP($A147+ROUND((COLUMN()-2)/24,5),АТС!$A$41:$F$784,6)+'Иные услуги '!$C$5+'РСТ РСО-А'!$J$6+'РСТ РСО-А'!$F$9</f>
        <v>3733.2020000000002</v>
      </c>
      <c r="N147" s="117">
        <f>VLOOKUP($A147+ROUND((COLUMN()-2)/24,5),АТС!$A$41:$F$784,6)+'Иные услуги '!$C$5+'РСТ РСО-А'!$J$6+'РСТ РСО-А'!$F$9</f>
        <v>3768.2720000000004</v>
      </c>
      <c r="O147" s="117">
        <f>VLOOKUP($A147+ROUND((COLUMN()-2)/24,5),АТС!$A$41:$F$784,6)+'Иные услуги '!$C$5+'РСТ РСО-А'!$J$6+'РСТ РСО-А'!$F$9</f>
        <v>3768.1420000000003</v>
      </c>
      <c r="P147" s="117">
        <f>VLOOKUP($A147+ROUND((COLUMN()-2)/24,5),АТС!$A$41:$F$784,6)+'Иные услуги '!$C$5+'РСТ РСО-А'!$J$6+'РСТ РСО-А'!$F$9</f>
        <v>3767.7020000000002</v>
      </c>
      <c r="Q147" s="117">
        <f>VLOOKUP($A147+ROUND((COLUMN()-2)/24,5),АТС!$A$41:$F$784,6)+'Иные услуги '!$C$5+'РСТ РСО-А'!$J$6+'РСТ РСО-А'!$F$9</f>
        <v>3768.1620000000003</v>
      </c>
      <c r="R147" s="117">
        <f>VLOOKUP($A147+ROUND((COLUMN()-2)/24,5),АТС!$A$41:$F$784,6)+'Иные услуги '!$C$5+'РСТ РСО-А'!$J$6+'РСТ РСО-А'!$F$9</f>
        <v>3764.5320000000002</v>
      </c>
      <c r="S147" s="117">
        <f>VLOOKUP($A147+ROUND((COLUMN()-2)/24,5),АТС!$A$41:$F$784,6)+'Иные услуги '!$C$5+'РСТ РСО-А'!$J$6+'РСТ РСО-А'!$F$9</f>
        <v>3764.2120000000004</v>
      </c>
      <c r="T147" s="117">
        <f>VLOOKUP($A147+ROUND((COLUMN()-2)/24,5),АТС!$A$41:$F$784,6)+'Иные услуги '!$C$5+'РСТ РСО-А'!$J$6+'РСТ РСО-А'!$F$9</f>
        <v>3767.1720000000005</v>
      </c>
      <c r="U147" s="117">
        <f>VLOOKUP($A147+ROUND((COLUMN()-2)/24,5),АТС!$A$41:$F$784,6)+'Иные услуги '!$C$5+'РСТ РСО-А'!$J$6+'РСТ РСО-А'!$F$9</f>
        <v>3912.152</v>
      </c>
      <c r="V147" s="117">
        <f>VLOOKUP($A147+ROUND((COLUMN()-2)/24,5),АТС!$A$41:$F$784,6)+'Иные услуги '!$C$5+'РСТ РСО-А'!$J$6+'РСТ РСО-А'!$F$9</f>
        <v>3935.5220000000004</v>
      </c>
      <c r="W147" s="117">
        <f>VLOOKUP($A147+ROUND((COLUMN()-2)/24,5),АТС!$A$41:$F$784,6)+'Иные услуги '!$C$5+'РСТ РСО-А'!$J$6+'РСТ РСО-А'!$F$9</f>
        <v>4072.7520000000004</v>
      </c>
      <c r="X147" s="117">
        <f>VLOOKUP($A147+ROUND((COLUMN()-2)/24,5),АТС!$A$41:$F$784,6)+'Иные услуги '!$C$5+'РСТ РСО-А'!$J$6+'РСТ РСО-А'!$F$9</f>
        <v>4361.482</v>
      </c>
      <c r="Y147" s="117">
        <f>VLOOKUP($A147+ROUND((COLUMN()-2)/24,5),АТС!$A$41:$F$784,6)+'Иные услуги '!$C$5+'РСТ РСО-А'!$J$6+'РСТ РСО-А'!$F$9</f>
        <v>3737.232</v>
      </c>
    </row>
    <row r="148" spans="1:27" x14ac:dyDescent="0.2">
      <c r="A148" s="66">
        <f t="shared" si="4"/>
        <v>43575</v>
      </c>
      <c r="B148" s="117">
        <f>VLOOKUP($A148+ROUND((COLUMN()-2)/24,5),АТС!$A$41:$F$784,6)+'Иные услуги '!$C$5+'РСТ РСО-А'!$J$6+'РСТ РСО-А'!$F$9</f>
        <v>3831.0820000000003</v>
      </c>
      <c r="C148" s="117">
        <f>VLOOKUP($A148+ROUND((COLUMN()-2)/24,5),АТС!$A$41:$F$784,6)+'Иные услуги '!$C$5+'РСТ РСО-А'!$J$6+'РСТ РСО-А'!$F$9</f>
        <v>3908.5420000000004</v>
      </c>
      <c r="D148" s="117">
        <f>VLOOKUP($A148+ROUND((COLUMN()-2)/24,5),АТС!$A$41:$F$784,6)+'Иные услуги '!$C$5+'РСТ РСО-А'!$J$6+'РСТ РСО-А'!$F$9</f>
        <v>3937.0620000000004</v>
      </c>
      <c r="E148" s="117">
        <f>VLOOKUP($A148+ROUND((COLUMN()-2)/24,5),АТС!$A$41:$F$784,6)+'Иные услуги '!$C$5+'РСТ РСО-А'!$J$6+'РСТ РСО-А'!$F$9</f>
        <v>3956.8420000000001</v>
      </c>
      <c r="F148" s="117">
        <f>VLOOKUP($A148+ROUND((COLUMN()-2)/24,5),АТС!$A$41:$F$784,6)+'Иные услуги '!$C$5+'РСТ РСО-А'!$J$6+'РСТ РСО-А'!$F$9</f>
        <v>3956.9320000000002</v>
      </c>
      <c r="G148" s="117">
        <f>VLOOKUP($A148+ROUND((COLUMN()-2)/24,5),АТС!$A$41:$F$784,6)+'Иные услуги '!$C$5+'РСТ РСО-А'!$J$6+'РСТ РСО-А'!$F$9</f>
        <v>3957.2720000000004</v>
      </c>
      <c r="H148" s="117">
        <f>VLOOKUP($A148+ROUND((COLUMN()-2)/24,5),АТС!$A$41:$F$784,6)+'Иные услуги '!$C$5+'РСТ РСО-А'!$J$6+'РСТ РСО-А'!$F$9</f>
        <v>4157.5420000000004</v>
      </c>
      <c r="I148" s="117">
        <f>VLOOKUP($A148+ROUND((COLUMN()-2)/24,5),АТС!$A$41:$F$784,6)+'Иные услуги '!$C$5+'РСТ РСО-А'!$J$6+'РСТ РСО-А'!$F$9</f>
        <v>3861.732</v>
      </c>
      <c r="J148" s="117">
        <f>VLOOKUP($A148+ROUND((COLUMN()-2)/24,5),АТС!$A$41:$F$784,6)+'Иные услуги '!$C$5+'РСТ РСО-А'!$J$6+'РСТ РСО-А'!$F$9</f>
        <v>3888.3520000000003</v>
      </c>
      <c r="K148" s="117">
        <f>VLOOKUP($A148+ROUND((COLUMN()-2)/24,5),АТС!$A$41:$F$784,6)+'Иные услуги '!$C$5+'РСТ РСО-А'!$J$6+'РСТ РСО-А'!$F$9</f>
        <v>3761.0720000000001</v>
      </c>
      <c r="L148" s="117">
        <f>VLOOKUP($A148+ROUND((COLUMN()-2)/24,5),АТС!$A$41:$F$784,6)+'Иные услуги '!$C$5+'РСТ РСО-А'!$J$6+'РСТ РСО-А'!$F$9</f>
        <v>3761.2420000000002</v>
      </c>
      <c r="M148" s="117">
        <f>VLOOKUP($A148+ROUND((COLUMN()-2)/24,5),АТС!$A$41:$F$784,6)+'Иные услуги '!$C$5+'РСТ РСО-А'!$J$6+'РСТ РСО-А'!$F$9</f>
        <v>3766.5720000000001</v>
      </c>
      <c r="N148" s="117">
        <f>VLOOKUP($A148+ROUND((COLUMN()-2)/24,5),АТС!$A$41:$F$784,6)+'Иные услуги '!$C$5+'РСТ РСО-А'!$J$6+'РСТ РСО-А'!$F$9</f>
        <v>3766.4320000000002</v>
      </c>
      <c r="O148" s="117">
        <f>VLOOKUP($A148+ROUND((COLUMN()-2)/24,5),АТС!$A$41:$F$784,6)+'Иные услуги '!$C$5+'РСТ РСО-А'!$J$6+'РСТ РСО-А'!$F$9</f>
        <v>3766.232</v>
      </c>
      <c r="P148" s="117">
        <f>VLOOKUP($A148+ROUND((COLUMN()-2)/24,5),АТС!$A$41:$F$784,6)+'Иные услуги '!$C$5+'РСТ РСО-А'!$J$6+'РСТ РСО-А'!$F$9</f>
        <v>3766.232</v>
      </c>
      <c r="Q148" s="117">
        <f>VLOOKUP($A148+ROUND((COLUMN()-2)/24,5),АТС!$A$41:$F$784,6)+'Иные услуги '!$C$5+'РСТ РСО-А'!$J$6+'РСТ РСО-А'!$F$9</f>
        <v>3766.5320000000002</v>
      </c>
      <c r="R148" s="117">
        <f>VLOOKUP($A148+ROUND((COLUMN()-2)/24,5),АТС!$A$41:$F$784,6)+'Иные услуги '!$C$5+'РСТ РСО-А'!$J$6+'РСТ РСО-А'!$F$9</f>
        <v>3762.6720000000005</v>
      </c>
      <c r="S148" s="117">
        <f>VLOOKUP($A148+ROUND((COLUMN()-2)/24,5),АТС!$A$41:$F$784,6)+'Иные услуги '!$C$5+'РСТ РСО-А'!$J$6+'РСТ РСО-А'!$F$9</f>
        <v>3727.232</v>
      </c>
      <c r="T148" s="117">
        <f>VLOOKUP($A148+ROUND((COLUMN()-2)/24,5),АТС!$A$41:$F$784,6)+'Иные услуги '!$C$5+'РСТ РСО-А'!$J$6+'РСТ РСО-А'!$F$9</f>
        <v>3637.6120000000001</v>
      </c>
      <c r="U148" s="117">
        <f>VLOOKUP($A148+ROUND((COLUMN()-2)/24,5),АТС!$A$41:$F$784,6)+'Иные услуги '!$C$5+'РСТ РСО-А'!$J$6+'РСТ РСО-А'!$F$9</f>
        <v>3727.6020000000003</v>
      </c>
      <c r="V148" s="117">
        <f>VLOOKUP($A148+ROUND((COLUMN()-2)/24,5),АТС!$A$41:$F$784,6)+'Иные услуги '!$C$5+'РСТ РСО-А'!$J$6+'РСТ РСО-А'!$F$9</f>
        <v>3728.8320000000003</v>
      </c>
      <c r="W148" s="117">
        <f>VLOOKUP($A148+ROUND((COLUMN()-2)/24,5),АТС!$A$41:$F$784,6)+'Иные услуги '!$C$5+'РСТ РСО-А'!$J$6+'РСТ РСО-А'!$F$9</f>
        <v>3827.8420000000001</v>
      </c>
      <c r="X148" s="117">
        <f>VLOOKUP($A148+ROUND((COLUMN()-2)/24,5),АТС!$A$41:$F$784,6)+'Иные услуги '!$C$5+'РСТ РСО-А'!$J$6+'РСТ РСО-А'!$F$9</f>
        <v>4073.8820000000005</v>
      </c>
      <c r="Y148" s="117">
        <f>VLOOKUP($A148+ROUND((COLUMN()-2)/24,5),АТС!$A$41:$F$784,6)+'Иные услуги '!$C$5+'РСТ РСО-А'!$J$6+'РСТ РСО-А'!$F$9</f>
        <v>3617.1620000000003</v>
      </c>
    </row>
    <row r="149" spans="1:27" x14ac:dyDescent="0.2">
      <c r="A149" s="66">
        <f t="shared" si="4"/>
        <v>43576</v>
      </c>
      <c r="B149" s="117">
        <f>VLOOKUP($A149+ROUND((COLUMN()-2)/24,5),АТС!$A$41:$F$784,6)+'Иные услуги '!$C$5+'РСТ РСО-А'!$J$6+'РСТ РСО-А'!$F$9</f>
        <v>3829.0820000000003</v>
      </c>
      <c r="C149" s="117">
        <f>VLOOKUP($A149+ROUND((COLUMN()-2)/24,5),АТС!$A$41:$F$784,6)+'Иные услуги '!$C$5+'РСТ РСО-А'!$J$6+'РСТ РСО-А'!$F$9</f>
        <v>3907.8620000000001</v>
      </c>
      <c r="D149" s="117">
        <f>VLOOKUP($A149+ROUND((COLUMN()-2)/24,5),АТС!$A$41:$F$784,6)+'Иные услуги '!$C$5+'РСТ РСО-А'!$J$6+'РСТ РСО-А'!$F$9</f>
        <v>3936.3620000000001</v>
      </c>
      <c r="E149" s="117">
        <f>VLOOKUP($A149+ROUND((COLUMN()-2)/24,5),АТС!$A$41:$F$784,6)+'Иные услуги '!$C$5+'РСТ РСО-А'!$J$6+'РСТ РСО-А'!$F$9</f>
        <v>3955.8820000000005</v>
      </c>
      <c r="F149" s="117">
        <f>VLOOKUP($A149+ROUND((COLUMN()-2)/24,5),АТС!$A$41:$F$784,6)+'Иные услуги '!$C$5+'РСТ РСО-А'!$J$6+'РСТ РСО-А'!$F$9</f>
        <v>3956.3120000000004</v>
      </c>
      <c r="G149" s="117">
        <f>VLOOKUP($A149+ROUND((COLUMN()-2)/24,5),АТС!$A$41:$F$784,6)+'Иные услуги '!$C$5+'РСТ РСО-А'!$J$6+'РСТ РСО-А'!$F$9</f>
        <v>3956.7220000000002</v>
      </c>
      <c r="H149" s="117">
        <f>VLOOKUP($A149+ROUND((COLUMN()-2)/24,5),АТС!$A$41:$F$784,6)+'Иные услуги '!$C$5+'РСТ РСО-А'!$J$6+'РСТ РСО-А'!$F$9</f>
        <v>4155.8020000000006</v>
      </c>
      <c r="I149" s="117">
        <f>VLOOKUP($A149+ROUND((COLUMN()-2)/24,5),АТС!$A$41:$F$784,6)+'Иные услуги '!$C$5+'РСТ РСО-А'!$J$6+'РСТ РСО-А'!$F$9</f>
        <v>3989.7220000000002</v>
      </c>
      <c r="J149" s="117">
        <f>VLOOKUP($A149+ROUND((COLUMN()-2)/24,5),АТС!$A$41:$F$784,6)+'Иные услуги '!$C$5+'РСТ РСО-А'!$J$6+'РСТ РСО-А'!$F$9</f>
        <v>3931.1320000000005</v>
      </c>
      <c r="K149" s="117">
        <f>VLOOKUP($A149+ROUND((COLUMN()-2)/24,5),АТС!$A$41:$F$784,6)+'Иные услуги '!$C$5+'РСТ РСО-А'!$J$6+'РСТ РСО-А'!$F$9</f>
        <v>3799.1320000000005</v>
      </c>
      <c r="L149" s="117">
        <f>VLOOKUP($A149+ROUND((COLUMN()-2)/24,5),АТС!$A$41:$F$784,6)+'Иные услуги '!$C$5+'РСТ РСО-А'!$J$6+'РСТ РСО-А'!$F$9</f>
        <v>3799.3820000000005</v>
      </c>
      <c r="M149" s="117">
        <f>VLOOKUP($A149+ROUND((COLUMN()-2)/24,5),АТС!$A$41:$F$784,6)+'Иные услуги '!$C$5+'РСТ РСО-А'!$J$6+'РСТ РСО-А'!$F$9</f>
        <v>3799.2620000000002</v>
      </c>
      <c r="N149" s="117">
        <f>VLOOKUP($A149+ROUND((COLUMN()-2)/24,5),АТС!$A$41:$F$784,6)+'Иные услуги '!$C$5+'РСТ РСО-А'!$J$6+'РСТ РСО-А'!$F$9</f>
        <v>3798.902</v>
      </c>
      <c r="O149" s="117">
        <f>VLOOKUP($A149+ROUND((COLUMN()-2)/24,5),АТС!$A$41:$F$784,6)+'Иные услуги '!$C$5+'РСТ РСО-А'!$J$6+'РСТ РСО-А'!$F$9</f>
        <v>3798.692</v>
      </c>
      <c r="P149" s="117">
        <f>VLOOKUP($A149+ROUND((COLUMN()-2)/24,5),АТС!$A$41:$F$784,6)+'Иные услуги '!$C$5+'РСТ РСО-А'!$J$6+'РСТ РСО-А'!$F$9</f>
        <v>3798.6020000000003</v>
      </c>
      <c r="Q149" s="117">
        <f>VLOOKUP($A149+ROUND((COLUMN()-2)/24,5),АТС!$A$41:$F$784,6)+'Иные услуги '!$C$5+'РСТ РСО-А'!$J$6+'РСТ РСО-А'!$F$9</f>
        <v>3798.3420000000001</v>
      </c>
      <c r="R149" s="117">
        <f>VLOOKUP($A149+ROUND((COLUMN()-2)/24,5),АТС!$A$41:$F$784,6)+'Иные услуги '!$C$5+'РСТ РСО-А'!$J$6+'РСТ РСО-А'!$F$9</f>
        <v>3794.5720000000001</v>
      </c>
      <c r="S149" s="117">
        <f>VLOOKUP($A149+ROUND((COLUMN()-2)/24,5),АТС!$A$41:$F$784,6)+'Иные услуги '!$C$5+'РСТ РСО-А'!$J$6+'РСТ РСО-А'!$F$9</f>
        <v>3758.2120000000004</v>
      </c>
      <c r="T149" s="117">
        <f>VLOOKUP($A149+ROUND((COLUMN()-2)/24,5),АТС!$A$41:$F$784,6)+'Иные услуги '!$C$5+'РСТ РСО-А'!$J$6+'РСТ РСО-А'!$F$9</f>
        <v>3644.7120000000004</v>
      </c>
      <c r="U149" s="117">
        <f>VLOOKUP($A149+ROUND((COLUMN()-2)/24,5),АТС!$A$41:$F$784,6)+'Иные услуги '!$C$5+'РСТ РСО-А'!$J$6+'РСТ РСО-А'!$F$9</f>
        <v>3746.2020000000002</v>
      </c>
      <c r="V149" s="117">
        <f>VLOOKUP($A149+ROUND((COLUMN()-2)/24,5),АТС!$A$41:$F$784,6)+'Иные услуги '!$C$5+'РСТ РСО-А'!$J$6+'РСТ РСО-А'!$F$9</f>
        <v>3766.7020000000002</v>
      </c>
      <c r="W149" s="117">
        <f>VLOOKUP($A149+ROUND((COLUMN()-2)/24,5),АТС!$A$41:$F$784,6)+'Иные услуги '!$C$5+'РСТ РСО-А'!$J$6+'РСТ РСО-А'!$F$9</f>
        <v>3853.3120000000004</v>
      </c>
      <c r="X149" s="117">
        <f>VLOOKUP($A149+ROUND((COLUMN()-2)/24,5),АТС!$A$41:$F$784,6)+'Иные услуги '!$C$5+'РСТ РСО-А'!$J$6+'РСТ РСО-А'!$F$9</f>
        <v>4095.652</v>
      </c>
      <c r="Y149" s="117">
        <f>VLOOKUP($A149+ROUND((COLUMN()-2)/24,5),АТС!$A$41:$F$784,6)+'Иные услуги '!$C$5+'РСТ РСО-А'!$J$6+'РСТ РСО-А'!$F$9</f>
        <v>3630.9920000000002</v>
      </c>
    </row>
    <row r="150" spans="1:27" x14ac:dyDescent="0.2">
      <c r="A150" s="66">
        <f t="shared" si="4"/>
        <v>43577</v>
      </c>
      <c r="B150" s="117">
        <f>VLOOKUP($A150+ROUND((COLUMN()-2)/24,5),АТС!$A$41:$F$784,6)+'Иные услуги '!$C$5+'РСТ РСО-А'!$J$6+'РСТ РСО-А'!$F$9</f>
        <v>3829.9520000000002</v>
      </c>
      <c r="C150" s="117">
        <f>VLOOKUP($A150+ROUND((COLUMN()-2)/24,5),АТС!$A$41:$F$784,6)+'Иные услуги '!$C$5+'РСТ РСО-А'!$J$6+'РСТ РСО-А'!$F$9</f>
        <v>3889.5720000000001</v>
      </c>
      <c r="D150" s="117">
        <f>VLOOKUP($A150+ROUND((COLUMN()-2)/24,5),АТС!$A$41:$F$784,6)+'Иные услуги '!$C$5+'РСТ РСО-А'!$J$6+'РСТ РСО-А'!$F$9</f>
        <v>3936.942</v>
      </c>
      <c r="E150" s="117">
        <f>VLOOKUP($A150+ROUND((COLUMN()-2)/24,5),АТС!$A$41:$F$784,6)+'Иные услуги '!$C$5+'РСТ РСО-А'!$J$6+'РСТ РСО-А'!$F$9</f>
        <v>3955.9620000000004</v>
      </c>
      <c r="F150" s="117">
        <f>VLOOKUP($A150+ROUND((COLUMN()-2)/24,5),АТС!$A$41:$F$784,6)+'Иные услуги '!$C$5+'РСТ РСО-А'!$J$6+'РСТ РСО-А'!$F$9</f>
        <v>3935.9720000000002</v>
      </c>
      <c r="G150" s="117">
        <f>VLOOKUP($A150+ROUND((COLUMN()-2)/24,5),АТС!$A$41:$F$784,6)+'Иные услуги '!$C$5+'РСТ РСО-А'!$J$6+'РСТ РСО-А'!$F$9</f>
        <v>3956.4120000000003</v>
      </c>
      <c r="H150" s="117">
        <f>VLOOKUP($A150+ROUND((COLUMN()-2)/24,5),АТС!$A$41:$F$784,6)+'Иные услуги '!$C$5+'РСТ РСО-А'!$J$6+'РСТ РСО-А'!$F$9</f>
        <v>4072.9920000000002</v>
      </c>
      <c r="I150" s="117">
        <f>VLOOKUP($A150+ROUND((COLUMN()-2)/24,5),АТС!$A$41:$F$784,6)+'Иные услуги '!$C$5+'РСТ РСО-А'!$J$6+'РСТ РСО-А'!$F$9</f>
        <v>3826.0020000000004</v>
      </c>
      <c r="J150" s="117">
        <f>VLOOKUP($A150+ROUND((COLUMN()-2)/24,5),АТС!$A$41:$F$784,6)+'Иные услуги '!$C$5+'РСТ РСО-А'!$J$6+'РСТ РСО-А'!$F$9</f>
        <v>3818.1120000000001</v>
      </c>
      <c r="K150" s="117">
        <f>VLOOKUP($A150+ROUND((COLUMN()-2)/24,5),АТС!$A$41:$F$784,6)+'Иные услуги '!$C$5+'РСТ РСО-А'!$J$6+'РСТ РСО-А'!$F$9</f>
        <v>3697.4920000000002</v>
      </c>
      <c r="L150" s="117">
        <f>VLOOKUP($A150+ROUND((COLUMN()-2)/24,5),АТС!$A$41:$F$784,6)+'Иные услуги '!$C$5+'РСТ РСО-А'!$J$6+'РСТ РСО-А'!$F$9</f>
        <v>3680.2620000000002</v>
      </c>
      <c r="M150" s="117">
        <f>VLOOKUP($A150+ROUND((COLUMN()-2)/24,5),АТС!$A$41:$F$784,6)+'Иные услуги '!$C$5+'РСТ РСО-А'!$J$6+'РСТ РСО-А'!$F$9</f>
        <v>3672.8920000000003</v>
      </c>
      <c r="N150" s="117">
        <f>VLOOKUP($A150+ROUND((COLUMN()-2)/24,5),АТС!$A$41:$F$784,6)+'Иные услуги '!$C$5+'РСТ РСО-А'!$J$6+'РСТ РСО-А'!$F$9</f>
        <v>3672.4920000000002</v>
      </c>
      <c r="O150" s="117">
        <f>VLOOKUP($A150+ROUND((COLUMN()-2)/24,5),АТС!$A$41:$F$784,6)+'Иные услуги '!$C$5+'РСТ РСО-А'!$J$6+'РСТ РСО-А'!$F$9</f>
        <v>3672.1620000000003</v>
      </c>
      <c r="P150" s="117">
        <f>VLOOKUP($A150+ROUND((COLUMN()-2)/24,5),АТС!$A$41:$F$784,6)+'Иные услуги '!$C$5+'РСТ РСО-А'!$J$6+'РСТ РСО-А'!$F$9</f>
        <v>3671.9920000000002</v>
      </c>
      <c r="Q150" s="117">
        <f>VLOOKUP($A150+ROUND((COLUMN()-2)/24,5),АТС!$A$41:$F$784,6)+'Иные услуги '!$C$5+'РСТ РСО-А'!$J$6+'РСТ РСО-А'!$F$9</f>
        <v>3671.7620000000002</v>
      </c>
      <c r="R150" s="117">
        <f>VLOOKUP($A150+ROUND((COLUMN()-2)/24,5),АТС!$A$41:$F$784,6)+'Иные услуги '!$C$5+'РСТ РСО-А'!$J$6+'РСТ РСО-А'!$F$9</f>
        <v>3666.6120000000001</v>
      </c>
      <c r="S150" s="117">
        <f>VLOOKUP($A150+ROUND((COLUMN()-2)/24,5),АТС!$A$41:$F$784,6)+'Иные услуги '!$C$5+'РСТ РСО-А'!$J$6+'РСТ РСО-А'!$F$9</f>
        <v>3671.4720000000002</v>
      </c>
      <c r="T150" s="117">
        <f>VLOOKUP($A150+ROUND((COLUMN()-2)/24,5),АТС!$A$41:$F$784,6)+'Иные услуги '!$C$5+'РСТ РСО-А'!$J$6+'РСТ РСО-А'!$F$9</f>
        <v>3643.5320000000002</v>
      </c>
      <c r="U150" s="117">
        <f>VLOOKUP($A150+ROUND((COLUMN()-2)/24,5),АТС!$A$41:$F$784,6)+'Иные услуги '!$C$5+'РСТ РСО-А'!$J$6+'РСТ РСО-А'!$F$9</f>
        <v>3729.1820000000002</v>
      </c>
      <c r="V150" s="117">
        <f>VLOOKUP($A150+ROUND((COLUMN()-2)/24,5),АТС!$A$41:$F$784,6)+'Иные услуги '!$C$5+'РСТ РСО-А'!$J$6+'РСТ РСО-А'!$F$9</f>
        <v>3753.3320000000003</v>
      </c>
      <c r="W150" s="117">
        <f>VLOOKUP($A150+ROUND((COLUMN()-2)/24,5),АТС!$A$41:$F$784,6)+'Иные услуги '!$C$5+'РСТ РСО-А'!$J$6+'РСТ РСО-А'!$F$9</f>
        <v>3844.4320000000002</v>
      </c>
      <c r="X150" s="117">
        <f>VLOOKUP($A150+ROUND((COLUMN()-2)/24,5),АТС!$A$41:$F$784,6)+'Иные услуги '!$C$5+'РСТ РСО-А'!$J$6+'РСТ РСО-А'!$F$9</f>
        <v>4078.8720000000003</v>
      </c>
      <c r="Y150" s="117">
        <f>VLOOKUP($A150+ROUND((COLUMN()-2)/24,5),АТС!$A$41:$F$784,6)+'Иные услуги '!$C$5+'РСТ РСО-А'!$J$6+'РСТ РСО-А'!$F$9</f>
        <v>3618.8220000000001</v>
      </c>
    </row>
    <row r="151" spans="1:27" x14ac:dyDescent="0.2">
      <c r="A151" s="66">
        <f t="shared" si="4"/>
        <v>43578</v>
      </c>
      <c r="B151" s="117">
        <f>VLOOKUP($A151+ROUND((COLUMN()-2)/24,5),АТС!$A$41:$F$784,6)+'Иные услуги '!$C$5+'РСТ РСО-А'!$J$6+'РСТ РСО-А'!$F$9</f>
        <v>3826.152</v>
      </c>
      <c r="C151" s="117">
        <f>VLOOKUP($A151+ROUND((COLUMN()-2)/24,5),АТС!$A$41:$F$784,6)+'Иные услуги '!$C$5+'РСТ РСО-А'!$J$6+'РСТ РСО-А'!$F$9</f>
        <v>3886.0020000000004</v>
      </c>
      <c r="D151" s="117">
        <f>VLOOKUP($A151+ROUND((COLUMN()-2)/24,5),АТС!$A$41:$F$784,6)+'Иные услуги '!$C$5+'РСТ РСО-А'!$J$6+'РСТ РСО-А'!$F$9</f>
        <v>3933.6120000000001</v>
      </c>
      <c r="E151" s="117">
        <f>VLOOKUP($A151+ROUND((COLUMN()-2)/24,5),АТС!$A$41:$F$784,6)+'Иные услуги '!$C$5+'РСТ РСО-А'!$J$6+'РСТ РСО-А'!$F$9</f>
        <v>3953.8820000000005</v>
      </c>
      <c r="F151" s="117">
        <f>VLOOKUP($A151+ROUND((COLUMN()-2)/24,5),АТС!$A$41:$F$784,6)+'Иные услуги '!$C$5+'РСТ РСО-А'!$J$6+'РСТ РСО-А'!$F$9</f>
        <v>3933.402</v>
      </c>
      <c r="G151" s="117">
        <f>VLOOKUP($A151+ROUND((COLUMN()-2)/24,5),АТС!$A$41:$F$784,6)+'Иные услуги '!$C$5+'РСТ РСО-А'!$J$6+'РСТ РСО-А'!$F$9</f>
        <v>3953.232</v>
      </c>
      <c r="H151" s="117">
        <f>VLOOKUP($A151+ROUND((COLUMN()-2)/24,5),АТС!$A$41:$F$784,6)+'Иные услуги '!$C$5+'РСТ РСО-А'!$J$6+'РСТ РСО-А'!$F$9</f>
        <v>4060.2320000000004</v>
      </c>
      <c r="I151" s="117">
        <f>VLOOKUP($A151+ROUND((COLUMN()-2)/24,5),АТС!$A$41:$F$784,6)+'Иные услуги '!$C$5+'РСТ РСО-А'!$J$6+'РСТ РСО-А'!$F$9</f>
        <v>3914.0020000000004</v>
      </c>
      <c r="J151" s="117">
        <f>VLOOKUP($A151+ROUND((COLUMN()-2)/24,5),АТС!$A$41:$F$784,6)+'Иные услуги '!$C$5+'РСТ РСО-А'!$J$6+'РСТ РСО-А'!$F$9</f>
        <v>3878.652</v>
      </c>
      <c r="K151" s="117">
        <f>VLOOKUP($A151+ROUND((COLUMN()-2)/24,5),АТС!$A$41:$F$784,6)+'Иные услуги '!$C$5+'РСТ РСО-А'!$J$6+'РСТ РСО-А'!$F$9</f>
        <v>3756.8620000000001</v>
      </c>
      <c r="L151" s="117">
        <f>VLOOKUP($A151+ROUND((COLUMN()-2)/24,5),АТС!$A$41:$F$784,6)+'Иные услуги '!$C$5+'РСТ РСО-А'!$J$6+'РСТ РСО-А'!$F$9</f>
        <v>3721.8820000000005</v>
      </c>
      <c r="M151" s="117">
        <f>VLOOKUP($A151+ROUND((COLUMN()-2)/24,5),АТС!$A$41:$F$784,6)+'Иные услуги '!$C$5+'РСТ РСО-А'!$J$6+'РСТ РСО-А'!$F$9</f>
        <v>3721.7720000000004</v>
      </c>
      <c r="N151" s="117">
        <f>VLOOKUP($A151+ROUND((COLUMN()-2)/24,5),АТС!$A$41:$F$784,6)+'Иные услуги '!$C$5+'РСТ РСО-А'!$J$6+'РСТ РСО-А'!$F$9</f>
        <v>3721.482</v>
      </c>
      <c r="O151" s="117">
        <f>VLOOKUP($A151+ROUND((COLUMN()-2)/24,5),АТС!$A$41:$F$784,6)+'Иные услуги '!$C$5+'РСТ РСО-А'!$J$6+'РСТ РСО-А'!$F$9</f>
        <v>3721.4620000000004</v>
      </c>
      <c r="P151" s="117">
        <f>VLOOKUP($A151+ROUND((COLUMN()-2)/24,5),АТС!$A$41:$F$784,6)+'Иные услуги '!$C$5+'РСТ РСО-А'!$J$6+'РСТ РСО-А'!$F$9</f>
        <v>3721.2020000000002</v>
      </c>
      <c r="Q151" s="117">
        <f>VLOOKUP($A151+ROUND((COLUMN()-2)/24,5),АТС!$A$41:$F$784,6)+'Иные услуги '!$C$5+'РСТ РСО-А'!$J$6+'РСТ РСО-А'!$F$9</f>
        <v>3721.1220000000003</v>
      </c>
      <c r="R151" s="117">
        <f>VLOOKUP($A151+ROUND((COLUMN()-2)/24,5),АТС!$A$41:$F$784,6)+'Иные услуги '!$C$5+'РСТ РСО-А'!$J$6+'РСТ РСО-А'!$F$9</f>
        <v>3722.1620000000003</v>
      </c>
      <c r="S151" s="117">
        <f>VLOOKUP($A151+ROUND((COLUMN()-2)/24,5),АТС!$A$41:$F$784,6)+'Иные услуги '!$C$5+'РСТ РСО-А'!$J$6+'РСТ РСО-А'!$F$9</f>
        <v>3721.1720000000005</v>
      </c>
      <c r="T151" s="117">
        <f>VLOOKUP($A151+ROUND((COLUMN()-2)/24,5),АТС!$A$41:$F$784,6)+'Иные услуги '!$C$5+'РСТ РСО-А'!$J$6+'РСТ РСО-А'!$F$9</f>
        <v>3646.7120000000004</v>
      </c>
      <c r="U151" s="117">
        <f>VLOOKUP($A151+ROUND((COLUMN()-2)/24,5),АТС!$A$41:$F$784,6)+'Иные услуги '!$C$5+'РСТ РСО-А'!$J$6+'РСТ РСО-А'!$F$9</f>
        <v>3743.942</v>
      </c>
      <c r="V151" s="117">
        <f>VLOOKUP($A151+ROUND((COLUMN()-2)/24,5),АТС!$A$41:$F$784,6)+'Иные услуги '!$C$5+'РСТ РСО-А'!$J$6+'РСТ РСО-А'!$F$9</f>
        <v>3771.6320000000005</v>
      </c>
      <c r="W151" s="117">
        <f>VLOOKUP($A151+ROUND((COLUMN()-2)/24,5),АТС!$A$41:$F$784,6)+'Иные услуги '!$C$5+'РСТ РСО-А'!$J$6+'РСТ РСО-А'!$F$9</f>
        <v>3830.5920000000001</v>
      </c>
      <c r="X151" s="117">
        <f>VLOOKUP($A151+ROUND((COLUMN()-2)/24,5),АТС!$A$41:$F$784,6)+'Иные услуги '!$C$5+'РСТ РСО-А'!$J$6+'РСТ РСО-А'!$F$9</f>
        <v>4060.9720000000007</v>
      </c>
      <c r="Y151" s="117">
        <f>VLOOKUP($A151+ROUND((COLUMN()-2)/24,5),АТС!$A$41:$F$784,6)+'Иные услуги '!$C$5+'РСТ РСО-А'!$J$6+'РСТ РСО-А'!$F$9</f>
        <v>3612.5120000000002</v>
      </c>
    </row>
    <row r="152" spans="1:27" x14ac:dyDescent="0.2">
      <c r="A152" s="66">
        <f t="shared" si="4"/>
        <v>43579</v>
      </c>
      <c r="B152" s="117">
        <f>VLOOKUP($A152+ROUND((COLUMN()-2)/24,5),АТС!$A$41:$F$784,6)+'Иные услуги '!$C$5+'РСТ РСО-А'!$J$6+'РСТ РСО-А'!$F$9</f>
        <v>3732.6420000000003</v>
      </c>
      <c r="C152" s="117">
        <f>VLOOKUP($A152+ROUND((COLUMN()-2)/24,5),АТС!$A$41:$F$784,6)+'Иные услуги '!$C$5+'РСТ РСО-А'!$J$6+'РСТ РСО-А'!$F$9</f>
        <v>3780.5120000000002</v>
      </c>
      <c r="D152" s="117">
        <f>VLOOKUP($A152+ROUND((COLUMN()-2)/24,5),АТС!$A$41:$F$784,6)+'Иные услуги '!$C$5+'РСТ РСО-А'!$J$6+'РСТ РСО-А'!$F$9</f>
        <v>3827.3220000000001</v>
      </c>
      <c r="E152" s="117">
        <f>VLOOKUP($A152+ROUND((COLUMN()-2)/24,5),АТС!$A$41:$F$784,6)+'Иные услуги '!$C$5+'РСТ РСО-А'!$J$6+'РСТ РСО-А'!$F$9</f>
        <v>3827.1720000000005</v>
      </c>
      <c r="F152" s="117">
        <f>VLOOKUP($A152+ROUND((COLUMN()-2)/24,5),АТС!$A$41:$F$784,6)+'Иные услуги '!$C$5+'РСТ РСО-А'!$J$6+'РСТ РСО-А'!$F$9</f>
        <v>3828.2220000000002</v>
      </c>
      <c r="G152" s="117">
        <f>VLOOKUP($A152+ROUND((COLUMN()-2)/24,5),АТС!$A$41:$F$784,6)+'Иные услуги '!$C$5+'РСТ РСО-А'!$J$6+'РСТ РСО-А'!$F$9</f>
        <v>3845.7120000000004</v>
      </c>
      <c r="H152" s="117">
        <f>VLOOKUP($A152+ROUND((COLUMN()-2)/24,5),АТС!$A$41:$F$784,6)+'Иные услуги '!$C$5+'РСТ РСО-А'!$J$6+'РСТ РСО-А'!$F$9</f>
        <v>3924.8220000000001</v>
      </c>
      <c r="I152" s="117">
        <f>VLOOKUP($A152+ROUND((COLUMN()-2)/24,5),АТС!$A$41:$F$784,6)+'Иные услуги '!$C$5+'РСТ РСО-А'!$J$6+'РСТ РСО-А'!$F$9</f>
        <v>3720.0920000000001</v>
      </c>
      <c r="J152" s="117">
        <f>VLOOKUP($A152+ROUND((COLUMN()-2)/24,5),АТС!$A$41:$F$784,6)+'Иные услуги '!$C$5+'РСТ РСО-А'!$J$6+'РСТ РСО-А'!$F$9</f>
        <v>3740.1020000000003</v>
      </c>
      <c r="K152" s="117">
        <f>VLOOKUP($A152+ROUND((COLUMN()-2)/24,5),АТС!$A$41:$F$784,6)+'Иные услуги '!$C$5+'РСТ РСО-А'!$J$6+'РСТ РСО-А'!$F$9</f>
        <v>3629.1020000000003</v>
      </c>
      <c r="L152" s="117">
        <f>VLOOKUP($A152+ROUND((COLUMN()-2)/24,5),АТС!$A$41:$F$784,6)+'Иные услуги '!$C$5+'РСТ РСО-А'!$J$6+'РСТ РСО-А'!$F$9</f>
        <v>3629.692</v>
      </c>
      <c r="M152" s="117">
        <f>VLOOKUP($A152+ROUND((COLUMN()-2)/24,5),АТС!$A$41:$F$784,6)+'Иные услуги '!$C$5+'РСТ РСО-А'!$J$6+'РСТ РСО-А'!$F$9</f>
        <v>3627.0020000000004</v>
      </c>
      <c r="N152" s="117">
        <f>VLOOKUP($A152+ROUND((COLUMN()-2)/24,5),АТС!$A$41:$F$784,6)+'Иные услуги '!$C$5+'РСТ РСО-А'!$J$6+'РСТ РСО-А'!$F$9</f>
        <v>3628.8120000000004</v>
      </c>
      <c r="O152" s="117">
        <f>VLOOKUP($A152+ROUND((COLUMN()-2)/24,5),АТС!$A$41:$F$784,6)+'Иные услуги '!$C$5+'РСТ РСО-А'!$J$6+'РСТ РСО-А'!$F$9</f>
        <v>3629.0120000000002</v>
      </c>
      <c r="P152" s="117">
        <f>VLOOKUP($A152+ROUND((COLUMN()-2)/24,5),АТС!$A$41:$F$784,6)+'Иные услуги '!$C$5+'РСТ РСО-А'!$J$6+'РСТ РСО-А'!$F$9</f>
        <v>3653.6720000000005</v>
      </c>
      <c r="Q152" s="117">
        <f>VLOOKUP($A152+ROUND((COLUMN()-2)/24,5),АТС!$A$41:$F$784,6)+'Иные услуги '!$C$5+'РСТ РСО-А'!$J$6+'РСТ РСО-А'!$F$9</f>
        <v>3656.3520000000003</v>
      </c>
      <c r="R152" s="117">
        <f>VLOOKUP($A152+ROUND((COLUMN()-2)/24,5),АТС!$A$41:$F$784,6)+'Иные услуги '!$C$5+'РСТ РСО-А'!$J$6+'РСТ РСО-А'!$F$9</f>
        <v>3647.192</v>
      </c>
      <c r="S152" s="117">
        <f>VLOOKUP($A152+ROUND((COLUMN()-2)/24,5),АТС!$A$41:$F$784,6)+'Иные услуги '!$C$5+'РСТ РСО-А'!$J$6+'РСТ РСО-А'!$F$9</f>
        <v>3636.4120000000003</v>
      </c>
      <c r="T152" s="117">
        <f>VLOOKUP($A152+ROUND((COLUMN()-2)/24,5),АТС!$A$41:$F$784,6)+'Иные услуги '!$C$5+'РСТ РСО-А'!$J$6+'РСТ РСО-А'!$F$9</f>
        <v>3612.7820000000002</v>
      </c>
      <c r="U152" s="117">
        <f>VLOOKUP($A152+ROUND((COLUMN()-2)/24,5),АТС!$A$41:$F$784,6)+'Иные услуги '!$C$5+'РСТ РСО-А'!$J$6+'РСТ РСО-А'!$F$9</f>
        <v>3742.3420000000001</v>
      </c>
      <c r="V152" s="117">
        <f>VLOOKUP($A152+ROUND((COLUMN()-2)/24,5),АТС!$A$41:$F$784,6)+'Иные услуги '!$C$5+'РСТ РСО-А'!$J$6+'РСТ РСО-А'!$F$9</f>
        <v>3766.5920000000001</v>
      </c>
      <c r="W152" s="117">
        <f>VLOOKUP($A152+ROUND((COLUMN()-2)/24,5),АТС!$A$41:$F$784,6)+'Иные услуги '!$C$5+'РСТ РСО-А'!$J$6+'РСТ РСО-А'!$F$9</f>
        <v>3835.652</v>
      </c>
      <c r="X152" s="117">
        <f>VLOOKUP($A152+ROUND((COLUMN()-2)/24,5),АТС!$A$41:$F$784,6)+'Иные услуги '!$C$5+'РСТ РСО-А'!$J$6+'РСТ РСО-А'!$F$9</f>
        <v>4018.5120000000006</v>
      </c>
      <c r="Y152" s="117">
        <f>VLOOKUP($A152+ROUND((COLUMN()-2)/24,5),АТС!$A$41:$F$784,6)+'Иные услуги '!$C$5+'РСТ РСО-А'!$J$6+'РСТ РСО-А'!$F$9</f>
        <v>3633.2520000000004</v>
      </c>
    </row>
    <row r="153" spans="1:27" x14ac:dyDescent="0.2">
      <c r="A153" s="66">
        <f t="shared" si="4"/>
        <v>43580</v>
      </c>
      <c r="B153" s="117">
        <f>VLOOKUP($A153+ROUND((COLUMN()-2)/24,5),АТС!$A$41:$F$784,6)+'Иные услуги '!$C$5+'РСТ РСО-А'!$J$6+'РСТ РСО-А'!$F$9</f>
        <v>3711.0720000000001</v>
      </c>
      <c r="C153" s="117">
        <f>VLOOKUP($A153+ROUND((COLUMN()-2)/24,5),АТС!$A$41:$F$784,6)+'Иные услуги '!$C$5+'РСТ РСО-А'!$J$6+'РСТ РСО-А'!$F$9</f>
        <v>3765.5520000000001</v>
      </c>
      <c r="D153" s="117">
        <f>VLOOKUP($A153+ROUND((COLUMN()-2)/24,5),АТС!$A$41:$F$784,6)+'Иные услуги '!$C$5+'РСТ РСО-А'!$J$6+'РСТ РСО-А'!$F$9</f>
        <v>3802.8620000000001</v>
      </c>
      <c r="E153" s="117">
        <f>VLOOKUP($A153+ROUND((COLUMN()-2)/24,5),АТС!$A$41:$F$784,6)+'Иные услуги '!$C$5+'РСТ РСО-А'!$J$6+'РСТ РСО-А'!$F$9</f>
        <v>3826.9720000000002</v>
      </c>
      <c r="F153" s="117">
        <f>VLOOKUP($A153+ROUND((COLUMN()-2)/24,5),АТС!$A$41:$F$784,6)+'Иные услуги '!$C$5+'РСТ РСО-А'!$J$6+'РСТ РСО-А'!$F$9</f>
        <v>3828.2820000000002</v>
      </c>
      <c r="G153" s="117">
        <f>VLOOKUP($A153+ROUND((COLUMN()-2)/24,5),АТС!$A$41:$F$784,6)+'Иные услуги '!$C$5+'РСТ РСО-А'!$J$6+'РСТ РСО-А'!$F$9</f>
        <v>3844.6420000000003</v>
      </c>
      <c r="H153" s="117">
        <f>VLOOKUP($A153+ROUND((COLUMN()-2)/24,5),АТС!$A$41:$F$784,6)+'Иные услуги '!$C$5+'РСТ РСО-А'!$J$6+'РСТ РСО-А'!$F$9</f>
        <v>3918.3420000000001</v>
      </c>
      <c r="I153" s="117">
        <f>VLOOKUP($A153+ROUND((COLUMN()-2)/24,5),АТС!$A$41:$F$784,6)+'Иные услуги '!$C$5+'РСТ РСО-А'!$J$6+'РСТ РСО-А'!$F$9</f>
        <v>3717.5920000000001</v>
      </c>
      <c r="J153" s="117">
        <f>VLOOKUP($A153+ROUND((COLUMN()-2)/24,5),АТС!$A$41:$F$784,6)+'Иные услуги '!$C$5+'РСТ РСО-А'!$J$6+'РСТ РСО-А'!$F$9</f>
        <v>3772.4620000000004</v>
      </c>
      <c r="K153" s="117">
        <f>VLOOKUP($A153+ROUND((COLUMN()-2)/24,5),АТС!$A$41:$F$784,6)+'Иные услуги '!$C$5+'РСТ РСО-А'!$J$6+'РСТ РСО-А'!$F$9</f>
        <v>3673.9920000000002</v>
      </c>
      <c r="L153" s="117">
        <f>VLOOKUP($A153+ROUND((COLUMN()-2)/24,5),АТС!$A$41:$F$784,6)+'Иные услуги '!$C$5+'РСТ РСО-А'!$J$6+'РСТ РСО-А'!$F$9</f>
        <v>3673.2520000000004</v>
      </c>
      <c r="M153" s="117">
        <f>VLOOKUP($A153+ROUND((COLUMN()-2)/24,5),АТС!$A$41:$F$784,6)+'Иные услуги '!$C$5+'РСТ РСО-А'!$J$6+'РСТ РСО-А'!$F$9</f>
        <v>3702.8620000000001</v>
      </c>
      <c r="N153" s="117">
        <f>VLOOKUP($A153+ROUND((COLUMN()-2)/24,5),АТС!$A$41:$F$784,6)+'Иные услуги '!$C$5+'РСТ РСО-А'!$J$6+'РСТ РСО-А'!$F$9</f>
        <v>3706.5320000000002</v>
      </c>
      <c r="O153" s="117">
        <f>VLOOKUP($A153+ROUND((COLUMN()-2)/24,5),АТС!$A$41:$F$784,6)+'Иные услуги '!$C$5+'РСТ РСО-А'!$J$6+'РСТ РСО-А'!$F$9</f>
        <v>3739.442</v>
      </c>
      <c r="P153" s="117">
        <f>VLOOKUP($A153+ROUND((COLUMN()-2)/24,5),АТС!$A$41:$F$784,6)+'Иные услуги '!$C$5+'РСТ РСО-А'!$J$6+'РСТ РСО-А'!$F$9</f>
        <v>3740.2720000000004</v>
      </c>
      <c r="Q153" s="117">
        <f>VLOOKUP($A153+ROUND((COLUMN()-2)/24,5),АТС!$A$41:$F$784,6)+'Иные услуги '!$C$5+'РСТ РСО-А'!$J$6+'РСТ РСО-А'!$F$9</f>
        <v>3771.2520000000004</v>
      </c>
      <c r="R153" s="117">
        <f>VLOOKUP($A153+ROUND((COLUMN()-2)/24,5),АТС!$A$41:$F$784,6)+'Иные услуги '!$C$5+'РСТ РСО-А'!$J$6+'РСТ РСО-А'!$F$9</f>
        <v>3765.8820000000005</v>
      </c>
      <c r="S153" s="117">
        <f>VLOOKUP($A153+ROUND((COLUMN()-2)/24,5),АТС!$A$41:$F$784,6)+'Иные услуги '!$C$5+'РСТ РСО-А'!$J$6+'РСТ РСО-А'!$F$9</f>
        <v>3798.0220000000004</v>
      </c>
      <c r="T153" s="117">
        <f>VLOOKUP($A153+ROUND((COLUMN()-2)/24,5),АТС!$A$41:$F$784,6)+'Иные услуги '!$C$5+'РСТ РСО-А'!$J$6+'РСТ РСО-А'!$F$9</f>
        <v>3766.3620000000001</v>
      </c>
      <c r="U153" s="117">
        <f>VLOOKUP($A153+ROUND((COLUMN()-2)/24,5),АТС!$A$41:$F$784,6)+'Иные услуги '!$C$5+'РСТ РСО-А'!$J$6+'РСТ РСО-А'!$F$9</f>
        <v>3838.7720000000004</v>
      </c>
      <c r="V153" s="117">
        <f>VLOOKUP($A153+ROUND((COLUMN()-2)/24,5),АТС!$A$41:$F$784,6)+'Иные услуги '!$C$5+'РСТ РСО-А'!$J$6+'РСТ РСО-А'!$F$9</f>
        <v>3799.1220000000003</v>
      </c>
      <c r="W153" s="117">
        <f>VLOOKUP($A153+ROUND((COLUMN()-2)/24,5),АТС!$A$41:$F$784,6)+'Иные услуги '!$C$5+'РСТ РСО-А'!$J$6+'РСТ РСО-А'!$F$9</f>
        <v>3833.6020000000003</v>
      </c>
      <c r="X153" s="117">
        <f>VLOOKUP($A153+ROUND((COLUMN()-2)/24,5),АТС!$A$41:$F$784,6)+'Иные услуги '!$C$5+'РСТ РСО-А'!$J$6+'РСТ РСО-А'!$F$9</f>
        <v>4021.7420000000002</v>
      </c>
      <c r="Y153" s="117">
        <f>VLOOKUP($A153+ROUND((COLUMN()-2)/24,5),АТС!$A$41:$F$784,6)+'Иные услуги '!$C$5+'РСТ РСО-А'!$J$6+'РСТ РСО-А'!$F$9</f>
        <v>3633.4620000000004</v>
      </c>
    </row>
    <row r="154" spans="1:27" x14ac:dyDescent="0.2">
      <c r="A154" s="66">
        <f t="shared" si="4"/>
        <v>43581</v>
      </c>
      <c r="B154" s="117">
        <f>VLOOKUP($A154+ROUND((COLUMN()-2)/24,5),АТС!$A$41:$F$784,6)+'Иные услуги '!$C$5+'РСТ РСО-А'!$J$6+'РСТ РСО-А'!$F$9</f>
        <v>3766.7520000000004</v>
      </c>
      <c r="C154" s="117">
        <f>VLOOKUP($A154+ROUND((COLUMN()-2)/24,5),АТС!$A$41:$F$784,6)+'Иные услуги '!$C$5+'РСТ РСО-А'!$J$6+'РСТ РСО-А'!$F$9</f>
        <v>3802.8520000000003</v>
      </c>
      <c r="D154" s="117">
        <f>VLOOKUP($A154+ROUND((COLUMN()-2)/24,5),АТС!$A$41:$F$784,6)+'Иные услуги '!$C$5+'РСТ РСО-А'!$J$6+'РСТ РСО-А'!$F$9</f>
        <v>3842.2220000000002</v>
      </c>
      <c r="E154" s="117">
        <f>VLOOKUP($A154+ROUND((COLUMN()-2)/24,5),АТС!$A$41:$F$784,6)+'Иные услуги '!$C$5+'РСТ РСО-А'!$J$6+'РСТ РСО-А'!$F$9</f>
        <v>3842.1820000000002</v>
      </c>
      <c r="F154" s="117">
        <f>VLOOKUP($A154+ROUND((COLUMN()-2)/24,5),АТС!$A$41:$F$784,6)+'Иные услуги '!$C$5+'РСТ РСО-А'!$J$6+'РСТ РСО-А'!$F$9</f>
        <v>3842.4220000000005</v>
      </c>
      <c r="G154" s="117">
        <f>VLOOKUP($A154+ROUND((COLUMN()-2)/24,5),АТС!$A$41:$F$784,6)+'Иные услуги '!$C$5+'РСТ РСО-А'!$J$6+'РСТ РСО-А'!$F$9</f>
        <v>3887.3920000000003</v>
      </c>
      <c r="H154" s="117">
        <f>VLOOKUP($A154+ROUND((COLUMN()-2)/24,5),АТС!$A$41:$F$784,6)+'Иные услуги '!$C$5+'РСТ РСО-А'!$J$6+'РСТ РСО-А'!$F$9</f>
        <v>3989.4320000000002</v>
      </c>
      <c r="I154" s="117">
        <f>VLOOKUP($A154+ROUND((COLUMN()-2)/24,5),АТС!$A$41:$F$784,6)+'Иные услуги '!$C$5+'РСТ РСО-А'!$J$6+'РСТ РСО-А'!$F$9</f>
        <v>3812.2620000000002</v>
      </c>
      <c r="J154" s="117">
        <f>VLOOKUP($A154+ROUND((COLUMN()-2)/24,5),АТС!$A$41:$F$784,6)+'Иные услуги '!$C$5+'РСТ РСО-А'!$J$6+'РСТ РСО-А'!$F$9</f>
        <v>3847.692</v>
      </c>
      <c r="K154" s="117">
        <f>VLOOKUP($A154+ROUND((COLUMN()-2)/24,5),АТС!$A$41:$F$784,6)+'Иные услуги '!$C$5+'РСТ РСО-А'!$J$6+'РСТ РСО-А'!$F$9</f>
        <v>3770.0920000000001</v>
      </c>
      <c r="L154" s="117">
        <f>VLOOKUP($A154+ROUND((COLUMN()-2)/24,5),АТС!$A$41:$F$784,6)+'Иные услуги '!$C$5+'РСТ РСО-А'!$J$6+'РСТ РСО-А'!$F$9</f>
        <v>3769.8820000000005</v>
      </c>
      <c r="M154" s="117">
        <f>VLOOKUP($A154+ROUND((COLUMN()-2)/24,5),АТС!$A$41:$F$784,6)+'Иные услуги '!$C$5+'РСТ РСО-А'!$J$6+'РСТ РСО-А'!$F$9</f>
        <v>3769.8220000000001</v>
      </c>
      <c r="N154" s="117">
        <f>VLOOKUP($A154+ROUND((COLUMN()-2)/24,5),АТС!$A$41:$F$784,6)+'Иные услуги '!$C$5+'РСТ РСО-А'!$J$6+'РСТ РСО-А'!$F$9</f>
        <v>3807.402</v>
      </c>
      <c r="O154" s="117">
        <f>VLOOKUP($A154+ROUND((COLUMN()-2)/24,5),АТС!$A$41:$F$784,6)+'Иные услуги '!$C$5+'РСТ РСО-А'!$J$6+'РСТ РСО-А'!$F$9</f>
        <v>3806.9220000000005</v>
      </c>
      <c r="P154" s="117">
        <f>VLOOKUP($A154+ROUND((COLUMN()-2)/24,5),АТС!$A$41:$F$784,6)+'Иные услуги '!$C$5+'РСТ РСО-А'!$J$6+'РСТ РСО-А'!$F$9</f>
        <v>3811.2620000000002</v>
      </c>
      <c r="Q154" s="117">
        <f>VLOOKUP($A154+ROUND((COLUMN()-2)/24,5),АТС!$A$41:$F$784,6)+'Иные услуги '!$C$5+'РСТ РСО-А'!$J$6+'РСТ РСО-А'!$F$9</f>
        <v>3854.5820000000003</v>
      </c>
      <c r="R154" s="117">
        <f>VLOOKUP($A154+ROUND((COLUMN()-2)/24,5),АТС!$A$41:$F$784,6)+'Иные услуги '!$C$5+'РСТ РСО-А'!$J$6+'РСТ РСО-А'!$F$9</f>
        <v>3853.5520000000001</v>
      </c>
      <c r="S154" s="117">
        <f>VLOOKUP($A154+ROUND((COLUMN()-2)/24,5),АТС!$A$41:$F$784,6)+'Иные услуги '!$C$5+'РСТ РСО-А'!$J$6+'РСТ РСО-А'!$F$9</f>
        <v>3842.732</v>
      </c>
      <c r="T154" s="117">
        <f>VLOOKUP($A154+ROUND((COLUMN()-2)/24,5),АТС!$A$41:$F$784,6)+'Иные услуги '!$C$5+'РСТ РСО-А'!$J$6+'РСТ РСО-А'!$F$9</f>
        <v>3738.3320000000003</v>
      </c>
      <c r="U154" s="117">
        <f>VLOOKUP($A154+ROUND((COLUMN()-2)/24,5),АТС!$A$41:$F$784,6)+'Иные услуги '!$C$5+'РСТ РСО-А'!$J$6+'РСТ РСО-А'!$F$9</f>
        <v>3870.3620000000001</v>
      </c>
      <c r="V154" s="117">
        <f>VLOOKUP($A154+ROUND((COLUMN()-2)/24,5),АТС!$A$41:$F$784,6)+'Иные услуги '!$C$5+'РСТ РСО-А'!$J$6+'РСТ РСО-А'!$F$9</f>
        <v>3829.5220000000004</v>
      </c>
      <c r="W154" s="117">
        <f>VLOOKUP($A154+ROUND((COLUMN()-2)/24,5),АТС!$A$41:$F$784,6)+'Иные услуги '!$C$5+'РСТ РСО-А'!$J$6+'РСТ РСО-А'!$F$9</f>
        <v>3943.902</v>
      </c>
      <c r="X154" s="117">
        <f>VLOOKUP($A154+ROUND((COLUMN()-2)/24,5),АТС!$A$41:$F$784,6)+'Иные услуги '!$C$5+'РСТ РСО-А'!$J$6+'РСТ РСО-А'!$F$9</f>
        <v>4155.8119999999999</v>
      </c>
      <c r="Y154" s="117">
        <f>VLOOKUP($A154+ROUND((COLUMN()-2)/24,5),АТС!$A$41:$F$784,6)+'Иные услуги '!$C$5+'РСТ РСО-А'!$J$6+'РСТ РСО-А'!$F$9</f>
        <v>3666.0720000000001</v>
      </c>
    </row>
    <row r="155" spans="1:27" x14ac:dyDescent="0.2">
      <c r="A155" s="66">
        <f t="shared" si="4"/>
        <v>43582</v>
      </c>
      <c r="B155" s="117">
        <f>VLOOKUP($A155+ROUND((COLUMN()-2)/24,5),АТС!$A$41:$F$784,6)+'Иные услуги '!$C$5+'РСТ РСО-А'!$J$6+'РСТ РСО-А'!$F$9</f>
        <v>3807.7020000000002</v>
      </c>
      <c r="C155" s="117">
        <f>VLOOKUP($A155+ROUND((COLUMN()-2)/24,5),АТС!$A$41:$F$784,6)+'Иные услуги '!$C$5+'РСТ РСО-А'!$J$6+'РСТ РСО-А'!$F$9</f>
        <v>3883.9220000000005</v>
      </c>
      <c r="D155" s="117">
        <f>VLOOKUP($A155+ROUND((COLUMN()-2)/24,5),АТС!$A$41:$F$784,6)+'Иные услуги '!$C$5+'РСТ РСО-А'!$J$6+'РСТ РСО-А'!$F$9</f>
        <v>3881.8520000000003</v>
      </c>
      <c r="E155" s="117">
        <f>VLOOKUP($A155+ROUND((COLUMN()-2)/24,5),АТС!$A$41:$F$784,6)+'Иные услуги '!$C$5+'РСТ РСО-А'!$J$6+'РСТ РСО-А'!$F$9</f>
        <v>3929.2920000000004</v>
      </c>
      <c r="F155" s="117">
        <f>VLOOKUP($A155+ROUND((COLUMN()-2)/24,5),АТС!$A$41:$F$784,6)+'Иные услуги '!$C$5+'РСТ РСО-А'!$J$6+'РСТ РСО-А'!$F$9</f>
        <v>3917.5620000000004</v>
      </c>
      <c r="G155" s="117">
        <f>VLOOKUP($A155+ROUND((COLUMN()-2)/24,5),АТС!$A$41:$F$784,6)+'Иные услуги '!$C$5+'РСТ РСО-А'!$J$6+'РСТ РСО-А'!$F$9</f>
        <v>3915.8020000000001</v>
      </c>
      <c r="H155" s="117">
        <f>VLOOKUP($A155+ROUND((COLUMN()-2)/24,5),АТС!$A$41:$F$784,6)+'Иные услуги '!$C$5+'РСТ РСО-А'!$J$6+'РСТ РСО-А'!$F$9</f>
        <v>4263.7520000000004</v>
      </c>
      <c r="I155" s="117">
        <f>VLOOKUP($A155+ROUND((COLUMN()-2)/24,5),АТС!$A$41:$F$784,6)+'Иные услуги '!$C$5+'РСТ РСО-А'!$J$6+'РСТ РСО-А'!$F$9</f>
        <v>4075.1120000000001</v>
      </c>
      <c r="J155" s="117">
        <f>VLOOKUP($A155+ROUND((COLUMN()-2)/24,5),АТС!$A$41:$F$784,6)+'Иные услуги '!$C$5+'РСТ РСО-А'!$J$6+'РСТ РСО-А'!$F$9</f>
        <v>4060.9720000000007</v>
      </c>
      <c r="K155" s="117">
        <f>VLOOKUP($A155+ROUND((COLUMN()-2)/24,5),АТС!$A$41:$F$784,6)+'Иные услуги '!$C$5+'РСТ РСО-А'!$J$6+'РСТ РСО-А'!$F$9</f>
        <v>3954.5020000000004</v>
      </c>
      <c r="L155" s="117">
        <f>VLOOKUP($A155+ROUND((COLUMN()-2)/24,5),АТС!$A$41:$F$784,6)+'Иные услуги '!$C$5+'РСТ РСО-А'!$J$6+'РСТ РСО-А'!$F$9</f>
        <v>4004.9120000000003</v>
      </c>
      <c r="M155" s="117">
        <f>VLOOKUP($A155+ROUND((COLUMN()-2)/24,5),АТС!$A$41:$F$784,6)+'Иные услуги '!$C$5+'РСТ РСО-А'!$J$6+'РСТ РСО-А'!$F$9</f>
        <v>4003.2720000000004</v>
      </c>
      <c r="N155" s="117">
        <f>VLOOKUP($A155+ROUND((COLUMN()-2)/24,5),АТС!$A$41:$F$784,6)+'Иные услуги '!$C$5+'РСТ РСО-А'!$J$6+'РСТ РСО-А'!$F$9</f>
        <v>4000.5520000000006</v>
      </c>
      <c r="O155" s="117">
        <f>VLOOKUP($A155+ROUND((COLUMN()-2)/24,5),АТС!$A$41:$F$784,6)+'Иные услуги '!$C$5+'РСТ РСО-А'!$J$6+'РСТ РСО-А'!$F$9</f>
        <v>3986.1720000000005</v>
      </c>
      <c r="P155" s="117">
        <f>VLOOKUP($A155+ROUND((COLUMN()-2)/24,5),АТС!$A$41:$F$784,6)+'Иные услуги '!$C$5+'РСТ РСО-А'!$J$6+'РСТ РСО-А'!$F$9</f>
        <v>3985.6620000000003</v>
      </c>
      <c r="Q155" s="117">
        <f>VLOOKUP($A155+ROUND((COLUMN()-2)/24,5),АТС!$A$41:$F$784,6)+'Иные услуги '!$C$5+'РСТ РСО-А'!$J$6+'РСТ РСО-А'!$F$9</f>
        <v>4044.4320000000007</v>
      </c>
      <c r="R155" s="117">
        <f>VLOOKUP($A155+ROUND((COLUMN()-2)/24,5),АТС!$A$41:$F$784,6)+'Иные услуги '!$C$5+'РСТ РСО-А'!$J$6+'РСТ РСО-А'!$F$9</f>
        <v>4043.3920000000003</v>
      </c>
      <c r="S155" s="117">
        <f>VLOOKUP($A155+ROUND((COLUMN()-2)/24,5),АТС!$A$41:$F$784,6)+'Иные услуги '!$C$5+'РСТ РСО-А'!$J$6+'РСТ РСО-А'!$F$9</f>
        <v>3988.982</v>
      </c>
      <c r="T155" s="117">
        <f>VLOOKUP($A155+ROUND((COLUMN()-2)/24,5),АТС!$A$41:$F$784,6)+'Иные услуги '!$C$5+'РСТ РСО-А'!$J$6+'РСТ РСО-А'!$F$9</f>
        <v>3927.3120000000004</v>
      </c>
      <c r="U155" s="117">
        <f>VLOOKUP($A155+ROUND((COLUMN()-2)/24,5),АТС!$A$41:$F$784,6)+'Иные услуги '!$C$5+'РСТ РСО-А'!$J$6+'РСТ РСО-А'!$F$9</f>
        <v>4145.2220000000007</v>
      </c>
      <c r="V155" s="117">
        <f>VLOOKUP($A155+ROUND((COLUMN()-2)/24,5),АТС!$A$41:$F$784,6)+'Иные услуги '!$C$5+'РСТ РСО-А'!$J$6+'РСТ РСО-А'!$F$9</f>
        <v>4072.5920000000006</v>
      </c>
      <c r="W155" s="117">
        <f>VLOOKUP($A155+ROUND((COLUMN()-2)/24,5),АТС!$A$41:$F$784,6)+'Иные услуги '!$C$5+'РСТ РСО-А'!$J$6+'РСТ РСО-А'!$F$9</f>
        <v>4213.0020000000004</v>
      </c>
      <c r="X155" s="117">
        <f>VLOOKUP($A155+ROUND((COLUMN()-2)/24,5),АТС!$A$41:$F$784,6)+'Иные услуги '!$C$5+'РСТ РСО-А'!$J$6+'РСТ РСО-А'!$F$9</f>
        <v>4434.5520000000006</v>
      </c>
      <c r="Y155" s="117">
        <f>VLOOKUP($A155+ROUND((COLUMN()-2)/24,5),АТС!$A$41:$F$784,6)+'Иные услуги '!$C$5+'РСТ РСО-А'!$J$6+'РСТ РСО-А'!$F$9</f>
        <v>3735.402</v>
      </c>
      <c r="AA155" s="67"/>
    </row>
    <row r="156" spans="1:27" x14ac:dyDescent="0.2">
      <c r="A156" s="66">
        <f t="shared" si="4"/>
        <v>43583</v>
      </c>
      <c r="B156" s="117">
        <f>VLOOKUP($A156+ROUND((COLUMN()-2)/24,5),АТС!$A$41:$F$784,6)+'Иные услуги '!$C$5+'РСТ РСО-А'!$J$6+'РСТ РСО-А'!$F$9</f>
        <v>3852.3320000000003</v>
      </c>
      <c r="C156" s="117">
        <f>VLOOKUP($A156+ROUND((COLUMN()-2)/24,5),АТС!$A$41:$F$784,6)+'Иные услуги '!$C$5+'РСТ РСО-А'!$J$6+'РСТ РСО-А'!$F$9</f>
        <v>3914.1420000000003</v>
      </c>
      <c r="D156" s="117">
        <f>VLOOKUP($A156+ROUND((COLUMN()-2)/24,5),АТС!$A$41:$F$784,6)+'Иные услуги '!$C$5+'РСТ РСО-А'!$J$6+'РСТ РСО-А'!$F$9</f>
        <v>3991.2120000000004</v>
      </c>
      <c r="E156" s="117">
        <f>VLOOKUP($A156+ROUND((COLUMN()-2)/24,5),АТС!$A$41:$F$784,6)+'Иные услуги '!$C$5+'РСТ РСО-А'!$J$6+'РСТ РСО-А'!$F$9</f>
        <v>3967.0820000000003</v>
      </c>
      <c r="F156" s="117">
        <f>VLOOKUP($A156+ROUND((COLUMN()-2)/24,5),АТС!$A$41:$F$784,6)+'Иные услуги '!$C$5+'РСТ РСО-А'!$J$6+'РСТ РСО-А'!$F$9</f>
        <v>3964.5920000000001</v>
      </c>
      <c r="G156" s="117">
        <f>VLOOKUP($A156+ROUND((COLUMN()-2)/24,5),АТС!$A$41:$F$784,6)+'Иные услуги '!$C$5+'РСТ РСО-А'!$J$6+'РСТ РСО-А'!$F$9</f>
        <v>4021.6120000000001</v>
      </c>
      <c r="H156" s="117">
        <f>VLOOKUP($A156+ROUND((COLUMN()-2)/24,5),АТС!$A$41:$F$784,6)+'Иные услуги '!$C$5+'РСТ РСО-А'!$J$6+'РСТ РСО-А'!$F$9</f>
        <v>4466.7520000000004</v>
      </c>
      <c r="I156" s="117">
        <f>VLOOKUP($A156+ROUND((COLUMN()-2)/24,5),АТС!$A$41:$F$784,6)+'Иные услуги '!$C$5+'РСТ РСО-А'!$J$6+'РСТ РСО-А'!$F$9</f>
        <v>4160.982</v>
      </c>
      <c r="J156" s="117">
        <f>VLOOKUP($A156+ROUND((COLUMN()-2)/24,5),АТС!$A$41:$F$784,6)+'Иные услуги '!$C$5+'РСТ РСО-А'!$J$6+'РСТ РСО-А'!$F$9</f>
        <v>4106.1419999999998</v>
      </c>
      <c r="K156" s="117">
        <f>VLOOKUP($A156+ROUND((COLUMN()-2)/24,5),АТС!$A$41:$F$784,6)+'Иные услуги '!$C$5+'РСТ РСО-А'!$J$6+'РСТ РСО-А'!$F$9</f>
        <v>4045.1620000000003</v>
      </c>
      <c r="L156" s="117">
        <f>VLOOKUP($A156+ROUND((COLUMN()-2)/24,5),АТС!$A$41:$F$784,6)+'Иные услуги '!$C$5+'РСТ РСО-А'!$J$6+'РСТ РСО-А'!$F$9</f>
        <v>4043.2720000000004</v>
      </c>
      <c r="M156" s="117">
        <f>VLOOKUP($A156+ROUND((COLUMN()-2)/24,5),АТС!$A$41:$F$784,6)+'Иные услуги '!$C$5+'РСТ РСО-А'!$J$6+'РСТ РСО-А'!$F$9</f>
        <v>4096.982</v>
      </c>
      <c r="N156" s="117">
        <f>VLOOKUP($A156+ROUND((COLUMN()-2)/24,5),АТС!$A$41:$F$784,6)+'Иные услуги '!$C$5+'РСТ РСО-А'!$J$6+'РСТ РСО-А'!$F$9</f>
        <v>4100.7920000000004</v>
      </c>
      <c r="O156" s="117">
        <f>VLOOKUP($A156+ROUND((COLUMN()-2)/24,5),АТС!$A$41:$F$784,6)+'Иные услуги '!$C$5+'РСТ РСО-А'!$J$6+'РСТ РСО-А'!$F$9</f>
        <v>4069.2220000000007</v>
      </c>
      <c r="P156" s="117">
        <f>VLOOKUP($A156+ROUND((COLUMN()-2)/24,5),АТС!$A$41:$F$784,6)+'Иные услуги '!$C$5+'РСТ РСО-А'!$J$6+'РСТ РСО-А'!$F$9</f>
        <v>4069.652</v>
      </c>
      <c r="Q156" s="117">
        <f>VLOOKUP($A156+ROUND((COLUMN()-2)/24,5),АТС!$A$41:$F$784,6)+'Иные услуги '!$C$5+'РСТ РСО-А'!$J$6+'РСТ РСО-А'!$F$9</f>
        <v>4068.6320000000005</v>
      </c>
      <c r="R156" s="117">
        <f>VLOOKUP($A156+ROUND((COLUMN()-2)/24,5),АТС!$A$41:$F$784,6)+'Иные услуги '!$C$5+'РСТ РСО-А'!$J$6+'РСТ РСО-А'!$F$9</f>
        <v>4068.9820000000004</v>
      </c>
      <c r="S156" s="117">
        <f>VLOOKUP($A156+ROUND((COLUMN()-2)/24,5),АТС!$A$41:$F$784,6)+'Иные услуги '!$C$5+'РСТ РСО-А'!$J$6+'РСТ РСО-А'!$F$9</f>
        <v>4098.3519999999999</v>
      </c>
      <c r="T156" s="117">
        <f>VLOOKUP($A156+ROUND((COLUMN()-2)/24,5),АТС!$A$41:$F$784,6)+'Иные услуги '!$C$5+'РСТ РСО-А'!$J$6+'РСТ РСО-А'!$F$9</f>
        <v>3973.0020000000004</v>
      </c>
      <c r="U156" s="117">
        <f>VLOOKUP($A156+ROUND((COLUMN()-2)/24,5),АТС!$A$41:$F$784,6)+'Иные услуги '!$C$5+'РСТ РСО-А'!$J$6+'РСТ РСО-А'!$F$9</f>
        <v>4109.8020000000006</v>
      </c>
      <c r="V156" s="117">
        <f>VLOOKUP($A156+ROUND((COLUMN()-2)/24,5),АТС!$A$41:$F$784,6)+'Иные услуги '!$C$5+'РСТ РСО-А'!$J$6+'РСТ РСО-А'!$F$9</f>
        <v>4044.7320000000004</v>
      </c>
      <c r="W156" s="117">
        <f>VLOOKUP($A156+ROUND((COLUMN()-2)/24,5),АТС!$A$41:$F$784,6)+'Иные услуги '!$C$5+'РСТ РСО-А'!$J$6+'РСТ РСО-А'!$F$9</f>
        <v>4201.192</v>
      </c>
      <c r="X156" s="117">
        <f>VLOOKUP($A156+ROUND((COLUMN()-2)/24,5),АТС!$A$41:$F$784,6)+'Иные услуги '!$C$5+'РСТ РСО-А'!$J$6+'РСТ РСО-А'!$F$9</f>
        <v>4426.5920000000006</v>
      </c>
      <c r="Y156" s="117">
        <f>VLOOKUP($A156+ROUND((COLUMN()-2)/24,5),АТС!$A$41:$F$784,6)+'Иные услуги '!$C$5+'РСТ РСО-А'!$J$6+'РСТ РСО-А'!$F$9</f>
        <v>3804.0520000000001</v>
      </c>
    </row>
    <row r="157" spans="1:27" ht="15.75" customHeight="1" x14ac:dyDescent="0.2">
      <c r="A157" s="66">
        <f t="shared" si="4"/>
        <v>43584</v>
      </c>
      <c r="B157" s="117">
        <f>VLOOKUP($A157+ROUND((COLUMN()-2)/24,5),АТС!$A$41:$F$784,6)+'Иные услуги '!$C$5+'РСТ РСО-А'!$J$6+'РСТ РСО-А'!$F$9</f>
        <v>3859.152</v>
      </c>
      <c r="C157" s="117">
        <f>VLOOKUP($A157+ROUND((COLUMN()-2)/24,5),АТС!$A$41:$F$784,6)+'Иные услуги '!$C$5+'РСТ РСО-А'!$J$6+'РСТ РСО-А'!$F$9</f>
        <v>3944.4320000000002</v>
      </c>
      <c r="D157" s="117">
        <f>VLOOKUP($A157+ROUND((COLUMN()-2)/24,5),АТС!$A$41:$F$784,6)+'Иные услуги '!$C$5+'РСТ РСО-А'!$J$6+'РСТ РСО-А'!$F$9</f>
        <v>3943.5020000000004</v>
      </c>
      <c r="E157" s="117">
        <f>VLOOKUP($A157+ROUND((COLUMN()-2)/24,5),АТС!$A$41:$F$784,6)+'Иные услуги '!$C$5+'РСТ РСО-А'!$J$6+'РСТ РСО-А'!$F$9</f>
        <v>3996.2120000000004</v>
      </c>
      <c r="F157" s="117">
        <f>VLOOKUP($A157+ROUND((COLUMN()-2)/24,5),АТС!$A$41:$F$784,6)+'Иные услуги '!$C$5+'РСТ РСО-А'!$J$6+'РСТ РСО-А'!$F$9</f>
        <v>3995.4820000000004</v>
      </c>
      <c r="G157" s="117">
        <f>VLOOKUP($A157+ROUND((COLUMN()-2)/24,5),АТС!$A$41:$F$784,6)+'Иные услуги '!$C$5+'РСТ РСО-А'!$J$6+'РСТ РСО-А'!$F$9</f>
        <v>3996.1120000000001</v>
      </c>
      <c r="H157" s="117">
        <f>VLOOKUP($A157+ROUND((COLUMN()-2)/24,5),АТС!$A$41:$F$784,6)+'Иные услуги '!$C$5+'РСТ РСО-А'!$J$6+'РСТ РСО-А'!$F$9</f>
        <v>4290.0920000000006</v>
      </c>
      <c r="I157" s="117">
        <f>VLOOKUP($A157+ROUND((COLUMN()-2)/24,5),АТС!$A$41:$F$784,6)+'Иные услуги '!$C$5+'РСТ РСО-А'!$J$6+'РСТ РСО-А'!$F$9</f>
        <v>3954.5420000000004</v>
      </c>
      <c r="J157" s="117">
        <f>VLOOKUP($A157+ROUND((COLUMN()-2)/24,5),АТС!$A$41:$F$784,6)+'Иные услуги '!$C$5+'РСТ РСО-А'!$J$6+'РСТ РСО-А'!$F$9</f>
        <v>4014.4120000000003</v>
      </c>
      <c r="K157" s="117">
        <f>VLOOKUP($A157+ROUND((COLUMN()-2)/24,5),АТС!$A$41:$F$784,6)+'Иные услуги '!$C$5+'РСТ РСО-А'!$J$6+'РСТ РСО-А'!$F$9</f>
        <v>3907.5020000000004</v>
      </c>
      <c r="L157" s="117">
        <f>VLOOKUP($A157+ROUND((COLUMN()-2)/24,5),АТС!$A$41:$F$784,6)+'Иные услуги '!$C$5+'РСТ РСО-А'!$J$6+'РСТ РСО-А'!$F$9</f>
        <v>3911.5320000000002</v>
      </c>
      <c r="M157" s="117">
        <f>VLOOKUP($A157+ROUND((COLUMN()-2)/24,5),АТС!$A$41:$F$784,6)+'Иные услуги '!$C$5+'РСТ РСО-А'!$J$6+'РСТ РСО-А'!$F$9</f>
        <v>3911.8020000000001</v>
      </c>
      <c r="N157" s="117">
        <f>VLOOKUP($A157+ROUND((COLUMN()-2)/24,5),АТС!$A$41:$F$784,6)+'Иные услуги '!$C$5+'РСТ РСО-А'!$J$6+'РСТ РСО-А'!$F$9</f>
        <v>3952.8420000000001</v>
      </c>
      <c r="O157" s="117">
        <f>VLOOKUP($A157+ROUND((COLUMN()-2)/24,5),АТС!$A$41:$F$784,6)+'Иные услуги '!$C$5+'РСТ РСО-А'!$J$6+'РСТ РСО-А'!$F$9</f>
        <v>3950.3820000000005</v>
      </c>
      <c r="P157" s="117">
        <f>VLOOKUP($A157+ROUND((COLUMN()-2)/24,5),АТС!$A$41:$F$784,6)+'Иные услуги '!$C$5+'РСТ РСО-А'!$J$6+'РСТ РСО-А'!$F$9</f>
        <v>3900.7720000000004</v>
      </c>
      <c r="Q157" s="117">
        <f>VLOOKUP($A157+ROUND((COLUMN()-2)/24,5),АТС!$A$41:$F$784,6)+'Иные услуги '!$C$5+'РСТ РСО-А'!$J$6+'РСТ РСО-А'!$F$9</f>
        <v>3900.8420000000001</v>
      </c>
      <c r="R157" s="117">
        <f>VLOOKUP($A157+ROUND((COLUMN()-2)/24,5),АТС!$A$41:$F$784,6)+'Иные услуги '!$C$5+'РСТ РСО-А'!$J$6+'РСТ РСО-А'!$F$9</f>
        <v>3900.3120000000004</v>
      </c>
      <c r="S157" s="117">
        <f>VLOOKUP($A157+ROUND((COLUMN()-2)/24,5),АТС!$A$41:$F$784,6)+'Иные услуги '!$C$5+'РСТ РСО-А'!$J$6+'РСТ РСО-А'!$F$9</f>
        <v>3999.4320000000007</v>
      </c>
      <c r="T157" s="117">
        <f>VLOOKUP($A157+ROUND((COLUMN()-2)/24,5),АТС!$A$41:$F$784,6)+'Иные услуги '!$C$5+'РСТ РСО-А'!$J$6+'РСТ РСО-А'!$F$9</f>
        <v>3870.8920000000003</v>
      </c>
      <c r="U157" s="117">
        <f>VLOOKUP($A157+ROUND((COLUMN()-2)/24,5),АТС!$A$41:$F$784,6)+'Иные услуги '!$C$5+'РСТ РСО-А'!$J$6+'РСТ РСО-А'!$F$9</f>
        <v>4043.7020000000002</v>
      </c>
      <c r="V157" s="117">
        <f>VLOOKUP($A157+ROUND((COLUMN()-2)/24,5),АТС!$A$41:$F$784,6)+'Иные услуги '!$C$5+'РСТ РСО-А'!$J$6+'РСТ РСО-А'!$F$9</f>
        <v>4040.6720000000005</v>
      </c>
      <c r="W157" s="117">
        <f>VLOOKUP($A157+ROUND((COLUMN()-2)/24,5),АТС!$A$41:$F$784,6)+'Иные услуги '!$C$5+'РСТ РСО-А'!$J$6+'РСТ РСО-А'!$F$9</f>
        <v>4200.3919999999998</v>
      </c>
      <c r="X157" s="117">
        <f>VLOOKUP($A157+ROUND((COLUMN()-2)/24,5),АТС!$A$41:$F$784,6)+'Иные услуги '!$C$5+'РСТ РСО-А'!$J$6+'РСТ РСО-А'!$F$9</f>
        <v>4567.3520000000008</v>
      </c>
      <c r="Y157" s="117">
        <f>VLOOKUP($A157+ROUND((COLUMN()-2)/24,5),АТС!$A$41:$F$784,6)+'Иные услуги '!$C$5+'РСТ РСО-А'!$J$6+'РСТ РСО-А'!$F$9</f>
        <v>3786.9320000000002</v>
      </c>
    </row>
    <row r="158" spans="1:27" x14ac:dyDescent="0.2">
      <c r="A158" s="66">
        <f t="shared" si="4"/>
        <v>43585</v>
      </c>
      <c r="B158" s="117">
        <f>VLOOKUP($A158+ROUND((COLUMN()-2)/24,5),АТС!$A$41:$F$784,6)+'Иные услуги '!$C$5+'РСТ РСО-А'!$J$6+'РСТ РСО-А'!$F$9</f>
        <v>3859.982</v>
      </c>
      <c r="C158" s="117">
        <f>VLOOKUP($A158+ROUND((COLUMN()-2)/24,5),АТС!$A$41:$F$784,6)+'Иные услуги '!$C$5+'РСТ РСО-А'!$J$6+'РСТ РСО-А'!$F$9</f>
        <v>3945.3420000000001</v>
      </c>
      <c r="D158" s="117">
        <f>VLOOKUP($A158+ROUND((COLUMN()-2)/24,5),АТС!$A$41:$F$784,6)+'Иные услуги '!$C$5+'РСТ РСО-А'!$J$6+'РСТ РСО-А'!$F$9</f>
        <v>3944.5020000000004</v>
      </c>
      <c r="E158" s="117">
        <f>VLOOKUP($A158+ROUND((COLUMN()-2)/24,5),АТС!$A$41:$F$784,6)+'Иные услуги '!$C$5+'РСТ РСО-А'!$J$6+'РСТ РСО-А'!$F$9</f>
        <v>3997.1620000000003</v>
      </c>
      <c r="F158" s="117">
        <f>VLOOKUP($A158+ROUND((COLUMN()-2)/24,5),АТС!$A$41:$F$784,6)+'Иные услуги '!$C$5+'РСТ РСО-А'!$J$6+'РСТ РСО-А'!$F$9</f>
        <v>3996.6220000000003</v>
      </c>
      <c r="G158" s="117">
        <f>VLOOKUP($A158+ROUND((COLUMN()-2)/24,5),АТС!$A$41:$F$784,6)+'Иные услуги '!$C$5+'РСТ РСО-А'!$J$6+'РСТ РСО-А'!$F$9</f>
        <v>4058.3920000000003</v>
      </c>
      <c r="H158" s="117">
        <f>VLOOKUP($A158+ROUND((COLUMN()-2)/24,5),АТС!$A$41:$F$784,6)+'Иные услуги '!$C$5+'РСТ РСО-А'!$J$6+'РСТ РСО-А'!$F$9</f>
        <v>4412.942</v>
      </c>
      <c r="I158" s="117">
        <f>VLOOKUP($A158+ROUND((COLUMN()-2)/24,5),АТС!$A$41:$F$784,6)+'Иные услуги '!$C$5+'РСТ РСО-А'!$J$6+'РСТ РСО-А'!$F$9</f>
        <v>4195.3620000000001</v>
      </c>
      <c r="J158" s="117">
        <f>VLOOKUP($A158+ROUND((COLUMN()-2)/24,5),АТС!$A$41:$F$784,6)+'Иные услуги '!$C$5+'РСТ РСО-А'!$J$6+'РСТ РСО-А'!$F$9</f>
        <v>4204.0720000000001</v>
      </c>
      <c r="K158" s="117">
        <f>VLOOKUP($A158+ROUND((COLUMN()-2)/24,5),АТС!$A$41:$F$784,6)+'Иные услуги '!$C$5+'РСТ РСО-А'!$J$6+'РСТ РСО-А'!$F$9</f>
        <v>4075.4620000000004</v>
      </c>
      <c r="L158" s="117">
        <f>VLOOKUP($A158+ROUND((COLUMN()-2)/24,5),АТС!$A$41:$F$784,6)+'Иные услуги '!$C$5+'РСТ РСО-А'!$J$6+'РСТ РСО-А'!$F$9</f>
        <v>4016.1020000000003</v>
      </c>
      <c r="M158" s="117">
        <f>VLOOKUP($A158+ROUND((COLUMN()-2)/24,5),АТС!$A$41:$F$784,6)+'Иные услуги '!$C$5+'РСТ РСО-А'!$J$6+'РСТ РСО-А'!$F$9</f>
        <v>4015.8320000000003</v>
      </c>
      <c r="N158" s="117">
        <f>VLOOKUP($A158+ROUND((COLUMN()-2)/24,5),АТС!$A$41:$F$784,6)+'Иные услуги '!$C$5+'РСТ РСО-А'!$J$6+'РСТ РСО-А'!$F$9</f>
        <v>4056.3820000000005</v>
      </c>
      <c r="O158" s="117">
        <f>VLOOKUP($A158+ROUND((COLUMN()-2)/24,5),АТС!$A$41:$F$784,6)+'Иные услуги '!$C$5+'РСТ РСО-А'!$J$6+'РСТ РСО-А'!$F$9</f>
        <v>4056.1820000000007</v>
      </c>
      <c r="P158" s="117">
        <f>VLOOKUP($A158+ROUND((COLUMN()-2)/24,5),АТС!$A$41:$F$784,6)+'Иные услуги '!$C$5+'РСТ РСО-А'!$J$6+'РСТ РСО-А'!$F$9</f>
        <v>4124.0420000000004</v>
      </c>
      <c r="Q158" s="117">
        <f>VLOOKUP($A158+ROUND((COLUMN()-2)/24,5),АТС!$A$41:$F$784,6)+'Иные услуги '!$C$5+'РСТ РСО-А'!$J$6+'РСТ РСО-А'!$F$9</f>
        <v>4124.0520000000006</v>
      </c>
      <c r="R158" s="117">
        <f>VLOOKUP($A158+ROUND((COLUMN()-2)/24,5),АТС!$A$41:$F$784,6)+'Иные услуги '!$C$5+'РСТ РСО-А'!$J$6+'РСТ РСО-А'!$F$9</f>
        <v>4189.0920000000006</v>
      </c>
      <c r="S158" s="117">
        <f>VLOOKUP($A158+ROUND((COLUMN()-2)/24,5),АТС!$A$41:$F$784,6)+'Иные услуги '!$C$5+'РСТ РСО-А'!$J$6+'РСТ РСО-А'!$F$9</f>
        <v>4186.0619999999999</v>
      </c>
      <c r="T158" s="117">
        <f>VLOOKUP($A158+ROUND((COLUMN()-2)/24,5),АТС!$A$41:$F$784,6)+'Иные услуги '!$C$5+'РСТ РСО-А'!$J$6+'РСТ РСО-А'!$F$9</f>
        <v>4069.4520000000002</v>
      </c>
      <c r="U158" s="117">
        <f>VLOOKUP($A158+ROUND((COLUMN()-2)/24,5),АТС!$A$41:$F$784,6)+'Иные услуги '!$C$5+'РСТ РСО-А'!$J$6+'РСТ РСО-А'!$F$9</f>
        <v>4279.5820000000003</v>
      </c>
      <c r="V158" s="117">
        <f>VLOOKUP($A158+ROUND((COLUMN()-2)/24,5),АТС!$A$41:$F$784,6)+'Иные услуги '!$C$5+'РСТ РСО-А'!$J$6+'РСТ РСО-А'!$F$9</f>
        <v>4184.6019999999999</v>
      </c>
      <c r="W158" s="117">
        <f>VLOOKUP($A158+ROUND((COLUMN()-2)/24,5),АТС!$A$41:$F$784,6)+'Иные услуги '!$C$5+'РСТ РСО-А'!$J$6+'РСТ РСО-А'!$F$9</f>
        <v>4272.7620000000006</v>
      </c>
      <c r="X158" s="117">
        <f>VLOOKUP($A158+ROUND((COLUMN()-2)/24,5),АТС!$A$41:$F$784,6)+'Иные услуги '!$C$5+'РСТ РСО-А'!$J$6+'РСТ РСО-А'!$F$9</f>
        <v>4671.482</v>
      </c>
      <c r="Y158" s="117">
        <f>VLOOKUP($A158+ROUND((COLUMN()-2)/24,5),АТС!$A$41:$F$784,6)+'Иные услуги '!$C$5+'РСТ РСО-А'!$J$6+'РСТ РСО-А'!$F$9</f>
        <v>3840.2420000000002</v>
      </c>
    </row>
    <row r="159" spans="1:27" hidden="1" x14ac:dyDescent="0.2">
      <c r="A159" s="66">
        <f t="shared" si="4"/>
        <v>43586</v>
      </c>
      <c r="B159" s="117">
        <f>VLOOKUP($A159+ROUND((COLUMN()-2)/24,5),АТС!$A$41:$F$784,6)+'Иные услуги '!$C$5+'РСТ РСО-А'!$J$6+'РСТ РСО-А'!$F$9</f>
        <v>2970.0520000000001</v>
      </c>
      <c r="C159" s="117">
        <f>VLOOKUP($A159+ROUND((COLUMN()-2)/24,5),АТС!$A$41:$F$784,6)+'Иные услуги '!$C$5+'РСТ РСО-А'!$J$6+'РСТ РСО-А'!$F$9</f>
        <v>2970.0520000000001</v>
      </c>
      <c r="D159" s="117">
        <f>VLOOKUP($A159+ROUND((COLUMN()-2)/24,5),АТС!$A$41:$F$784,6)+'Иные услуги '!$C$5+'РСТ РСО-А'!$J$6+'РСТ РСО-А'!$F$9</f>
        <v>2970.0520000000001</v>
      </c>
      <c r="E159" s="117">
        <f>VLOOKUP($A159+ROUND((COLUMN()-2)/24,5),АТС!$A$41:$F$784,6)+'Иные услуги '!$C$5+'РСТ РСО-А'!$J$6+'РСТ РСО-А'!$F$9</f>
        <v>2970.0520000000001</v>
      </c>
      <c r="F159" s="117">
        <f>VLOOKUP($A159+ROUND((COLUMN()-2)/24,5),АТС!$A$41:$F$784,6)+'Иные услуги '!$C$5+'РСТ РСО-А'!$J$6+'РСТ РСО-А'!$F$9</f>
        <v>2970.0520000000001</v>
      </c>
      <c r="G159" s="117">
        <f>VLOOKUP($A159+ROUND((COLUMN()-2)/24,5),АТС!$A$41:$F$784,6)+'Иные услуги '!$C$5+'РСТ РСО-А'!$J$6+'РСТ РСО-А'!$F$9</f>
        <v>2970.0520000000001</v>
      </c>
      <c r="H159" s="117">
        <f>VLOOKUP($A159+ROUND((COLUMN()-2)/24,5),АТС!$A$41:$F$784,6)+'Иные услуги '!$C$5+'РСТ РСО-А'!$J$6+'РСТ РСО-А'!$F$9</f>
        <v>2970.0520000000001</v>
      </c>
      <c r="I159" s="117">
        <f>VLOOKUP($A159+ROUND((COLUMN()-2)/24,5),АТС!$A$41:$F$784,6)+'Иные услуги '!$C$5+'РСТ РСО-А'!$J$6+'РСТ РСО-А'!$F$9</f>
        <v>2970.0520000000001</v>
      </c>
      <c r="J159" s="117">
        <f>VLOOKUP($A159+ROUND((COLUMN()-2)/24,5),АТС!$A$41:$F$784,6)+'Иные услуги '!$C$5+'РСТ РСО-А'!$J$6+'РСТ РСО-А'!$F$9</f>
        <v>2970.0520000000001</v>
      </c>
      <c r="K159" s="117">
        <f>VLOOKUP($A159+ROUND((COLUMN()-2)/24,5),АТС!$A$41:$F$784,6)+'Иные услуги '!$C$5+'РСТ РСО-А'!$J$6+'РСТ РСО-А'!$F$9</f>
        <v>2970.0520000000001</v>
      </c>
      <c r="L159" s="117">
        <f>VLOOKUP($A159+ROUND((COLUMN()-2)/24,5),АТС!$A$41:$F$784,6)+'Иные услуги '!$C$5+'РСТ РСО-А'!$J$6+'РСТ РСО-А'!$F$9</f>
        <v>2970.0520000000001</v>
      </c>
      <c r="M159" s="117">
        <f>VLOOKUP($A159+ROUND((COLUMN()-2)/24,5),АТС!$A$41:$F$784,6)+'Иные услуги '!$C$5+'РСТ РСО-А'!$J$6+'РСТ РСО-А'!$F$9</f>
        <v>2970.0520000000001</v>
      </c>
      <c r="N159" s="117">
        <f>VLOOKUP($A159+ROUND((COLUMN()-2)/24,5),АТС!$A$41:$F$784,6)+'Иные услуги '!$C$5+'РСТ РСО-А'!$J$6+'РСТ РСО-А'!$F$9</f>
        <v>2970.0520000000001</v>
      </c>
      <c r="O159" s="117">
        <f>VLOOKUP($A159+ROUND((COLUMN()-2)/24,5),АТС!$A$41:$F$784,6)+'Иные услуги '!$C$5+'РСТ РСО-А'!$J$6+'РСТ РСО-А'!$F$9</f>
        <v>2970.0520000000001</v>
      </c>
      <c r="P159" s="117">
        <f>VLOOKUP($A159+ROUND((COLUMN()-2)/24,5),АТС!$A$41:$F$784,6)+'Иные услуги '!$C$5+'РСТ РСО-А'!$J$6+'РСТ РСО-А'!$F$9</f>
        <v>2970.0520000000001</v>
      </c>
      <c r="Q159" s="117">
        <f>VLOOKUP($A159+ROUND((COLUMN()-2)/24,5),АТС!$A$41:$F$784,6)+'Иные услуги '!$C$5+'РСТ РСО-А'!$J$6+'РСТ РСО-А'!$F$9</f>
        <v>2970.0520000000001</v>
      </c>
      <c r="R159" s="117">
        <f>VLOOKUP($A159+ROUND((COLUMN()-2)/24,5),АТС!$A$41:$F$784,6)+'Иные услуги '!$C$5+'РСТ РСО-А'!$J$6+'РСТ РСО-А'!$F$9</f>
        <v>2970.0520000000001</v>
      </c>
      <c r="S159" s="117">
        <f>VLOOKUP($A159+ROUND((COLUMN()-2)/24,5),АТС!$A$41:$F$784,6)+'Иные услуги '!$C$5+'РСТ РСО-А'!$J$6+'РСТ РСО-А'!$F$9</f>
        <v>2970.0520000000001</v>
      </c>
      <c r="T159" s="117">
        <f>VLOOKUP($A159+ROUND((COLUMN()-2)/24,5),АТС!$A$41:$F$784,6)+'Иные услуги '!$C$5+'РСТ РСО-А'!$J$6+'РСТ РСО-А'!$F$9</f>
        <v>2970.0520000000001</v>
      </c>
      <c r="U159" s="117">
        <f>VLOOKUP($A159+ROUND((COLUMN()-2)/24,5),АТС!$A$41:$F$784,6)+'Иные услуги '!$C$5+'РСТ РСО-А'!$J$6+'РСТ РСО-А'!$F$9</f>
        <v>2970.0520000000001</v>
      </c>
      <c r="V159" s="117">
        <f>VLOOKUP($A159+ROUND((COLUMN()-2)/24,5),АТС!$A$41:$F$784,6)+'Иные услуги '!$C$5+'РСТ РСО-А'!$J$6+'РСТ РСО-А'!$F$9</f>
        <v>2970.0520000000001</v>
      </c>
      <c r="W159" s="117">
        <f>VLOOKUP($A159+ROUND((COLUMN()-2)/24,5),АТС!$A$41:$F$784,6)+'Иные услуги '!$C$5+'РСТ РСО-А'!$J$6+'РСТ РСО-А'!$F$9</f>
        <v>2970.0520000000001</v>
      </c>
      <c r="X159" s="117">
        <f>VLOOKUP($A159+ROUND((COLUMN()-2)/24,5),АТС!$A$41:$F$784,6)+'Иные услуги '!$C$5+'РСТ РСО-А'!$J$6+'РСТ РСО-А'!$F$9</f>
        <v>2970.0520000000001</v>
      </c>
      <c r="Y159" s="117">
        <f>VLOOKUP($A159+ROUND((COLUMN()-2)/24,5),АТС!$A$41:$F$784,6)+'Иные услуги '!$C$5+'РСТ РСО-А'!$J$6+'РСТ РСО-А'!$F$9</f>
        <v>2970.0520000000001</v>
      </c>
    </row>
    <row r="160" spans="1:27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44" t="s">
        <v>35</v>
      </c>
      <c r="B162" s="147" t="s">
        <v>99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5" ht="12.75" x14ac:dyDescent="0.2">
      <c r="A163" s="145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2"/>
    </row>
    <row r="164" spans="1:25" ht="12.75" x14ac:dyDescent="0.2">
      <c r="A164" s="145"/>
      <c r="B164" s="153" t="s">
        <v>100</v>
      </c>
      <c r="C164" s="155" t="s">
        <v>101</v>
      </c>
      <c r="D164" s="155" t="s">
        <v>102</v>
      </c>
      <c r="E164" s="155" t="s">
        <v>103</v>
      </c>
      <c r="F164" s="155" t="s">
        <v>104</v>
      </c>
      <c r="G164" s="155" t="s">
        <v>105</v>
      </c>
      <c r="H164" s="155" t="s">
        <v>106</v>
      </c>
      <c r="I164" s="155" t="s">
        <v>107</v>
      </c>
      <c r="J164" s="155" t="s">
        <v>108</v>
      </c>
      <c r="K164" s="155" t="s">
        <v>109</v>
      </c>
      <c r="L164" s="155" t="s">
        <v>110</v>
      </c>
      <c r="M164" s="155" t="s">
        <v>111</v>
      </c>
      <c r="N164" s="157" t="s">
        <v>112</v>
      </c>
      <c r="O164" s="155" t="s">
        <v>113</v>
      </c>
      <c r="P164" s="155" t="s">
        <v>114</v>
      </c>
      <c r="Q164" s="155" t="s">
        <v>115</v>
      </c>
      <c r="R164" s="155" t="s">
        <v>116</v>
      </c>
      <c r="S164" s="155" t="s">
        <v>117</v>
      </c>
      <c r="T164" s="155" t="s">
        <v>118</v>
      </c>
      <c r="U164" s="155" t="s">
        <v>119</v>
      </c>
      <c r="V164" s="155" t="s">
        <v>120</v>
      </c>
      <c r="W164" s="155" t="s">
        <v>121</v>
      </c>
      <c r="X164" s="155" t="s">
        <v>122</v>
      </c>
      <c r="Y164" s="155" t="s">
        <v>123</v>
      </c>
    </row>
    <row r="165" spans="1:25" ht="12.75" x14ac:dyDescent="0.2">
      <c r="A165" s="146"/>
      <c r="B165" s="154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8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:25" x14ac:dyDescent="0.2">
      <c r="A166" s="66">
        <f t="shared" ref="A166:A194" si="5">A129</f>
        <v>43556</v>
      </c>
      <c r="B166" s="84">
        <f>VLOOKUP($A166+ROUND((COLUMN()-2)/24,5),АТС!$A$41:$F$784,6)+'Иные услуги '!$C$5+'РСТ РСО-А'!$J$6+'РСТ РСО-А'!$G$9</f>
        <v>3476.5190000000002</v>
      </c>
      <c r="C166" s="117">
        <f>VLOOKUP($A166+ROUND((COLUMN()-2)/24,5),АТС!$A$41:$F$784,6)+'Иные услуги '!$C$5+'РСТ РСО-А'!$J$6+'РСТ РСО-А'!$G$9</f>
        <v>3537.7089999999998</v>
      </c>
      <c r="D166" s="117">
        <f>VLOOKUP($A166+ROUND((COLUMN()-2)/24,5),АТС!$A$41:$F$784,6)+'Иные услуги '!$C$5+'РСТ РСО-А'!$J$6+'РСТ РСО-А'!$G$9</f>
        <v>3557.8389999999999</v>
      </c>
      <c r="E166" s="117">
        <f>VLOOKUP($A166+ROUND((COLUMN()-2)/24,5),АТС!$A$41:$F$784,6)+'Иные услуги '!$C$5+'РСТ РСО-А'!$J$6+'РСТ РСО-А'!$G$9</f>
        <v>3574.1790000000001</v>
      </c>
      <c r="F166" s="117">
        <f>VLOOKUP($A166+ROUND((COLUMN()-2)/24,5),АТС!$A$41:$F$784,6)+'Иные услуги '!$C$5+'РСТ РСО-А'!$J$6+'РСТ РСО-А'!$G$9</f>
        <v>3574.259</v>
      </c>
      <c r="G166" s="117">
        <f>VLOOKUP($A166+ROUND((COLUMN()-2)/24,5),АТС!$A$41:$F$784,6)+'Иные услуги '!$C$5+'РСТ РСО-А'!$J$6+'РСТ РСО-А'!$G$9</f>
        <v>3561.4490000000001</v>
      </c>
      <c r="H166" s="117">
        <f>VLOOKUP($A166+ROUND((COLUMN()-2)/24,5),АТС!$A$41:$F$784,6)+'Иные услуги '!$C$5+'РСТ РСО-А'!$J$6+'РСТ РСО-А'!$G$9</f>
        <v>3594.0190000000002</v>
      </c>
      <c r="I166" s="117">
        <f>VLOOKUP($A166+ROUND((COLUMN()-2)/24,5),АТС!$A$41:$F$784,6)+'Иные услуги '!$C$5+'РСТ РСО-А'!$J$6+'РСТ РСО-А'!$G$9</f>
        <v>3479.6990000000001</v>
      </c>
      <c r="J166" s="117">
        <f>VLOOKUP($A166+ROUND((COLUMN()-2)/24,5),АТС!$A$41:$F$784,6)+'Иные услуги '!$C$5+'РСТ РСО-А'!$J$6+'РСТ РСО-А'!$G$9</f>
        <v>3486.029</v>
      </c>
      <c r="K166" s="117">
        <f>VLOOKUP($A166+ROUND((COLUMN()-2)/24,5),АТС!$A$41:$F$784,6)+'Иные услуги '!$C$5+'РСТ РСО-А'!$J$6+'РСТ РСО-А'!$G$9</f>
        <v>3482.319</v>
      </c>
      <c r="L166" s="117">
        <f>VLOOKUP($A166+ROUND((COLUMN()-2)/24,5),АТС!$A$41:$F$784,6)+'Иные услуги '!$C$5+'РСТ РСО-А'!$J$6+'РСТ РСО-А'!$G$9</f>
        <v>3479.6590000000001</v>
      </c>
      <c r="M166" s="117">
        <f>VLOOKUP($A166+ROUND((COLUMN()-2)/24,5),АТС!$A$41:$F$784,6)+'Иные услуги '!$C$5+'РСТ РСО-А'!$J$6+'РСТ РСО-А'!$G$9</f>
        <v>3481.8890000000001</v>
      </c>
      <c r="N166" s="117">
        <f>VLOOKUP($A166+ROUND((COLUMN()-2)/24,5),АТС!$A$41:$F$784,6)+'Иные услуги '!$C$5+'РСТ РСО-А'!$J$6+'РСТ РСО-А'!$G$9</f>
        <v>3481.529</v>
      </c>
      <c r="O166" s="117">
        <f>VLOOKUP($A166+ROUND((COLUMN()-2)/24,5),АТС!$A$41:$F$784,6)+'Иные услуги '!$C$5+'РСТ РСО-А'!$J$6+'РСТ РСО-А'!$G$9</f>
        <v>3479.5990000000002</v>
      </c>
      <c r="P166" s="117">
        <f>VLOOKUP($A166+ROUND((COLUMN()-2)/24,5),АТС!$A$41:$F$784,6)+'Иные услуги '!$C$5+'РСТ РСО-А'!$J$6+'РСТ РСО-А'!$G$9</f>
        <v>3489.6489999999999</v>
      </c>
      <c r="Q166" s="117">
        <f>VLOOKUP($A166+ROUND((COLUMN()-2)/24,5),АТС!$A$41:$F$784,6)+'Иные услуги '!$C$5+'РСТ РСО-А'!$J$6+'РСТ РСО-А'!$G$9</f>
        <v>3489.299</v>
      </c>
      <c r="R166" s="117">
        <f>VLOOKUP($A166+ROUND((COLUMN()-2)/24,5),АТС!$A$41:$F$784,6)+'Иные услуги '!$C$5+'РСТ РСО-А'!$J$6+'РСТ РСО-А'!$G$9</f>
        <v>3494.6590000000001</v>
      </c>
      <c r="S166" s="117">
        <f>VLOOKUP($A166+ROUND((COLUMN()-2)/24,5),АТС!$A$41:$F$784,6)+'Иные услуги '!$C$5+'РСТ РСО-А'!$J$6+'РСТ РСО-А'!$G$9</f>
        <v>3491.569</v>
      </c>
      <c r="T166" s="117">
        <f>VLOOKUP($A166+ROUND((COLUMN()-2)/24,5),АТС!$A$41:$F$784,6)+'Иные услуги '!$C$5+'РСТ РСО-А'!$J$6+'РСТ РСО-А'!$G$9</f>
        <v>3474.5590000000002</v>
      </c>
      <c r="U166" s="117">
        <f>VLOOKUP($A166+ROUND((COLUMN()-2)/24,5),АТС!$A$41:$F$784,6)+'Иные услуги '!$C$5+'РСТ РСО-А'!$J$6+'РСТ РСО-А'!$G$9</f>
        <v>3506.799</v>
      </c>
      <c r="V166" s="117">
        <f>VLOOKUP($A166+ROUND((COLUMN()-2)/24,5),АТС!$A$41:$F$784,6)+'Иные услуги '!$C$5+'РСТ РСО-А'!$J$6+'РСТ РСО-А'!$G$9</f>
        <v>3508.8589999999999</v>
      </c>
      <c r="W166" s="117">
        <f>VLOOKUP($A166+ROUND((COLUMN()-2)/24,5),АТС!$A$41:$F$784,6)+'Иные услуги '!$C$5+'РСТ РСО-А'!$J$6+'РСТ РСО-А'!$G$9</f>
        <v>3531.8689999999997</v>
      </c>
      <c r="X166" s="117">
        <f>VLOOKUP($A166+ROUND((COLUMN()-2)/24,5),АТС!$A$41:$F$784,6)+'Иные услуги '!$C$5+'РСТ РСО-А'!$J$6+'РСТ РСО-А'!$G$9</f>
        <v>3631.5590000000002</v>
      </c>
      <c r="Y166" s="117">
        <f>VLOOKUP($A166+ROUND((COLUMN()-2)/24,5),АТС!$A$41:$F$784,6)+'Иные услуги '!$C$5+'РСТ РСО-А'!$J$6+'РСТ РСО-А'!$G$9</f>
        <v>3476.1390000000001</v>
      </c>
    </row>
    <row r="167" spans="1:25" x14ac:dyDescent="0.2">
      <c r="A167" s="66">
        <f t="shared" si="5"/>
        <v>43557</v>
      </c>
      <c r="B167" s="117">
        <f>VLOOKUP($A167+ROUND((COLUMN()-2)/24,5),АТС!$A$41:$F$784,6)+'Иные услуги '!$C$5+'РСТ РСО-А'!$J$6+'РСТ РСО-А'!$G$9</f>
        <v>3507.009</v>
      </c>
      <c r="C167" s="117">
        <f>VLOOKUP($A167+ROUND((COLUMN()-2)/24,5),АТС!$A$41:$F$784,6)+'Иные услуги '!$C$5+'РСТ РСО-А'!$J$6+'РСТ РСО-А'!$G$9</f>
        <v>3555.4690000000001</v>
      </c>
      <c r="D167" s="117">
        <f>VLOOKUP($A167+ROUND((COLUMN()-2)/24,5),АТС!$A$41:$F$784,6)+'Иные услуги '!$C$5+'РСТ РСО-А'!$J$6+'РСТ РСО-А'!$G$9</f>
        <v>3592.5389999999998</v>
      </c>
      <c r="E167" s="117">
        <f>VLOOKUP($A167+ROUND((COLUMN()-2)/24,5),АТС!$A$41:$F$784,6)+'Иные услуги '!$C$5+'РСТ РСО-А'!$J$6+'РСТ РСО-А'!$G$9</f>
        <v>3592.4789999999998</v>
      </c>
      <c r="F167" s="117">
        <f>VLOOKUP($A167+ROUND((COLUMN()-2)/24,5),АТС!$A$41:$F$784,6)+'Иные услуги '!$C$5+'РСТ РСО-А'!$J$6+'РСТ РСО-А'!$G$9</f>
        <v>3594.009</v>
      </c>
      <c r="G167" s="117">
        <f>VLOOKUP($A167+ROUND((COLUMN()-2)/24,5),АТС!$A$41:$F$784,6)+'Иные услуги '!$C$5+'РСТ РСО-А'!$J$6+'РСТ РСО-А'!$G$9</f>
        <v>3577.279</v>
      </c>
      <c r="H167" s="117">
        <f>VLOOKUP($A167+ROUND((COLUMN()-2)/24,5),АТС!$A$41:$F$784,6)+'Иные услуги '!$C$5+'РСТ РСО-А'!$J$6+'РСТ РСО-А'!$G$9</f>
        <v>3623.3989999999999</v>
      </c>
      <c r="I167" s="117">
        <f>VLOOKUP($A167+ROUND((COLUMN()-2)/24,5),АТС!$A$41:$F$784,6)+'Иные услуги '!$C$5+'РСТ РСО-А'!$J$6+'РСТ РСО-А'!$G$9</f>
        <v>3483.569</v>
      </c>
      <c r="J167" s="117">
        <f>VLOOKUP($A167+ROUND((COLUMN()-2)/24,5),АТС!$A$41:$F$784,6)+'Иные услуги '!$C$5+'РСТ РСО-А'!$J$6+'РСТ РСО-А'!$G$9</f>
        <v>3543.4789999999998</v>
      </c>
      <c r="K167" s="117">
        <f>VLOOKUP($A167+ROUND((COLUMN()-2)/24,5),АТС!$A$41:$F$784,6)+'Иные услуги '!$C$5+'РСТ РСО-А'!$J$6+'РСТ РСО-А'!$G$9</f>
        <v>3490.4490000000001</v>
      </c>
      <c r="L167" s="117">
        <f>VLOOKUP($A167+ROUND((COLUMN()-2)/24,5),АТС!$A$41:$F$784,6)+'Иные услуги '!$C$5+'РСТ РСО-А'!$J$6+'РСТ РСО-А'!$G$9</f>
        <v>3490.5389999999998</v>
      </c>
      <c r="M167" s="117">
        <f>VLOOKUP($A167+ROUND((COLUMN()-2)/24,5),АТС!$A$41:$F$784,6)+'Иные услуги '!$C$5+'РСТ РСО-А'!$J$6+'РСТ РСО-А'!$G$9</f>
        <v>3500.4490000000001</v>
      </c>
      <c r="N167" s="117">
        <f>VLOOKUP($A167+ROUND((COLUMN()-2)/24,5),АТС!$A$41:$F$784,6)+'Иные услуги '!$C$5+'РСТ РСО-А'!$J$6+'РСТ РСО-А'!$G$9</f>
        <v>3500.3389999999999</v>
      </c>
      <c r="O167" s="117">
        <f>VLOOKUP($A167+ROUND((COLUMN()-2)/24,5),АТС!$A$41:$F$784,6)+'Иные услуги '!$C$5+'РСТ РСО-А'!$J$6+'РСТ РСО-А'!$G$9</f>
        <v>3520.3589999999999</v>
      </c>
      <c r="P167" s="117">
        <f>VLOOKUP($A167+ROUND((COLUMN()-2)/24,5),АТС!$A$41:$F$784,6)+'Иные услуги '!$C$5+'РСТ РСО-А'!$J$6+'РСТ РСО-А'!$G$9</f>
        <v>3530.8090000000002</v>
      </c>
      <c r="Q167" s="117">
        <f>VLOOKUP($A167+ROUND((COLUMN()-2)/24,5),АТС!$A$41:$F$784,6)+'Иные услуги '!$C$5+'РСТ РСО-А'!$J$6+'РСТ РСО-А'!$G$9</f>
        <v>3542.2690000000002</v>
      </c>
      <c r="R167" s="117">
        <f>VLOOKUP($A167+ROUND((COLUMN()-2)/24,5),АТС!$A$41:$F$784,6)+'Иные услуги '!$C$5+'РСТ РСО-А'!$J$6+'РСТ РСО-А'!$G$9</f>
        <v>3542.5889999999999</v>
      </c>
      <c r="S167" s="117">
        <f>VLOOKUP($A167+ROUND((COLUMN()-2)/24,5),АТС!$A$41:$F$784,6)+'Иные услуги '!$C$5+'РСТ РСО-А'!$J$6+'РСТ РСО-А'!$G$9</f>
        <v>3545.5990000000002</v>
      </c>
      <c r="T167" s="117">
        <f>VLOOKUP($A167+ROUND((COLUMN()-2)/24,5),АТС!$A$41:$F$784,6)+'Иные услуги '!$C$5+'РСТ РСО-А'!$J$6+'РСТ РСО-А'!$G$9</f>
        <v>3482.7889999999998</v>
      </c>
      <c r="U167" s="117">
        <f>VLOOKUP($A167+ROUND((COLUMN()-2)/24,5),АТС!$A$41:$F$784,6)+'Иные услуги '!$C$5+'РСТ РСО-А'!$J$6+'РСТ РСО-А'!$G$9</f>
        <v>3505.049</v>
      </c>
      <c r="V167" s="117">
        <f>VLOOKUP($A167+ROUND((COLUMN()-2)/24,5),АТС!$A$41:$F$784,6)+'Иные услуги '!$C$5+'РСТ РСО-А'!$J$6+'РСТ РСО-А'!$G$9</f>
        <v>3508.8389999999999</v>
      </c>
      <c r="W167" s="117">
        <f>VLOOKUP($A167+ROUND((COLUMN()-2)/24,5),АТС!$A$41:$F$784,6)+'Иные услуги '!$C$5+'РСТ РСО-А'!$J$6+'РСТ РСО-А'!$G$9</f>
        <v>3590.739</v>
      </c>
      <c r="X167" s="117">
        <f>VLOOKUP($A167+ROUND((COLUMN()-2)/24,5),АТС!$A$41:$F$784,6)+'Иные услуги '!$C$5+'РСТ РСО-А'!$J$6+'РСТ РСО-А'!$G$9</f>
        <v>3713.8090000000002</v>
      </c>
      <c r="Y167" s="117">
        <f>VLOOKUP($A167+ROUND((COLUMN()-2)/24,5),АТС!$A$41:$F$784,6)+'Иные услуги '!$C$5+'РСТ РСО-А'!$J$6+'РСТ РСО-А'!$G$9</f>
        <v>3480.8490000000002</v>
      </c>
    </row>
    <row r="168" spans="1:25" x14ac:dyDescent="0.2">
      <c r="A168" s="66">
        <f t="shared" si="5"/>
        <v>43558</v>
      </c>
      <c r="B168" s="117">
        <f>VLOOKUP($A168+ROUND((COLUMN()-2)/24,5),АТС!$A$41:$F$784,6)+'Иные услуги '!$C$5+'РСТ РСО-А'!$J$6+'РСТ РСО-А'!$G$9</f>
        <v>3508.259</v>
      </c>
      <c r="C168" s="117">
        <f>VLOOKUP($A168+ROUND((COLUMN()-2)/24,5),АТС!$A$41:$F$784,6)+'Иные услуги '!$C$5+'РСТ РСО-А'!$J$6+'РСТ РСО-А'!$G$9</f>
        <v>3540.1089999999999</v>
      </c>
      <c r="D168" s="117">
        <f>VLOOKUP($A168+ROUND((COLUMN()-2)/24,5),АТС!$A$41:$F$784,6)+'Иные услуги '!$C$5+'РСТ РСО-А'!$J$6+'РСТ РСО-А'!$G$9</f>
        <v>3556.279</v>
      </c>
      <c r="E168" s="117">
        <f>VLOOKUP($A168+ROUND((COLUMN()-2)/24,5),АТС!$A$41:$F$784,6)+'Иные услуги '!$C$5+'РСТ РСО-А'!$J$6+'РСТ РСО-А'!$G$9</f>
        <v>3568.4589999999998</v>
      </c>
      <c r="F168" s="117">
        <f>VLOOKUP($A168+ROUND((COLUMN()-2)/24,5),АТС!$A$41:$F$784,6)+'Иные услуги '!$C$5+'РСТ РСО-А'!$J$6+'РСТ РСО-А'!$G$9</f>
        <v>3569.1590000000001</v>
      </c>
      <c r="G168" s="117">
        <f>VLOOKUP($A168+ROUND((COLUMN()-2)/24,5),АТС!$A$41:$F$784,6)+'Иные услуги '!$C$5+'РСТ РСО-А'!$J$6+'РСТ РСО-А'!$G$9</f>
        <v>3565.7489999999998</v>
      </c>
      <c r="H168" s="117">
        <f>VLOOKUP($A168+ROUND((COLUMN()-2)/24,5),АТС!$A$41:$F$784,6)+'Иные услуги '!$C$5+'РСТ РСО-А'!$J$6+'РСТ РСО-А'!$G$9</f>
        <v>3590.5590000000002</v>
      </c>
      <c r="I168" s="117">
        <f>VLOOKUP($A168+ROUND((COLUMN()-2)/24,5),АТС!$A$41:$F$784,6)+'Иные услуги '!$C$5+'РСТ РСО-А'!$J$6+'РСТ РСО-А'!$G$9</f>
        <v>3486.779</v>
      </c>
      <c r="J168" s="117">
        <f>VLOOKUP($A168+ROUND((COLUMN()-2)/24,5),АТС!$A$41:$F$784,6)+'Иные услуги '!$C$5+'РСТ РСО-А'!$J$6+'РСТ РСО-А'!$G$9</f>
        <v>3516.9189999999999</v>
      </c>
      <c r="K168" s="117">
        <f>VLOOKUP($A168+ROUND((COLUMN()-2)/24,5),АТС!$A$41:$F$784,6)+'Иные услуги '!$C$5+'РСТ РСО-А'!$J$6+'РСТ РСО-А'!$G$9</f>
        <v>3497.5590000000002</v>
      </c>
      <c r="L168" s="117">
        <f>VLOOKUP($A168+ROUND((COLUMN()-2)/24,5),АТС!$A$41:$F$784,6)+'Иные услуги '!$C$5+'РСТ РСО-А'!$J$6+'РСТ РСО-А'!$G$9</f>
        <v>3481.3389999999999</v>
      </c>
      <c r="M168" s="117">
        <f>VLOOKUP($A168+ROUND((COLUMN()-2)/24,5),АТС!$A$41:$F$784,6)+'Иные услуги '!$C$5+'РСТ РСО-А'!$J$6+'РСТ РСО-А'!$G$9</f>
        <v>3483.029</v>
      </c>
      <c r="N168" s="117">
        <f>VLOOKUP($A168+ROUND((COLUMN()-2)/24,5),АТС!$A$41:$F$784,6)+'Иные услуги '!$C$5+'РСТ РСО-А'!$J$6+'РСТ РСО-А'!$G$9</f>
        <v>3489.3789999999999</v>
      </c>
      <c r="O168" s="117">
        <f>VLOOKUP($A168+ROUND((COLUMN()-2)/24,5),АТС!$A$41:$F$784,6)+'Иные услуги '!$C$5+'РСТ РСО-А'!$J$6+'РСТ РСО-А'!$G$9</f>
        <v>3484.4690000000001</v>
      </c>
      <c r="P168" s="117">
        <f>VLOOKUP($A168+ROUND((COLUMN()-2)/24,5),АТС!$A$41:$F$784,6)+'Иные услуги '!$C$5+'РСТ РСО-А'!$J$6+'РСТ РСО-А'!$G$9</f>
        <v>3484.1990000000001</v>
      </c>
      <c r="Q168" s="117">
        <f>VLOOKUP($A168+ROUND((COLUMN()-2)/24,5),АТС!$A$41:$F$784,6)+'Иные услуги '!$C$5+'РСТ РСО-А'!$J$6+'РСТ РСО-А'!$G$9</f>
        <v>3484.1489999999999</v>
      </c>
      <c r="R168" s="117">
        <f>VLOOKUP($A168+ROUND((COLUMN()-2)/24,5),АТС!$A$41:$F$784,6)+'Иные услуги '!$C$5+'РСТ РСО-А'!$J$6+'РСТ РСО-А'!$G$9</f>
        <v>3485.6390000000001</v>
      </c>
      <c r="S168" s="117">
        <f>VLOOKUP($A168+ROUND((COLUMN()-2)/24,5),АТС!$A$41:$F$784,6)+'Иные услуги '!$C$5+'РСТ РСО-А'!$J$6+'РСТ РСО-А'!$G$9</f>
        <v>3488.9389999999999</v>
      </c>
      <c r="T168" s="117">
        <f>VLOOKUP($A168+ROUND((COLUMN()-2)/24,5),АТС!$A$41:$F$784,6)+'Иные услуги '!$C$5+'РСТ РСО-А'!$J$6+'РСТ РСО-А'!$G$9</f>
        <v>3510.7889999999998</v>
      </c>
      <c r="U168" s="117">
        <f>VLOOKUP($A168+ROUND((COLUMN()-2)/24,5),АТС!$A$41:$F$784,6)+'Иные услуги '!$C$5+'РСТ РСО-А'!$J$6+'РСТ РСО-А'!$G$9</f>
        <v>3499.9189999999999</v>
      </c>
      <c r="V168" s="117">
        <f>VLOOKUP($A168+ROUND((COLUMN()-2)/24,5),АТС!$A$41:$F$784,6)+'Иные услуги '!$C$5+'РСТ РСО-А'!$J$6+'РСТ РСО-А'!$G$9</f>
        <v>3578.569</v>
      </c>
      <c r="W168" s="117">
        <f>VLOOKUP($A168+ROUND((COLUMN()-2)/24,5),АТС!$A$41:$F$784,6)+'Иные услуги '!$C$5+'РСТ РСО-А'!$J$6+'РСТ РСО-А'!$G$9</f>
        <v>3663.819</v>
      </c>
      <c r="X168" s="117">
        <f>VLOOKUP($A168+ROUND((COLUMN()-2)/24,5),АТС!$A$41:$F$784,6)+'Иные услуги '!$C$5+'РСТ РСО-А'!$J$6+'РСТ РСО-А'!$G$9</f>
        <v>3737.3490000000002</v>
      </c>
      <c r="Y168" s="117">
        <f>VLOOKUP($A168+ROUND((COLUMN()-2)/24,5),АТС!$A$41:$F$784,6)+'Иные услуги '!$C$5+'РСТ РСО-А'!$J$6+'РСТ РСО-А'!$G$9</f>
        <v>3477.4989999999998</v>
      </c>
    </row>
    <row r="169" spans="1:25" x14ac:dyDescent="0.2">
      <c r="A169" s="66">
        <f t="shared" si="5"/>
        <v>43559</v>
      </c>
      <c r="B169" s="117">
        <f>VLOOKUP($A169+ROUND((COLUMN()-2)/24,5),АТС!$A$41:$F$784,6)+'Иные услуги '!$C$5+'РСТ РСО-А'!$J$6+'РСТ РСО-А'!$G$9</f>
        <v>3520.6189999999997</v>
      </c>
      <c r="C169" s="117">
        <f>VLOOKUP($A169+ROUND((COLUMN()-2)/24,5),АТС!$A$41:$F$784,6)+'Иные услуги '!$C$5+'РСТ РСО-А'!$J$6+'РСТ РСО-А'!$G$9</f>
        <v>3609.4389999999999</v>
      </c>
      <c r="D169" s="117">
        <f>VLOOKUP($A169+ROUND((COLUMN()-2)/24,5),АТС!$A$41:$F$784,6)+'Иные услуги '!$C$5+'РСТ РСО-А'!$J$6+'РСТ РСО-А'!$G$9</f>
        <v>3621.9589999999998</v>
      </c>
      <c r="E169" s="117">
        <f>VLOOKUP($A169+ROUND((COLUMN()-2)/24,5),АТС!$A$41:$F$784,6)+'Иные услуги '!$C$5+'РСТ РСО-А'!$J$6+'РСТ РСО-А'!$G$9</f>
        <v>3635.4989999999998</v>
      </c>
      <c r="F169" s="117">
        <f>VLOOKUP($A169+ROUND((COLUMN()-2)/24,5),АТС!$A$41:$F$784,6)+'Иные услуги '!$C$5+'РСТ РСО-А'!$J$6+'РСТ РСО-А'!$G$9</f>
        <v>3636.4090000000001</v>
      </c>
      <c r="G169" s="117">
        <f>VLOOKUP($A169+ROUND((COLUMN()-2)/24,5),АТС!$A$41:$F$784,6)+'Иные услуги '!$C$5+'РСТ РСО-А'!$J$6+'РСТ РСО-А'!$G$9</f>
        <v>3637.7190000000001</v>
      </c>
      <c r="H169" s="117">
        <f>VLOOKUP($A169+ROUND((COLUMN()-2)/24,5),АТС!$A$41:$F$784,6)+'Иные услуги '!$C$5+'РСТ РСО-А'!$J$6+'РСТ РСО-А'!$G$9</f>
        <v>3730.6289999999999</v>
      </c>
      <c r="I169" s="117">
        <f>VLOOKUP($A169+ROUND((COLUMN()-2)/24,5),АТС!$A$41:$F$784,6)+'Иные услуги '!$C$5+'РСТ РСО-А'!$J$6+'РСТ РСО-А'!$G$9</f>
        <v>3589.3789999999999</v>
      </c>
      <c r="J169" s="117">
        <f>VLOOKUP($A169+ROUND((COLUMN()-2)/24,5),АТС!$A$41:$F$784,6)+'Иные услуги '!$C$5+'РСТ РСО-А'!$J$6+'РСТ РСО-А'!$G$9</f>
        <v>3573.1790000000001</v>
      </c>
      <c r="K169" s="117">
        <f>VLOOKUP($A169+ROUND((COLUMN()-2)/24,5),АТС!$A$41:$F$784,6)+'Иные услуги '!$C$5+'РСТ РСО-А'!$J$6+'РСТ РСО-А'!$G$9</f>
        <v>3485.259</v>
      </c>
      <c r="L169" s="117">
        <f>VLOOKUP($A169+ROUND((COLUMN()-2)/24,5),АТС!$A$41:$F$784,6)+'Иные услуги '!$C$5+'РСТ РСО-А'!$J$6+'РСТ РСО-А'!$G$9</f>
        <v>3485.4589999999998</v>
      </c>
      <c r="M169" s="117">
        <f>VLOOKUP($A169+ROUND((COLUMN()-2)/24,5),АТС!$A$41:$F$784,6)+'Иные услуги '!$C$5+'РСТ РСО-А'!$J$6+'РСТ РСО-А'!$G$9</f>
        <v>3484.2089999999998</v>
      </c>
      <c r="N169" s="117">
        <f>VLOOKUP($A169+ROUND((COLUMN()-2)/24,5),АТС!$A$41:$F$784,6)+'Иные услуги '!$C$5+'РСТ РСО-А'!$J$6+'РСТ РСО-А'!$G$9</f>
        <v>3484.5789999999997</v>
      </c>
      <c r="O169" s="117">
        <f>VLOOKUP($A169+ROUND((COLUMN()-2)/24,5),АТС!$A$41:$F$784,6)+'Иные услуги '!$C$5+'РСТ РСО-А'!$J$6+'РСТ РСО-А'!$G$9</f>
        <v>3492.8890000000001</v>
      </c>
      <c r="P169" s="117">
        <f>VLOOKUP($A169+ROUND((COLUMN()-2)/24,5),АТС!$A$41:$F$784,6)+'Иные услуги '!$C$5+'РСТ РСО-А'!$J$6+'РСТ РСО-А'!$G$9</f>
        <v>3546.7889999999998</v>
      </c>
      <c r="Q169" s="117">
        <f>VLOOKUP($A169+ROUND((COLUMN()-2)/24,5),АТС!$A$41:$F$784,6)+'Иные услуги '!$C$5+'РСТ РСО-А'!$J$6+'РСТ РСО-А'!$G$9</f>
        <v>3544.4090000000001</v>
      </c>
      <c r="R169" s="117">
        <f>VLOOKUP($A169+ROUND((COLUMN()-2)/24,5),АТС!$A$41:$F$784,6)+'Иные услуги '!$C$5+'РСТ РСО-А'!$J$6+'РСТ РСО-А'!$G$9</f>
        <v>3544.8689999999997</v>
      </c>
      <c r="S169" s="117">
        <f>VLOOKUP($A169+ROUND((COLUMN()-2)/24,5),АТС!$A$41:$F$784,6)+'Иные услуги '!$C$5+'РСТ РСО-А'!$J$6+'РСТ РСО-А'!$G$9</f>
        <v>3548.2690000000002</v>
      </c>
      <c r="T169" s="117">
        <f>VLOOKUP($A169+ROUND((COLUMN()-2)/24,5),АТС!$A$41:$F$784,6)+'Иные услуги '!$C$5+'РСТ РСО-А'!$J$6+'РСТ РСО-А'!$G$9</f>
        <v>3489.6790000000001</v>
      </c>
      <c r="U169" s="117">
        <f>VLOOKUP($A169+ROUND((COLUMN()-2)/24,5),АТС!$A$41:$F$784,6)+'Иные услуги '!$C$5+'РСТ РСО-А'!$J$6+'РСТ РСО-А'!$G$9</f>
        <v>3500.1089999999999</v>
      </c>
      <c r="V169" s="117">
        <f>VLOOKUP($A169+ROUND((COLUMN()-2)/24,5),АТС!$A$41:$F$784,6)+'Иные услуги '!$C$5+'РСТ РСО-А'!$J$6+'РСТ РСО-А'!$G$9</f>
        <v>3520.9090000000001</v>
      </c>
      <c r="W169" s="117">
        <f>VLOOKUP($A169+ROUND((COLUMN()-2)/24,5),АТС!$A$41:$F$784,6)+'Иные услуги '!$C$5+'РСТ РСО-А'!$J$6+'РСТ РСО-А'!$G$9</f>
        <v>3598.0389999999998</v>
      </c>
      <c r="X169" s="117">
        <f>VLOOKUP($A169+ROUND((COLUMN()-2)/24,5),АТС!$A$41:$F$784,6)+'Иные услуги '!$C$5+'РСТ РСО-А'!$J$6+'РСТ РСО-А'!$G$9</f>
        <v>3747.2690000000002</v>
      </c>
      <c r="Y169" s="117">
        <f>VLOOKUP($A169+ROUND((COLUMN()-2)/24,5),АТС!$A$41:$F$784,6)+'Иные услуги '!$C$5+'РСТ РСО-А'!$J$6+'РСТ РСО-А'!$G$9</f>
        <v>3482.5590000000002</v>
      </c>
    </row>
    <row r="170" spans="1:25" x14ac:dyDescent="0.2">
      <c r="A170" s="66">
        <f t="shared" si="5"/>
        <v>43560</v>
      </c>
      <c r="B170" s="117">
        <f>VLOOKUP($A170+ROUND((COLUMN()-2)/24,5),АТС!$A$41:$F$784,6)+'Иные услуги '!$C$5+'РСТ РСО-А'!$J$6+'РСТ РСО-А'!$G$9</f>
        <v>3519.9589999999998</v>
      </c>
      <c r="C170" s="117">
        <f>VLOOKUP($A170+ROUND((COLUMN()-2)/24,5),АТС!$A$41:$F$784,6)+'Иные услуги '!$C$5+'РСТ РСО-А'!$J$6+'РСТ РСО-А'!$G$9</f>
        <v>3608.9189999999999</v>
      </c>
      <c r="D170" s="117">
        <f>VLOOKUP($A170+ROUND((COLUMN()-2)/24,5),АТС!$A$41:$F$784,6)+'Иные услуги '!$C$5+'РСТ РСО-А'!$J$6+'РСТ РСО-А'!$G$9</f>
        <v>3621.509</v>
      </c>
      <c r="E170" s="117">
        <f>VLOOKUP($A170+ROUND((COLUMN()-2)/24,5),АТС!$A$41:$F$784,6)+'Иные услуги '!$C$5+'РСТ РСО-А'!$J$6+'РСТ РСО-А'!$G$9</f>
        <v>3635.4189999999999</v>
      </c>
      <c r="F170" s="117">
        <f>VLOOKUP($A170+ROUND((COLUMN()-2)/24,5),АТС!$A$41:$F$784,6)+'Иные услуги '!$C$5+'РСТ РСО-А'!$J$6+'РСТ РСО-А'!$G$9</f>
        <v>3643.509</v>
      </c>
      <c r="G170" s="117">
        <f>VLOOKUP($A170+ROUND((COLUMN()-2)/24,5),АТС!$A$41:$F$784,6)+'Иные услуги '!$C$5+'РСТ РСО-А'!$J$6+'РСТ РСО-А'!$G$9</f>
        <v>3641.9389999999999</v>
      </c>
      <c r="H170" s="117">
        <f>VLOOKUP($A170+ROUND((COLUMN()-2)/24,5),АТС!$A$41:$F$784,6)+'Иные услуги '!$C$5+'РСТ РСО-А'!$J$6+'РСТ РСО-А'!$G$9</f>
        <v>3672.9090000000001</v>
      </c>
      <c r="I170" s="117">
        <f>VLOOKUP($A170+ROUND((COLUMN()-2)/24,5),АТС!$A$41:$F$784,6)+'Иные услуги '!$C$5+'РСТ РСО-А'!$J$6+'РСТ РСО-А'!$G$9</f>
        <v>3548.5389999999998</v>
      </c>
      <c r="J170" s="117">
        <f>VLOOKUP($A170+ROUND((COLUMN()-2)/24,5),АТС!$A$41:$F$784,6)+'Иные услуги '!$C$5+'РСТ РСО-А'!$J$6+'РСТ РСО-А'!$G$9</f>
        <v>3568.7089999999998</v>
      </c>
      <c r="K170" s="117">
        <f>VLOOKUP($A170+ROUND((COLUMN()-2)/24,5),АТС!$A$41:$F$784,6)+'Иные услуги '!$C$5+'РСТ РСО-А'!$J$6+'РСТ РСО-А'!$G$9</f>
        <v>3497.4090000000001</v>
      </c>
      <c r="L170" s="117">
        <f>VLOOKUP($A170+ROUND((COLUMN()-2)/24,5),АТС!$A$41:$F$784,6)+'Иные услуги '!$C$5+'РСТ РСО-А'!$J$6+'РСТ РСО-А'!$G$9</f>
        <v>3522.069</v>
      </c>
      <c r="M170" s="117">
        <f>VLOOKUP($A170+ROUND((COLUMN()-2)/24,5),АТС!$A$41:$F$784,6)+'Иные услуги '!$C$5+'РСТ РСО-А'!$J$6+'РСТ РСО-А'!$G$9</f>
        <v>3516.3490000000002</v>
      </c>
      <c r="N170" s="117">
        <f>VLOOKUP($A170+ROUND((COLUMN()-2)/24,5),АТС!$A$41:$F$784,6)+'Иные услуги '!$C$5+'РСТ РСО-А'!$J$6+'РСТ РСО-А'!$G$9</f>
        <v>3543.049</v>
      </c>
      <c r="O170" s="117">
        <f>VLOOKUP($A170+ROUND((COLUMN()-2)/24,5),АТС!$A$41:$F$784,6)+'Иные услуги '!$C$5+'РСТ РСО-А'!$J$6+'РСТ РСО-А'!$G$9</f>
        <v>3542.4789999999998</v>
      </c>
      <c r="P170" s="117">
        <f>VLOOKUP($A170+ROUND((COLUMN()-2)/24,5),АТС!$A$41:$F$784,6)+'Иные услуги '!$C$5+'РСТ РСО-А'!$J$6+'РСТ РСО-А'!$G$9</f>
        <v>3541.6590000000001</v>
      </c>
      <c r="Q170" s="117">
        <f>VLOOKUP($A170+ROUND((COLUMN()-2)/24,5),АТС!$A$41:$F$784,6)+'Иные услуги '!$C$5+'РСТ РСО-А'!$J$6+'РСТ РСО-А'!$G$9</f>
        <v>3541.9989999999998</v>
      </c>
      <c r="R170" s="117">
        <f>VLOOKUP($A170+ROUND((COLUMN()-2)/24,5),АТС!$A$41:$F$784,6)+'Иные услуги '!$C$5+'РСТ РСО-А'!$J$6+'РСТ РСО-А'!$G$9</f>
        <v>3541.4490000000001</v>
      </c>
      <c r="S170" s="117">
        <f>VLOOKUP($A170+ROUND((COLUMN()-2)/24,5),АТС!$A$41:$F$784,6)+'Иные услуги '!$C$5+'РСТ РСО-А'!$J$6+'РСТ РСО-А'!$G$9</f>
        <v>3516.4090000000001</v>
      </c>
      <c r="T170" s="117">
        <f>VLOOKUP($A170+ROUND((COLUMN()-2)/24,5),АТС!$A$41:$F$784,6)+'Иные услуги '!$C$5+'РСТ РСО-А'!$J$6+'РСТ РСО-А'!$G$9</f>
        <v>3484.569</v>
      </c>
      <c r="U170" s="117">
        <f>VLOOKUP($A170+ROUND((COLUMN()-2)/24,5),АТС!$A$41:$F$784,6)+'Иные услуги '!$C$5+'РСТ РСО-А'!$J$6+'РСТ РСО-А'!$G$9</f>
        <v>3498.6590000000001</v>
      </c>
      <c r="V170" s="117">
        <f>VLOOKUP($A170+ROUND((COLUMN()-2)/24,5),АТС!$A$41:$F$784,6)+'Иные услуги '!$C$5+'РСТ РСО-А'!$J$6+'РСТ РСО-А'!$G$9</f>
        <v>3596.009</v>
      </c>
      <c r="W170" s="117">
        <f>VLOOKUP($A170+ROUND((COLUMN()-2)/24,5),АТС!$A$41:$F$784,6)+'Иные услуги '!$C$5+'РСТ РСО-А'!$J$6+'РСТ РСО-А'!$G$9</f>
        <v>3695.259</v>
      </c>
      <c r="X170" s="117">
        <f>VLOOKUP($A170+ROUND((COLUMN()-2)/24,5),АТС!$A$41:$F$784,6)+'Иные услуги '!$C$5+'РСТ РСО-А'!$J$6+'РСТ РСО-А'!$G$9</f>
        <v>3749.1189999999997</v>
      </c>
      <c r="Y170" s="117">
        <f>VLOOKUP($A170+ROUND((COLUMN()-2)/24,5),АТС!$A$41:$F$784,6)+'Иные услуги '!$C$5+'РСТ РСО-А'!$J$6+'РСТ РСО-А'!$G$9</f>
        <v>3483.299</v>
      </c>
    </row>
    <row r="171" spans="1:25" x14ac:dyDescent="0.2">
      <c r="A171" s="66">
        <f t="shared" si="5"/>
        <v>43561</v>
      </c>
      <c r="B171" s="117">
        <f>VLOOKUP($A171+ROUND((COLUMN()-2)/24,5),АТС!$A$41:$F$784,6)+'Иные услуги '!$C$5+'РСТ РСО-А'!$J$6+'РСТ РСО-А'!$G$9</f>
        <v>3519.4189999999999</v>
      </c>
      <c r="C171" s="117">
        <f>VLOOKUP($A171+ROUND((COLUMN()-2)/24,5),АТС!$A$41:$F$784,6)+'Иные услуги '!$C$5+'РСТ РСО-А'!$J$6+'РСТ РСО-А'!$G$9</f>
        <v>3587.739</v>
      </c>
      <c r="D171" s="117">
        <f>VLOOKUP($A171+ROUND((COLUMN()-2)/24,5),АТС!$A$41:$F$784,6)+'Иные услуги '!$C$5+'РСТ РСО-А'!$J$6+'РСТ РСО-А'!$G$9</f>
        <v>3606.8589999999999</v>
      </c>
      <c r="E171" s="117">
        <f>VLOOKUP($A171+ROUND((COLUMN()-2)/24,5),АТС!$A$41:$F$784,6)+'Иные услуги '!$C$5+'РСТ РСО-А'!$J$6+'РСТ РСО-А'!$G$9</f>
        <v>3604.4589999999998</v>
      </c>
      <c r="F171" s="117">
        <f>VLOOKUP($A171+ROUND((COLUMN()-2)/24,5),АТС!$A$41:$F$784,6)+'Иные услуги '!$C$5+'РСТ РСО-А'!$J$6+'РСТ РСО-А'!$G$9</f>
        <v>3604.6489999999999</v>
      </c>
      <c r="G171" s="117">
        <f>VLOOKUP($A171+ROUND((COLUMN()-2)/24,5),АТС!$A$41:$F$784,6)+'Иные услуги '!$C$5+'РСТ РСО-А'!$J$6+'РСТ РСО-А'!$G$9</f>
        <v>3605.6489999999999</v>
      </c>
      <c r="H171" s="117">
        <f>VLOOKUP($A171+ROUND((COLUMN()-2)/24,5),АТС!$A$41:$F$784,6)+'Иные услуги '!$C$5+'РСТ РСО-А'!$J$6+'РСТ РСО-А'!$G$9</f>
        <v>3668.049</v>
      </c>
      <c r="I171" s="117">
        <f>VLOOKUP($A171+ROUND((COLUMN()-2)/24,5),АТС!$A$41:$F$784,6)+'Иные услуги '!$C$5+'РСТ РСО-А'!$J$6+'РСТ РСО-А'!$G$9</f>
        <v>3542.0389999999998</v>
      </c>
      <c r="J171" s="117">
        <f>VLOOKUP($A171+ROUND((COLUMN()-2)/24,5),АТС!$A$41:$F$784,6)+'Иные услуги '!$C$5+'РСТ РСО-А'!$J$6+'РСТ РСО-А'!$G$9</f>
        <v>3574.7089999999998</v>
      </c>
      <c r="K171" s="117">
        <f>VLOOKUP($A171+ROUND((COLUMN()-2)/24,5),АТС!$A$41:$F$784,6)+'Иные услуги '!$C$5+'РСТ РСО-А'!$J$6+'РСТ РСО-А'!$G$9</f>
        <v>3574.8689999999997</v>
      </c>
      <c r="L171" s="117">
        <f>VLOOKUP($A171+ROUND((COLUMN()-2)/24,5),АТС!$A$41:$F$784,6)+'Иные услуги '!$C$5+'РСТ РСО-А'!$J$6+'РСТ РСО-А'!$G$9</f>
        <v>3574.8289999999997</v>
      </c>
      <c r="M171" s="117">
        <f>VLOOKUP($A171+ROUND((COLUMN()-2)/24,5),АТС!$A$41:$F$784,6)+'Иные услуги '!$C$5+'РСТ РСО-А'!$J$6+'РСТ РСО-А'!$G$9</f>
        <v>3574.4189999999999</v>
      </c>
      <c r="N171" s="117">
        <f>VLOOKUP($A171+ROUND((COLUMN()-2)/24,5),АТС!$A$41:$F$784,6)+'Иные услуги '!$C$5+'РСТ РСО-А'!$J$6+'РСТ РСО-А'!$G$9</f>
        <v>3572.3289999999997</v>
      </c>
      <c r="O171" s="117">
        <f>VLOOKUP($A171+ROUND((COLUMN()-2)/24,5),АТС!$A$41:$F$784,6)+'Иные услуги '!$C$5+'РСТ РСО-А'!$J$6+'РСТ РСО-А'!$G$9</f>
        <v>3571.7190000000001</v>
      </c>
      <c r="P171" s="117">
        <f>VLOOKUP($A171+ROUND((COLUMN()-2)/24,5),АТС!$A$41:$F$784,6)+'Иные услуги '!$C$5+'РСТ РСО-А'!$J$6+'РСТ РСО-А'!$G$9</f>
        <v>3603.3389999999999</v>
      </c>
      <c r="Q171" s="117">
        <f>VLOOKUP($A171+ROUND((COLUMN()-2)/24,5),АТС!$A$41:$F$784,6)+'Иные услуги '!$C$5+'РСТ РСО-А'!$J$6+'РСТ РСО-А'!$G$9</f>
        <v>3602.8989999999999</v>
      </c>
      <c r="R171" s="117">
        <f>VLOOKUP($A171+ROUND((COLUMN()-2)/24,5),АТС!$A$41:$F$784,6)+'Иные услуги '!$C$5+'РСТ РСО-А'!$J$6+'РСТ РСО-А'!$G$9</f>
        <v>3605.3090000000002</v>
      </c>
      <c r="S171" s="117">
        <f>VLOOKUP($A171+ROUND((COLUMN()-2)/24,5),АТС!$A$41:$F$784,6)+'Иные услуги '!$C$5+'РСТ РСО-А'!$J$6+'РСТ РСО-А'!$G$9</f>
        <v>3595.6790000000001</v>
      </c>
      <c r="T171" s="117">
        <f>VLOOKUP($A171+ROUND((COLUMN()-2)/24,5),АТС!$A$41:$F$784,6)+'Иные услуги '!$C$5+'РСТ РСО-А'!$J$6+'РСТ РСО-А'!$G$9</f>
        <v>3482.8090000000002</v>
      </c>
      <c r="U171" s="117">
        <f>VLOOKUP($A171+ROUND((COLUMN()-2)/24,5),АТС!$A$41:$F$784,6)+'Иные услуги '!$C$5+'РСТ РСО-А'!$J$6+'РСТ РСО-А'!$G$9</f>
        <v>3499.4789999999998</v>
      </c>
      <c r="V171" s="117">
        <f>VLOOKUP($A171+ROUND((COLUMN()-2)/24,5),АТС!$A$41:$F$784,6)+'Иные услуги '!$C$5+'РСТ РСО-А'!$J$6+'РСТ РСО-А'!$G$9</f>
        <v>3516.3490000000002</v>
      </c>
      <c r="W171" s="117">
        <f>VLOOKUP($A171+ROUND((COLUMN()-2)/24,5),АТС!$A$41:$F$784,6)+'Иные услуги '!$C$5+'РСТ РСО-А'!$J$6+'РСТ РСО-А'!$G$9</f>
        <v>3595.0889999999999</v>
      </c>
      <c r="X171" s="117">
        <f>VLOOKUP($A171+ROUND((COLUMN()-2)/24,5),АТС!$A$41:$F$784,6)+'Иные услуги '!$C$5+'РСТ РСО-А'!$J$6+'РСТ РСО-А'!$G$9</f>
        <v>3749.9090000000001</v>
      </c>
      <c r="Y171" s="117">
        <f>VLOOKUP($A171+ROUND((COLUMN()-2)/24,5),АТС!$A$41:$F$784,6)+'Иные услуги '!$C$5+'РСТ РСО-А'!$J$6+'РСТ РСО-А'!$G$9</f>
        <v>3481.9189999999999</v>
      </c>
    </row>
    <row r="172" spans="1:25" x14ac:dyDescent="0.2">
      <c r="A172" s="66">
        <f t="shared" si="5"/>
        <v>43562</v>
      </c>
      <c r="B172" s="117">
        <f>VLOOKUP($A172+ROUND((COLUMN()-2)/24,5),АТС!$A$41:$F$784,6)+'Иные услуги '!$C$5+'РСТ РСО-А'!$J$6+'РСТ РСО-А'!$G$9</f>
        <v>3547.1590000000001</v>
      </c>
      <c r="C172" s="117">
        <f>VLOOKUP($A172+ROUND((COLUMN()-2)/24,5),АТС!$A$41:$F$784,6)+'Иные услуги '!$C$5+'РСТ РСО-А'!$J$6+'РСТ РСО-А'!$G$9</f>
        <v>3603.029</v>
      </c>
      <c r="D172" s="117">
        <f>VLOOKUP($A172+ROUND((COLUMN()-2)/24,5),АТС!$A$41:$F$784,6)+'Иные услуги '!$C$5+'РСТ РСО-А'!$J$6+'РСТ РСО-А'!$G$9</f>
        <v>3634.7089999999998</v>
      </c>
      <c r="E172" s="117">
        <f>VLOOKUP($A172+ROUND((COLUMN()-2)/24,5),АТС!$A$41:$F$784,6)+'Иные услуги '!$C$5+'РСТ РСО-А'!$J$6+'РСТ РСО-А'!$G$9</f>
        <v>3634.1089999999999</v>
      </c>
      <c r="F172" s="117">
        <f>VLOOKUP($A172+ROUND((COLUMN()-2)/24,5),АТС!$A$41:$F$784,6)+'Иные услуги '!$C$5+'РСТ РСО-А'!$J$6+'РСТ РСО-А'!$G$9</f>
        <v>3634.5990000000002</v>
      </c>
      <c r="G172" s="117">
        <f>VLOOKUP($A172+ROUND((COLUMN()-2)/24,5),АТС!$A$41:$F$784,6)+'Иные услуги '!$C$5+'РСТ РСО-А'!$J$6+'РСТ РСО-А'!$G$9</f>
        <v>3634.9989999999998</v>
      </c>
      <c r="H172" s="117">
        <f>VLOOKUP($A172+ROUND((COLUMN()-2)/24,5),АТС!$A$41:$F$784,6)+'Иные услуги '!$C$5+'РСТ РСО-А'!$J$6+'РСТ РСО-А'!$G$9</f>
        <v>3663.299</v>
      </c>
      <c r="I172" s="117">
        <f>VLOOKUP($A172+ROUND((COLUMN()-2)/24,5),АТС!$A$41:$F$784,6)+'Иные услуги '!$C$5+'РСТ РСО-А'!$J$6+'РСТ РСО-А'!$G$9</f>
        <v>3534.4090000000001</v>
      </c>
      <c r="J172" s="117">
        <f>VLOOKUP($A172+ROUND((COLUMN()-2)/24,5),АТС!$A$41:$F$784,6)+'Иные услуги '!$C$5+'РСТ РСО-А'!$J$6+'РСТ РСО-А'!$G$9</f>
        <v>3600.8589999999999</v>
      </c>
      <c r="K172" s="117">
        <f>VLOOKUP($A172+ROUND((COLUMN()-2)/24,5),АТС!$A$41:$F$784,6)+'Иные услуги '!$C$5+'РСТ РСО-А'!$J$6+'РСТ РСО-А'!$G$9</f>
        <v>3635.0190000000002</v>
      </c>
      <c r="L172" s="117">
        <f>VLOOKUP($A172+ROUND((COLUMN()-2)/24,5),АТС!$A$41:$F$784,6)+'Иные услуги '!$C$5+'РСТ РСО-А'!$J$6+'РСТ РСО-А'!$G$9</f>
        <v>3601.0389999999998</v>
      </c>
      <c r="M172" s="117">
        <f>VLOOKUP($A172+ROUND((COLUMN()-2)/24,5),АТС!$A$41:$F$784,6)+'Иные услуги '!$C$5+'РСТ РСО-А'!$J$6+'РСТ РСО-А'!$G$9</f>
        <v>3601.4490000000001</v>
      </c>
      <c r="N172" s="117">
        <f>VLOOKUP($A172+ROUND((COLUMN()-2)/24,5),АТС!$A$41:$F$784,6)+'Иные услуги '!$C$5+'РСТ РСО-А'!$J$6+'РСТ РСО-А'!$G$9</f>
        <v>3601.0389999999998</v>
      </c>
      <c r="O172" s="117">
        <f>VLOOKUP($A172+ROUND((COLUMN()-2)/24,5),АТС!$A$41:$F$784,6)+'Иные услуги '!$C$5+'РСТ РСО-А'!$J$6+'РСТ РСО-А'!$G$9</f>
        <v>3600.8389999999999</v>
      </c>
      <c r="P172" s="117">
        <f>VLOOKUP($A172+ROUND((COLUMN()-2)/24,5),АТС!$A$41:$F$784,6)+'Иные услуги '!$C$5+'РСТ РСО-А'!$J$6+'РСТ РСО-А'!$G$9</f>
        <v>3633.9589999999998</v>
      </c>
      <c r="Q172" s="117">
        <f>VLOOKUP($A172+ROUND((COLUMN()-2)/24,5),АТС!$A$41:$F$784,6)+'Иные услуги '!$C$5+'РСТ РСО-А'!$J$6+'РСТ РСО-А'!$G$9</f>
        <v>3632.4690000000001</v>
      </c>
      <c r="R172" s="117">
        <f>VLOOKUP($A172+ROUND((COLUMN()-2)/24,5),АТС!$A$41:$F$784,6)+'Иные услуги '!$C$5+'РСТ РСО-А'!$J$6+'РСТ РСО-А'!$G$9</f>
        <v>3633.4989999999998</v>
      </c>
      <c r="S172" s="117">
        <f>VLOOKUP($A172+ROUND((COLUMN()-2)/24,5),АТС!$A$41:$F$784,6)+'Иные услуги '!$C$5+'РСТ РСО-А'!$J$6+'РСТ РСО-А'!$G$9</f>
        <v>3634.2089999999998</v>
      </c>
      <c r="T172" s="117">
        <f>VLOOKUP($A172+ROUND((COLUMN()-2)/24,5),АТС!$A$41:$F$784,6)+'Иные услуги '!$C$5+'РСТ РСО-А'!$J$6+'РСТ РСО-А'!$G$9</f>
        <v>3479.7289999999998</v>
      </c>
      <c r="U172" s="117">
        <f>VLOOKUP($A172+ROUND((COLUMN()-2)/24,5),АТС!$A$41:$F$784,6)+'Иные услуги '!$C$5+'РСТ РСО-А'!$J$6+'РСТ РСО-А'!$G$9</f>
        <v>3495.9589999999998</v>
      </c>
      <c r="V172" s="117">
        <f>VLOOKUP($A172+ROUND((COLUMN()-2)/24,5),АТС!$A$41:$F$784,6)+'Иные услуги '!$C$5+'РСТ РСО-А'!$J$6+'РСТ РСО-А'!$G$9</f>
        <v>3506.799</v>
      </c>
      <c r="W172" s="117">
        <f>VLOOKUP($A172+ROUND((COLUMN()-2)/24,5),АТС!$A$41:$F$784,6)+'Иные услуги '!$C$5+'РСТ РСО-А'!$J$6+'РСТ РСО-А'!$G$9</f>
        <v>3587.7190000000001</v>
      </c>
      <c r="X172" s="117">
        <f>VLOOKUP($A172+ROUND((COLUMN()-2)/24,5),АТС!$A$41:$F$784,6)+'Иные услуги '!$C$5+'РСТ РСО-А'!$J$6+'РСТ РСО-А'!$G$9</f>
        <v>3741.4389999999999</v>
      </c>
      <c r="Y172" s="117">
        <f>VLOOKUP($A172+ROUND((COLUMN()-2)/24,5),АТС!$A$41:$F$784,6)+'Иные услуги '!$C$5+'РСТ РСО-А'!$J$6+'РСТ РСО-А'!$G$9</f>
        <v>3480.1390000000001</v>
      </c>
    </row>
    <row r="173" spans="1:25" x14ac:dyDescent="0.2">
      <c r="A173" s="66">
        <f t="shared" si="5"/>
        <v>43563</v>
      </c>
      <c r="B173" s="117">
        <f>VLOOKUP($A173+ROUND((COLUMN()-2)/24,5),АТС!$A$41:$F$784,6)+'Иные услуги '!$C$5+'РСТ РСО-А'!$J$6+'РСТ РСО-А'!$G$9</f>
        <v>3540.989</v>
      </c>
      <c r="C173" s="117">
        <f>VLOOKUP($A173+ROUND((COLUMN()-2)/24,5),АТС!$A$41:$F$784,6)+'Иные услуги '!$C$5+'РСТ РСО-А'!$J$6+'РСТ РСО-А'!$G$9</f>
        <v>3600.5990000000002</v>
      </c>
      <c r="D173" s="117">
        <f>VLOOKUP($A173+ROUND((COLUMN()-2)/24,5),АТС!$A$41:$F$784,6)+'Иные услуги '!$C$5+'РСТ РСО-А'!$J$6+'РСТ РСО-А'!$G$9</f>
        <v>3619.1790000000001</v>
      </c>
      <c r="E173" s="117">
        <f>VLOOKUP($A173+ROUND((COLUMN()-2)/24,5),АТС!$A$41:$F$784,6)+'Иные услуги '!$C$5+'РСТ РСО-А'!$J$6+'РСТ РСО-А'!$G$9</f>
        <v>3632.8789999999999</v>
      </c>
      <c r="F173" s="117">
        <f>VLOOKUP($A173+ROUND((COLUMN()-2)/24,5),АТС!$A$41:$F$784,6)+'Иные услуги '!$C$5+'РСТ РСО-А'!$J$6+'РСТ РСО-А'!$G$9</f>
        <v>3634.1189999999997</v>
      </c>
      <c r="G173" s="117">
        <f>VLOOKUP($A173+ROUND((COLUMN()-2)/24,5),АТС!$A$41:$F$784,6)+'Иные услуги '!$C$5+'РСТ РСО-А'!$J$6+'РСТ РСО-А'!$G$9</f>
        <v>3634.3989999999999</v>
      </c>
      <c r="H173" s="117">
        <f>VLOOKUP($A173+ROUND((COLUMN()-2)/24,5),АТС!$A$41:$F$784,6)+'Иные услуги '!$C$5+'РСТ РСО-А'!$J$6+'РСТ РСО-А'!$G$9</f>
        <v>3717.9789999999998</v>
      </c>
      <c r="I173" s="117">
        <f>VLOOKUP($A173+ROUND((COLUMN()-2)/24,5),АТС!$A$41:$F$784,6)+'Иные услуги '!$C$5+'РСТ РСО-А'!$J$6+'РСТ РСО-А'!$G$9</f>
        <v>3538.0789999999997</v>
      </c>
      <c r="J173" s="117">
        <f>VLOOKUP($A173+ROUND((COLUMN()-2)/24,5),АТС!$A$41:$F$784,6)+'Иные услуги '!$C$5+'РСТ РСО-А'!$J$6+'РСТ РСО-А'!$G$9</f>
        <v>3563.4189999999999</v>
      </c>
      <c r="K173" s="117">
        <f>VLOOKUP($A173+ROUND((COLUMN()-2)/24,5),АТС!$A$41:$F$784,6)+'Иные услуги '!$C$5+'РСТ РСО-А'!$J$6+'РСТ РСО-А'!$G$9</f>
        <v>3478.8789999999999</v>
      </c>
      <c r="L173" s="117">
        <f>VLOOKUP($A173+ROUND((COLUMN()-2)/24,5),АТС!$A$41:$F$784,6)+'Иные услуги '!$C$5+'РСТ РСО-А'!$J$6+'РСТ РСО-А'!$G$9</f>
        <v>3478.779</v>
      </c>
      <c r="M173" s="117">
        <f>VLOOKUP($A173+ROUND((COLUMN()-2)/24,5),АТС!$A$41:$F$784,6)+'Иные услуги '!$C$5+'РСТ РСО-А'!$J$6+'РСТ РСО-А'!$G$9</f>
        <v>3479.0990000000002</v>
      </c>
      <c r="N173" s="117">
        <f>VLOOKUP($A173+ROUND((COLUMN()-2)/24,5),АТС!$A$41:$F$784,6)+'Иные услуги '!$C$5+'РСТ РСО-А'!$J$6+'РСТ РСО-А'!$G$9</f>
        <v>3514.3589999999999</v>
      </c>
      <c r="O173" s="117">
        <f>VLOOKUP($A173+ROUND((COLUMN()-2)/24,5),АТС!$A$41:$F$784,6)+'Иные услуги '!$C$5+'РСТ РСО-А'!$J$6+'РСТ РСО-А'!$G$9</f>
        <v>3513.8090000000002</v>
      </c>
      <c r="P173" s="117">
        <f>VLOOKUP($A173+ROUND((COLUMN()-2)/24,5),АТС!$A$41:$F$784,6)+'Иные услуги '!$C$5+'РСТ РСО-А'!$J$6+'РСТ РСО-А'!$G$9</f>
        <v>3513.5389999999998</v>
      </c>
      <c r="Q173" s="117">
        <f>VLOOKUP($A173+ROUND((COLUMN()-2)/24,5),АТС!$A$41:$F$784,6)+'Иные услуги '!$C$5+'РСТ РСО-А'!$J$6+'РСТ РСО-А'!$G$9</f>
        <v>3514.4189999999999</v>
      </c>
      <c r="R173" s="117">
        <f>VLOOKUP($A173+ROUND((COLUMN()-2)/24,5),АТС!$A$41:$F$784,6)+'Иные услуги '!$C$5+'РСТ РСО-А'!$J$6+'РСТ РСО-А'!$G$9</f>
        <v>3513.9589999999998</v>
      </c>
      <c r="S173" s="117">
        <f>VLOOKUP($A173+ROUND((COLUMN()-2)/24,5),АТС!$A$41:$F$784,6)+'Иные услуги '!$C$5+'РСТ РСО-А'!$J$6+'РСТ РСО-А'!$G$9</f>
        <v>3516.4389999999999</v>
      </c>
      <c r="T173" s="117">
        <f>VLOOKUP($A173+ROUND((COLUMN()-2)/24,5),АТС!$A$41:$F$784,6)+'Иные услуги '!$C$5+'РСТ РСО-А'!$J$6+'РСТ РСО-А'!$G$9</f>
        <v>3483.6089999999999</v>
      </c>
      <c r="U173" s="117">
        <f>VLOOKUP($A173+ROUND((COLUMN()-2)/24,5),АТС!$A$41:$F$784,6)+'Иные услуги '!$C$5+'РСТ РСО-А'!$J$6+'РСТ РСО-А'!$G$9</f>
        <v>3504.319</v>
      </c>
      <c r="V173" s="117">
        <f>VLOOKUP($A173+ROUND((COLUMN()-2)/24,5),АТС!$A$41:$F$784,6)+'Иные услуги '!$C$5+'РСТ РСО-А'!$J$6+'РСТ РСО-А'!$G$9</f>
        <v>3528.1089999999999</v>
      </c>
      <c r="W173" s="117">
        <f>VLOOKUP($A173+ROUND((COLUMN()-2)/24,5),АТС!$A$41:$F$784,6)+'Иные услуги '!$C$5+'РСТ РСО-А'!$J$6+'РСТ РСО-А'!$G$9</f>
        <v>3611.4690000000001</v>
      </c>
      <c r="X173" s="117">
        <f>VLOOKUP($A173+ROUND((COLUMN()-2)/24,5),АТС!$A$41:$F$784,6)+'Иные услуги '!$C$5+'РСТ РСО-А'!$J$6+'РСТ РСО-А'!$G$9</f>
        <v>3748.3490000000002</v>
      </c>
      <c r="Y173" s="117">
        <f>VLOOKUP($A173+ROUND((COLUMN()-2)/24,5),АТС!$A$41:$F$784,6)+'Иные услуги '!$C$5+'РСТ РСО-А'!$J$6+'РСТ РСО-А'!$G$9</f>
        <v>3481.1289999999999</v>
      </c>
    </row>
    <row r="174" spans="1:25" x14ac:dyDescent="0.2">
      <c r="A174" s="66">
        <f t="shared" si="5"/>
        <v>43564</v>
      </c>
      <c r="B174" s="117">
        <f>VLOOKUP($A174+ROUND((COLUMN()-2)/24,5),АТС!$A$41:$F$784,6)+'Иные услуги '!$C$5+'РСТ РСО-А'!$J$6+'РСТ РСО-А'!$G$9</f>
        <v>3545.1489999999999</v>
      </c>
      <c r="C174" s="117">
        <f>VLOOKUP($A174+ROUND((COLUMN()-2)/24,5),АТС!$A$41:$F$784,6)+'Иные услуги '!$C$5+'РСТ РСО-А'!$J$6+'РСТ РСО-А'!$G$9</f>
        <v>3624.5789999999997</v>
      </c>
      <c r="D174" s="117">
        <f>VLOOKUP($A174+ROUND((COLUMN()-2)/24,5),АТС!$A$41:$F$784,6)+'Иные услуги '!$C$5+'РСТ РСО-А'!$J$6+'РСТ РСО-А'!$G$9</f>
        <v>3622.6289999999999</v>
      </c>
      <c r="E174" s="117">
        <f>VLOOKUP($A174+ROUND((COLUMN()-2)/24,5),АТС!$A$41:$F$784,6)+'Иные услуги '!$C$5+'РСТ РСО-А'!$J$6+'РСТ РСО-А'!$G$9</f>
        <v>3650.2190000000001</v>
      </c>
      <c r="F174" s="117">
        <f>VLOOKUP($A174+ROUND((COLUMN()-2)/24,5),АТС!$A$41:$F$784,6)+'Иные услуги '!$C$5+'РСТ РСО-А'!$J$6+'РСТ РСО-А'!$G$9</f>
        <v>3652.239</v>
      </c>
      <c r="G174" s="117">
        <f>VLOOKUP($A174+ROUND((COLUMN()-2)/24,5),АТС!$A$41:$F$784,6)+'Иные услуги '!$C$5+'РСТ РСО-А'!$J$6+'РСТ РСО-А'!$G$9</f>
        <v>3681.8989999999999</v>
      </c>
      <c r="H174" s="117">
        <f>VLOOKUP($A174+ROUND((COLUMN()-2)/24,5),АТС!$A$41:$F$784,6)+'Иные услуги '!$C$5+'РСТ РСО-А'!$J$6+'РСТ РСО-А'!$G$9</f>
        <v>3790.6390000000001</v>
      </c>
      <c r="I174" s="117">
        <f>VLOOKUP($A174+ROUND((COLUMN()-2)/24,5),АТС!$A$41:$F$784,6)+'Иные услуги '!$C$5+'РСТ РСО-А'!$J$6+'РСТ РСО-А'!$G$9</f>
        <v>3630.2889999999998</v>
      </c>
      <c r="J174" s="117">
        <f>VLOOKUP($A174+ROUND((COLUMN()-2)/24,5),АТС!$A$41:$F$784,6)+'Иные услуги '!$C$5+'РСТ РСО-А'!$J$6+'РСТ РСО-А'!$G$9</f>
        <v>3676.4690000000001</v>
      </c>
      <c r="K174" s="117">
        <f>VLOOKUP($A174+ROUND((COLUMN()-2)/24,5),АТС!$A$41:$F$784,6)+'Иные услуги '!$C$5+'РСТ РСО-А'!$J$6+'РСТ РСО-А'!$G$9</f>
        <v>3642.9389999999999</v>
      </c>
      <c r="L174" s="117">
        <f>VLOOKUP($A174+ROUND((COLUMN()-2)/24,5),АТС!$A$41:$F$784,6)+'Иные услуги '!$C$5+'РСТ РСО-А'!$J$6+'РСТ РСО-А'!$G$9</f>
        <v>3642.4189999999999</v>
      </c>
      <c r="M174" s="117">
        <f>VLOOKUP($A174+ROUND((COLUMN()-2)/24,5),АТС!$A$41:$F$784,6)+'Иные услуги '!$C$5+'РСТ РСО-А'!$J$6+'РСТ РСО-А'!$G$9</f>
        <v>3643.3490000000002</v>
      </c>
      <c r="N174" s="117">
        <f>VLOOKUP($A174+ROUND((COLUMN()-2)/24,5),АТС!$A$41:$F$784,6)+'Иные услуги '!$C$5+'РСТ РСО-А'!$J$6+'РСТ РСО-А'!$G$9</f>
        <v>3642.3689999999997</v>
      </c>
      <c r="O174" s="117">
        <f>VLOOKUP($A174+ROUND((COLUMN()-2)/24,5),АТС!$A$41:$F$784,6)+'Иные услуги '!$C$5+'РСТ РСО-А'!$J$6+'РСТ РСО-А'!$G$9</f>
        <v>3642.319</v>
      </c>
      <c r="P174" s="117">
        <f>VLOOKUP($A174+ROUND((COLUMN()-2)/24,5),АТС!$A$41:$F$784,6)+'Иные услуги '!$C$5+'РСТ РСО-А'!$J$6+'РСТ РСО-А'!$G$9</f>
        <v>3678.6889999999999</v>
      </c>
      <c r="Q174" s="117">
        <f>VLOOKUP($A174+ROUND((COLUMN()-2)/24,5),АТС!$A$41:$F$784,6)+'Иные услуги '!$C$5+'РСТ РСО-А'!$J$6+'РСТ РСО-А'!$G$9</f>
        <v>3679.1289999999999</v>
      </c>
      <c r="R174" s="117">
        <f>VLOOKUP($A174+ROUND((COLUMN()-2)/24,5),АТС!$A$41:$F$784,6)+'Иные услуги '!$C$5+'РСТ РСО-А'!$J$6+'РСТ РСО-А'!$G$9</f>
        <v>3679.7190000000001</v>
      </c>
      <c r="S174" s="117">
        <f>VLOOKUP($A174+ROUND((COLUMN()-2)/24,5),АТС!$A$41:$F$784,6)+'Иные услуги '!$C$5+'РСТ РСО-А'!$J$6+'РСТ РСО-А'!$G$9</f>
        <v>3679.8090000000002</v>
      </c>
      <c r="T174" s="117">
        <f>VLOOKUP($A174+ROUND((COLUMN()-2)/24,5),АТС!$A$41:$F$784,6)+'Иные услуги '!$C$5+'РСТ РСО-А'!$J$6+'РСТ РСО-А'!$G$9</f>
        <v>3587.5889999999999</v>
      </c>
      <c r="U174" s="117">
        <f>VLOOKUP($A174+ROUND((COLUMN()-2)/24,5),АТС!$A$41:$F$784,6)+'Иные услуги '!$C$5+'РСТ РСО-А'!$J$6+'РСТ РСО-А'!$G$9</f>
        <v>3611.4490000000001</v>
      </c>
      <c r="V174" s="117">
        <f>VLOOKUP($A174+ROUND((COLUMN()-2)/24,5),АТС!$A$41:$F$784,6)+'Иные услуги '!$C$5+'РСТ РСО-А'!$J$6+'РСТ РСО-А'!$G$9</f>
        <v>3610.9789999999998</v>
      </c>
      <c r="W174" s="117">
        <f>VLOOKUP($A174+ROUND((COLUMN()-2)/24,5),АТС!$A$41:$F$784,6)+'Иные услуги '!$C$5+'РСТ РСО-А'!$J$6+'РСТ РСО-А'!$G$9</f>
        <v>3693.4189999999999</v>
      </c>
      <c r="X174" s="117">
        <f>VLOOKUP($A174+ROUND((COLUMN()-2)/24,5),АТС!$A$41:$F$784,6)+'Иные услуги '!$C$5+'РСТ РСО-А'!$J$6+'РСТ РСО-А'!$G$9</f>
        <v>3870.9090000000001</v>
      </c>
      <c r="Y174" s="117">
        <f>VLOOKUP($A174+ROUND((COLUMN()-2)/24,5),АТС!$A$41:$F$784,6)+'Иные услуги '!$C$5+'РСТ РСО-А'!$J$6+'РСТ РСО-А'!$G$9</f>
        <v>3496.799</v>
      </c>
    </row>
    <row r="175" spans="1:25" x14ac:dyDescent="0.2">
      <c r="A175" s="66">
        <f t="shared" si="5"/>
        <v>43565</v>
      </c>
      <c r="B175" s="117">
        <f>VLOOKUP($A175+ROUND((COLUMN()-2)/24,5),АТС!$A$41:$F$784,6)+'Иные услуги '!$C$5+'РСТ РСО-А'!$J$6+'РСТ РСО-А'!$G$9</f>
        <v>3571.7190000000001</v>
      </c>
      <c r="C175" s="117">
        <f>VLOOKUP($A175+ROUND((COLUMN()-2)/24,5),АТС!$A$41:$F$784,6)+'Иные услуги '!$C$5+'РСТ РСО-А'!$J$6+'РСТ РСО-А'!$G$9</f>
        <v>3620.9490000000001</v>
      </c>
      <c r="D175" s="117">
        <f>VLOOKUP($A175+ROUND((COLUMN()-2)/24,5),АТС!$A$41:$F$784,6)+'Иные услуги '!$C$5+'РСТ РСО-А'!$J$6+'РСТ РСО-А'!$G$9</f>
        <v>3670.1189999999997</v>
      </c>
      <c r="E175" s="117">
        <f>VLOOKUP($A175+ROUND((COLUMN()-2)/24,5),АТС!$A$41:$F$784,6)+'Иные услуги '!$C$5+'РСТ РСО-А'!$J$6+'РСТ РСО-А'!$G$9</f>
        <v>3670.1489999999999</v>
      </c>
      <c r="F175" s="117">
        <f>VLOOKUP($A175+ROUND((COLUMN()-2)/24,5),АТС!$A$41:$F$784,6)+'Иные услуги '!$C$5+'РСТ РСО-А'!$J$6+'РСТ РСО-А'!$G$9</f>
        <v>3671.009</v>
      </c>
      <c r="G175" s="117">
        <f>VLOOKUP($A175+ROUND((COLUMN()-2)/24,5),АТС!$A$41:$F$784,6)+'Иные услуги '!$C$5+'РСТ РСО-А'!$J$6+'РСТ РСО-А'!$G$9</f>
        <v>3673.029</v>
      </c>
      <c r="H175" s="117">
        <f>VLOOKUP($A175+ROUND((COLUMN()-2)/24,5),АТС!$A$41:$F$784,6)+'Иные услуги '!$C$5+'РСТ РСО-А'!$J$6+'РСТ РСО-А'!$G$9</f>
        <v>3789.8589999999999</v>
      </c>
      <c r="I175" s="117">
        <f>VLOOKUP($A175+ROUND((COLUMN()-2)/24,5),АТС!$A$41:$F$784,6)+'Иные услуги '!$C$5+'РСТ РСО-А'!$J$6+'РСТ РСО-А'!$G$9</f>
        <v>3627.6689999999999</v>
      </c>
      <c r="J175" s="117">
        <f>VLOOKUP($A175+ROUND((COLUMN()-2)/24,5),АТС!$A$41:$F$784,6)+'Иные услуги '!$C$5+'РСТ РСО-А'!$J$6+'РСТ РСО-А'!$G$9</f>
        <v>3675.5889999999999</v>
      </c>
      <c r="K175" s="117">
        <f>VLOOKUP($A175+ROUND((COLUMN()-2)/24,5),АТС!$A$41:$F$784,6)+'Иные услуги '!$C$5+'РСТ РСО-А'!$J$6+'РСТ РСО-А'!$G$9</f>
        <v>3609.4589999999998</v>
      </c>
      <c r="L175" s="117">
        <f>VLOOKUP($A175+ROUND((COLUMN()-2)/24,5),АТС!$A$41:$F$784,6)+'Иные услуги '!$C$5+'РСТ РСО-А'!$J$6+'РСТ РСО-А'!$G$9</f>
        <v>3573.7889999999998</v>
      </c>
      <c r="M175" s="117">
        <f>VLOOKUP($A175+ROUND((COLUMN()-2)/24,5),АТС!$A$41:$F$784,6)+'Иные услуги '!$C$5+'РСТ РСО-А'!$J$6+'РСТ РСО-А'!$G$9</f>
        <v>3573.509</v>
      </c>
      <c r="N175" s="117">
        <f>VLOOKUP($A175+ROUND((COLUMN()-2)/24,5),АТС!$A$41:$F$784,6)+'Иные услуги '!$C$5+'РСТ РСО-А'!$J$6+'РСТ РСО-А'!$G$9</f>
        <v>3605.1390000000001</v>
      </c>
      <c r="O175" s="117">
        <f>VLOOKUP($A175+ROUND((COLUMN()-2)/24,5),АТС!$A$41:$F$784,6)+'Иные услуги '!$C$5+'РСТ РСО-А'!$J$6+'РСТ РСО-А'!$G$9</f>
        <v>3643.1289999999999</v>
      </c>
      <c r="P175" s="117">
        <f>VLOOKUP($A175+ROUND((COLUMN()-2)/24,5),АТС!$A$41:$F$784,6)+'Иные услуги '!$C$5+'РСТ РСО-А'!$J$6+'РСТ РСО-А'!$G$9</f>
        <v>3643.3490000000002</v>
      </c>
      <c r="Q175" s="117">
        <f>VLOOKUP($A175+ROUND((COLUMN()-2)/24,5),АТС!$A$41:$F$784,6)+'Иные услуги '!$C$5+'РСТ РСО-А'!$J$6+'РСТ РСО-А'!$G$9</f>
        <v>3639.0889999999999</v>
      </c>
      <c r="R175" s="117">
        <f>VLOOKUP($A175+ROUND((COLUMN()-2)/24,5),АТС!$A$41:$F$784,6)+'Иные услуги '!$C$5+'РСТ РСО-А'!$J$6+'РСТ РСО-А'!$G$9</f>
        <v>3672.509</v>
      </c>
      <c r="S175" s="117">
        <f>VLOOKUP($A175+ROUND((COLUMN()-2)/24,5),АТС!$A$41:$F$784,6)+'Иные услуги '!$C$5+'РСТ РСО-А'!$J$6+'РСТ РСО-А'!$G$9</f>
        <v>3674.2690000000002</v>
      </c>
      <c r="T175" s="117">
        <f>VLOOKUP($A175+ROUND((COLUMN()-2)/24,5),АТС!$A$41:$F$784,6)+'Иные услуги '!$C$5+'РСТ РСО-А'!$J$6+'РСТ РСО-А'!$G$9</f>
        <v>3581.8989999999999</v>
      </c>
      <c r="U175" s="117">
        <f>VLOOKUP($A175+ROUND((COLUMN()-2)/24,5),АТС!$A$41:$F$784,6)+'Иные услуги '!$C$5+'РСТ РСО-А'!$J$6+'РСТ РСО-А'!$G$9</f>
        <v>3568.0190000000002</v>
      </c>
      <c r="V175" s="117">
        <f>VLOOKUP($A175+ROUND((COLUMN()-2)/24,5),АТС!$A$41:$F$784,6)+'Иные услуги '!$C$5+'РСТ РСО-А'!$J$6+'РСТ РСО-А'!$G$9</f>
        <v>3601.739</v>
      </c>
      <c r="W175" s="117">
        <f>VLOOKUP($A175+ROUND((COLUMN()-2)/24,5),АТС!$A$41:$F$784,6)+'Иные услуги '!$C$5+'РСТ РСО-А'!$J$6+'РСТ РСО-А'!$G$9</f>
        <v>3740.1289999999999</v>
      </c>
      <c r="X175" s="117">
        <f>VLOOKUP($A175+ROUND((COLUMN()-2)/24,5),АТС!$A$41:$F$784,6)+'Иные услуги '!$C$5+'РСТ РСО-А'!$J$6+'РСТ РСО-А'!$G$9</f>
        <v>3933.8590000000004</v>
      </c>
      <c r="Y175" s="117">
        <f>VLOOKUP($A175+ROUND((COLUMN()-2)/24,5),АТС!$A$41:$F$784,6)+'Иные услуги '!$C$5+'РСТ РСО-А'!$J$6+'РСТ РСО-А'!$G$9</f>
        <v>3496.1489999999999</v>
      </c>
    </row>
    <row r="176" spans="1:25" x14ac:dyDescent="0.2">
      <c r="A176" s="66">
        <f t="shared" si="5"/>
        <v>43566</v>
      </c>
      <c r="B176" s="117">
        <f>VLOOKUP($A176+ROUND((COLUMN()-2)/24,5),АТС!$A$41:$F$784,6)+'Иные услуги '!$C$5+'РСТ РСО-А'!$J$6+'РСТ РСО-А'!$G$9</f>
        <v>3583.7690000000002</v>
      </c>
      <c r="C176" s="117">
        <f>VLOOKUP($A176+ROUND((COLUMN()-2)/24,5),АТС!$A$41:$F$784,6)+'Иные услуги '!$C$5+'РСТ РСО-А'!$J$6+'РСТ РСО-А'!$G$9</f>
        <v>3647.9189999999999</v>
      </c>
      <c r="D176" s="117">
        <f>VLOOKUP($A176+ROUND((COLUMN()-2)/24,5),АТС!$A$41:$F$784,6)+'Иные услуги '!$C$5+'РСТ РСО-А'!$J$6+'РСТ РСО-А'!$G$9</f>
        <v>3670.029</v>
      </c>
      <c r="E176" s="117">
        <f>VLOOKUP($A176+ROUND((COLUMN()-2)/24,5),АТС!$A$41:$F$784,6)+'Иные услуги '!$C$5+'РСТ РСО-А'!$J$6+'РСТ РСО-А'!$G$9</f>
        <v>3670.1790000000001</v>
      </c>
      <c r="F176" s="117">
        <f>VLOOKUP($A176+ROUND((COLUMN()-2)/24,5),АТС!$A$41:$F$784,6)+'Иные услуги '!$C$5+'РСТ РСО-А'!$J$6+'РСТ РСО-А'!$G$9</f>
        <v>3671.3689999999997</v>
      </c>
      <c r="G176" s="117">
        <f>VLOOKUP($A176+ROUND((COLUMN()-2)/24,5),АТС!$A$41:$F$784,6)+'Иные услуги '!$C$5+'РСТ РСО-А'!$J$6+'РСТ РСО-А'!$G$9</f>
        <v>3674.029</v>
      </c>
      <c r="H176" s="117">
        <f>VLOOKUP($A176+ROUND((COLUMN()-2)/24,5),АТС!$A$41:$F$784,6)+'Иные услуги '!$C$5+'РСТ РСО-А'!$J$6+'РСТ РСО-А'!$G$9</f>
        <v>3784.3090000000002</v>
      </c>
      <c r="I176" s="117">
        <f>VLOOKUP($A176+ROUND((COLUMN()-2)/24,5),АТС!$A$41:$F$784,6)+'Иные услуги '!$C$5+'РСТ РСО-А'!$J$6+'РСТ РСО-А'!$G$9</f>
        <v>3622.1390000000001</v>
      </c>
      <c r="J176" s="117">
        <f>VLOOKUP($A176+ROUND((COLUMN()-2)/24,5),АТС!$A$41:$F$784,6)+'Иные услуги '!$C$5+'РСТ РСО-А'!$J$6+'РСТ РСО-А'!$G$9</f>
        <v>3676.4989999999998</v>
      </c>
      <c r="K176" s="117">
        <f>VLOOKUP($A176+ROUND((COLUMN()-2)/24,5),АТС!$A$41:$F$784,6)+'Иные услуги '!$C$5+'РСТ РСО-А'!$J$6+'РСТ РСО-А'!$G$9</f>
        <v>3590.009</v>
      </c>
      <c r="L176" s="117">
        <f>VLOOKUP($A176+ROUND((COLUMN()-2)/24,5),АТС!$A$41:$F$784,6)+'Иные услуги '!$C$5+'РСТ РСО-А'!$J$6+'РСТ РСО-А'!$G$9</f>
        <v>3578.1289999999999</v>
      </c>
      <c r="M176" s="117">
        <f>VLOOKUP($A176+ROUND((COLUMN()-2)/24,5),АТС!$A$41:$F$784,6)+'Иные услуги '!$C$5+'РСТ РСО-А'!$J$6+'РСТ РСО-А'!$G$9</f>
        <v>3580.9690000000001</v>
      </c>
      <c r="N176" s="117">
        <f>VLOOKUP($A176+ROUND((COLUMN()-2)/24,5),АТС!$A$41:$F$784,6)+'Иные услуги '!$C$5+'РСТ РСО-А'!$J$6+'РСТ РСО-А'!$G$9</f>
        <v>3604.8589999999999</v>
      </c>
      <c r="O176" s="117">
        <f>VLOOKUP($A176+ROUND((COLUMN()-2)/24,5),АТС!$A$41:$F$784,6)+'Иные услуги '!$C$5+'РСТ РСО-А'!$J$6+'РСТ РСО-А'!$G$9</f>
        <v>3638.5590000000002</v>
      </c>
      <c r="P176" s="117">
        <f>VLOOKUP($A176+ROUND((COLUMN()-2)/24,5),АТС!$A$41:$F$784,6)+'Иные услуги '!$C$5+'РСТ РСО-А'!$J$6+'РСТ РСО-А'!$G$9</f>
        <v>3638.4589999999998</v>
      </c>
      <c r="Q176" s="117">
        <f>VLOOKUP($A176+ROUND((COLUMN()-2)/24,5),АТС!$A$41:$F$784,6)+'Иные услуги '!$C$5+'РСТ РСО-А'!$J$6+'РСТ РСО-А'!$G$9</f>
        <v>3638.8490000000002</v>
      </c>
      <c r="R176" s="117">
        <f>VLOOKUP($A176+ROUND((COLUMN()-2)/24,5),АТС!$A$41:$F$784,6)+'Иные услуги '!$C$5+'РСТ РСО-А'!$J$6+'РСТ РСО-А'!$G$9</f>
        <v>3673.319</v>
      </c>
      <c r="S176" s="117">
        <f>VLOOKUP($A176+ROUND((COLUMN()-2)/24,5),АТС!$A$41:$F$784,6)+'Иные услуги '!$C$5+'РСТ РСО-А'!$J$6+'РСТ РСО-А'!$G$9</f>
        <v>3670.1990000000001</v>
      </c>
      <c r="T176" s="117">
        <f>VLOOKUP($A176+ROUND((COLUMN()-2)/24,5),АТС!$A$41:$F$784,6)+'Иные услуги '!$C$5+'РСТ РСО-А'!$J$6+'РСТ РСО-А'!$G$9</f>
        <v>3608.8289999999997</v>
      </c>
      <c r="U176" s="117">
        <f>VLOOKUP($A176+ROUND((COLUMN()-2)/24,5),АТС!$A$41:$F$784,6)+'Иные услуги '!$C$5+'РСТ РСО-А'!$J$6+'РСТ РСО-А'!$G$9</f>
        <v>3654.4389999999999</v>
      </c>
      <c r="V176" s="117">
        <f>VLOOKUP($A176+ROUND((COLUMN()-2)/24,5),АТС!$A$41:$F$784,6)+'Иные услуги '!$C$5+'РСТ РСО-А'!$J$6+'РСТ РСО-А'!$G$9</f>
        <v>3670.8890000000001</v>
      </c>
      <c r="W176" s="117">
        <f>VLOOKUP($A176+ROUND((COLUMN()-2)/24,5),АТС!$A$41:$F$784,6)+'Иные услуги '!$C$5+'РСТ РСО-А'!$J$6+'РСТ РСО-А'!$G$9</f>
        <v>3812.4189999999999</v>
      </c>
      <c r="X176" s="117">
        <f>VLOOKUP($A176+ROUND((COLUMN()-2)/24,5),АТС!$A$41:$F$784,6)+'Иные услуги '!$C$5+'РСТ РСО-А'!$J$6+'РСТ РСО-А'!$G$9</f>
        <v>4020.1590000000001</v>
      </c>
      <c r="Y176" s="117">
        <f>VLOOKUP($A176+ROUND((COLUMN()-2)/24,5),АТС!$A$41:$F$784,6)+'Иные услуги '!$C$5+'РСТ РСО-А'!$J$6+'РСТ РСО-А'!$G$9</f>
        <v>3520.739</v>
      </c>
    </row>
    <row r="177" spans="1:27" x14ac:dyDescent="0.2">
      <c r="A177" s="66">
        <f t="shared" si="5"/>
        <v>43567</v>
      </c>
      <c r="B177" s="117">
        <f>VLOOKUP($A177+ROUND((COLUMN()-2)/24,5),АТС!$A$41:$F$784,6)+'Иные услуги '!$C$5+'РСТ РСО-А'!$J$6+'РСТ РСО-А'!$G$9</f>
        <v>3609.779</v>
      </c>
      <c r="C177" s="117">
        <f>VLOOKUP($A177+ROUND((COLUMN()-2)/24,5),АТС!$A$41:$F$784,6)+'Иные услуги '!$C$5+'РСТ РСО-А'!$J$6+'РСТ РСО-А'!$G$9</f>
        <v>3657.3989999999999</v>
      </c>
      <c r="D177" s="117">
        <f>VLOOKUP($A177+ROUND((COLUMN()-2)/24,5),АТС!$A$41:$F$784,6)+'Иные услуги '!$C$5+'РСТ РСО-А'!$J$6+'РСТ РСО-А'!$G$9</f>
        <v>3701.0889999999999</v>
      </c>
      <c r="E177" s="117">
        <f>VLOOKUP($A177+ROUND((COLUMN()-2)/24,5),АТС!$A$41:$F$784,6)+'Иные услуги '!$C$5+'РСТ РСО-А'!$J$6+'РСТ РСО-А'!$G$9</f>
        <v>3701.0889999999999</v>
      </c>
      <c r="F177" s="117">
        <f>VLOOKUP($A177+ROUND((COLUMN()-2)/24,5),АТС!$A$41:$F$784,6)+'Иные услуги '!$C$5+'РСТ РСО-А'!$J$6+'РСТ РСО-А'!$G$9</f>
        <v>3702.8689999999997</v>
      </c>
      <c r="G177" s="117">
        <f>VLOOKUP($A177+ROUND((COLUMN()-2)/24,5),АТС!$A$41:$F$784,6)+'Иные услуги '!$C$5+'РСТ РСО-А'!$J$6+'РСТ РСО-А'!$G$9</f>
        <v>3704.4989999999998</v>
      </c>
      <c r="H177" s="117">
        <f>VLOOKUP($A177+ROUND((COLUMN()-2)/24,5),АТС!$A$41:$F$784,6)+'Иные услуги '!$C$5+'РСТ РСО-А'!$J$6+'РСТ РСО-А'!$G$9</f>
        <v>3819.8890000000001</v>
      </c>
      <c r="I177" s="117">
        <f>VLOOKUP($A177+ROUND((COLUMN()-2)/24,5),АТС!$A$41:$F$784,6)+'Иные услуги '!$C$5+'РСТ РСО-А'!$J$6+'РСТ РСО-А'!$G$9</f>
        <v>3631.049</v>
      </c>
      <c r="J177" s="117">
        <f>VLOOKUP($A177+ROUND((COLUMN()-2)/24,5),АТС!$A$41:$F$784,6)+'Иные услуги '!$C$5+'РСТ РСО-А'!$J$6+'РСТ РСО-А'!$G$9</f>
        <v>3720.1790000000001</v>
      </c>
      <c r="K177" s="117">
        <f>VLOOKUP($A177+ROUND((COLUMN()-2)/24,5),АТС!$A$41:$F$784,6)+'Иные услуги '!$C$5+'РСТ РСО-А'!$J$6+'РСТ РСО-А'!$G$9</f>
        <v>3609.8689999999997</v>
      </c>
      <c r="L177" s="117">
        <f>VLOOKUP($A177+ROUND((COLUMN()-2)/24,5),АТС!$A$41:$F$784,6)+'Иные услуги '!$C$5+'РСТ РСО-А'!$J$6+'РСТ РСО-А'!$G$9</f>
        <v>3609.7089999999998</v>
      </c>
      <c r="M177" s="117">
        <f>VLOOKUP($A177+ROUND((COLUMN()-2)/24,5),АТС!$A$41:$F$784,6)+'Иные услуги '!$C$5+'РСТ РСО-А'!$J$6+'РСТ РСО-А'!$G$9</f>
        <v>3609.9189999999999</v>
      </c>
      <c r="N177" s="117">
        <f>VLOOKUP($A177+ROUND((COLUMN()-2)/24,5),АТС!$A$41:$F$784,6)+'Иные услуги '!$C$5+'РСТ РСО-А'!$J$6+'РСТ РСО-А'!$G$9</f>
        <v>3644.569</v>
      </c>
      <c r="O177" s="117">
        <f>VLOOKUP($A177+ROUND((COLUMN()-2)/24,5),АТС!$A$41:$F$784,6)+'Иные услуги '!$C$5+'РСТ РСО-А'!$J$6+'РСТ РСО-А'!$G$9</f>
        <v>3643.1189999999997</v>
      </c>
      <c r="P177" s="117">
        <f>VLOOKUP($A177+ROUND((COLUMN()-2)/24,5),АТС!$A$41:$F$784,6)+'Иные услуги '!$C$5+'РСТ РСО-А'!$J$6+'РСТ РСО-А'!$G$9</f>
        <v>3680.7889999999998</v>
      </c>
      <c r="Q177" s="117">
        <f>VLOOKUP($A177+ROUND((COLUMN()-2)/24,5),АТС!$A$41:$F$784,6)+'Иные услуги '!$C$5+'РСТ РСО-А'!$J$6+'РСТ РСО-А'!$G$9</f>
        <v>3714.9589999999998</v>
      </c>
      <c r="R177" s="117">
        <f>VLOOKUP($A177+ROUND((COLUMN()-2)/24,5),АТС!$A$41:$F$784,6)+'Иные услуги '!$C$5+'РСТ РСО-А'!$J$6+'РСТ РСО-А'!$G$9</f>
        <v>3714.5190000000002</v>
      </c>
      <c r="S177" s="117">
        <f>VLOOKUP($A177+ROUND((COLUMN()-2)/24,5),АТС!$A$41:$F$784,6)+'Иные услуги '!$C$5+'РСТ РСО-А'!$J$6+'РСТ РСО-А'!$G$9</f>
        <v>3758.7289999999998</v>
      </c>
      <c r="T177" s="117">
        <f>VLOOKUP($A177+ROUND((COLUMN()-2)/24,5),АТС!$A$41:$F$784,6)+'Иные услуги '!$C$5+'РСТ РСО-А'!$J$6+'РСТ РСО-А'!$G$9</f>
        <v>3611.3890000000001</v>
      </c>
      <c r="U177" s="117">
        <f>VLOOKUP($A177+ROUND((COLUMN()-2)/24,5),АТС!$A$41:$F$784,6)+'Иные услуги '!$C$5+'РСТ РСО-А'!$J$6+'РСТ РСО-А'!$G$9</f>
        <v>3658.9989999999998</v>
      </c>
      <c r="V177" s="117">
        <f>VLOOKUP($A177+ROUND((COLUMN()-2)/24,5),АТС!$A$41:$F$784,6)+'Иные услуги '!$C$5+'РСТ РСО-А'!$J$6+'РСТ РСО-А'!$G$9</f>
        <v>3607.9189999999999</v>
      </c>
      <c r="W177" s="117">
        <f>VLOOKUP($A177+ROUND((COLUMN()-2)/24,5),АТС!$A$41:$F$784,6)+'Иные услуги '!$C$5+'РСТ РСО-А'!$J$6+'РСТ РСО-А'!$G$9</f>
        <v>3757.9090000000001</v>
      </c>
      <c r="X177" s="117">
        <f>VLOOKUP($A177+ROUND((COLUMN()-2)/24,5),АТС!$A$41:$F$784,6)+'Иные услуги '!$C$5+'РСТ РСО-А'!$J$6+'РСТ РСО-А'!$G$9</f>
        <v>3951.6490000000003</v>
      </c>
      <c r="Y177" s="117">
        <f>VLOOKUP($A177+ROUND((COLUMN()-2)/24,5),АТС!$A$41:$F$784,6)+'Иные услуги '!$C$5+'РСТ РСО-А'!$J$6+'РСТ РСО-А'!$G$9</f>
        <v>3525.8289999999997</v>
      </c>
    </row>
    <row r="178" spans="1:27" x14ac:dyDescent="0.2">
      <c r="A178" s="66">
        <f t="shared" si="5"/>
        <v>43568</v>
      </c>
      <c r="B178" s="117">
        <f>VLOOKUP($A178+ROUND((COLUMN()-2)/24,5),АТС!$A$41:$F$784,6)+'Иные услуги '!$C$5+'РСТ РСО-А'!$J$6+'РСТ РСО-А'!$G$9</f>
        <v>3685.279</v>
      </c>
      <c r="C178" s="117">
        <f>VLOOKUP($A178+ROUND((COLUMN()-2)/24,5),АТС!$A$41:$F$784,6)+'Иные услуги '!$C$5+'РСТ РСО-А'!$J$6+'РСТ РСО-А'!$G$9</f>
        <v>3720.989</v>
      </c>
      <c r="D178" s="117">
        <f>VLOOKUP($A178+ROUND((COLUMN()-2)/24,5),АТС!$A$41:$F$784,6)+'Иные услуги '!$C$5+'РСТ РСО-А'!$J$6+'РСТ РСО-А'!$G$9</f>
        <v>3762.6790000000001</v>
      </c>
      <c r="E178" s="117">
        <f>VLOOKUP($A178+ROUND((COLUMN()-2)/24,5),АТС!$A$41:$F$784,6)+'Иные услуги '!$C$5+'РСТ РСО-А'!$J$6+'РСТ РСО-А'!$G$9</f>
        <v>3761.7089999999998</v>
      </c>
      <c r="F178" s="117">
        <f>VLOOKUP($A178+ROUND((COLUMN()-2)/24,5),АТС!$A$41:$F$784,6)+'Иные услуги '!$C$5+'РСТ РСО-А'!$J$6+'РСТ РСО-А'!$G$9</f>
        <v>3762.529</v>
      </c>
      <c r="G178" s="117">
        <f>VLOOKUP($A178+ROUND((COLUMN()-2)/24,5),АТС!$A$41:$F$784,6)+'Иные услуги '!$C$5+'РСТ РСО-А'!$J$6+'РСТ РСО-А'!$G$9</f>
        <v>3762.8890000000001</v>
      </c>
      <c r="H178" s="117">
        <f>VLOOKUP($A178+ROUND((COLUMN()-2)/24,5),АТС!$A$41:$F$784,6)+'Иные услуги '!$C$5+'РСТ РСО-А'!$J$6+'РСТ РСО-А'!$G$9</f>
        <v>3932.279</v>
      </c>
      <c r="I178" s="117">
        <f>VLOOKUP($A178+ROUND((COLUMN()-2)/24,5),АТС!$A$41:$F$784,6)+'Иные услуги '!$C$5+'РСТ РСО-А'!$J$6+'РСТ РСО-А'!$G$9</f>
        <v>3732.9090000000001</v>
      </c>
      <c r="J178" s="117">
        <f>VLOOKUP($A178+ROUND((COLUMN()-2)/24,5),АТС!$A$41:$F$784,6)+'Иные услуги '!$C$5+'РСТ РСО-А'!$J$6+'РСТ РСО-А'!$G$9</f>
        <v>3917.6689999999999</v>
      </c>
      <c r="K178" s="117">
        <f>VLOOKUP($A178+ROUND((COLUMN()-2)/24,5),АТС!$A$41:$F$784,6)+'Иные услуги '!$C$5+'РСТ РСО-А'!$J$6+'РСТ РСО-А'!$G$9</f>
        <v>3811.6990000000001</v>
      </c>
      <c r="L178" s="117">
        <f>VLOOKUP($A178+ROUND((COLUMN()-2)/24,5),АТС!$A$41:$F$784,6)+'Иные услуги '!$C$5+'РСТ РСО-А'!$J$6+'РСТ РСО-А'!$G$9</f>
        <v>3811.7690000000002</v>
      </c>
      <c r="M178" s="117">
        <f>VLOOKUP($A178+ROUND((COLUMN()-2)/24,5),АТС!$A$41:$F$784,6)+'Иные услуги '!$C$5+'РСТ РСО-А'!$J$6+'РСТ РСО-А'!$G$9</f>
        <v>3811.7889999999998</v>
      </c>
      <c r="N178" s="117">
        <f>VLOOKUP($A178+ROUND((COLUMN()-2)/24,5),АТС!$A$41:$F$784,6)+'Иные услуги '!$C$5+'РСТ РСО-А'!$J$6+'РСТ РСО-А'!$G$9</f>
        <v>3862.1489999999999</v>
      </c>
      <c r="O178" s="117">
        <f>VLOOKUP($A178+ROUND((COLUMN()-2)/24,5),АТС!$A$41:$F$784,6)+'Иные услуги '!$C$5+'РСТ РСО-А'!$J$6+'РСТ РСО-А'!$G$9</f>
        <v>3862.2289999999998</v>
      </c>
      <c r="P178" s="117">
        <f>VLOOKUP($A178+ROUND((COLUMN()-2)/24,5),АТС!$A$41:$F$784,6)+'Иные услуги '!$C$5+'РСТ РСО-А'!$J$6+'РСТ РСО-А'!$G$9</f>
        <v>3979.7290000000003</v>
      </c>
      <c r="Q178" s="117">
        <f>VLOOKUP($A178+ROUND((COLUMN()-2)/24,5),АТС!$A$41:$F$784,6)+'Иные услуги '!$C$5+'РСТ РСО-А'!$J$6+'РСТ РСО-А'!$G$9</f>
        <v>3981.029</v>
      </c>
      <c r="R178" s="117">
        <f>VLOOKUP($A178+ROUND((COLUMN()-2)/24,5),АТС!$A$41:$F$784,6)+'Иные услуги '!$C$5+'РСТ РСО-А'!$J$6+'РСТ РСО-А'!$G$9</f>
        <v>3915.1590000000001</v>
      </c>
      <c r="S178" s="117">
        <f>VLOOKUP($A178+ROUND((COLUMN()-2)/24,5),АТС!$A$41:$F$784,6)+'Иные услуги '!$C$5+'РСТ РСО-А'!$J$6+'РСТ РСО-А'!$G$9</f>
        <v>3860.1790000000001</v>
      </c>
      <c r="T178" s="117">
        <f>VLOOKUP($A178+ROUND((COLUMN()-2)/24,5),АТС!$A$41:$F$784,6)+'Иные услуги '!$C$5+'РСТ РСО-А'!$J$6+'РСТ РСО-А'!$G$9</f>
        <v>3647.799</v>
      </c>
      <c r="U178" s="117">
        <f>VLOOKUP($A178+ROUND((COLUMN()-2)/24,5),АТС!$A$41:$F$784,6)+'Иные услуги '!$C$5+'РСТ РСО-А'!$J$6+'РСТ РСО-А'!$G$9</f>
        <v>3875.1790000000001</v>
      </c>
      <c r="V178" s="117">
        <f>VLOOKUP($A178+ROUND((COLUMN()-2)/24,5),АТС!$A$41:$F$784,6)+'Иные услуги '!$C$5+'РСТ РСО-А'!$J$6+'РСТ РСО-А'!$G$9</f>
        <v>3939.7489999999998</v>
      </c>
      <c r="W178" s="117">
        <f>VLOOKUP($A178+ROUND((COLUMN()-2)/24,5),АТС!$A$41:$F$784,6)+'Иные услуги '!$C$5+'РСТ РСО-А'!$J$6+'РСТ РСО-А'!$G$9</f>
        <v>4018.7889999999998</v>
      </c>
      <c r="X178" s="117">
        <f>VLOOKUP($A178+ROUND((COLUMN()-2)/24,5),АТС!$A$41:$F$784,6)+'Иные услуги '!$C$5+'РСТ РСО-А'!$J$6+'РСТ РСО-А'!$G$9</f>
        <v>4222.5190000000002</v>
      </c>
      <c r="Y178" s="117">
        <f>VLOOKUP($A178+ROUND((COLUMN()-2)/24,5),АТС!$A$41:$F$784,6)+'Иные услуги '!$C$5+'РСТ РСО-А'!$J$6+'РСТ РСО-А'!$G$9</f>
        <v>3583.4389999999999</v>
      </c>
    </row>
    <row r="179" spans="1:27" x14ac:dyDescent="0.2">
      <c r="A179" s="66">
        <f t="shared" si="5"/>
        <v>43569</v>
      </c>
      <c r="B179" s="117">
        <f>VLOOKUP($A179+ROUND((COLUMN()-2)/24,5),АТС!$A$41:$F$784,6)+'Иные услуги '!$C$5+'РСТ РСО-А'!$J$6+'РСТ РСО-А'!$G$9</f>
        <v>3691.7289999999998</v>
      </c>
      <c r="C179" s="117">
        <f>VLOOKUP($A179+ROUND((COLUMN()-2)/24,5),АТС!$A$41:$F$784,6)+'Иные услуги '!$C$5+'РСТ РСО-А'!$J$6+'РСТ РСО-А'!$G$9</f>
        <v>3724.0789999999997</v>
      </c>
      <c r="D179" s="117">
        <f>VLOOKUP($A179+ROUND((COLUMN()-2)/24,5),АТС!$A$41:$F$784,6)+'Иные услуги '!$C$5+'РСТ РСО-А'!$J$6+'РСТ РСО-А'!$G$9</f>
        <v>3767.069</v>
      </c>
      <c r="E179" s="117">
        <f>VLOOKUP($A179+ROUND((COLUMN()-2)/24,5),АТС!$A$41:$F$784,6)+'Иные услуги '!$C$5+'РСТ РСО-А'!$J$6+'РСТ РСО-А'!$G$9</f>
        <v>3814.1489999999999</v>
      </c>
      <c r="F179" s="117">
        <f>VLOOKUP($A179+ROUND((COLUMN()-2)/24,5),АТС!$A$41:$F$784,6)+'Иные услуги '!$C$5+'РСТ РСО-А'!$J$6+'РСТ РСО-А'!$G$9</f>
        <v>3814.4189999999999</v>
      </c>
      <c r="G179" s="117">
        <f>VLOOKUP($A179+ROUND((COLUMN()-2)/24,5),АТС!$A$41:$F$784,6)+'Иные услуги '!$C$5+'РСТ РСО-А'!$J$6+'РСТ РСО-А'!$G$9</f>
        <v>3814.6390000000001</v>
      </c>
      <c r="H179" s="117">
        <f>VLOOKUP($A179+ROUND((COLUMN()-2)/24,5),АТС!$A$41:$F$784,6)+'Иные услуги '!$C$5+'РСТ РСО-А'!$J$6+'РСТ РСО-А'!$G$9</f>
        <v>4028.3090000000002</v>
      </c>
      <c r="I179" s="117">
        <f>VLOOKUP($A179+ROUND((COLUMN()-2)/24,5),АТС!$A$41:$F$784,6)+'Иные услуги '!$C$5+'РСТ РСО-А'!$J$6+'РСТ РСО-А'!$G$9</f>
        <v>3796.819</v>
      </c>
      <c r="J179" s="117">
        <f>VLOOKUP($A179+ROUND((COLUMN()-2)/24,5),АТС!$A$41:$F$784,6)+'Иные услуги '!$C$5+'РСТ РСО-А'!$J$6+'РСТ РСО-А'!$G$9</f>
        <v>3988.9790000000003</v>
      </c>
      <c r="K179" s="117">
        <f>VLOOKUP($A179+ROUND((COLUMN()-2)/24,5),АТС!$A$41:$F$784,6)+'Иные услуги '!$C$5+'РСТ РСО-А'!$J$6+'РСТ РСО-А'!$G$9</f>
        <v>3928.299</v>
      </c>
      <c r="L179" s="117">
        <f>VLOOKUP($A179+ROUND((COLUMN()-2)/24,5),АТС!$A$41:$F$784,6)+'Иные услуги '!$C$5+'РСТ РСО-А'!$J$6+'РСТ РСО-А'!$G$9</f>
        <v>3871.1590000000001</v>
      </c>
      <c r="M179" s="117">
        <f>VLOOKUP($A179+ROUND((COLUMN()-2)/24,5),АТС!$A$41:$F$784,6)+'Иные услуги '!$C$5+'РСТ РСО-А'!$J$6+'РСТ РСО-А'!$G$9</f>
        <v>3929.6890000000003</v>
      </c>
      <c r="N179" s="117">
        <f>VLOOKUP($A179+ROUND((COLUMN()-2)/24,5),АТС!$A$41:$F$784,6)+'Иные услуги '!$C$5+'РСТ РСО-А'!$J$6+'РСТ РСО-А'!$G$9</f>
        <v>3928.8290000000002</v>
      </c>
      <c r="O179" s="117">
        <f>VLOOKUP($A179+ROUND((COLUMN()-2)/24,5),АТС!$A$41:$F$784,6)+'Иные услуги '!$C$5+'РСТ РСО-А'!$J$6+'РСТ РСО-А'!$G$9</f>
        <v>3928.3190000000004</v>
      </c>
      <c r="P179" s="117">
        <f>VLOOKUP($A179+ROUND((COLUMN()-2)/24,5),АТС!$A$41:$F$784,6)+'Иные услуги '!$C$5+'РСТ РСО-А'!$J$6+'РСТ РСО-А'!$G$9</f>
        <v>4059.7190000000001</v>
      </c>
      <c r="Q179" s="117">
        <f>VLOOKUP($A179+ROUND((COLUMN()-2)/24,5),АТС!$A$41:$F$784,6)+'Иные услуги '!$C$5+'РСТ РСО-А'!$J$6+'РСТ РСО-А'!$G$9</f>
        <v>4059.259</v>
      </c>
      <c r="R179" s="117">
        <f>VLOOKUP($A179+ROUND((COLUMN()-2)/24,5),АТС!$A$41:$F$784,6)+'Иные услуги '!$C$5+'РСТ РСО-А'!$J$6+'РСТ РСО-А'!$G$9</f>
        <v>3985.259</v>
      </c>
      <c r="S179" s="117">
        <f>VLOOKUP($A179+ROUND((COLUMN()-2)/24,5),АТС!$A$41:$F$784,6)+'Иные услуги '!$C$5+'РСТ РСО-А'!$J$6+'РСТ РСО-А'!$G$9</f>
        <v>3924.049</v>
      </c>
      <c r="T179" s="117">
        <f>VLOOKUP($A179+ROUND((COLUMN()-2)/24,5),АТС!$A$41:$F$784,6)+'Иные услуги '!$C$5+'РСТ РСО-А'!$J$6+'РСТ РСО-А'!$G$9</f>
        <v>3691.1189999999997</v>
      </c>
      <c r="U179" s="117">
        <f>VLOOKUP($A179+ROUND((COLUMN()-2)/24,5),АТС!$A$41:$F$784,6)+'Иные услуги '!$C$5+'РСТ РСО-А'!$J$6+'РСТ РСО-А'!$G$9</f>
        <v>3964.8090000000002</v>
      </c>
      <c r="V179" s="117">
        <f>VLOOKUP($A179+ROUND((COLUMN()-2)/24,5),АТС!$A$41:$F$784,6)+'Иные услуги '!$C$5+'РСТ РСО-А'!$J$6+'РСТ РСО-А'!$G$9</f>
        <v>4139.4290000000001</v>
      </c>
      <c r="W179" s="117">
        <f>VLOOKUP($A179+ROUND((COLUMN()-2)/24,5),АТС!$A$41:$F$784,6)+'Иные услуги '!$C$5+'РСТ РСО-А'!$J$6+'РСТ РСО-А'!$G$9</f>
        <v>4227.049</v>
      </c>
      <c r="X179" s="117">
        <f>VLOOKUP($A179+ROUND((COLUMN()-2)/24,5),АТС!$A$41:$F$784,6)+'Иные услуги '!$C$5+'РСТ РСО-А'!$J$6+'РСТ РСО-А'!$G$9</f>
        <v>4361.4290000000001</v>
      </c>
      <c r="Y179" s="117">
        <f>VLOOKUP($A179+ROUND((COLUMN()-2)/24,5),АТС!$A$41:$F$784,6)+'Иные услуги '!$C$5+'РСТ РСО-А'!$J$6+'РСТ РСО-А'!$G$9</f>
        <v>3591.7289999999998</v>
      </c>
    </row>
    <row r="180" spans="1:27" x14ac:dyDescent="0.2">
      <c r="A180" s="66">
        <f t="shared" si="5"/>
        <v>43570</v>
      </c>
      <c r="B180" s="117">
        <f>VLOOKUP($A180+ROUND((COLUMN()-2)/24,5),АТС!$A$41:$F$784,6)+'Иные услуги '!$C$5+'РСТ РСО-А'!$J$6+'РСТ РСО-А'!$G$9</f>
        <v>3688.319</v>
      </c>
      <c r="C180" s="117">
        <f>VLOOKUP($A180+ROUND((COLUMN()-2)/24,5),АТС!$A$41:$F$784,6)+'Иные услуги '!$C$5+'РСТ РСО-А'!$J$6+'РСТ РСО-А'!$G$9</f>
        <v>3726.4490000000001</v>
      </c>
      <c r="D180" s="117">
        <f>VLOOKUP($A180+ROUND((COLUMN()-2)/24,5),АТС!$A$41:$F$784,6)+'Иные услуги '!$C$5+'РСТ РСО-А'!$J$6+'РСТ РСО-А'!$G$9</f>
        <v>3768.9589999999998</v>
      </c>
      <c r="E180" s="117">
        <f>VLOOKUP($A180+ROUND((COLUMN()-2)/24,5),АТС!$A$41:$F$784,6)+'Иные услуги '!$C$5+'РСТ РСО-А'!$J$6+'РСТ РСО-А'!$G$9</f>
        <v>3767.9789999999998</v>
      </c>
      <c r="F180" s="117">
        <f>VLOOKUP($A180+ROUND((COLUMN()-2)/24,5),АТС!$A$41:$F$784,6)+'Иные услуги '!$C$5+'РСТ РСО-А'!$J$6+'РСТ РСО-А'!$G$9</f>
        <v>3770.6489999999999</v>
      </c>
      <c r="G180" s="117">
        <f>VLOOKUP($A180+ROUND((COLUMN()-2)/24,5),АТС!$A$41:$F$784,6)+'Иные услуги '!$C$5+'РСТ РСО-А'!$J$6+'РСТ РСО-А'!$G$9</f>
        <v>3771.819</v>
      </c>
      <c r="H180" s="117">
        <f>VLOOKUP($A180+ROUND((COLUMN()-2)/24,5),АТС!$A$41:$F$784,6)+'Иные услуги '!$C$5+'РСТ РСО-А'!$J$6+'РСТ РСО-А'!$G$9</f>
        <v>3951.0889999999999</v>
      </c>
      <c r="I180" s="117">
        <f>VLOOKUP($A180+ROUND((COLUMN()-2)/24,5),АТС!$A$41:$F$784,6)+'Иные услуги '!$C$5+'РСТ РСО-А'!$J$6+'РСТ РСО-А'!$G$9</f>
        <v>3743.2690000000002</v>
      </c>
      <c r="J180" s="117">
        <f>VLOOKUP($A180+ROUND((COLUMN()-2)/24,5),АТС!$A$41:$F$784,6)+'Иные услуги '!$C$5+'РСТ РСО-А'!$J$6+'РСТ РСО-А'!$G$9</f>
        <v>3834.5389999999998</v>
      </c>
      <c r="K180" s="117">
        <f>VLOOKUP($A180+ROUND((COLUMN()-2)/24,5),АТС!$A$41:$F$784,6)+'Иные услуги '!$C$5+'РСТ РСО-А'!$J$6+'РСТ РСО-А'!$G$9</f>
        <v>3744.989</v>
      </c>
      <c r="L180" s="117">
        <f>VLOOKUP($A180+ROUND((COLUMN()-2)/24,5),АТС!$A$41:$F$784,6)+'Иные услуги '!$C$5+'РСТ РСО-А'!$J$6+'РСТ РСО-А'!$G$9</f>
        <v>3700.6189999999997</v>
      </c>
      <c r="M180" s="117">
        <f>VLOOKUP($A180+ROUND((COLUMN()-2)/24,5),АТС!$A$41:$F$784,6)+'Иные услуги '!$C$5+'РСТ РСО-А'!$J$6+'РСТ РСО-А'!$G$9</f>
        <v>3744.8490000000002</v>
      </c>
      <c r="N180" s="117">
        <f>VLOOKUP($A180+ROUND((COLUMN()-2)/24,5),АТС!$A$41:$F$784,6)+'Иные услуги '!$C$5+'РСТ РСО-А'!$J$6+'РСТ РСО-А'!$G$9</f>
        <v>3745.049</v>
      </c>
      <c r="O180" s="117">
        <f>VLOOKUP($A180+ROUND((COLUMN()-2)/24,5),АТС!$A$41:$F$784,6)+'Иные услуги '!$C$5+'РСТ РСО-А'!$J$6+'РСТ РСО-А'!$G$9</f>
        <v>3752.4989999999998</v>
      </c>
      <c r="P180" s="117">
        <f>VLOOKUP($A180+ROUND((COLUMN()-2)/24,5),АТС!$A$41:$F$784,6)+'Иные услуги '!$C$5+'РСТ РСО-А'!$J$6+'РСТ РСО-А'!$G$9</f>
        <v>3825.5389999999998</v>
      </c>
      <c r="Q180" s="117">
        <f>VLOOKUP($A180+ROUND((COLUMN()-2)/24,5),АТС!$A$41:$F$784,6)+'Иные услуги '!$C$5+'РСТ РСО-А'!$J$6+'РСТ РСО-А'!$G$9</f>
        <v>3870.3289999999997</v>
      </c>
      <c r="R180" s="117">
        <f>VLOOKUP($A180+ROUND((COLUMN()-2)/24,5),АТС!$A$41:$F$784,6)+'Иные услуги '!$C$5+'РСТ РСО-А'!$J$6+'РСТ РСО-А'!$G$9</f>
        <v>3813.0889999999999</v>
      </c>
      <c r="S180" s="117">
        <f>VLOOKUP($A180+ROUND((COLUMN()-2)/24,5),АТС!$A$41:$F$784,6)+'Иные услуги '!$C$5+'РСТ РСО-А'!$J$6+'РСТ РСО-А'!$G$9</f>
        <v>3769.739</v>
      </c>
      <c r="T180" s="117">
        <f>VLOOKUP($A180+ROUND((COLUMN()-2)/24,5),АТС!$A$41:$F$784,6)+'Иные услуги '!$C$5+'РСТ РСО-А'!$J$6+'РСТ РСО-А'!$G$9</f>
        <v>3675.0889999999999</v>
      </c>
      <c r="U180" s="117">
        <f>VLOOKUP($A180+ROUND((COLUMN()-2)/24,5),АТС!$A$41:$F$784,6)+'Иные услуги '!$C$5+'РСТ РСО-А'!$J$6+'РСТ РСО-А'!$G$9</f>
        <v>3889.759</v>
      </c>
      <c r="V180" s="117">
        <f>VLOOKUP($A180+ROUND((COLUMN()-2)/24,5),АТС!$A$41:$F$784,6)+'Иные услуги '!$C$5+'РСТ РСО-А'!$J$6+'РСТ РСО-А'!$G$9</f>
        <v>3950.5190000000002</v>
      </c>
      <c r="W180" s="117">
        <f>VLOOKUP($A180+ROUND((COLUMN()-2)/24,5),АТС!$A$41:$F$784,6)+'Иные услуги '!$C$5+'РСТ РСО-А'!$J$6+'РСТ РСО-А'!$G$9</f>
        <v>4124.8389999999999</v>
      </c>
      <c r="X180" s="117">
        <f>VLOOKUP($A180+ROUND((COLUMN()-2)/24,5),АТС!$A$41:$F$784,6)+'Иные услуги '!$C$5+'РСТ РСО-А'!$J$6+'РСТ РСО-А'!$G$9</f>
        <v>4261.8490000000002</v>
      </c>
      <c r="Y180" s="117">
        <f>VLOOKUP($A180+ROUND((COLUMN()-2)/24,5),АТС!$A$41:$F$784,6)+'Иные услуги '!$C$5+'РСТ РСО-А'!$J$6+'РСТ РСО-А'!$G$9</f>
        <v>3591.9690000000001</v>
      </c>
    </row>
    <row r="181" spans="1:27" x14ac:dyDescent="0.2">
      <c r="A181" s="66">
        <f t="shared" si="5"/>
        <v>43571</v>
      </c>
      <c r="B181" s="117">
        <f>VLOOKUP($A181+ROUND((COLUMN()-2)/24,5),АТС!$A$41:$F$784,6)+'Иные услуги '!$C$5+'РСТ РСО-А'!$J$6+'РСТ РСО-А'!$G$9</f>
        <v>3715.7690000000002</v>
      </c>
      <c r="C181" s="117">
        <f>VLOOKUP($A181+ROUND((COLUMN()-2)/24,5),АТС!$A$41:$F$784,6)+'Иные услуги '!$C$5+'РСТ РСО-А'!$J$6+'РСТ РСО-А'!$G$9</f>
        <v>3771.6590000000001</v>
      </c>
      <c r="D181" s="117">
        <f>VLOOKUP($A181+ROUND((COLUMN()-2)/24,5),АТС!$A$41:$F$784,6)+'Иные услуги '!$C$5+'РСТ РСО-А'!$J$6+'РСТ РСО-А'!$G$9</f>
        <v>3816.9690000000001</v>
      </c>
      <c r="E181" s="117">
        <f>VLOOKUP($A181+ROUND((COLUMN()-2)/24,5),АТС!$A$41:$F$784,6)+'Иные услуги '!$C$5+'РСТ РСО-А'!$J$6+'РСТ РСО-А'!$G$9</f>
        <v>3836.6390000000001</v>
      </c>
      <c r="F181" s="117">
        <f>VLOOKUP($A181+ROUND((COLUMN()-2)/24,5),АТС!$A$41:$F$784,6)+'Иные услуги '!$C$5+'РСТ РСО-А'!$J$6+'РСТ РСО-А'!$G$9</f>
        <v>3869.4189999999999</v>
      </c>
      <c r="G181" s="117">
        <f>VLOOKUP($A181+ROUND((COLUMN()-2)/24,5),АТС!$A$41:$F$784,6)+'Иные услуги '!$C$5+'РСТ РСО-А'!$J$6+'РСТ РСО-А'!$G$9</f>
        <v>3872.3789999999999</v>
      </c>
      <c r="H181" s="117">
        <f>VLOOKUP($A181+ROUND((COLUMN()-2)/24,5),АТС!$A$41:$F$784,6)+'Иные услуги '!$C$5+'РСТ РСО-А'!$J$6+'РСТ РСО-А'!$G$9</f>
        <v>4143.6990000000005</v>
      </c>
      <c r="I181" s="117">
        <f>VLOOKUP($A181+ROUND((COLUMN()-2)/24,5),АТС!$A$41:$F$784,6)+'Иные услуги '!$C$5+'РСТ РСО-А'!$J$6+'РСТ РСО-А'!$G$9</f>
        <v>3879.4290000000001</v>
      </c>
      <c r="J181" s="117">
        <f>VLOOKUP($A181+ROUND((COLUMN()-2)/24,5),АТС!$A$41:$F$784,6)+'Иные услуги '!$C$5+'РСТ РСО-А'!$J$6+'РСТ РСО-А'!$G$9</f>
        <v>3871.8989999999999</v>
      </c>
      <c r="K181" s="117">
        <f>VLOOKUP($A181+ROUND((COLUMN()-2)/24,5),АТС!$A$41:$F$784,6)+'Иные услуги '!$C$5+'РСТ РСО-А'!$J$6+'РСТ РСО-А'!$G$9</f>
        <v>3821.7690000000002</v>
      </c>
      <c r="L181" s="117">
        <f>VLOOKUP($A181+ROUND((COLUMN()-2)/24,5),АТС!$A$41:$F$784,6)+'Иные услуги '!$C$5+'РСТ РСО-А'!$J$6+'РСТ РСО-А'!$G$9</f>
        <v>3820.509</v>
      </c>
      <c r="M181" s="117">
        <f>VLOOKUP($A181+ROUND((COLUMN()-2)/24,5),АТС!$A$41:$F$784,6)+'Иные услуги '!$C$5+'РСТ РСО-А'!$J$6+'РСТ РСО-А'!$G$9</f>
        <v>3819.5990000000002</v>
      </c>
      <c r="N181" s="117">
        <f>VLOOKUP($A181+ROUND((COLUMN()-2)/24,5),АТС!$A$41:$F$784,6)+'Иные услуги '!$C$5+'РСТ РСО-А'!$J$6+'РСТ РСО-А'!$G$9</f>
        <v>3872.509</v>
      </c>
      <c r="O181" s="117">
        <f>VLOOKUP($A181+ROUND((COLUMN()-2)/24,5),АТС!$A$41:$F$784,6)+'Иные услуги '!$C$5+'РСТ РСО-А'!$J$6+'РСТ РСО-А'!$G$9</f>
        <v>3871.9090000000001</v>
      </c>
      <c r="P181" s="117">
        <f>VLOOKUP($A181+ROUND((COLUMN()-2)/24,5),АТС!$A$41:$F$784,6)+'Иные услуги '!$C$5+'РСТ РСО-А'!$J$6+'РСТ РСО-А'!$G$9</f>
        <v>3819.989</v>
      </c>
      <c r="Q181" s="117">
        <f>VLOOKUP($A181+ROUND((COLUMN()-2)/24,5),АТС!$A$41:$F$784,6)+'Иные услуги '!$C$5+'РСТ РСО-А'!$J$6+'РСТ РСО-А'!$G$9</f>
        <v>3792.4789999999998</v>
      </c>
      <c r="R181" s="117">
        <f>VLOOKUP($A181+ROUND((COLUMN()-2)/24,5),АТС!$A$41:$F$784,6)+'Иные услуги '!$C$5+'РСТ РСО-А'!$J$6+'РСТ РСО-А'!$G$9</f>
        <v>3785.3689999999997</v>
      </c>
      <c r="S181" s="117">
        <f>VLOOKUP($A181+ROUND((COLUMN()-2)/24,5),АТС!$A$41:$F$784,6)+'Иные услуги '!$C$5+'РСТ РСО-А'!$J$6+'РСТ РСО-А'!$G$9</f>
        <v>3813.819</v>
      </c>
      <c r="T181" s="117">
        <f>VLOOKUP($A181+ROUND((COLUMN()-2)/24,5),АТС!$A$41:$F$784,6)+'Иные услуги '!$C$5+'РСТ РСО-А'!$J$6+'РСТ РСО-А'!$G$9</f>
        <v>3732.4090000000001</v>
      </c>
      <c r="U181" s="117">
        <f>VLOOKUP($A181+ROUND((COLUMN()-2)/24,5),АТС!$A$41:$F$784,6)+'Иные услуги '!$C$5+'РСТ РСО-А'!$J$6+'РСТ РСО-А'!$G$9</f>
        <v>3897.4490000000001</v>
      </c>
      <c r="V181" s="117">
        <f>VLOOKUP($A181+ROUND((COLUMN()-2)/24,5),АТС!$A$41:$F$784,6)+'Иные услуги '!$C$5+'РСТ РСО-А'!$J$6+'РСТ РСО-А'!$G$9</f>
        <v>3883.239</v>
      </c>
      <c r="W181" s="117">
        <f>VLOOKUP($A181+ROUND((COLUMN()-2)/24,5),АТС!$A$41:$F$784,6)+'Иные услуги '!$C$5+'РСТ РСО-А'!$J$6+'РСТ РСО-А'!$G$9</f>
        <v>3962.549</v>
      </c>
      <c r="X181" s="117">
        <f>VLOOKUP($A181+ROUND((COLUMN()-2)/24,5),АТС!$A$41:$F$784,6)+'Иные услуги '!$C$5+'РСТ РСО-А'!$J$6+'РСТ РСО-А'!$G$9</f>
        <v>4245.1190000000006</v>
      </c>
      <c r="Y181" s="117">
        <f>VLOOKUP($A181+ROUND((COLUMN()-2)/24,5),АТС!$A$41:$F$784,6)+'Иные услуги '!$C$5+'РСТ РСО-А'!$J$6+'РСТ РСО-А'!$G$9</f>
        <v>3628.8589999999999</v>
      </c>
    </row>
    <row r="182" spans="1:27" x14ac:dyDescent="0.2">
      <c r="A182" s="66">
        <f t="shared" si="5"/>
        <v>43572</v>
      </c>
      <c r="B182" s="117">
        <f>VLOOKUP($A182+ROUND((COLUMN()-2)/24,5),АТС!$A$41:$F$784,6)+'Иные услуги '!$C$5+'РСТ РСО-А'!$J$6+'РСТ РСО-А'!$G$9</f>
        <v>3739.1289999999999</v>
      </c>
      <c r="C182" s="117">
        <f>VLOOKUP($A182+ROUND((COLUMN()-2)/24,5),АТС!$A$41:$F$784,6)+'Иные услуги '!$C$5+'РСТ РСО-А'!$J$6+'РСТ РСО-А'!$G$9</f>
        <v>3828.279</v>
      </c>
      <c r="D182" s="117">
        <f>VLOOKUP($A182+ROUND((COLUMN()-2)/24,5),АТС!$A$41:$F$784,6)+'Иные услуги '!$C$5+'РСТ РСО-А'!$J$6+'РСТ РСО-А'!$G$9</f>
        <v>3828.2190000000001</v>
      </c>
      <c r="E182" s="117">
        <f>VLOOKUP($A182+ROUND((COLUMN()-2)/24,5),АТС!$A$41:$F$784,6)+'Иные услуги '!$C$5+'РСТ РСО-А'!$J$6+'РСТ РСО-А'!$G$9</f>
        <v>3880.3690000000001</v>
      </c>
      <c r="F182" s="117">
        <f>VLOOKUP($A182+ROUND((COLUMN()-2)/24,5),АТС!$A$41:$F$784,6)+'Иные услуги '!$C$5+'РСТ РСО-А'!$J$6+'РСТ РСО-А'!$G$9</f>
        <v>3880.4589999999998</v>
      </c>
      <c r="G182" s="117">
        <f>VLOOKUP($A182+ROUND((COLUMN()-2)/24,5),АТС!$A$41:$F$784,6)+'Иные услуги '!$C$5+'РСТ РСО-А'!$J$6+'РСТ РСО-А'!$G$9</f>
        <v>3878.2089999999998</v>
      </c>
      <c r="H182" s="117">
        <f>VLOOKUP($A182+ROUND((COLUMN()-2)/24,5),АТС!$A$41:$F$784,6)+'Иные услуги '!$C$5+'РСТ РСО-А'!$J$6+'РСТ РСО-А'!$G$9</f>
        <v>4149.9189999999999</v>
      </c>
      <c r="I182" s="117">
        <f>VLOOKUP($A182+ROUND((COLUMN()-2)/24,5),АТС!$A$41:$F$784,6)+'Иные услуги '!$C$5+'РСТ РСО-А'!$J$6+'РСТ РСО-А'!$G$9</f>
        <v>3884.009</v>
      </c>
      <c r="J182" s="117">
        <f>VLOOKUP($A182+ROUND((COLUMN()-2)/24,5),АТС!$A$41:$F$784,6)+'Иные услуги '!$C$5+'РСТ РСО-А'!$J$6+'РСТ РСО-А'!$G$9</f>
        <v>3874.549</v>
      </c>
      <c r="K182" s="117">
        <f>VLOOKUP($A182+ROUND((COLUMN()-2)/24,5),АТС!$A$41:$F$784,6)+'Иные услуги '!$C$5+'РСТ РСО-А'!$J$6+'РСТ РСО-А'!$G$9</f>
        <v>3774.529</v>
      </c>
      <c r="L182" s="117">
        <f>VLOOKUP($A182+ROUND((COLUMN()-2)/24,5),АТС!$A$41:$F$784,6)+'Иные услуги '!$C$5+'РСТ РСО-А'!$J$6+'РСТ РСО-А'!$G$9</f>
        <v>3730.259</v>
      </c>
      <c r="M182" s="117">
        <f>VLOOKUP($A182+ROUND((COLUMN()-2)/24,5),АТС!$A$41:$F$784,6)+'Иные услуги '!$C$5+'РСТ РСО-А'!$J$6+'РСТ РСО-А'!$G$9</f>
        <v>3774.1189999999997</v>
      </c>
      <c r="N182" s="117">
        <f>VLOOKUP($A182+ROUND((COLUMN()-2)/24,5),АТС!$A$41:$F$784,6)+'Иные услуги '!$C$5+'РСТ РСО-А'!$J$6+'РСТ РСО-А'!$G$9</f>
        <v>3822.3090000000002</v>
      </c>
      <c r="O182" s="117">
        <f>VLOOKUP($A182+ROUND((COLUMN()-2)/24,5),АТС!$A$41:$F$784,6)+'Иные услуги '!$C$5+'РСТ РСО-А'!$J$6+'РСТ РСО-А'!$G$9</f>
        <v>3822.1590000000001</v>
      </c>
      <c r="P182" s="117">
        <f>VLOOKUP($A182+ROUND((COLUMN()-2)/24,5),АТС!$A$41:$F$784,6)+'Иные услуги '!$C$5+'РСТ РСО-А'!$J$6+'РСТ РСО-А'!$G$9</f>
        <v>3821.9789999999998</v>
      </c>
      <c r="Q182" s="117">
        <f>VLOOKUP($A182+ROUND((COLUMN()-2)/24,5),АТС!$A$41:$F$784,6)+'Иные услуги '!$C$5+'РСТ РСО-А'!$J$6+'РСТ РСО-А'!$G$9</f>
        <v>3792.7089999999998</v>
      </c>
      <c r="R182" s="117">
        <f>VLOOKUP($A182+ROUND((COLUMN()-2)/24,5),АТС!$A$41:$F$784,6)+'Иные услуги '!$C$5+'РСТ РСО-А'!$J$6+'РСТ РСО-А'!$G$9</f>
        <v>3789.239</v>
      </c>
      <c r="S182" s="117">
        <f>VLOOKUP($A182+ROUND((COLUMN()-2)/24,5),АТС!$A$41:$F$784,6)+'Иные услуги '!$C$5+'РСТ РСО-А'!$J$6+'РСТ РСО-А'!$G$9</f>
        <v>3820.6089999999999</v>
      </c>
      <c r="T182" s="117">
        <f>VLOOKUP($A182+ROUND((COLUMN()-2)/24,5),АТС!$A$41:$F$784,6)+'Иные услуги '!$C$5+'РСТ РСО-А'!$J$6+'РСТ РСО-А'!$G$9</f>
        <v>3732.1089999999999</v>
      </c>
      <c r="U182" s="117">
        <f>VLOOKUP($A182+ROUND((COLUMN()-2)/24,5),АТС!$A$41:$F$784,6)+'Иные услуги '!$C$5+'РСТ РСО-А'!$J$6+'РСТ РСО-А'!$G$9</f>
        <v>3891.9189999999999</v>
      </c>
      <c r="V182" s="117">
        <f>VLOOKUP($A182+ROUND((COLUMN()-2)/24,5),АТС!$A$41:$F$784,6)+'Иные услуги '!$C$5+'РСТ РСО-А'!$J$6+'РСТ РСО-А'!$G$9</f>
        <v>3883.9790000000003</v>
      </c>
      <c r="W182" s="117">
        <f>VLOOKUP($A182+ROUND((COLUMN()-2)/24,5),АТС!$A$41:$F$784,6)+'Иные услуги '!$C$5+'РСТ РСО-А'!$J$6+'РСТ РСО-А'!$G$9</f>
        <v>3957.009</v>
      </c>
      <c r="X182" s="117">
        <f>VLOOKUP($A182+ROUND((COLUMN()-2)/24,5),АТС!$A$41:$F$784,6)+'Иные услуги '!$C$5+'РСТ РСО-А'!$J$6+'РСТ РСО-А'!$G$9</f>
        <v>4518.9589999999998</v>
      </c>
      <c r="Y182" s="117">
        <f>VLOOKUP($A182+ROUND((COLUMN()-2)/24,5),АТС!$A$41:$F$784,6)+'Иные услуги '!$C$5+'РСТ РСО-А'!$J$6+'РСТ РСО-А'!$G$9</f>
        <v>3661.1089999999999</v>
      </c>
    </row>
    <row r="183" spans="1:27" x14ac:dyDescent="0.2">
      <c r="A183" s="66">
        <f t="shared" si="5"/>
        <v>43573</v>
      </c>
      <c r="B183" s="117">
        <f>VLOOKUP($A183+ROUND((COLUMN()-2)/24,5),АТС!$A$41:$F$784,6)+'Иные услуги '!$C$5+'РСТ РСО-А'!$J$6+'РСТ РСО-А'!$G$9</f>
        <v>3779.029</v>
      </c>
      <c r="C183" s="117">
        <f>VLOOKUP($A183+ROUND((COLUMN()-2)/24,5),АТС!$A$41:$F$784,6)+'Иные услуги '!$C$5+'РСТ РСО-А'!$J$6+'РСТ РСО-А'!$G$9</f>
        <v>3876.0389999999998</v>
      </c>
      <c r="D183" s="117">
        <f>VLOOKUP($A183+ROUND((COLUMN()-2)/24,5),АТС!$A$41:$F$784,6)+'Иные услуги '!$C$5+'РСТ РСО-А'!$J$6+'РСТ РСО-А'!$G$9</f>
        <v>3874.759</v>
      </c>
      <c r="E183" s="117">
        <f>VLOOKUP($A183+ROUND((COLUMN()-2)/24,5),АТС!$A$41:$F$784,6)+'Иные услуги '!$C$5+'РСТ РСО-А'!$J$6+'РСТ РСО-А'!$G$9</f>
        <v>3931.3890000000001</v>
      </c>
      <c r="F183" s="117">
        <f>VLOOKUP($A183+ROUND((COLUMN()-2)/24,5),АТС!$A$41:$F$784,6)+'Иные услуги '!$C$5+'РСТ РСО-А'!$J$6+'РСТ РСО-А'!$G$9</f>
        <v>3931.6090000000004</v>
      </c>
      <c r="G183" s="117">
        <f>VLOOKUP($A183+ROUND((COLUMN()-2)/24,5),АТС!$A$41:$F$784,6)+'Иные услуги '!$C$5+'РСТ РСО-А'!$J$6+'РСТ РСО-А'!$G$9</f>
        <v>3932.8190000000004</v>
      </c>
      <c r="H183" s="117">
        <f>VLOOKUP($A183+ROUND((COLUMN()-2)/24,5),АТС!$A$41:$F$784,6)+'Иные услуги '!$C$5+'РСТ РСО-А'!$J$6+'РСТ РСО-А'!$G$9</f>
        <v>4197.549</v>
      </c>
      <c r="I183" s="117">
        <f>VLOOKUP($A183+ROUND((COLUMN()-2)/24,5),АТС!$A$41:$F$784,6)+'Иные услуги '!$C$5+'РСТ РСО-А'!$J$6+'РСТ РСО-А'!$G$9</f>
        <v>3883.6590000000001</v>
      </c>
      <c r="J183" s="117">
        <f>VLOOKUP($A183+ROUND((COLUMN()-2)/24,5),АТС!$A$41:$F$784,6)+'Иные услуги '!$C$5+'РСТ РСО-А'!$J$6+'РСТ РСО-А'!$G$9</f>
        <v>3876.0190000000002</v>
      </c>
      <c r="K183" s="117">
        <f>VLOOKUP($A183+ROUND((COLUMN()-2)/24,5),АТС!$A$41:$F$784,6)+'Иные услуги '!$C$5+'РСТ РСО-А'!$J$6+'РСТ РСО-А'!$G$9</f>
        <v>3732.4490000000001</v>
      </c>
      <c r="L183" s="117">
        <f>VLOOKUP($A183+ROUND((COLUMN()-2)/24,5),АТС!$A$41:$F$784,6)+'Иные услуги '!$C$5+'РСТ РСО-А'!$J$6+'РСТ РСО-А'!$G$9</f>
        <v>3676.049</v>
      </c>
      <c r="M183" s="117">
        <f>VLOOKUP($A183+ROUND((COLUMN()-2)/24,5),АТС!$A$41:$F$784,6)+'Иные услуги '!$C$5+'РСТ РСО-А'!$J$6+'РСТ РСО-А'!$G$9</f>
        <v>3653.5590000000002</v>
      </c>
      <c r="N183" s="117">
        <f>VLOOKUP($A183+ROUND((COLUMN()-2)/24,5),АТС!$A$41:$F$784,6)+'Иные услуги '!$C$5+'РСТ РСО-А'!$J$6+'РСТ РСО-А'!$G$9</f>
        <v>3691.4290000000001</v>
      </c>
      <c r="O183" s="117">
        <f>VLOOKUP($A183+ROUND((COLUMN()-2)/24,5),АТС!$A$41:$F$784,6)+'Иные услуги '!$C$5+'РСТ РСО-А'!$J$6+'РСТ РСО-А'!$G$9</f>
        <v>3691.2690000000002</v>
      </c>
      <c r="P183" s="117">
        <f>VLOOKUP($A183+ROUND((COLUMN()-2)/24,5),АТС!$A$41:$F$784,6)+'Иные услуги '!$C$5+'РСТ РСО-А'!$J$6+'РСТ РСО-А'!$G$9</f>
        <v>3691.0789999999997</v>
      </c>
      <c r="Q183" s="117">
        <f>VLOOKUP($A183+ROUND((COLUMN()-2)/24,5),АТС!$A$41:$F$784,6)+'Иные услуги '!$C$5+'РСТ РСО-А'!$J$6+'РСТ РСО-А'!$G$9</f>
        <v>3690.9789999999998</v>
      </c>
      <c r="R183" s="117">
        <f>VLOOKUP($A183+ROUND((COLUMN()-2)/24,5),АТС!$A$41:$F$784,6)+'Иные услуги '!$C$5+'РСТ РСО-А'!$J$6+'РСТ РСО-А'!$G$9</f>
        <v>3686.3490000000002</v>
      </c>
      <c r="S183" s="117">
        <f>VLOOKUP($A183+ROUND((COLUMN()-2)/24,5),АТС!$A$41:$F$784,6)+'Иные услуги '!$C$5+'РСТ РСО-А'!$J$6+'РСТ РСО-А'!$G$9</f>
        <v>3689.0889999999999</v>
      </c>
      <c r="T183" s="117">
        <f>VLOOKUP($A183+ROUND((COLUMN()-2)/24,5),АТС!$A$41:$F$784,6)+'Иные услуги '!$C$5+'РСТ РСО-А'!$J$6+'РСТ РСО-А'!$G$9</f>
        <v>3655.2089999999998</v>
      </c>
      <c r="U183" s="117">
        <f>VLOOKUP($A183+ROUND((COLUMN()-2)/24,5),АТС!$A$41:$F$784,6)+'Иные услуги '!$C$5+'РСТ РСО-А'!$J$6+'РСТ РСО-А'!$G$9</f>
        <v>3804.7190000000001</v>
      </c>
      <c r="V183" s="117">
        <f>VLOOKUP($A183+ROUND((COLUMN()-2)/24,5),АТС!$A$41:$F$784,6)+'Иные услуги '!$C$5+'РСТ РСО-А'!$J$6+'РСТ РСО-А'!$G$9</f>
        <v>3822.529</v>
      </c>
      <c r="W183" s="117">
        <f>VLOOKUP($A183+ROUND((COLUMN()-2)/24,5),АТС!$A$41:$F$784,6)+'Иные услуги '!$C$5+'РСТ РСО-А'!$J$6+'РСТ РСО-А'!$G$9</f>
        <v>3959.739</v>
      </c>
      <c r="X183" s="117">
        <f>VLOOKUP($A183+ROUND((COLUMN()-2)/24,5),АТС!$A$41:$F$784,6)+'Иные услуги '!$C$5+'РСТ РСО-А'!$J$6+'РСТ РСО-А'!$G$9</f>
        <v>4380.0389999999998</v>
      </c>
      <c r="Y183" s="117">
        <f>VLOOKUP($A183+ROUND((COLUMN()-2)/24,5),АТС!$A$41:$F$784,6)+'Иные услуги '!$C$5+'РСТ РСО-А'!$J$6+'РСТ РСО-А'!$G$9</f>
        <v>3626.9389999999999</v>
      </c>
    </row>
    <row r="184" spans="1:27" x14ac:dyDescent="0.2">
      <c r="A184" s="66">
        <f t="shared" si="5"/>
        <v>43574</v>
      </c>
      <c r="B184" s="117">
        <f>VLOOKUP($A184+ROUND((COLUMN()-2)/24,5),АТС!$A$41:$F$784,6)+'Иные услуги '!$C$5+'РСТ РСО-А'!$J$6+'РСТ РСО-А'!$G$9</f>
        <v>3780.7190000000001</v>
      </c>
      <c r="C184" s="117">
        <f>VLOOKUP($A184+ROUND((COLUMN()-2)/24,5),АТС!$A$41:$F$784,6)+'Иные услуги '!$C$5+'РСТ РСО-А'!$J$6+'РСТ РСО-А'!$G$9</f>
        <v>3876.3589999999999</v>
      </c>
      <c r="D184" s="117">
        <f>VLOOKUP($A184+ROUND((COLUMN()-2)/24,5),АТС!$A$41:$F$784,6)+'Иные услуги '!$C$5+'РСТ РСО-А'!$J$6+'РСТ РСО-А'!$G$9</f>
        <v>3875.9189999999999</v>
      </c>
      <c r="E184" s="117">
        <f>VLOOKUP($A184+ROUND((COLUMN()-2)/24,5),АТС!$A$41:$F$784,6)+'Иные услуги '!$C$5+'РСТ РСО-А'!$J$6+'РСТ РСО-А'!$G$9</f>
        <v>3909.4189999999999</v>
      </c>
      <c r="F184" s="117">
        <f>VLOOKUP($A184+ROUND((COLUMN()-2)/24,5),АТС!$A$41:$F$784,6)+'Иные услуги '!$C$5+'РСТ РСО-А'!$J$6+'РСТ РСО-А'!$G$9</f>
        <v>3932.4390000000003</v>
      </c>
      <c r="G184" s="117">
        <f>VLOOKUP($A184+ROUND((COLUMN()-2)/24,5),АТС!$A$41:$F$784,6)+'Иные услуги '!$C$5+'РСТ РСО-А'!$J$6+'РСТ РСО-А'!$G$9</f>
        <v>3932.8690000000001</v>
      </c>
      <c r="H184" s="117">
        <f>VLOOKUP($A184+ROUND((COLUMN()-2)/24,5),АТС!$A$41:$F$784,6)+'Иные услуги '!$C$5+'РСТ РСО-А'!$J$6+'РСТ РСО-А'!$G$9</f>
        <v>4196.0790000000006</v>
      </c>
      <c r="I184" s="117">
        <f>VLOOKUP($A184+ROUND((COLUMN()-2)/24,5),АТС!$A$41:$F$784,6)+'Иные услуги '!$C$5+'РСТ РСО-А'!$J$6+'РСТ РСО-А'!$G$9</f>
        <v>3882.9189999999999</v>
      </c>
      <c r="J184" s="117">
        <f>VLOOKUP($A184+ROUND((COLUMN()-2)/24,5),АТС!$A$41:$F$784,6)+'Иные услуги '!$C$5+'РСТ РСО-А'!$J$6+'РСТ РСО-А'!$G$9</f>
        <v>3768.9490000000001</v>
      </c>
      <c r="K184" s="117">
        <f>VLOOKUP($A184+ROUND((COLUMN()-2)/24,5),АТС!$A$41:$F$784,6)+'Иные услуги '!$C$5+'РСТ РСО-А'!$J$6+'РСТ РСО-А'!$G$9</f>
        <v>3647.069</v>
      </c>
      <c r="L184" s="117">
        <f>VLOOKUP($A184+ROUND((COLUMN()-2)/24,5),АТС!$A$41:$F$784,6)+'Иные услуги '!$C$5+'РСТ РСО-А'!$J$6+'РСТ РСО-А'!$G$9</f>
        <v>3612.1689999999999</v>
      </c>
      <c r="M184" s="117">
        <f>VLOOKUP($A184+ROUND((COLUMN()-2)/24,5),АТС!$A$41:$F$784,6)+'Иные услуги '!$C$5+'РСТ РСО-А'!$J$6+'РСТ РСО-А'!$G$9</f>
        <v>3617.3389999999999</v>
      </c>
      <c r="N184" s="117">
        <f>VLOOKUP($A184+ROUND((COLUMN()-2)/24,5),АТС!$A$41:$F$784,6)+'Иные услуги '!$C$5+'РСТ РСО-А'!$J$6+'РСТ РСО-А'!$G$9</f>
        <v>3652.4090000000001</v>
      </c>
      <c r="O184" s="117">
        <f>VLOOKUP($A184+ROUND((COLUMN()-2)/24,5),АТС!$A$41:$F$784,6)+'Иные услуги '!$C$5+'РСТ РСО-А'!$J$6+'РСТ РСО-А'!$G$9</f>
        <v>3652.279</v>
      </c>
      <c r="P184" s="117">
        <f>VLOOKUP($A184+ROUND((COLUMN()-2)/24,5),АТС!$A$41:$F$784,6)+'Иные услуги '!$C$5+'РСТ РСО-А'!$J$6+'РСТ РСО-А'!$G$9</f>
        <v>3651.8389999999999</v>
      </c>
      <c r="Q184" s="117">
        <f>VLOOKUP($A184+ROUND((COLUMN()-2)/24,5),АТС!$A$41:$F$784,6)+'Иные услуги '!$C$5+'РСТ РСО-А'!$J$6+'РСТ РСО-А'!$G$9</f>
        <v>3652.299</v>
      </c>
      <c r="R184" s="117">
        <f>VLOOKUP($A184+ROUND((COLUMN()-2)/24,5),АТС!$A$41:$F$784,6)+'Иные услуги '!$C$5+'РСТ РСО-А'!$J$6+'РСТ РСО-А'!$G$9</f>
        <v>3648.6689999999999</v>
      </c>
      <c r="S184" s="117">
        <f>VLOOKUP($A184+ROUND((COLUMN()-2)/24,5),АТС!$A$41:$F$784,6)+'Иные услуги '!$C$5+'РСТ РСО-А'!$J$6+'РСТ РСО-А'!$G$9</f>
        <v>3648.3490000000002</v>
      </c>
      <c r="T184" s="117">
        <f>VLOOKUP($A184+ROUND((COLUMN()-2)/24,5),АТС!$A$41:$F$784,6)+'Иные услуги '!$C$5+'РСТ РСО-А'!$J$6+'РСТ РСО-А'!$G$9</f>
        <v>3651.3090000000002</v>
      </c>
      <c r="U184" s="117">
        <f>VLOOKUP($A184+ROUND((COLUMN()-2)/24,5),АТС!$A$41:$F$784,6)+'Иные услуги '!$C$5+'РСТ РСО-А'!$J$6+'РСТ РСО-А'!$G$9</f>
        <v>3796.2889999999998</v>
      </c>
      <c r="V184" s="117">
        <f>VLOOKUP($A184+ROUND((COLUMN()-2)/24,5),АТС!$A$41:$F$784,6)+'Иные услуги '!$C$5+'РСТ РСО-А'!$J$6+'РСТ РСО-А'!$G$9</f>
        <v>3819.6590000000001</v>
      </c>
      <c r="W184" s="117">
        <f>VLOOKUP($A184+ROUND((COLUMN()-2)/24,5),АТС!$A$41:$F$784,6)+'Иные услуги '!$C$5+'РСТ РСО-А'!$J$6+'РСТ РСО-А'!$G$9</f>
        <v>3956.8890000000001</v>
      </c>
      <c r="X184" s="117">
        <f>VLOOKUP($A184+ROUND((COLUMN()-2)/24,5),АТС!$A$41:$F$784,6)+'Иные услуги '!$C$5+'РСТ РСО-А'!$J$6+'РСТ РСО-А'!$G$9</f>
        <v>4245.6190000000006</v>
      </c>
      <c r="Y184" s="117">
        <f>VLOOKUP($A184+ROUND((COLUMN()-2)/24,5),АТС!$A$41:$F$784,6)+'Иные услуги '!$C$5+'РСТ РСО-А'!$J$6+'РСТ РСО-А'!$G$9</f>
        <v>3621.3689999999997</v>
      </c>
    </row>
    <row r="185" spans="1:27" x14ac:dyDescent="0.2">
      <c r="A185" s="66">
        <f t="shared" si="5"/>
        <v>43575</v>
      </c>
      <c r="B185" s="117">
        <f>VLOOKUP($A185+ROUND((COLUMN()-2)/24,5),АТС!$A$41:$F$784,6)+'Иные услуги '!$C$5+'РСТ РСО-А'!$J$6+'РСТ РСО-А'!$G$9</f>
        <v>3715.2190000000001</v>
      </c>
      <c r="C185" s="117">
        <f>VLOOKUP($A185+ROUND((COLUMN()-2)/24,5),АТС!$A$41:$F$784,6)+'Иные услуги '!$C$5+'РСТ РСО-А'!$J$6+'РСТ РСО-А'!$G$9</f>
        <v>3792.6790000000001</v>
      </c>
      <c r="D185" s="117">
        <f>VLOOKUP($A185+ROUND((COLUMN()-2)/24,5),АТС!$A$41:$F$784,6)+'Иные услуги '!$C$5+'РСТ РСО-А'!$J$6+'РСТ РСО-А'!$G$9</f>
        <v>3821.1990000000001</v>
      </c>
      <c r="E185" s="117">
        <f>VLOOKUP($A185+ROUND((COLUMN()-2)/24,5),АТС!$A$41:$F$784,6)+'Иные услуги '!$C$5+'РСТ РСО-А'!$J$6+'РСТ РСО-А'!$G$9</f>
        <v>3840.9789999999998</v>
      </c>
      <c r="F185" s="117">
        <f>VLOOKUP($A185+ROUND((COLUMN()-2)/24,5),АТС!$A$41:$F$784,6)+'Иные услуги '!$C$5+'РСТ РСО-А'!$J$6+'РСТ РСО-А'!$G$9</f>
        <v>3841.069</v>
      </c>
      <c r="G185" s="117">
        <f>VLOOKUP($A185+ROUND((COLUMN()-2)/24,5),АТС!$A$41:$F$784,6)+'Иные услуги '!$C$5+'РСТ РСО-А'!$J$6+'РСТ РСО-А'!$G$9</f>
        <v>3841.4090000000001</v>
      </c>
      <c r="H185" s="117">
        <f>VLOOKUP($A185+ROUND((COLUMN()-2)/24,5),АТС!$A$41:$F$784,6)+'Иные услуги '!$C$5+'РСТ РСО-А'!$J$6+'РСТ РСО-А'!$G$9</f>
        <v>4041.6790000000001</v>
      </c>
      <c r="I185" s="117">
        <f>VLOOKUP($A185+ROUND((COLUMN()-2)/24,5),АТС!$A$41:$F$784,6)+'Иные услуги '!$C$5+'РСТ РСО-А'!$J$6+'РСТ РСО-А'!$G$9</f>
        <v>3745.8689999999997</v>
      </c>
      <c r="J185" s="117">
        <f>VLOOKUP($A185+ROUND((COLUMN()-2)/24,5),АТС!$A$41:$F$784,6)+'Иные услуги '!$C$5+'РСТ РСО-А'!$J$6+'РСТ РСО-А'!$G$9</f>
        <v>3772.489</v>
      </c>
      <c r="K185" s="117">
        <f>VLOOKUP($A185+ROUND((COLUMN()-2)/24,5),АТС!$A$41:$F$784,6)+'Иные услуги '!$C$5+'РСТ РСО-А'!$J$6+'РСТ РСО-А'!$G$9</f>
        <v>3645.2089999999998</v>
      </c>
      <c r="L185" s="117">
        <f>VLOOKUP($A185+ROUND((COLUMN()-2)/24,5),АТС!$A$41:$F$784,6)+'Иные услуги '!$C$5+'РСТ РСО-А'!$J$6+'РСТ РСО-А'!$G$9</f>
        <v>3645.3789999999999</v>
      </c>
      <c r="M185" s="117">
        <f>VLOOKUP($A185+ROUND((COLUMN()-2)/24,5),АТС!$A$41:$F$784,6)+'Иные услуги '!$C$5+'РСТ РСО-А'!$J$6+'РСТ РСО-А'!$G$9</f>
        <v>3650.7089999999998</v>
      </c>
      <c r="N185" s="117">
        <f>VLOOKUP($A185+ROUND((COLUMN()-2)/24,5),АТС!$A$41:$F$784,6)+'Иные услуги '!$C$5+'РСТ РСО-А'!$J$6+'РСТ РСО-А'!$G$9</f>
        <v>3650.569</v>
      </c>
      <c r="O185" s="117">
        <f>VLOOKUP($A185+ROUND((COLUMN()-2)/24,5),АТС!$A$41:$F$784,6)+'Иные услуги '!$C$5+'РСТ РСО-А'!$J$6+'РСТ РСО-А'!$G$9</f>
        <v>3650.3689999999997</v>
      </c>
      <c r="P185" s="117">
        <f>VLOOKUP($A185+ROUND((COLUMN()-2)/24,5),АТС!$A$41:$F$784,6)+'Иные услуги '!$C$5+'РСТ РСО-А'!$J$6+'РСТ РСО-А'!$G$9</f>
        <v>3650.3689999999997</v>
      </c>
      <c r="Q185" s="117">
        <f>VLOOKUP($A185+ROUND((COLUMN()-2)/24,5),АТС!$A$41:$F$784,6)+'Иные услуги '!$C$5+'РСТ РСО-А'!$J$6+'РСТ РСО-А'!$G$9</f>
        <v>3650.6689999999999</v>
      </c>
      <c r="R185" s="117">
        <f>VLOOKUP($A185+ROUND((COLUMN()-2)/24,5),АТС!$A$41:$F$784,6)+'Иные услуги '!$C$5+'РСТ РСО-А'!$J$6+'РСТ РСО-А'!$G$9</f>
        <v>3646.8090000000002</v>
      </c>
      <c r="S185" s="117">
        <f>VLOOKUP($A185+ROUND((COLUMN()-2)/24,5),АТС!$A$41:$F$784,6)+'Иные услуги '!$C$5+'РСТ РСО-А'!$J$6+'РСТ РСО-А'!$G$9</f>
        <v>3611.3689999999997</v>
      </c>
      <c r="T185" s="117">
        <f>VLOOKUP($A185+ROUND((COLUMN()-2)/24,5),АТС!$A$41:$F$784,6)+'Иные услуги '!$C$5+'РСТ РСО-А'!$J$6+'РСТ РСО-А'!$G$9</f>
        <v>3521.7489999999998</v>
      </c>
      <c r="U185" s="117">
        <f>VLOOKUP($A185+ROUND((COLUMN()-2)/24,5),АТС!$A$41:$F$784,6)+'Иные услуги '!$C$5+'РСТ РСО-А'!$J$6+'РСТ РСО-А'!$G$9</f>
        <v>3611.739</v>
      </c>
      <c r="V185" s="117">
        <f>VLOOKUP($A185+ROUND((COLUMN()-2)/24,5),АТС!$A$41:$F$784,6)+'Иные услуги '!$C$5+'РСТ РСО-А'!$J$6+'РСТ РСО-А'!$G$9</f>
        <v>3612.9690000000001</v>
      </c>
      <c r="W185" s="117">
        <f>VLOOKUP($A185+ROUND((COLUMN()-2)/24,5),АТС!$A$41:$F$784,6)+'Иные услуги '!$C$5+'РСТ РСО-А'!$J$6+'РСТ РСО-А'!$G$9</f>
        <v>3711.9789999999998</v>
      </c>
      <c r="X185" s="117">
        <f>VLOOKUP($A185+ROUND((COLUMN()-2)/24,5),АТС!$A$41:$F$784,6)+'Иные услуги '!$C$5+'РСТ РСО-А'!$J$6+'РСТ РСО-А'!$G$9</f>
        <v>3958.0190000000002</v>
      </c>
      <c r="Y185" s="117">
        <f>VLOOKUP($A185+ROUND((COLUMN()-2)/24,5),АТС!$A$41:$F$784,6)+'Иные услуги '!$C$5+'РСТ РСО-А'!$J$6+'РСТ РСО-А'!$G$9</f>
        <v>3501.299</v>
      </c>
    </row>
    <row r="186" spans="1:27" x14ac:dyDescent="0.2">
      <c r="A186" s="66">
        <f t="shared" si="5"/>
        <v>43576</v>
      </c>
      <c r="B186" s="117">
        <f>VLOOKUP($A186+ROUND((COLUMN()-2)/24,5),АТС!$A$41:$F$784,6)+'Иные услуги '!$C$5+'РСТ РСО-А'!$J$6+'РСТ РСО-А'!$G$9</f>
        <v>3713.2190000000001</v>
      </c>
      <c r="C186" s="117">
        <f>VLOOKUP($A186+ROUND((COLUMN()-2)/24,5),АТС!$A$41:$F$784,6)+'Иные услуги '!$C$5+'РСТ РСО-А'!$J$6+'РСТ РСО-А'!$G$9</f>
        <v>3791.9989999999998</v>
      </c>
      <c r="D186" s="117">
        <f>VLOOKUP($A186+ROUND((COLUMN()-2)/24,5),АТС!$A$41:$F$784,6)+'Иные услуги '!$C$5+'РСТ РСО-А'!$J$6+'РСТ РСО-А'!$G$9</f>
        <v>3820.4989999999998</v>
      </c>
      <c r="E186" s="117">
        <f>VLOOKUP($A186+ROUND((COLUMN()-2)/24,5),АТС!$A$41:$F$784,6)+'Иные услуги '!$C$5+'РСТ РСО-А'!$J$6+'РСТ РСО-А'!$G$9</f>
        <v>3840.0190000000002</v>
      </c>
      <c r="F186" s="117">
        <f>VLOOKUP($A186+ROUND((COLUMN()-2)/24,5),АТС!$A$41:$F$784,6)+'Иные услуги '!$C$5+'РСТ РСО-А'!$J$6+'РСТ РСО-А'!$G$9</f>
        <v>3840.4490000000001</v>
      </c>
      <c r="G186" s="117">
        <f>VLOOKUP($A186+ROUND((COLUMN()-2)/24,5),АТС!$A$41:$F$784,6)+'Иные услуги '!$C$5+'РСТ РСО-А'!$J$6+'РСТ РСО-А'!$G$9</f>
        <v>3840.8589999999999</v>
      </c>
      <c r="H186" s="117">
        <f>VLOOKUP($A186+ROUND((COLUMN()-2)/24,5),АТС!$A$41:$F$784,6)+'Иные услуги '!$C$5+'РСТ РСО-А'!$J$6+'РСТ РСО-А'!$G$9</f>
        <v>4039.9390000000003</v>
      </c>
      <c r="I186" s="117">
        <f>VLOOKUP($A186+ROUND((COLUMN()-2)/24,5),АТС!$A$41:$F$784,6)+'Иные услуги '!$C$5+'РСТ РСО-А'!$J$6+'РСТ РСО-А'!$G$9</f>
        <v>3873.8589999999999</v>
      </c>
      <c r="J186" s="117">
        <f>VLOOKUP($A186+ROUND((COLUMN()-2)/24,5),АТС!$A$41:$F$784,6)+'Иные услуги '!$C$5+'РСТ РСО-А'!$J$6+'РСТ РСО-А'!$G$9</f>
        <v>3815.2690000000002</v>
      </c>
      <c r="K186" s="117">
        <f>VLOOKUP($A186+ROUND((COLUMN()-2)/24,5),АТС!$A$41:$F$784,6)+'Иные услуги '!$C$5+'РСТ РСО-А'!$J$6+'РСТ РСО-А'!$G$9</f>
        <v>3683.2690000000002</v>
      </c>
      <c r="L186" s="117">
        <f>VLOOKUP($A186+ROUND((COLUMN()-2)/24,5),АТС!$A$41:$F$784,6)+'Иные услуги '!$C$5+'РСТ РСО-А'!$J$6+'РСТ РСО-А'!$G$9</f>
        <v>3683.5190000000002</v>
      </c>
      <c r="M186" s="117">
        <f>VLOOKUP($A186+ROUND((COLUMN()-2)/24,5),АТС!$A$41:$F$784,6)+'Иные услуги '!$C$5+'РСТ РСО-А'!$J$6+'РСТ РСО-А'!$G$9</f>
        <v>3683.3989999999999</v>
      </c>
      <c r="N186" s="117">
        <f>VLOOKUP($A186+ROUND((COLUMN()-2)/24,5),АТС!$A$41:$F$784,6)+'Иные услуги '!$C$5+'РСТ РСО-А'!$J$6+'РСТ РСО-А'!$G$9</f>
        <v>3683.0389999999998</v>
      </c>
      <c r="O186" s="117">
        <f>VLOOKUP($A186+ROUND((COLUMN()-2)/24,5),АТС!$A$41:$F$784,6)+'Иные услуги '!$C$5+'РСТ РСО-А'!$J$6+'РСТ РСО-А'!$G$9</f>
        <v>3682.8289999999997</v>
      </c>
      <c r="P186" s="117">
        <f>VLOOKUP($A186+ROUND((COLUMN()-2)/24,5),АТС!$A$41:$F$784,6)+'Иные услуги '!$C$5+'РСТ РСО-А'!$J$6+'РСТ РСО-А'!$G$9</f>
        <v>3682.739</v>
      </c>
      <c r="Q186" s="117">
        <f>VLOOKUP($A186+ROUND((COLUMN()-2)/24,5),АТС!$A$41:$F$784,6)+'Иные услуги '!$C$5+'РСТ РСО-А'!$J$6+'РСТ РСО-А'!$G$9</f>
        <v>3682.4789999999998</v>
      </c>
      <c r="R186" s="117">
        <f>VLOOKUP($A186+ROUND((COLUMN()-2)/24,5),АТС!$A$41:$F$784,6)+'Иные услуги '!$C$5+'РСТ РСО-А'!$J$6+'РСТ РСО-А'!$G$9</f>
        <v>3678.7089999999998</v>
      </c>
      <c r="S186" s="117">
        <f>VLOOKUP($A186+ROUND((COLUMN()-2)/24,5),АТС!$A$41:$F$784,6)+'Иные услуги '!$C$5+'РСТ РСО-А'!$J$6+'РСТ РСО-А'!$G$9</f>
        <v>3642.3490000000002</v>
      </c>
      <c r="T186" s="117">
        <f>VLOOKUP($A186+ROUND((COLUMN()-2)/24,5),АТС!$A$41:$F$784,6)+'Иные услуги '!$C$5+'РСТ РСО-А'!$J$6+'РСТ РСО-А'!$G$9</f>
        <v>3528.8490000000002</v>
      </c>
      <c r="U186" s="117">
        <f>VLOOKUP($A186+ROUND((COLUMN()-2)/24,5),АТС!$A$41:$F$784,6)+'Иные услуги '!$C$5+'РСТ РСО-А'!$J$6+'РСТ РСО-А'!$G$9</f>
        <v>3630.3389999999999</v>
      </c>
      <c r="V186" s="117">
        <f>VLOOKUP($A186+ROUND((COLUMN()-2)/24,5),АТС!$A$41:$F$784,6)+'Иные услуги '!$C$5+'РСТ РСО-А'!$J$6+'РСТ РСО-А'!$G$9</f>
        <v>3650.8389999999999</v>
      </c>
      <c r="W186" s="117">
        <f>VLOOKUP($A186+ROUND((COLUMN()-2)/24,5),АТС!$A$41:$F$784,6)+'Иные услуги '!$C$5+'РСТ РСО-А'!$J$6+'РСТ РСО-А'!$G$9</f>
        <v>3737.4490000000001</v>
      </c>
      <c r="X186" s="117">
        <f>VLOOKUP($A186+ROUND((COLUMN()-2)/24,5),АТС!$A$41:$F$784,6)+'Иные услуги '!$C$5+'РСТ РСО-А'!$J$6+'РСТ РСО-А'!$G$9</f>
        <v>3979.7889999999998</v>
      </c>
      <c r="Y186" s="117">
        <f>VLOOKUP($A186+ROUND((COLUMN()-2)/24,5),АТС!$A$41:$F$784,6)+'Иные услуги '!$C$5+'РСТ РСО-А'!$J$6+'РСТ РСО-А'!$G$9</f>
        <v>3515.1289999999999</v>
      </c>
    </row>
    <row r="187" spans="1:27" x14ac:dyDescent="0.2">
      <c r="A187" s="66">
        <f t="shared" si="5"/>
        <v>43577</v>
      </c>
      <c r="B187" s="117">
        <f>VLOOKUP($A187+ROUND((COLUMN()-2)/24,5),АТС!$A$41:$F$784,6)+'Иные услуги '!$C$5+'РСТ РСО-А'!$J$6+'РСТ РСО-А'!$G$9</f>
        <v>3714.0889999999999</v>
      </c>
      <c r="C187" s="117">
        <f>VLOOKUP($A187+ROUND((COLUMN()-2)/24,5),АТС!$A$41:$F$784,6)+'Иные услуги '!$C$5+'РСТ РСО-А'!$J$6+'РСТ РСО-А'!$G$9</f>
        <v>3773.7089999999998</v>
      </c>
      <c r="D187" s="117">
        <f>VLOOKUP($A187+ROUND((COLUMN()-2)/24,5),АТС!$A$41:$F$784,6)+'Иные услуги '!$C$5+'РСТ РСО-А'!$J$6+'РСТ РСО-А'!$G$9</f>
        <v>3821.0789999999997</v>
      </c>
      <c r="E187" s="117">
        <f>VLOOKUP($A187+ROUND((COLUMN()-2)/24,5),АТС!$A$41:$F$784,6)+'Иные услуги '!$C$5+'РСТ РСО-А'!$J$6+'РСТ РСО-А'!$G$9</f>
        <v>3840.0990000000002</v>
      </c>
      <c r="F187" s="117">
        <f>VLOOKUP($A187+ROUND((COLUMN()-2)/24,5),АТС!$A$41:$F$784,6)+'Иные услуги '!$C$5+'РСТ РСО-А'!$J$6+'РСТ РСО-А'!$G$9</f>
        <v>3820.1089999999999</v>
      </c>
      <c r="G187" s="117">
        <f>VLOOKUP($A187+ROUND((COLUMN()-2)/24,5),АТС!$A$41:$F$784,6)+'Иные услуги '!$C$5+'РСТ РСО-А'!$J$6+'РСТ РСО-А'!$G$9</f>
        <v>3840.549</v>
      </c>
      <c r="H187" s="117">
        <f>VLOOKUP($A187+ROUND((COLUMN()-2)/24,5),АТС!$A$41:$F$784,6)+'Иные услуги '!$C$5+'РСТ РСО-А'!$J$6+'РСТ РСО-А'!$G$9</f>
        <v>3957.1289999999999</v>
      </c>
      <c r="I187" s="117">
        <f>VLOOKUP($A187+ROUND((COLUMN()-2)/24,5),АТС!$A$41:$F$784,6)+'Иные услуги '!$C$5+'РСТ РСО-А'!$J$6+'РСТ РСО-А'!$G$9</f>
        <v>3710.1390000000001</v>
      </c>
      <c r="J187" s="117">
        <f>VLOOKUP($A187+ROUND((COLUMN()-2)/24,5),АТС!$A$41:$F$784,6)+'Иные услуги '!$C$5+'РСТ РСО-А'!$J$6+'РСТ РСО-А'!$G$9</f>
        <v>3702.2489999999998</v>
      </c>
      <c r="K187" s="117">
        <f>VLOOKUP($A187+ROUND((COLUMN()-2)/24,5),АТС!$A$41:$F$784,6)+'Иные услуги '!$C$5+'РСТ РСО-А'!$J$6+'РСТ РСО-А'!$G$9</f>
        <v>3581.6289999999999</v>
      </c>
      <c r="L187" s="117">
        <f>VLOOKUP($A187+ROUND((COLUMN()-2)/24,5),АТС!$A$41:$F$784,6)+'Иные услуги '!$C$5+'РСТ РСО-А'!$J$6+'РСТ РСО-А'!$G$9</f>
        <v>3564.3989999999999</v>
      </c>
      <c r="M187" s="117">
        <f>VLOOKUP($A187+ROUND((COLUMN()-2)/24,5),АТС!$A$41:$F$784,6)+'Иные услуги '!$C$5+'РСТ РСО-А'!$J$6+'РСТ РСО-А'!$G$9</f>
        <v>3557.029</v>
      </c>
      <c r="N187" s="117">
        <f>VLOOKUP($A187+ROUND((COLUMN()-2)/24,5),АТС!$A$41:$F$784,6)+'Иные услуги '!$C$5+'РСТ РСО-А'!$J$6+'РСТ РСО-А'!$G$9</f>
        <v>3556.6289999999999</v>
      </c>
      <c r="O187" s="117">
        <f>VLOOKUP($A187+ROUND((COLUMN()-2)/24,5),АТС!$A$41:$F$784,6)+'Иные услуги '!$C$5+'РСТ РСО-А'!$J$6+'РСТ РСО-А'!$G$9</f>
        <v>3556.299</v>
      </c>
      <c r="P187" s="117">
        <f>VLOOKUP($A187+ROUND((COLUMN()-2)/24,5),АТС!$A$41:$F$784,6)+'Иные услуги '!$C$5+'РСТ РСО-А'!$J$6+'РСТ РСО-А'!$G$9</f>
        <v>3556.1289999999999</v>
      </c>
      <c r="Q187" s="117">
        <f>VLOOKUP($A187+ROUND((COLUMN()-2)/24,5),АТС!$A$41:$F$784,6)+'Иные услуги '!$C$5+'РСТ РСО-А'!$J$6+'РСТ РСО-А'!$G$9</f>
        <v>3555.8989999999999</v>
      </c>
      <c r="R187" s="117">
        <f>VLOOKUP($A187+ROUND((COLUMN()-2)/24,5),АТС!$A$41:$F$784,6)+'Иные услуги '!$C$5+'РСТ РСО-А'!$J$6+'РСТ РСО-А'!$G$9</f>
        <v>3550.7489999999998</v>
      </c>
      <c r="S187" s="117">
        <f>VLOOKUP($A187+ROUND((COLUMN()-2)/24,5),АТС!$A$41:$F$784,6)+'Иные услуги '!$C$5+'РСТ РСО-А'!$J$6+'РСТ РСО-А'!$G$9</f>
        <v>3555.6089999999999</v>
      </c>
      <c r="T187" s="117">
        <f>VLOOKUP($A187+ROUND((COLUMN()-2)/24,5),АТС!$A$41:$F$784,6)+'Иные услуги '!$C$5+'РСТ РСО-А'!$J$6+'РСТ РСО-А'!$G$9</f>
        <v>3527.6689999999999</v>
      </c>
      <c r="U187" s="117">
        <f>VLOOKUP($A187+ROUND((COLUMN()-2)/24,5),АТС!$A$41:$F$784,6)+'Иные услуги '!$C$5+'РСТ РСО-А'!$J$6+'РСТ РСО-А'!$G$9</f>
        <v>3613.319</v>
      </c>
      <c r="V187" s="117">
        <f>VLOOKUP($A187+ROUND((COLUMN()-2)/24,5),АТС!$A$41:$F$784,6)+'Иные услуги '!$C$5+'РСТ РСО-А'!$J$6+'РСТ РСО-А'!$G$9</f>
        <v>3637.4690000000001</v>
      </c>
      <c r="W187" s="117">
        <f>VLOOKUP($A187+ROUND((COLUMN()-2)/24,5),АТС!$A$41:$F$784,6)+'Иные услуги '!$C$5+'РСТ РСО-А'!$J$6+'РСТ РСО-А'!$G$9</f>
        <v>3728.569</v>
      </c>
      <c r="X187" s="117">
        <f>VLOOKUP($A187+ROUND((COLUMN()-2)/24,5),АТС!$A$41:$F$784,6)+'Иные услуги '!$C$5+'РСТ РСО-А'!$J$6+'РСТ РСО-А'!$G$9</f>
        <v>3963.009</v>
      </c>
      <c r="Y187" s="117">
        <f>VLOOKUP($A187+ROUND((COLUMN()-2)/24,5),АТС!$A$41:$F$784,6)+'Иные услуги '!$C$5+'РСТ РСО-А'!$J$6+'РСТ РСО-А'!$G$9</f>
        <v>3502.9589999999998</v>
      </c>
    </row>
    <row r="188" spans="1:27" x14ac:dyDescent="0.2">
      <c r="A188" s="66">
        <f t="shared" si="5"/>
        <v>43578</v>
      </c>
      <c r="B188" s="117">
        <f>VLOOKUP($A188+ROUND((COLUMN()-2)/24,5),АТС!$A$41:$F$784,6)+'Иные услуги '!$C$5+'РСТ РСО-А'!$J$6+'РСТ РСО-А'!$G$9</f>
        <v>3710.2889999999998</v>
      </c>
      <c r="C188" s="117">
        <f>VLOOKUP($A188+ROUND((COLUMN()-2)/24,5),АТС!$A$41:$F$784,6)+'Иные услуги '!$C$5+'РСТ РСО-А'!$J$6+'РСТ РСО-А'!$G$9</f>
        <v>3770.1390000000001</v>
      </c>
      <c r="D188" s="117">
        <f>VLOOKUP($A188+ROUND((COLUMN()-2)/24,5),АТС!$A$41:$F$784,6)+'Иные услуги '!$C$5+'РСТ РСО-А'!$J$6+'РСТ РСО-А'!$G$9</f>
        <v>3817.7489999999998</v>
      </c>
      <c r="E188" s="117">
        <f>VLOOKUP($A188+ROUND((COLUMN()-2)/24,5),АТС!$A$41:$F$784,6)+'Иные услуги '!$C$5+'РСТ РСО-А'!$J$6+'РСТ РСО-А'!$G$9</f>
        <v>3838.0190000000002</v>
      </c>
      <c r="F188" s="117">
        <f>VLOOKUP($A188+ROUND((COLUMN()-2)/24,5),АТС!$A$41:$F$784,6)+'Иные услуги '!$C$5+'РСТ РСО-А'!$J$6+'РСТ РСО-А'!$G$9</f>
        <v>3817.5389999999998</v>
      </c>
      <c r="G188" s="117">
        <f>VLOOKUP($A188+ROUND((COLUMN()-2)/24,5),АТС!$A$41:$F$784,6)+'Иные услуги '!$C$5+'РСТ РСО-А'!$J$6+'РСТ РСО-А'!$G$9</f>
        <v>3837.3689999999997</v>
      </c>
      <c r="H188" s="117">
        <f>VLOOKUP($A188+ROUND((COLUMN()-2)/24,5),АТС!$A$41:$F$784,6)+'Иные услуги '!$C$5+'РСТ РСО-А'!$J$6+'РСТ РСО-А'!$G$9</f>
        <v>3944.3690000000001</v>
      </c>
      <c r="I188" s="117">
        <f>VLOOKUP($A188+ROUND((COLUMN()-2)/24,5),АТС!$A$41:$F$784,6)+'Иные услуги '!$C$5+'РСТ РСО-А'!$J$6+'РСТ РСО-А'!$G$9</f>
        <v>3798.1390000000001</v>
      </c>
      <c r="J188" s="117">
        <f>VLOOKUP($A188+ROUND((COLUMN()-2)/24,5),АТС!$A$41:$F$784,6)+'Иные услуги '!$C$5+'РСТ РСО-А'!$J$6+'РСТ РСО-А'!$G$9</f>
        <v>3762.7889999999998</v>
      </c>
      <c r="K188" s="117">
        <f>VLOOKUP($A188+ROUND((COLUMN()-2)/24,5),АТС!$A$41:$F$784,6)+'Иные услуги '!$C$5+'РСТ РСО-А'!$J$6+'РСТ РСО-А'!$G$9</f>
        <v>3640.9989999999998</v>
      </c>
      <c r="L188" s="117">
        <f>VLOOKUP($A188+ROUND((COLUMN()-2)/24,5),АТС!$A$41:$F$784,6)+'Иные услуги '!$C$5+'РСТ РСО-А'!$J$6+'РСТ РСО-А'!$G$9</f>
        <v>3606.0190000000002</v>
      </c>
      <c r="M188" s="117">
        <f>VLOOKUP($A188+ROUND((COLUMN()-2)/24,5),АТС!$A$41:$F$784,6)+'Иные услуги '!$C$5+'РСТ РСО-А'!$J$6+'РСТ РСО-А'!$G$9</f>
        <v>3605.9090000000001</v>
      </c>
      <c r="N188" s="117">
        <f>VLOOKUP($A188+ROUND((COLUMN()-2)/24,5),АТС!$A$41:$F$784,6)+'Иные услуги '!$C$5+'РСТ РСО-А'!$J$6+'РСТ РСО-А'!$G$9</f>
        <v>3605.6189999999997</v>
      </c>
      <c r="O188" s="117">
        <f>VLOOKUP($A188+ROUND((COLUMN()-2)/24,5),АТС!$A$41:$F$784,6)+'Иные услуги '!$C$5+'РСТ РСО-А'!$J$6+'РСТ РСО-А'!$G$9</f>
        <v>3605.5990000000002</v>
      </c>
      <c r="P188" s="117">
        <f>VLOOKUP($A188+ROUND((COLUMN()-2)/24,5),АТС!$A$41:$F$784,6)+'Иные услуги '!$C$5+'РСТ РСО-А'!$J$6+'РСТ РСО-А'!$G$9</f>
        <v>3605.3389999999999</v>
      </c>
      <c r="Q188" s="117">
        <f>VLOOKUP($A188+ROUND((COLUMN()-2)/24,5),АТС!$A$41:$F$784,6)+'Иные услуги '!$C$5+'РСТ РСО-А'!$J$6+'РСТ РСО-А'!$G$9</f>
        <v>3605.259</v>
      </c>
      <c r="R188" s="117">
        <f>VLOOKUP($A188+ROUND((COLUMN()-2)/24,5),АТС!$A$41:$F$784,6)+'Иные услуги '!$C$5+'РСТ РСО-А'!$J$6+'РСТ РСО-А'!$G$9</f>
        <v>3606.299</v>
      </c>
      <c r="S188" s="117">
        <f>VLOOKUP($A188+ROUND((COLUMN()-2)/24,5),АТС!$A$41:$F$784,6)+'Иные услуги '!$C$5+'РСТ РСО-А'!$J$6+'РСТ РСО-А'!$G$9</f>
        <v>3605.3090000000002</v>
      </c>
      <c r="T188" s="117">
        <f>VLOOKUP($A188+ROUND((COLUMN()-2)/24,5),АТС!$A$41:$F$784,6)+'Иные услуги '!$C$5+'РСТ РСО-А'!$J$6+'РСТ РСО-А'!$G$9</f>
        <v>3530.8490000000002</v>
      </c>
      <c r="U188" s="117">
        <f>VLOOKUP($A188+ROUND((COLUMN()-2)/24,5),АТС!$A$41:$F$784,6)+'Иные услуги '!$C$5+'РСТ РСО-А'!$J$6+'РСТ РСО-А'!$G$9</f>
        <v>3628.0789999999997</v>
      </c>
      <c r="V188" s="117">
        <f>VLOOKUP($A188+ROUND((COLUMN()-2)/24,5),АТС!$A$41:$F$784,6)+'Иные услуги '!$C$5+'РСТ РСО-А'!$J$6+'РСТ РСО-А'!$G$9</f>
        <v>3655.7690000000002</v>
      </c>
      <c r="W188" s="117">
        <f>VLOOKUP($A188+ROUND((COLUMN()-2)/24,5),АТС!$A$41:$F$784,6)+'Иные услуги '!$C$5+'РСТ РСО-А'!$J$6+'РСТ РСО-А'!$G$9</f>
        <v>3714.7289999999998</v>
      </c>
      <c r="X188" s="117">
        <f>VLOOKUP($A188+ROUND((COLUMN()-2)/24,5),АТС!$A$41:$F$784,6)+'Иные услуги '!$C$5+'РСТ РСО-А'!$J$6+'РСТ РСО-А'!$G$9</f>
        <v>3945.1090000000004</v>
      </c>
      <c r="Y188" s="117">
        <f>VLOOKUP($A188+ROUND((COLUMN()-2)/24,5),АТС!$A$41:$F$784,6)+'Иные услуги '!$C$5+'РСТ РСО-А'!$J$6+'РСТ РСО-А'!$G$9</f>
        <v>3496.6489999999999</v>
      </c>
    </row>
    <row r="189" spans="1:27" x14ac:dyDescent="0.2">
      <c r="A189" s="66">
        <f t="shared" si="5"/>
        <v>43579</v>
      </c>
      <c r="B189" s="117">
        <f>VLOOKUP($A189+ROUND((COLUMN()-2)/24,5),АТС!$A$41:$F$784,6)+'Иные услуги '!$C$5+'РСТ РСО-А'!$J$6+'РСТ РСО-А'!$G$9</f>
        <v>3616.779</v>
      </c>
      <c r="C189" s="117">
        <f>VLOOKUP($A189+ROUND((COLUMN()-2)/24,5),АТС!$A$41:$F$784,6)+'Иные услуги '!$C$5+'РСТ РСО-А'!$J$6+'РСТ РСО-А'!$G$9</f>
        <v>3664.6489999999999</v>
      </c>
      <c r="D189" s="117">
        <f>VLOOKUP($A189+ROUND((COLUMN()-2)/24,5),АТС!$A$41:$F$784,6)+'Иные услуги '!$C$5+'РСТ РСО-А'!$J$6+'РСТ РСО-А'!$G$9</f>
        <v>3711.4589999999998</v>
      </c>
      <c r="E189" s="117">
        <f>VLOOKUP($A189+ROUND((COLUMN()-2)/24,5),АТС!$A$41:$F$784,6)+'Иные услуги '!$C$5+'РСТ РСО-А'!$J$6+'РСТ РСО-А'!$G$9</f>
        <v>3711.3090000000002</v>
      </c>
      <c r="F189" s="117">
        <f>VLOOKUP($A189+ROUND((COLUMN()-2)/24,5),АТС!$A$41:$F$784,6)+'Иные услуги '!$C$5+'РСТ РСО-А'!$J$6+'РСТ РСО-А'!$G$9</f>
        <v>3712.3589999999999</v>
      </c>
      <c r="G189" s="117">
        <f>VLOOKUP($A189+ROUND((COLUMN()-2)/24,5),АТС!$A$41:$F$784,6)+'Иные услуги '!$C$5+'РСТ РСО-А'!$J$6+'РСТ РСО-А'!$G$9</f>
        <v>3729.8490000000002</v>
      </c>
      <c r="H189" s="117">
        <f>VLOOKUP($A189+ROUND((COLUMN()-2)/24,5),АТС!$A$41:$F$784,6)+'Иные услуги '!$C$5+'РСТ РСО-А'!$J$6+'РСТ РСО-А'!$G$9</f>
        <v>3808.9589999999998</v>
      </c>
      <c r="I189" s="117">
        <f>VLOOKUP($A189+ROUND((COLUMN()-2)/24,5),АТС!$A$41:$F$784,6)+'Иные услуги '!$C$5+'РСТ РСО-А'!$J$6+'РСТ РСО-А'!$G$9</f>
        <v>3604.2289999999998</v>
      </c>
      <c r="J189" s="117">
        <f>VLOOKUP($A189+ROUND((COLUMN()-2)/24,5),АТС!$A$41:$F$784,6)+'Иные услуги '!$C$5+'РСТ РСО-А'!$J$6+'РСТ РСО-А'!$G$9</f>
        <v>3624.239</v>
      </c>
      <c r="K189" s="117">
        <f>VLOOKUP($A189+ROUND((COLUMN()-2)/24,5),АТС!$A$41:$F$784,6)+'Иные услуги '!$C$5+'РСТ РСО-А'!$J$6+'РСТ РСО-А'!$G$9</f>
        <v>3513.239</v>
      </c>
      <c r="L189" s="117">
        <f>VLOOKUP($A189+ROUND((COLUMN()-2)/24,5),АТС!$A$41:$F$784,6)+'Иные услуги '!$C$5+'РСТ РСО-А'!$J$6+'РСТ РСО-А'!$G$9</f>
        <v>3513.8289999999997</v>
      </c>
      <c r="M189" s="117">
        <f>VLOOKUP($A189+ROUND((COLUMN()-2)/24,5),АТС!$A$41:$F$784,6)+'Иные услуги '!$C$5+'РСТ РСО-А'!$J$6+'РСТ РСО-А'!$G$9</f>
        <v>3511.1390000000001</v>
      </c>
      <c r="N189" s="117">
        <f>VLOOKUP($A189+ROUND((COLUMN()-2)/24,5),АТС!$A$41:$F$784,6)+'Иные услуги '!$C$5+'РСТ РСО-А'!$J$6+'РСТ РСО-А'!$G$9</f>
        <v>3512.9490000000001</v>
      </c>
      <c r="O189" s="117">
        <f>VLOOKUP($A189+ROUND((COLUMN()-2)/24,5),АТС!$A$41:$F$784,6)+'Иные услуги '!$C$5+'РСТ РСО-А'!$J$6+'РСТ РСО-А'!$G$9</f>
        <v>3513.1489999999999</v>
      </c>
      <c r="P189" s="117">
        <f>VLOOKUP($A189+ROUND((COLUMN()-2)/24,5),АТС!$A$41:$F$784,6)+'Иные услуги '!$C$5+'РСТ РСО-А'!$J$6+'РСТ РСО-А'!$G$9</f>
        <v>3537.8090000000002</v>
      </c>
      <c r="Q189" s="117">
        <f>VLOOKUP($A189+ROUND((COLUMN()-2)/24,5),АТС!$A$41:$F$784,6)+'Иные услуги '!$C$5+'РСТ РСО-А'!$J$6+'РСТ РСО-А'!$G$9</f>
        <v>3540.489</v>
      </c>
      <c r="R189" s="117">
        <f>VLOOKUP($A189+ROUND((COLUMN()-2)/24,5),АТС!$A$41:$F$784,6)+'Иные услуги '!$C$5+'РСТ РСО-А'!$J$6+'РСТ РСО-А'!$G$9</f>
        <v>3531.3289999999997</v>
      </c>
      <c r="S189" s="117">
        <f>VLOOKUP($A189+ROUND((COLUMN()-2)/24,5),АТС!$A$41:$F$784,6)+'Иные услуги '!$C$5+'РСТ РСО-А'!$J$6+'РСТ РСО-А'!$G$9</f>
        <v>3520.549</v>
      </c>
      <c r="T189" s="117">
        <f>VLOOKUP($A189+ROUND((COLUMN()-2)/24,5),АТС!$A$41:$F$784,6)+'Иные услуги '!$C$5+'РСТ РСО-А'!$J$6+'РСТ РСО-А'!$G$9</f>
        <v>3496.9189999999999</v>
      </c>
      <c r="U189" s="117">
        <f>VLOOKUP($A189+ROUND((COLUMN()-2)/24,5),АТС!$A$41:$F$784,6)+'Иные услуги '!$C$5+'РСТ РСО-А'!$J$6+'РСТ РСО-А'!$G$9</f>
        <v>3626.4789999999998</v>
      </c>
      <c r="V189" s="117">
        <f>VLOOKUP($A189+ROUND((COLUMN()-2)/24,5),АТС!$A$41:$F$784,6)+'Иные услуги '!$C$5+'РСТ РСО-А'!$J$6+'РСТ РСО-А'!$G$9</f>
        <v>3650.7289999999998</v>
      </c>
      <c r="W189" s="117">
        <f>VLOOKUP($A189+ROUND((COLUMN()-2)/24,5),АТС!$A$41:$F$784,6)+'Иные услуги '!$C$5+'РСТ РСО-А'!$J$6+'РСТ РСО-А'!$G$9</f>
        <v>3719.7889999999998</v>
      </c>
      <c r="X189" s="117">
        <f>VLOOKUP($A189+ROUND((COLUMN()-2)/24,5),АТС!$A$41:$F$784,6)+'Иные услуги '!$C$5+'РСТ РСО-А'!$J$6+'РСТ РСО-А'!$G$9</f>
        <v>3902.6490000000003</v>
      </c>
      <c r="Y189" s="117">
        <f>VLOOKUP($A189+ROUND((COLUMN()-2)/24,5),АТС!$A$41:$F$784,6)+'Иные услуги '!$C$5+'РСТ РСО-А'!$J$6+'РСТ РСО-А'!$G$9</f>
        <v>3517.3890000000001</v>
      </c>
      <c r="AA189" s="67"/>
    </row>
    <row r="190" spans="1:27" x14ac:dyDescent="0.2">
      <c r="A190" s="66">
        <f t="shared" si="5"/>
        <v>43580</v>
      </c>
      <c r="B190" s="117">
        <f>VLOOKUP($A190+ROUND((COLUMN()-2)/24,5),АТС!$A$41:$F$784,6)+'Иные услуги '!$C$5+'РСТ РСО-А'!$J$6+'РСТ РСО-А'!$G$9</f>
        <v>3595.2089999999998</v>
      </c>
      <c r="C190" s="117">
        <f>VLOOKUP($A190+ROUND((COLUMN()-2)/24,5),АТС!$A$41:$F$784,6)+'Иные услуги '!$C$5+'РСТ РСО-А'!$J$6+'РСТ РСО-А'!$G$9</f>
        <v>3649.6889999999999</v>
      </c>
      <c r="D190" s="117">
        <f>VLOOKUP($A190+ROUND((COLUMN()-2)/24,5),АТС!$A$41:$F$784,6)+'Иные услуги '!$C$5+'РСТ РСО-А'!$J$6+'РСТ РСО-А'!$G$9</f>
        <v>3686.9989999999998</v>
      </c>
      <c r="E190" s="117">
        <f>VLOOKUP($A190+ROUND((COLUMN()-2)/24,5),АТС!$A$41:$F$784,6)+'Иные услуги '!$C$5+'РСТ РСО-А'!$J$6+'РСТ РСО-А'!$G$9</f>
        <v>3711.1089999999999</v>
      </c>
      <c r="F190" s="117">
        <f>VLOOKUP($A190+ROUND((COLUMN()-2)/24,5),АТС!$A$41:$F$784,6)+'Иные услуги '!$C$5+'РСТ РСО-А'!$J$6+'РСТ РСО-А'!$G$9</f>
        <v>3712.4189999999999</v>
      </c>
      <c r="G190" s="117">
        <f>VLOOKUP($A190+ROUND((COLUMN()-2)/24,5),АТС!$A$41:$F$784,6)+'Иные услуги '!$C$5+'РСТ РСО-А'!$J$6+'РСТ РСО-А'!$G$9</f>
        <v>3728.779</v>
      </c>
      <c r="H190" s="117">
        <f>VLOOKUP($A190+ROUND((COLUMN()-2)/24,5),АТС!$A$41:$F$784,6)+'Иные услуги '!$C$5+'РСТ РСО-А'!$J$6+'РСТ РСО-А'!$G$9</f>
        <v>3802.4789999999998</v>
      </c>
      <c r="I190" s="117">
        <f>VLOOKUP($A190+ROUND((COLUMN()-2)/24,5),АТС!$A$41:$F$784,6)+'Иные услуги '!$C$5+'РСТ РСО-А'!$J$6+'РСТ РСО-А'!$G$9</f>
        <v>3601.7289999999998</v>
      </c>
      <c r="J190" s="117">
        <f>VLOOKUP($A190+ROUND((COLUMN()-2)/24,5),АТС!$A$41:$F$784,6)+'Иные услуги '!$C$5+'РСТ РСО-А'!$J$6+'РСТ РСО-А'!$G$9</f>
        <v>3656.5990000000002</v>
      </c>
      <c r="K190" s="117">
        <f>VLOOKUP($A190+ROUND((COLUMN()-2)/24,5),АТС!$A$41:$F$784,6)+'Иные услуги '!$C$5+'РСТ РСО-А'!$J$6+'РСТ РСО-А'!$G$9</f>
        <v>3558.1289999999999</v>
      </c>
      <c r="L190" s="117">
        <f>VLOOKUP($A190+ROUND((COLUMN()-2)/24,5),АТС!$A$41:$F$784,6)+'Иные услуги '!$C$5+'РСТ РСО-А'!$J$6+'РСТ РСО-А'!$G$9</f>
        <v>3557.3890000000001</v>
      </c>
      <c r="M190" s="117">
        <f>VLOOKUP($A190+ROUND((COLUMN()-2)/24,5),АТС!$A$41:$F$784,6)+'Иные услуги '!$C$5+'РСТ РСО-А'!$J$6+'РСТ РСО-А'!$G$9</f>
        <v>3586.9989999999998</v>
      </c>
      <c r="N190" s="117">
        <f>VLOOKUP($A190+ROUND((COLUMN()-2)/24,5),АТС!$A$41:$F$784,6)+'Иные услуги '!$C$5+'РСТ РСО-А'!$J$6+'РСТ РСО-А'!$G$9</f>
        <v>3590.6689999999999</v>
      </c>
      <c r="O190" s="117">
        <f>VLOOKUP($A190+ROUND((COLUMN()-2)/24,5),АТС!$A$41:$F$784,6)+'Иные услуги '!$C$5+'РСТ РСО-А'!$J$6+'РСТ РСО-А'!$G$9</f>
        <v>3623.5789999999997</v>
      </c>
      <c r="P190" s="117">
        <f>VLOOKUP($A190+ROUND((COLUMN()-2)/24,5),АТС!$A$41:$F$784,6)+'Иные услуги '!$C$5+'РСТ РСО-А'!$J$6+'РСТ РСО-А'!$G$9</f>
        <v>3624.4090000000001</v>
      </c>
      <c r="Q190" s="117">
        <f>VLOOKUP($A190+ROUND((COLUMN()-2)/24,5),АТС!$A$41:$F$784,6)+'Иные услуги '!$C$5+'РСТ РСО-А'!$J$6+'РСТ РСО-А'!$G$9</f>
        <v>3655.3890000000001</v>
      </c>
      <c r="R190" s="117">
        <f>VLOOKUP($A190+ROUND((COLUMN()-2)/24,5),АТС!$A$41:$F$784,6)+'Иные услуги '!$C$5+'РСТ РСО-А'!$J$6+'РСТ РСО-А'!$G$9</f>
        <v>3650.0190000000002</v>
      </c>
      <c r="S190" s="117">
        <f>VLOOKUP($A190+ROUND((COLUMN()-2)/24,5),АТС!$A$41:$F$784,6)+'Иные услуги '!$C$5+'РСТ РСО-А'!$J$6+'РСТ РСО-А'!$G$9</f>
        <v>3682.1590000000001</v>
      </c>
      <c r="T190" s="117">
        <f>VLOOKUP($A190+ROUND((COLUMN()-2)/24,5),АТС!$A$41:$F$784,6)+'Иные услуги '!$C$5+'РСТ РСО-А'!$J$6+'РСТ РСО-А'!$G$9</f>
        <v>3650.4989999999998</v>
      </c>
      <c r="U190" s="117">
        <f>VLOOKUP($A190+ROUND((COLUMN()-2)/24,5),АТС!$A$41:$F$784,6)+'Иные услуги '!$C$5+'РСТ РСО-А'!$J$6+'РСТ РСО-А'!$G$9</f>
        <v>3722.9090000000001</v>
      </c>
      <c r="V190" s="117">
        <f>VLOOKUP($A190+ROUND((COLUMN()-2)/24,5),АТС!$A$41:$F$784,6)+'Иные услуги '!$C$5+'РСТ РСО-А'!$J$6+'РСТ РСО-А'!$G$9</f>
        <v>3683.259</v>
      </c>
      <c r="W190" s="117">
        <f>VLOOKUP($A190+ROUND((COLUMN()-2)/24,5),АТС!$A$41:$F$784,6)+'Иные услуги '!$C$5+'РСТ РСО-А'!$J$6+'РСТ РСО-А'!$G$9</f>
        <v>3717.739</v>
      </c>
      <c r="X190" s="117">
        <f>VLOOKUP($A190+ROUND((COLUMN()-2)/24,5),АТС!$A$41:$F$784,6)+'Иные услуги '!$C$5+'РСТ РСО-А'!$J$6+'РСТ РСО-А'!$G$9</f>
        <v>3905.8789999999999</v>
      </c>
      <c r="Y190" s="117">
        <f>VLOOKUP($A190+ROUND((COLUMN()-2)/24,5),АТС!$A$41:$F$784,6)+'Иные услуги '!$C$5+'РСТ РСО-А'!$J$6+'РСТ РСО-А'!$G$9</f>
        <v>3517.5990000000002</v>
      </c>
    </row>
    <row r="191" spans="1:27" x14ac:dyDescent="0.2">
      <c r="A191" s="66">
        <f t="shared" si="5"/>
        <v>43581</v>
      </c>
      <c r="B191" s="117">
        <f>VLOOKUP($A191+ROUND((COLUMN()-2)/24,5),АТС!$A$41:$F$784,6)+'Иные услуги '!$C$5+'РСТ РСО-А'!$J$6+'РСТ РСО-А'!$G$9</f>
        <v>3650.8890000000001</v>
      </c>
      <c r="C191" s="117">
        <f>VLOOKUP($A191+ROUND((COLUMN()-2)/24,5),АТС!$A$41:$F$784,6)+'Иные услуги '!$C$5+'РСТ РСО-А'!$J$6+'РСТ РСО-А'!$G$9</f>
        <v>3686.989</v>
      </c>
      <c r="D191" s="117">
        <f>VLOOKUP($A191+ROUND((COLUMN()-2)/24,5),АТС!$A$41:$F$784,6)+'Иные услуги '!$C$5+'РСТ РСО-А'!$J$6+'РСТ РСО-А'!$G$9</f>
        <v>3726.3589999999999</v>
      </c>
      <c r="E191" s="117">
        <f>VLOOKUP($A191+ROUND((COLUMN()-2)/24,5),АТС!$A$41:$F$784,6)+'Иные услуги '!$C$5+'РСТ РСО-А'!$J$6+'РСТ РСО-А'!$G$9</f>
        <v>3726.319</v>
      </c>
      <c r="F191" s="117">
        <f>VLOOKUP($A191+ROUND((COLUMN()-2)/24,5),АТС!$A$41:$F$784,6)+'Иные услуги '!$C$5+'РСТ РСО-А'!$J$6+'РСТ РСО-А'!$G$9</f>
        <v>3726.5590000000002</v>
      </c>
      <c r="G191" s="117">
        <f>VLOOKUP($A191+ROUND((COLUMN()-2)/24,5),АТС!$A$41:$F$784,6)+'Иные услуги '!$C$5+'РСТ РСО-А'!$J$6+'РСТ РСО-А'!$G$9</f>
        <v>3771.529</v>
      </c>
      <c r="H191" s="117">
        <f>VLOOKUP($A191+ROUND((COLUMN()-2)/24,5),АТС!$A$41:$F$784,6)+'Иные услуги '!$C$5+'РСТ РСО-А'!$J$6+'РСТ РСО-А'!$G$9</f>
        <v>3873.569</v>
      </c>
      <c r="I191" s="117">
        <f>VLOOKUP($A191+ROUND((COLUMN()-2)/24,5),АТС!$A$41:$F$784,6)+'Иные услуги '!$C$5+'РСТ РСО-А'!$J$6+'РСТ РСО-А'!$G$9</f>
        <v>3696.3989999999999</v>
      </c>
      <c r="J191" s="117">
        <f>VLOOKUP($A191+ROUND((COLUMN()-2)/24,5),АТС!$A$41:$F$784,6)+'Иные услуги '!$C$5+'РСТ РСО-А'!$J$6+'РСТ РСО-А'!$G$9</f>
        <v>3731.8289999999997</v>
      </c>
      <c r="K191" s="117">
        <f>VLOOKUP($A191+ROUND((COLUMN()-2)/24,5),АТС!$A$41:$F$784,6)+'Иные услуги '!$C$5+'РСТ РСО-А'!$J$6+'РСТ РСО-А'!$G$9</f>
        <v>3654.2289999999998</v>
      </c>
      <c r="L191" s="117">
        <f>VLOOKUP($A191+ROUND((COLUMN()-2)/24,5),АТС!$A$41:$F$784,6)+'Иные услуги '!$C$5+'РСТ РСО-А'!$J$6+'РСТ РСО-А'!$G$9</f>
        <v>3654.0190000000002</v>
      </c>
      <c r="M191" s="117">
        <f>VLOOKUP($A191+ROUND((COLUMN()-2)/24,5),АТС!$A$41:$F$784,6)+'Иные услуги '!$C$5+'РСТ РСО-А'!$J$6+'РСТ РСО-А'!$G$9</f>
        <v>3653.9589999999998</v>
      </c>
      <c r="N191" s="117">
        <f>VLOOKUP($A191+ROUND((COLUMN()-2)/24,5),АТС!$A$41:$F$784,6)+'Иные услуги '!$C$5+'РСТ РСО-А'!$J$6+'РСТ РСО-А'!$G$9</f>
        <v>3691.5389999999998</v>
      </c>
      <c r="O191" s="117">
        <f>VLOOKUP($A191+ROUND((COLUMN()-2)/24,5),АТС!$A$41:$F$784,6)+'Иные услуги '!$C$5+'РСТ РСО-А'!$J$6+'РСТ РСО-А'!$G$9</f>
        <v>3691.0590000000002</v>
      </c>
      <c r="P191" s="117">
        <f>VLOOKUP($A191+ROUND((COLUMN()-2)/24,5),АТС!$A$41:$F$784,6)+'Иные услуги '!$C$5+'РСТ РСО-А'!$J$6+'РСТ РСО-А'!$G$9</f>
        <v>3695.3989999999999</v>
      </c>
      <c r="Q191" s="117">
        <f>VLOOKUP($A191+ROUND((COLUMN()-2)/24,5),АТС!$A$41:$F$784,6)+'Иные услуги '!$C$5+'РСТ РСО-А'!$J$6+'РСТ РСО-А'!$G$9</f>
        <v>3738.7190000000001</v>
      </c>
      <c r="R191" s="117">
        <f>VLOOKUP($A191+ROUND((COLUMN()-2)/24,5),АТС!$A$41:$F$784,6)+'Иные услуги '!$C$5+'РСТ РСО-А'!$J$6+'РСТ РСО-А'!$G$9</f>
        <v>3737.6889999999999</v>
      </c>
      <c r="S191" s="117">
        <f>VLOOKUP($A191+ROUND((COLUMN()-2)/24,5),АТС!$A$41:$F$784,6)+'Иные услуги '!$C$5+'РСТ РСО-А'!$J$6+'РСТ РСО-А'!$G$9</f>
        <v>3726.8689999999997</v>
      </c>
      <c r="T191" s="117">
        <f>VLOOKUP($A191+ROUND((COLUMN()-2)/24,5),АТС!$A$41:$F$784,6)+'Иные услуги '!$C$5+'РСТ РСО-А'!$J$6+'РСТ РСО-А'!$G$9</f>
        <v>3622.4690000000001</v>
      </c>
      <c r="U191" s="117">
        <f>VLOOKUP($A191+ROUND((COLUMN()-2)/24,5),АТС!$A$41:$F$784,6)+'Иные услуги '!$C$5+'РСТ РСО-А'!$J$6+'РСТ РСО-А'!$G$9</f>
        <v>3754.4989999999998</v>
      </c>
      <c r="V191" s="117">
        <f>VLOOKUP($A191+ROUND((COLUMN()-2)/24,5),АТС!$A$41:$F$784,6)+'Иные услуги '!$C$5+'РСТ РСО-А'!$J$6+'РСТ РСО-А'!$G$9</f>
        <v>3713.6590000000001</v>
      </c>
      <c r="W191" s="117">
        <f>VLOOKUP($A191+ROUND((COLUMN()-2)/24,5),АТС!$A$41:$F$784,6)+'Иные услуги '!$C$5+'РСТ РСО-А'!$J$6+'РСТ РСО-А'!$G$9</f>
        <v>3828.0389999999998</v>
      </c>
      <c r="X191" s="117">
        <f>VLOOKUP($A191+ROUND((COLUMN()-2)/24,5),АТС!$A$41:$F$784,6)+'Иные услуги '!$C$5+'РСТ РСО-А'!$J$6+'РСТ РСО-А'!$G$9</f>
        <v>4039.9490000000001</v>
      </c>
      <c r="Y191" s="117">
        <f>VLOOKUP($A191+ROUND((COLUMN()-2)/24,5),АТС!$A$41:$F$784,6)+'Иные услуги '!$C$5+'РСТ РСО-А'!$J$6+'РСТ РСО-А'!$G$9</f>
        <v>3550.2089999999998</v>
      </c>
    </row>
    <row r="192" spans="1:27" x14ac:dyDescent="0.2">
      <c r="A192" s="66">
        <f t="shared" si="5"/>
        <v>43582</v>
      </c>
      <c r="B192" s="117">
        <f>VLOOKUP($A192+ROUND((COLUMN()-2)/24,5),АТС!$A$41:$F$784,6)+'Иные услуги '!$C$5+'РСТ РСО-А'!$J$6+'РСТ РСО-А'!$G$9</f>
        <v>3691.8389999999999</v>
      </c>
      <c r="C192" s="117">
        <f>VLOOKUP($A192+ROUND((COLUMN()-2)/24,5),АТС!$A$41:$F$784,6)+'Иные услуги '!$C$5+'РСТ РСО-А'!$J$6+'РСТ РСО-А'!$G$9</f>
        <v>3768.0590000000002</v>
      </c>
      <c r="D192" s="117">
        <f>VLOOKUP($A192+ROUND((COLUMN()-2)/24,5),АТС!$A$41:$F$784,6)+'Иные услуги '!$C$5+'РСТ РСО-А'!$J$6+'РСТ РСО-А'!$G$9</f>
        <v>3765.989</v>
      </c>
      <c r="E192" s="117">
        <f>VLOOKUP($A192+ROUND((COLUMN()-2)/24,5),АТС!$A$41:$F$784,6)+'Иные услуги '!$C$5+'РСТ РСО-А'!$J$6+'РСТ РСО-А'!$G$9</f>
        <v>3813.4290000000001</v>
      </c>
      <c r="F192" s="117">
        <f>VLOOKUP($A192+ROUND((COLUMN()-2)/24,5),АТС!$A$41:$F$784,6)+'Иные услуги '!$C$5+'РСТ РСО-А'!$J$6+'РСТ РСО-А'!$G$9</f>
        <v>3801.6990000000001</v>
      </c>
      <c r="G192" s="117">
        <f>VLOOKUP($A192+ROUND((COLUMN()-2)/24,5),АТС!$A$41:$F$784,6)+'Иные услуги '!$C$5+'РСТ РСО-А'!$J$6+'РСТ РСО-А'!$G$9</f>
        <v>3799.9389999999999</v>
      </c>
      <c r="H192" s="117">
        <f>VLOOKUP($A192+ROUND((COLUMN()-2)/24,5),АТС!$A$41:$F$784,6)+'Иные услуги '!$C$5+'РСТ РСО-А'!$J$6+'РСТ РСО-А'!$G$9</f>
        <v>4147.8890000000001</v>
      </c>
      <c r="I192" s="117">
        <f>VLOOKUP($A192+ROUND((COLUMN()-2)/24,5),АТС!$A$41:$F$784,6)+'Иные услуги '!$C$5+'РСТ РСО-А'!$J$6+'РСТ РСО-А'!$G$9</f>
        <v>3959.2489999999998</v>
      </c>
      <c r="J192" s="117">
        <f>VLOOKUP($A192+ROUND((COLUMN()-2)/24,5),АТС!$A$41:$F$784,6)+'Иные услуги '!$C$5+'РСТ РСО-А'!$J$6+'РСТ РСО-А'!$G$9</f>
        <v>3945.1090000000004</v>
      </c>
      <c r="K192" s="117">
        <f>VLOOKUP($A192+ROUND((COLUMN()-2)/24,5),АТС!$A$41:$F$784,6)+'Иные услуги '!$C$5+'РСТ РСО-А'!$J$6+'РСТ РСО-А'!$G$9</f>
        <v>3838.6390000000001</v>
      </c>
      <c r="L192" s="117">
        <f>VLOOKUP($A192+ROUND((COLUMN()-2)/24,5),АТС!$A$41:$F$784,6)+'Иные услуги '!$C$5+'РСТ РСО-А'!$J$6+'РСТ РСО-А'!$G$9</f>
        <v>3889.049</v>
      </c>
      <c r="M192" s="117">
        <f>VLOOKUP($A192+ROUND((COLUMN()-2)/24,5),АТС!$A$41:$F$784,6)+'Иные услуги '!$C$5+'РСТ РСО-А'!$J$6+'РСТ РСО-А'!$G$9</f>
        <v>3887.4090000000001</v>
      </c>
      <c r="N192" s="117">
        <f>VLOOKUP($A192+ROUND((COLUMN()-2)/24,5),АТС!$A$41:$F$784,6)+'Иные услуги '!$C$5+'РСТ РСО-А'!$J$6+'РСТ РСО-А'!$G$9</f>
        <v>3884.6890000000003</v>
      </c>
      <c r="O192" s="117">
        <f>VLOOKUP($A192+ROUND((COLUMN()-2)/24,5),АТС!$A$41:$F$784,6)+'Иные услуги '!$C$5+'РСТ РСО-А'!$J$6+'РСТ РСО-А'!$G$9</f>
        <v>3870.3090000000002</v>
      </c>
      <c r="P192" s="117">
        <f>VLOOKUP($A192+ROUND((COLUMN()-2)/24,5),АТС!$A$41:$F$784,6)+'Иные услуги '!$C$5+'РСТ РСО-А'!$J$6+'РСТ РСО-А'!$G$9</f>
        <v>3869.799</v>
      </c>
      <c r="Q192" s="117">
        <f>VLOOKUP($A192+ROUND((COLUMN()-2)/24,5),АТС!$A$41:$F$784,6)+'Иные услуги '!$C$5+'РСТ РСО-А'!$J$6+'РСТ РСО-А'!$G$9</f>
        <v>3928.5690000000004</v>
      </c>
      <c r="R192" s="117">
        <f>VLOOKUP($A192+ROUND((COLUMN()-2)/24,5),АТС!$A$41:$F$784,6)+'Иные услуги '!$C$5+'РСТ РСО-А'!$J$6+'РСТ РСО-А'!$G$9</f>
        <v>3927.529</v>
      </c>
      <c r="S192" s="117">
        <f>VLOOKUP($A192+ROUND((COLUMN()-2)/24,5),АТС!$A$41:$F$784,6)+'Иные услуги '!$C$5+'РСТ РСО-А'!$J$6+'РСТ РСО-А'!$G$9</f>
        <v>3873.1189999999997</v>
      </c>
      <c r="T192" s="117">
        <f>VLOOKUP($A192+ROUND((COLUMN()-2)/24,5),АТС!$A$41:$F$784,6)+'Иные услуги '!$C$5+'РСТ РСО-А'!$J$6+'РСТ РСО-А'!$G$9</f>
        <v>3811.4490000000001</v>
      </c>
      <c r="U192" s="117">
        <f>VLOOKUP($A192+ROUND((COLUMN()-2)/24,5),АТС!$A$41:$F$784,6)+'Иные услуги '!$C$5+'РСТ РСО-А'!$J$6+'РСТ РСО-А'!$G$9</f>
        <v>4029.3590000000004</v>
      </c>
      <c r="V192" s="117">
        <f>VLOOKUP($A192+ROUND((COLUMN()-2)/24,5),АТС!$A$41:$F$784,6)+'Иные услуги '!$C$5+'РСТ РСО-А'!$J$6+'РСТ РСО-А'!$G$9</f>
        <v>3956.7290000000003</v>
      </c>
      <c r="W192" s="117">
        <f>VLOOKUP($A192+ROUND((COLUMN()-2)/24,5),АТС!$A$41:$F$784,6)+'Иные услуги '!$C$5+'РСТ РСО-А'!$J$6+'РСТ РСО-А'!$G$9</f>
        <v>4097.1390000000001</v>
      </c>
      <c r="X192" s="117">
        <f>VLOOKUP($A192+ROUND((COLUMN()-2)/24,5),АТС!$A$41:$F$784,6)+'Иные услуги '!$C$5+'РСТ РСО-А'!$J$6+'РСТ РСО-А'!$G$9</f>
        <v>4318.6890000000003</v>
      </c>
      <c r="Y192" s="117">
        <f>VLOOKUP($A192+ROUND((COLUMN()-2)/24,5),АТС!$A$41:$F$784,6)+'Иные услуги '!$C$5+'РСТ РСО-А'!$J$6+'РСТ РСО-А'!$G$9</f>
        <v>3619.5389999999998</v>
      </c>
    </row>
    <row r="193" spans="1:25" x14ac:dyDescent="0.2">
      <c r="A193" s="66">
        <f t="shared" si="5"/>
        <v>43583</v>
      </c>
      <c r="B193" s="117">
        <f>VLOOKUP($A193+ROUND((COLUMN()-2)/24,5),АТС!$A$41:$F$784,6)+'Иные услуги '!$C$5+'РСТ РСО-А'!$J$6+'РСТ РСО-А'!$G$9</f>
        <v>3736.4690000000001</v>
      </c>
      <c r="C193" s="117">
        <f>VLOOKUP($A193+ROUND((COLUMN()-2)/24,5),АТС!$A$41:$F$784,6)+'Иные услуги '!$C$5+'РСТ РСО-А'!$J$6+'РСТ РСО-А'!$G$9</f>
        <v>3798.279</v>
      </c>
      <c r="D193" s="117">
        <f>VLOOKUP($A193+ROUND((COLUMN()-2)/24,5),АТС!$A$41:$F$784,6)+'Иные услуги '!$C$5+'РСТ РСО-А'!$J$6+'РСТ РСО-А'!$G$9</f>
        <v>3875.3490000000002</v>
      </c>
      <c r="E193" s="117">
        <f>VLOOKUP($A193+ROUND((COLUMN()-2)/24,5),АТС!$A$41:$F$784,6)+'Иные услуги '!$C$5+'РСТ РСО-А'!$J$6+'РСТ РСО-А'!$G$9</f>
        <v>3851.2190000000001</v>
      </c>
      <c r="F193" s="117">
        <f>VLOOKUP($A193+ROUND((COLUMN()-2)/24,5),АТС!$A$41:$F$784,6)+'Иные услуги '!$C$5+'РСТ РСО-А'!$J$6+'РСТ РСО-А'!$G$9</f>
        <v>3848.7289999999998</v>
      </c>
      <c r="G193" s="117">
        <f>VLOOKUP($A193+ROUND((COLUMN()-2)/24,5),АТС!$A$41:$F$784,6)+'Иные услуги '!$C$5+'РСТ РСО-А'!$J$6+'РСТ РСО-А'!$G$9</f>
        <v>3905.7489999999998</v>
      </c>
      <c r="H193" s="117">
        <f>VLOOKUP($A193+ROUND((COLUMN()-2)/24,5),АТС!$A$41:$F$784,6)+'Иные услуги '!$C$5+'РСТ РСО-А'!$J$6+'РСТ РСО-А'!$G$9</f>
        <v>4350.8890000000001</v>
      </c>
      <c r="I193" s="117">
        <f>VLOOKUP($A193+ROUND((COLUMN()-2)/24,5),АТС!$A$41:$F$784,6)+'Иные услуги '!$C$5+'РСТ РСО-А'!$J$6+'РСТ РСО-А'!$G$9</f>
        <v>4045.1190000000001</v>
      </c>
      <c r="J193" s="117">
        <f>VLOOKUP($A193+ROUND((COLUMN()-2)/24,5),АТС!$A$41:$F$784,6)+'Иные услуги '!$C$5+'РСТ РСО-А'!$J$6+'РСТ РСО-А'!$G$9</f>
        <v>3990.279</v>
      </c>
      <c r="K193" s="117">
        <f>VLOOKUP($A193+ROUND((COLUMN()-2)/24,5),АТС!$A$41:$F$784,6)+'Иные услуги '!$C$5+'РСТ РСО-А'!$J$6+'РСТ РСО-А'!$G$9</f>
        <v>3929.299</v>
      </c>
      <c r="L193" s="117">
        <f>VLOOKUP($A193+ROUND((COLUMN()-2)/24,5),АТС!$A$41:$F$784,6)+'Иные услуги '!$C$5+'РСТ РСО-А'!$J$6+'РСТ РСО-А'!$G$9</f>
        <v>3927.4090000000001</v>
      </c>
      <c r="M193" s="117">
        <f>VLOOKUP($A193+ROUND((COLUMN()-2)/24,5),АТС!$A$41:$F$784,6)+'Иные услуги '!$C$5+'РСТ РСО-А'!$J$6+'РСТ РСО-А'!$G$9</f>
        <v>3981.1190000000001</v>
      </c>
      <c r="N193" s="117">
        <f>VLOOKUP($A193+ROUND((COLUMN()-2)/24,5),АТС!$A$41:$F$784,6)+'Иные услуги '!$C$5+'РСТ РСО-А'!$J$6+'РСТ РСО-А'!$G$9</f>
        <v>3984.9290000000001</v>
      </c>
      <c r="O193" s="117">
        <f>VLOOKUP($A193+ROUND((COLUMN()-2)/24,5),АТС!$A$41:$F$784,6)+'Иные услуги '!$C$5+'РСТ РСО-А'!$J$6+'РСТ РСО-А'!$G$9</f>
        <v>3953.3590000000004</v>
      </c>
      <c r="P193" s="117">
        <f>VLOOKUP($A193+ROUND((COLUMN()-2)/24,5),АТС!$A$41:$F$784,6)+'Иные услуги '!$C$5+'РСТ РСО-А'!$J$6+'РСТ РСО-А'!$G$9</f>
        <v>3953.7889999999998</v>
      </c>
      <c r="Q193" s="117">
        <f>VLOOKUP($A193+ROUND((COLUMN()-2)/24,5),АТС!$A$41:$F$784,6)+'Иные услуги '!$C$5+'РСТ РСО-А'!$J$6+'РСТ РСО-А'!$G$9</f>
        <v>3952.7690000000002</v>
      </c>
      <c r="R193" s="117">
        <f>VLOOKUP($A193+ROUND((COLUMN()-2)/24,5),АТС!$A$41:$F$784,6)+'Иные услуги '!$C$5+'РСТ РСО-А'!$J$6+'РСТ РСО-А'!$G$9</f>
        <v>3953.1190000000001</v>
      </c>
      <c r="S193" s="117">
        <f>VLOOKUP($A193+ROUND((COLUMN()-2)/24,5),АТС!$A$41:$F$784,6)+'Иные услуги '!$C$5+'РСТ РСО-А'!$J$6+'РСТ РСО-А'!$G$9</f>
        <v>3982.489</v>
      </c>
      <c r="T193" s="117">
        <f>VLOOKUP($A193+ROUND((COLUMN()-2)/24,5),АТС!$A$41:$F$784,6)+'Иные услуги '!$C$5+'РСТ РСО-А'!$J$6+'РСТ РСО-А'!$G$9</f>
        <v>3857.1390000000001</v>
      </c>
      <c r="U193" s="117">
        <f>VLOOKUP($A193+ROUND((COLUMN()-2)/24,5),АТС!$A$41:$F$784,6)+'Иные услуги '!$C$5+'РСТ РСО-А'!$J$6+'РСТ РСО-А'!$G$9</f>
        <v>3993.9390000000003</v>
      </c>
      <c r="V193" s="117">
        <f>VLOOKUP($A193+ROUND((COLUMN()-2)/24,5),АТС!$A$41:$F$784,6)+'Иные услуги '!$C$5+'РСТ РСО-А'!$J$6+'РСТ РСО-А'!$G$9</f>
        <v>3928.8690000000001</v>
      </c>
      <c r="W193" s="117">
        <f>VLOOKUP($A193+ROUND((COLUMN()-2)/24,5),АТС!$A$41:$F$784,6)+'Иные услуги '!$C$5+'РСТ РСО-А'!$J$6+'РСТ РСО-А'!$G$9</f>
        <v>4085.3290000000002</v>
      </c>
      <c r="X193" s="117">
        <f>VLOOKUP($A193+ROUND((COLUMN()-2)/24,5),АТС!$A$41:$F$784,6)+'Иные услуги '!$C$5+'РСТ РСО-А'!$J$6+'РСТ РСО-А'!$G$9</f>
        <v>4310.7290000000003</v>
      </c>
      <c r="Y193" s="117">
        <f>VLOOKUP($A193+ROUND((COLUMN()-2)/24,5),АТС!$A$41:$F$784,6)+'Иные услуги '!$C$5+'РСТ РСО-А'!$J$6+'РСТ РСО-А'!$G$9</f>
        <v>3688.1889999999999</v>
      </c>
    </row>
    <row r="194" spans="1:25" x14ac:dyDescent="0.2">
      <c r="A194" s="66">
        <f t="shared" si="5"/>
        <v>43584</v>
      </c>
      <c r="B194" s="117">
        <f>VLOOKUP($A194+ROUND((COLUMN()-2)/24,5),АТС!$A$41:$F$784,6)+'Иные услуги '!$C$5+'РСТ РСО-А'!$J$6+'РСТ РСО-А'!$G$9</f>
        <v>3743.2889999999998</v>
      </c>
      <c r="C194" s="117">
        <f>VLOOKUP($A194+ROUND((COLUMN()-2)/24,5),АТС!$A$41:$F$784,6)+'Иные услуги '!$C$5+'РСТ РСО-А'!$J$6+'РСТ РСО-А'!$G$9</f>
        <v>3828.569</v>
      </c>
      <c r="D194" s="117">
        <f>VLOOKUP($A194+ROUND((COLUMN()-2)/24,5),АТС!$A$41:$F$784,6)+'Иные услуги '!$C$5+'РСТ РСО-А'!$J$6+'РСТ РСО-А'!$G$9</f>
        <v>3827.6390000000001</v>
      </c>
      <c r="E194" s="117">
        <f>VLOOKUP($A194+ROUND((COLUMN()-2)/24,5),АТС!$A$41:$F$784,6)+'Иные услуги '!$C$5+'РСТ РСО-А'!$J$6+'РСТ РСО-А'!$G$9</f>
        <v>3880.3490000000002</v>
      </c>
      <c r="F194" s="117">
        <f>VLOOKUP($A194+ROUND((COLUMN()-2)/24,5),АТС!$A$41:$F$784,6)+'Иные услуги '!$C$5+'РСТ РСО-А'!$J$6+'РСТ РСО-А'!$G$9</f>
        <v>3879.6190000000001</v>
      </c>
      <c r="G194" s="117">
        <f>VLOOKUP($A194+ROUND((COLUMN()-2)/24,5),АТС!$A$41:$F$784,6)+'Иные услуги '!$C$5+'РСТ РСО-А'!$J$6+'РСТ РСО-А'!$G$9</f>
        <v>3880.2489999999998</v>
      </c>
      <c r="H194" s="117">
        <f>VLOOKUP($A194+ROUND((COLUMN()-2)/24,5),АТС!$A$41:$F$784,6)+'Иные услуги '!$C$5+'РСТ РСО-А'!$J$6+'РСТ РСО-А'!$G$9</f>
        <v>4174.2290000000003</v>
      </c>
      <c r="I194" s="117">
        <f>VLOOKUP($A194+ROUND((COLUMN()-2)/24,5),АТС!$A$41:$F$784,6)+'Иные услуги '!$C$5+'РСТ РСО-А'!$J$6+'РСТ РСО-А'!$G$9</f>
        <v>3838.6790000000001</v>
      </c>
      <c r="J194" s="117">
        <f>VLOOKUP($A194+ROUND((COLUMN()-2)/24,5),АТС!$A$41:$F$784,6)+'Иные услуги '!$C$5+'РСТ РСО-А'!$J$6+'РСТ РСО-А'!$G$9</f>
        <v>3898.549</v>
      </c>
      <c r="K194" s="117">
        <f>VLOOKUP($A194+ROUND((COLUMN()-2)/24,5),АТС!$A$41:$F$784,6)+'Иные услуги '!$C$5+'РСТ РСО-А'!$J$6+'РСТ РСО-А'!$G$9</f>
        <v>3791.6390000000001</v>
      </c>
      <c r="L194" s="117">
        <f>VLOOKUP($A194+ROUND((COLUMN()-2)/24,5),АТС!$A$41:$F$784,6)+'Иные услуги '!$C$5+'РСТ РСО-А'!$J$6+'РСТ РСО-А'!$G$9</f>
        <v>3795.6689999999999</v>
      </c>
      <c r="M194" s="117">
        <f>VLOOKUP($A194+ROUND((COLUMN()-2)/24,5),АТС!$A$41:$F$784,6)+'Иные услуги '!$C$5+'РСТ РСО-А'!$J$6+'РСТ РСО-А'!$G$9</f>
        <v>3795.9389999999999</v>
      </c>
      <c r="N194" s="117">
        <f>VLOOKUP($A194+ROUND((COLUMN()-2)/24,5),АТС!$A$41:$F$784,6)+'Иные услуги '!$C$5+'РСТ РСО-А'!$J$6+'РСТ РСО-А'!$G$9</f>
        <v>3836.9789999999998</v>
      </c>
      <c r="O194" s="117">
        <f>VLOOKUP($A194+ROUND((COLUMN()-2)/24,5),АТС!$A$41:$F$784,6)+'Иные услуги '!$C$5+'РСТ РСО-А'!$J$6+'РСТ РСО-А'!$G$9</f>
        <v>3834.5190000000002</v>
      </c>
      <c r="P194" s="117">
        <f>VLOOKUP($A194+ROUND((COLUMN()-2)/24,5),АТС!$A$41:$F$784,6)+'Иные услуги '!$C$5+'РСТ РСО-А'!$J$6+'РСТ РСО-А'!$G$9</f>
        <v>3784.9090000000001</v>
      </c>
      <c r="Q194" s="117">
        <f>VLOOKUP($A194+ROUND((COLUMN()-2)/24,5),АТС!$A$41:$F$784,6)+'Иные услуги '!$C$5+'РСТ РСО-А'!$J$6+'РСТ РСО-А'!$G$9</f>
        <v>3784.9789999999998</v>
      </c>
      <c r="R194" s="117">
        <f>VLOOKUP($A194+ROUND((COLUMN()-2)/24,5),АТС!$A$41:$F$784,6)+'Иные услуги '!$C$5+'РСТ РСО-А'!$J$6+'РСТ РСО-А'!$G$9</f>
        <v>3784.4490000000001</v>
      </c>
      <c r="S194" s="117">
        <f>VLOOKUP($A194+ROUND((COLUMN()-2)/24,5),АТС!$A$41:$F$784,6)+'Иные услуги '!$C$5+'РСТ РСО-А'!$J$6+'РСТ РСО-А'!$G$9</f>
        <v>3883.5690000000004</v>
      </c>
      <c r="T194" s="117">
        <f>VLOOKUP($A194+ROUND((COLUMN()-2)/24,5),АТС!$A$41:$F$784,6)+'Иные услуги '!$C$5+'РСТ РСО-А'!$J$6+'РСТ РСО-А'!$G$9</f>
        <v>3755.029</v>
      </c>
      <c r="U194" s="117">
        <f>VLOOKUP($A194+ROUND((COLUMN()-2)/24,5),АТС!$A$41:$F$784,6)+'Иные услуги '!$C$5+'РСТ РСО-А'!$J$6+'РСТ РСО-А'!$G$9</f>
        <v>3927.8389999999999</v>
      </c>
      <c r="V194" s="117">
        <f>VLOOKUP($A194+ROUND((COLUMN()-2)/24,5),АТС!$A$41:$F$784,6)+'Иные услуги '!$C$5+'РСТ РСО-А'!$J$6+'РСТ РСО-А'!$G$9</f>
        <v>3924.8090000000002</v>
      </c>
      <c r="W194" s="117">
        <f>VLOOKUP($A194+ROUND((COLUMN()-2)/24,5),АТС!$A$41:$F$784,6)+'Иные услуги '!$C$5+'РСТ РСО-А'!$J$6+'РСТ РСО-А'!$G$9</f>
        <v>4084.529</v>
      </c>
      <c r="X194" s="117">
        <f>VLOOKUP($A194+ROUND((COLUMN()-2)/24,5),АТС!$A$41:$F$784,6)+'Иные услуги '!$C$5+'РСТ РСО-А'!$J$6+'РСТ РСО-А'!$G$9</f>
        <v>4451.4890000000005</v>
      </c>
      <c r="Y194" s="117">
        <f>VLOOKUP($A194+ROUND((COLUMN()-2)/24,5),АТС!$A$41:$F$784,6)+'Иные услуги '!$C$5+'РСТ РСО-А'!$J$6+'РСТ РСО-А'!$G$9</f>
        <v>3671.069</v>
      </c>
    </row>
    <row r="195" spans="1:25" x14ac:dyDescent="0.2">
      <c r="A195" s="66">
        <f t="shared" ref="A195:A196" si="6">A158</f>
        <v>43585</v>
      </c>
      <c r="B195" s="117">
        <f>VLOOKUP($A195+ROUND((COLUMN()-2)/24,5),АТС!$A$41:$F$784,6)+'Иные услуги '!$C$5+'РСТ РСО-А'!$J$6+'РСТ РСО-А'!$G$9</f>
        <v>3744.1189999999997</v>
      </c>
      <c r="C195" s="117">
        <f>VLOOKUP($A195+ROUND((COLUMN()-2)/24,5),АТС!$A$41:$F$784,6)+'Иные услуги '!$C$5+'РСТ РСО-А'!$J$6+'РСТ РСО-А'!$G$9</f>
        <v>3829.4789999999998</v>
      </c>
      <c r="D195" s="117">
        <f>VLOOKUP($A195+ROUND((COLUMN()-2)/24,5),АТС!$A$41:$F$784,6)+'Иные услуги '!$C$5+'РСТ РСО-А'!$J$6+'РСТ РСО-А'!$G$9</f>
        <v>3828.6390000000001</v>
      </c>
      <c r="E195" s="117">
        <f>VLOOKUP($A195+ROUND((COLUMN()-2)/24,5),АТС!$A$41:$F$784,6)+'Иные услуги '!$C$5+'РСТ РСО-А'!$J$6+'РСТ РСО-А'!$G$9</f>
        <v>3881.299</v>
      </c>
      <c r="F195" s="117">
        <f>VLOOKUP($A195+ROUND((COLUMN()-2)/24,5),АТС!$A$41:$F$784,6)+'Иные услуги '!$C$5+'РСТ РСО-А'!$J$6+'РСТ РСО-А'!$G$9</f>
        <v>3880.759</v>
      </c>
      <c r="G195" s="117">
        <f>VLOOKUP($A195+ROUND((COLUMN()-2)/24,5),АТС!$A$41:$F$784,6)+'Иные услуги '!$C$5+'РСТ РСО-А'!$J$6+'РСТ РСО-А'!$G$9</f>
        <v>3942.529</v>
      </c>
      <c r="H195" s="117">
        <f>VLOOKUP($A195+ROUND((COLUMN()-2)/24,5),АТС!$A$41:$F$784,6)+'Иные услуги '!$C$5+'РСТ РСО-А'!$J$6+'РСТ РСО-А'!$G$9</f>
        <v>4297.0790000000006</v>
      </c>
      <c r="I195" s="117">
        <f>VLOOKUP($A195+ROUND((COLUMN()-2)/24,5),АТС!$A$41:$F$784,6)+'Иные услуги '!$C$5+'РСТ РСО-А'!$J$6+'РСТ РСО-А'!$G$9</f>
        <v>4079.4989999999998</v>
      </c>
      <c r="J195" s="117">
        <f>VLOOKUP($A195+ROUND((COLUMN()-2)/24,5),АТС!$A$41:$F$784,6)+'Иные услуги '!$C$5+'РСТ РСО-А'!$J$6+'РСТ РСО-А'!$G$9</f>
        <v>4088.2089999999998</v>
      </c>
      <c r="K195" s="117">
        <f>VLOOKUP($A195+ROUND((COLUMN()-2)/24,5),АТС!$A$41:$F$784,6)+'Иные услуги '!$C$5+'РСТ РСО-А'!$J$6+'РСТ РСО-А'!$G$9</f>
        <v>3959.5990000000002</v>
      </c>
      <c r="L195" s="117">
        <f>VLOOKUP($A195+ROUND((COLUMN()-2)/24,5),АТС!$A$41:$F$784,6)+'Иные услуги '!$C$5+'РСТ РСО-А'!$J$6+'РСТ РСО-А'!$G$9</f>
        <v>3900.239</v>
      </c>
      <c r="M195" s="117">
        <f>VLOOKUP($A195+ROUND((COLUMN()-2)/24,5),АТС!$A$41:$F$784,6)+'Иные услуги '!$C$5+'РСТ РСО-А'!$J$6+'РСТ РСО-А'!$G$9</f>
        <v>3899.9690000000001</v>
      </c>
      <c r="N195" s="117">
        <f>VLOOKUP($A195+ROUND((COLUMN()-2)/24,5),АТС!$A$41:$F$784,6)+'Иные услуги '!$C$5+'РСТ РСО-А'!$J$6+'РСТ РСО-А'!$G$9</f>
        <v>3940.5190000000002</v>
      </c>
      <c r="O195" s="117">
        <f>VLOOKUP($A195+ROUND((COLUMN()-2)/24,5),АТС!$A$41:$F$784,6)+'Иные услуги '!$C$5+'РСТ РСО-А'!$J$6+'РСТ РСО-А'!$G$9</f>
        <v>3940.3190000000004</v>
      </c>
      <c r="P195" s="117">
        <f>VLOOKUP($A195+ROUND((COLUMN()-2)/24,5),АТС!$A$41:$F$784,6)+'Иные услуги '!$C$5+'РСТ РСО-А'!$J$6+'РСТ РСО-А'!$G$9</f>
        <v>4008.1790000000001</v>
      </c>
      <c r="Q195" s="117">
        <f>VLOOKUP($A195+ROUND((COLUMN()-2)/24,5),АТС!$A$41:$F$784,6)+'Иные услуги '!$C$5+'РСТ РСО-А'!$J$6+'РСТ РСО-А'!$G$9</f>
        <v>4008.1890000000003</v>
      </c>
      <c r="R195" s="117">
        <f>VLOOKUP($A195+ROUND((COLUMN()-2)/24,5),АТС!$A$41:$F$784,6)+'Иные услуги '!$C$5+'РСТ РСО-А'!$J$6+'РСТ РСО-А'!$G$9</f>
        <v>4073.2290000000003</v>
      </c>
      <c r="S195" s="117">
        <f>VLOOKUP($A195+ROUND((COLUMN()-2)/24,5),АТС!$A$41:$F$784,6)+'Иные услуги '!$C$5+'РСТ РСО-А'!$J$6+'РСТ РСО-А'!$G$9</f>
        <v>4070.1990000000001</v>
      </c>
      <c r="T195" s="117">
        <f>VLOOKUP($A195+ROUND((COLUMN()-2)/24,5),АТС!$A$41:$F$784,6)+'Иные услуги '!$C$5+'РСТ РСО-А'!$J$6+'РСТ РСО-А'!$G$9</f>
        <v>3953.5889999999999</v>
      </c>
      <c r="U195" s="117">
        <f>VLOOKUP($A195+ROUND((COLUMN()-2)/24,5),АТС!$A$41:$F$784,6)+'Иные услуги '!$C$5+'РСТ РСО-А'!$J$6+'РСТ РСО-А'!$G$9</f>
        <v>4163.7190000000001</v>
      </c>
      <c r="V195" s="117">
        <f>VLOOKUP($A195+ROUND((COLUMN()-2)/24,5),АТС!$A$41:$F$784,6)+'Иные услуги '!$C$5+'РСТ РСО-А'!$J$6+'РСТ РСО-А'!$G$9</f>
        <v>4068.739</v>
      </c>
      <c r="W195" s="117">
        <f>VLOOKUP($A195+ROUND((COLUMN()-2)/24,5),АТС!$A$41:$F$784,6)+'Иные услуги '!$C$5+'РСТ РСО-А'!$J$6+'РСТ РСО-А'!$G$9</f>
        <v>4156.8990000000003</v>
      </c>
      <c r="X195" s="117">
        <f>VLOOKUP($A195+ROUND((COLUMN()-2)/24,5),АТС!$A$41:$F$784,6)+'Иные услуги '!$C$5+'РСТ РСО-А'!$J$6+'РСТ РСО-А'!$G$9</f>
        <v>4555.6189999999997</v>
      </c>
      <c r="Y195" s="117">
        <f>VLOOKUP($A195+ROUND((COLUMN()-2)/24,5),АТС!$A$41:$F$784,6)+'Иные услуги '!$C$5+'РСТ РСО-А'!$J$6+'РСТ РСО-А'!$G$9</f>
        <v>3724.3789999999999</v>
      </c>
    </row>
    <row r="196" spans="1:25" hidden="1" x14ac:dyDescent="0.2">
      <c r="A196" s="66">
        <f t="shared" si="6"/>
        <v>43586</v>
      </c>
      <c r="B196" s="117">
        <f>VLOOKUP($A196+ROUND((COLUMN()-2)/24,5),АТС!$A$41:$F$784,6)+'Иные услуги '!$C$5+'РСТ РСО-А'!$J$6+'РСТ РСО-А'!$G$9</f>
        <v>2854.1889999999999</v>
      </c>
      <c r="C196" s="117">
        <f>VLOOKUP($A196+ROUND((COLUMN()-2)/24,5),АТС!$A$41:$F$784,6)+'Иные услуги '!$C$5+'РСТ РСО-А'!$J$6+'РСТ РСО-А'!$G$9</f>
        <v>2854.1889999999999</v>
      </c>
      <c r="D196" s="117">
        <f>VLOOKUP($A196+ROUND((COLUMN()-2)/24,5),АТС!$A$41:$F$784,6)+'Иные услуги '!$C$5+'РСТ РСО-А'!$J$6+'РСТ РСО-А'!$G$9</f>
        <v>2854.1889999999999</v>
      </c>
      <c r="E196" s="117">
        <f>VLOOKUP($A196+ROUND((COLUMN()-2)/24,5),АТС!$A$41:$F$784,6)+'Иные услуги '!$C$5+'РСТ РСО-А'!$J$6+'РСТ РСО-А'!$G$9</f>
        <v>2854.1889999999999</v>
      </c>
      <c r="F196" s="117">
        <f>VLOOKUP($A196+ROUND((COLUMN()-2)/24,5),АТС!$A$41:$F$784,6)+'Иные услуги '!$C$5+'РСТ РСО-А'!$J$6+'РСТ РСО-А'!$G$9</f>
        <v>2854.1889999999999</v>
      </c>
      <c r="G196" s="117">
        <f>VLOOKUP($A196+ROUND((COLUMN()-2)/24,5),АТС!$A$41:$F$784,6)+'Иные услуги '!$C$5+'РСТ РСО-А'!$J$6+'РСТ РСО-А'!$G$9</f>
        <v>2854.1889999999999</v>
      </c>
      <c r="H196" s="117">
        <f>VLOOKUP($A196+ROUND((COLUMN()-2)/24,5),АТС!$A$41:$F$784,6)+'Иные услуги '!$C$5+'РСТ РСО-А'!$J$6+'РСТ РСО-А'!$G$9</f>
        <v>2854.1889999999999</v>
      </c>
      <c r="I196" s="117">
        <f>VLOOKUP($A196+ROUND((COLUMN()-2)/24,5),АТС!$A$41:$F$784,6)+'Иные услуги '!$C$5+'РСТ РСО-А'!$J$6+'РСТ РСО-А'!$G$9</f>
        <v>2854.1889999999999</v>
      </c>
      <c r="J196" s="117">
        <f>VLOOKUP($A196+ROUND((COLUMN()-2)/24,5),АТС!$A$41:$F$784,6)+'Иные услуги '!$C$5+'РСТ РСО-А'!$J$6+'РСТ РСО-А'!$G$9</f>
        <v>2854.1889999999999</v>
      </c>
      <c r="K196" s="117">
        <f>VLOOKUP($A196+ROUND((COLUMN()-2)/24,5),АТС!$A$41:$F$784,6)+'Иные услуги '!$C$5+'РСТ РСО-А'!$J$6+'РСТ РСО-А'!$G$9</f>
        <v>2854.1889999999999</v>
      </c>
      <c r="L196" s="117">
        <f>VLOOKUP($A196+ROUND((COLUMN()-2)/24,5),АТС!$A$41:$F$784,6)+'Иные услуги '!$C$5+'РСТ РСО-А'!$J$6+'РСТ РСО-А'!$G$9</f>
        <v>2854.1889999999999</v>
      </c>
      <c r="M196" s="117">
        <f>VLOOKUP($A196+ROUND((COLUMN()-2)/24,5),АТС!$A$41:$F$784,6)+'Иные услуги '!$C$5+'РСТ РСО-А'!$J$6+'РСТ РСО-А'!$G$9</f>
        <v>2854.1889999999999</v>
      </c>
      <c r="N196" s="117">
        <f>VLOOKUP($A196+ROUND((COLUMN()-2)/24,5),АТС!$A$41:$F$784,6)+'Иные услуги '!$C$5+'РСТ РСО-А'!$J$6+'РСТ РСО-А'!$G$9</f>
        <v>2854.1889999999999</v>
      </c>
      <c r="O196" s="117">
        <f>VLOOKUP($A196+ROUND((COLUMN()-2)/24,5),АТС!$A$41:$F$784,6)+'Иные услуги '!$C$5+'РСТ РСО-А'!$J$6+'РСТ РСО-А'!$G$9</f>
        <v>2854.1889999999999</v>
      </c>
      <c r="P196" s="117">
        <f>VLOOKUP($A196+ROUND((COLUMN()-2)/24,5),АТС!$A$41:$F$784,6)+'Иные услуги '!$C$5+'РСТ РСО-А'!$J$6+'РСТ РСО-А'!$G$9</f>
        <v>2854.1889999999999</v>
      </c>
      <c r="Q196" s="117">
        <f>VLOOKUP($A196+ROUND((COLUMN()-2)/24,5),АТС!$A$41:$F$784,6)+'Иные услуги '!$C$5+'РСТ РСО-А'!$J$6+'РСТ РСО-А'!$G$9</f>
        <v>2854.1889999999999</v>
      </c>
      <c r="R196" s="117">
        <f>VLOOKUP($A196+ROUND((COLUMN()-2)/24,5),АТС!$A$41:$F$784,6)+'Иные услуги '!$C$5+'РСТ РСО-А'!$J$6+'РСТ РСО-А'!$G$9</f>
        <v>2854.1889999999999</v>
      </c>
      <c r="S196" s="117">
        <f>VLOOKUP($A196+ROUND((COLUMN()-2)/24,5),АТС!$A$41:$F$784,6)+'Иные услуги '!$C$5+'РСТ РСО-А'!$J$6+'РСТ РСО-А'!$G$9</f>
        <v>2854.1889999999999</v>
      </c>
      <c r="T196" s="117">
        <f>VLOOKUP($A196+ROUND((COLUMN()-2)/24,5),АТС!$A$41:$F$784,6)+'Иные услуги '!$C$5+'РСТ РСО-А'!$J$6+'РСТ РСО-А'!$G$9</f>
        <v>2854.1889999999999</v>
      </c>
      <c r="U196" s="117">
        <f>VLOOKUP($A196+ROUND((COLUMN()-2)/24,5),АТС!$A$41:$F$784,6)+'Иные услуги '!$C$5+'РСТ РСО-А'!$J$6+'РСТ РСО-А'!$G$9</f>
        <v>2854.1889999999999</v>
      </c>
      <c r="V196" s="117">
        <f>VLOOKUP($A196+ROUND((COLUMN()-2)/24,5),АТС!$A$41:$F$784,6)+'Иные услуги '!$C$5+'РСТ РСО-А'!$J$6+'РСТ РСО-А'!$G$9</f>
        <v>2854.1889999999999</v>
      </c>
      <c r="W196" s="117">
        <f>VLOOKUP($A196+ROUND((COLUMN()-2)/24,5),АТС!$A$41:$F$784,6)+'Иные услуги '!$C$5+'РСТ РСО-А'!$J$6+'РСТ РСО-А'!$G$9</f>
        <v>2854.1889999999999</v>
      </c>
      <c r="X196" s="117">
        <f>VLOOKUP($A196+ROUND((COLUMN()-2)/24,5),АТС!$A$41:$F$784,6)+'Иные услуги '!$C$5+'РСТ РСО-А'!$J$6+'РСТ РСО-А'!$G$9</f>
        <v>2854.1889999999999</v>
      </c>
      <c r="Y196" s="117">
        <f>VLOOKUP($A196+ROUND((COLUMN()-2)/24,5),АТС!$A$41:$F$784,6)+'Иные услуги '!$C$5+'РСТ РСО-А'!$J$6+'РСТ РСО-А'!$G$9</f>
        <v>2854.1889999999999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44" t="s">
        <v>35</v>
      </c>
      <c r="B199" s="147" t="s">
        <v>99</v>
      </c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5" ht="12.75" x14ac:dyDescent="0.2">
      <c r="A200" s="145"/>
      <c r="B200" s="150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2"/>
    </row>
    <row r="201" spans="1:25" ht="12.75" x14ac:dyDescent="0.2">
      <c r="A201" s="145"/>
      <c r="B201" s="153" t="s">
        <v>100</v>
      </c>
      <c r="C201" s="155" t="s">
        <v>101</v>
      </c>
      <c r="D201" s="155" t="s">
        <v>102</v>
      </c>
      <c r="E201" s="155" t="s">
        <v>103</v>
      </c>
      <c r="F201" s="155" t="s">
        <v>104</v>
      </c>
      <c r="G201" s="155" t="s">
        <v>105</v>
      </c>
      <c r="H201" s="155" t="s">
        <v>106</v>
      </c>
      <c r="I201" s="155" t="s">
        <v>107</v>
      </c>
      <c r="J201" s="155" t="s">
        <v>108</v>
      </c>
      <c r="K201" s="155" t="s">
        <v>109</v>
      </c>
      <c r="L201" s="155" t="s">
        <v>110</v>
      </c>
      <c r="M201" s="155" t="s">
        <v>111</v>
      </c>
      <c r="N201" s="157" t="s">
        <v>112</v>
      </c>
      <c r="O201" s="155" t="s">
        <v>113</v>
      </c>
      <c r="P201" s="155" t="s">
        <v>114</v>
      </c>
      <c r="Q201" s="155" t="s">
        <v>115</v>
      </c>
      <c r="R201" s="155" t="s">
        <v>116</v>
      </c>
      <c r="S201" s="155" t="s">
        <v>117</v>
      </c>
      <c r="T201" s="155" t="s">
        <v>118</v>
      </c>
      <c r="U201" s="155" t="s">
        <v>119</v>
      </c>
      <c r="V201" s="155" t="s">
        <v>120</v>
      </c>
      <c r="W201" s="155" t="s">
        <v>121</v>
      </c>
      <c r="X201" s="155" t="s">
        <v>122</v>
      </c>
      <c r="Y201" s="155" t="s">
        <v>123</v>
      </c>
    </row>
    <row r="202" spans="1:25" ht="12.75" x14ac:dyDescent="0.2">
      <c r="A202" s="146"/>
      <c r="B202" s="154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8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:25" x14ac:dyDescent="0.2">
      <c r="A203" s="66">
        <f t="shared" ref="A203:A231" si="7">A166</f>
        <v>43556</v>
      </c>
      <c r="B203" s="84">
        <f>VLOOKUP($A203+ROUND((COLUMN()-2)/24,5),АТС!$A$41:$F$784,6)+'Иные услуги '!$C$5+'РСТ РСО-А'!$J$6+'РСТ РСО-А'!$H$9</f>
        <v>3399.3490000000006</v>
      </c>
      <c r="C203" s="117">
        <f>VLOOKUP($A203+ROUND((COLUMN()-2)/24,5),АТС!$A$41:$F$784,6)+'Иные услуги '!$C$5+'РСТ РСО-А'!$J$6+'РСТ РСО-А'!$H$9</f>
        <v>3460.5390000000002</v>
      </c>
      <c r="D203" s="117">
        <f>VLOOKUP($A203+ROUND((COLUMN()-2)/24,5),АТС!$A$41:$F$784,6)+'Иные услуги '!$C$5+'РСТ РСО-А'!$J$6+'РСТ РСО-А'!$H$9</f>
        <v>3480.6690000000003</v>
      </c>
      <c r="E203" s="117">
        <f>VLOOKUP($A203+ROUND((COLUMN()-2)/24,5),АТС!$A$41:$F$784,6)+'Иные услуги '!$C$5+'РСТ РСО-А'!$J$6+'РСТ РСО-А'!$H$9</f>
        <v>3497.0090000000005</v>
      </c>
      <c r="F203" s="117">
        <f>VLOOKUP($A203+ROUND((COLUMN()-2)/24,5),АТС!$A$41:$F$784,6)+'Иные услуги '!$C$5+'РСТ РСО-А'!$J$6+'РСТ РСО-А'!$H$9</f>
        <v>3497.0890000000004</v>
      </c>
      <c r="G203" s="117">
        <f>VLOOKUP($A203+ROUND((COLUMN()-2)/24,5),АТС!$A$41:$F$784,6)+'Иные услуги '!$C$5+'РСТ РСО-А'!$J$6+'РСТ РСО-А'!$H$9</f>
        <v>3484.2790000000005</v>
      </c>
      <c r="H203" s="117">
        <f>VLOOKUP($A203+ROUND((COLUMN()-2)/24,5),АТС!$A$41:$F$784,6)+'Иные услуги '!$C$5+'РСТ РСО-А'!$J$6+'РСТ РСО-А'!$H$9</f>
        <v>3516.8490000000006</v>
      </c>
      <c r="I203" s="117">
        <f>VLOOKUP($A203+ROUND((COLUMN()-2)/24,5),АТС!$A$41:$F$784,6)+'Иные услуги '!$C$5+'РСТ РСО-А'!$J$6+'РСТ РСО-А'!$H$9</f>
        <v>3402.5290000000005</v>
      </c>
      <c r="J203" s="117">
        <f>VLOOKUP($A203+ROUND((COLUMN()-2)/24,5),АТС!$A$41:$F$784,6)+'Иные услуги '!$C$5+'РСТ РСО-А'!$J$6+'РСТ РСО-А'!$H$9</f>
        <v>3408.8590000000004</v>
      </c>
      <c r="K203" s="117">
        <f>VLOOKUP($A203+ROUND((COLUMN()-2)/24,5),АТС!$A$41:$F$784,6)+'Иные услуги '!$C$5+'РСТ РСО-А'!$J$6+'РСТ РСО-А'!$H$9</f>
        <v>3405.1490000000003</v>
      </c>
      <c r="L203" s="117">
        <f>VLOOKUP($A203+ROUND((COLUMN()-2)/24,5),АТС!$A$41:$F$784,6)+'Иные услуги '!$C$5+'РСТ РСО-А'!$J$6+'РСТ РСО-А'!$H$9</f>
        <v>3402.4890000000005</v>
      </c>
      <c r="M203" s="117">
        <f>VLOOKUP($A203+ROUND((COLUMN()-2)/24,5),АТС!$A$41:$F$784,6)+'Иные услуги '!$C$5+'РСТ РСО-А'!$J$6+'РСТ РСО-А'!$H$9</f>
        <v>3404.7190000000005</v>
      </c>
      <c r="N203" s="117">
        <f>VLOOKUP($A203+ROUND((COLUMN()-2)/24,5),АТС!$A$41:$F$784,6)+'Иные услуги '!$C$5+'РСТ РСО-А'!$J$6+'РСТ РСО-А'!$H$9</f>
        <v>3404.3590000000004</v>
      </c>
      <c r="O203" s="117">
        <f>VLOOKUP($A203+ROUND((COLUMN()-2)/24,5),АТС!$A$41:$F$784,6)+'Иные услуги '!$C$5+'РСТ РСО-А'!$J$6+'РСТ РСО-А'!$H$9</f>
        <v>3402.4290000000005</v>
      </c>
      <c r="P203" s="117">
        <f>VLOOKUP($A203+ROUND((COLUMN()-2)/24,5),АТС!$A$41:$F$784,6)+'Иные услуги '!$C$5+'РСТ РСО-А'!$J$6+'РСТ РСО-А'!$H$9</f>
        <v>3412.4790000000003</v>
      </c>
      <c r="Q203" s="117">
        <f>VLOOKUP($A203+ROUND((COLUMN()-2)/24,5),АТС!$A$41:$F$784,6)+'Иные услуги '!$C$5+'РСТ РСО-А'!$J$6+'РСТ РСО-А'!$H$9</f>
        <v>3412.1290000000004</v>
      </c>
      <c r="R203" s="117">
        <f>VLOOKUP($A203+ROUND((COLUMN()-2)/24,5),АТС!$A$41:$F$784,6)+'Иные услуги '!$C$5+'РСТ РСО-А'!$J$6+'РСТ РСО-А'!$H$9</f>
        <v>3417.4890000000005</v>
      </c>
      <c r="S203" s="117">
        <f>VLOOKUP($A203+ROUND((COLUMN()-2)/24,5),АТС!$A$41:$F$784,6)+'Иные услуги '!$C$5+'РСТ РСО-А'!$J$6+'РСТ РСО-А'!$H$9</f>
        <v>3414.3990000000003</v>
      </c>
      <c r="T203" s="117">
        <f>VLOOKUP($A203+ROUND((COLUMN()-2)/24,5),АТС!$A$41:$F$784,6)+'Иные услуги '!$C$5+'РСТ РСО-А'!$J$6+'РСТ РСО-А'!$H$9</f>
        <v>3397.3890000000006</v>
      </c>
      <c r="U203" s="117">
        <f>VLOOKUP($A203+ROUND((COLUMN()-2)/24,5),АТС!$A$41:$F$784,6)+'Иные услуги '!$C$5+'РСТ РСО-А'!$J$6+'РСТ РСО-А'!$H$9</f>
        <v>3429.6290000000004</v>
      </c>
      <c r="V203" s="117">
        <f>VLOOKUP($A203+ROUND((COLUMN()-2)/24,5),АТС!$A$41:$F$784,6)+'Иные услуги '!$C$5+'РСТ РСО-А'!$J$6+'РСТ РСО-А'!$H$9</f>
        <v>3431.6890000000003</v>
      </c>
      <c r="W203" s="117">
        <f>VLOOKUP($A203+ROUND((COLUMN()-2)/24,5),АТС!$A$41:$F$784,6)+'Иные услуги '!$C$5+'РСТ РСО-А'!$J$6+'РСТ РСО-А'!$H$9</f>
        <v>3454.6990000000001</v>
      </c>
      <c r="X203" s="117">
        <f>VLOOKUP($A203+ROUND((COLUMN()-2)/24,5),АТС!$A$41:$F$784,6)+'Иные услуги '!$C$5+'РСТ РСО-А'!$J$6+'РСТ РСО-А'!$H$9</f>
        <v>3554.3890000000006</v>
      </c>
      <c r="Y203" s="117">
        <f>VLOOKUP($A203+ROUND((COLUMN()-2)/24,5),АТС!$A$41:$F$784,6)+'Иные услуги '!$C$5+'РСТ РСО-А'!$J$6+'РСТ РСО-А'!$H$9</f>
        <v>3398.9690000000005</v>
      </c>
    </row>
    <row r="204" spans="1:25" x14ac:dyDescent="0.2">
      <c r="A204" s="66">
        <f t="shared" si="7"/>
        <v>43557</v>
      </c>
      <c r="B204" s="117">
        <f>VLOOKUP($A204+ROUND((COLUMN()-2)/24,5),АТС!$A$41:$F$784,6)+'Иные услуги '!$C$5+'РСТ РСО-А'!$J$6+'РСТ РСО-А'!$H$9</f>
        <v>3429.8390000000004</v>
      </c>
      <c r="C204" s="117">
        <f>VLOOKUP($A204+ROUND((COLUMN()-2)/24,5),АТС!$A$41:$F$784,6)+'Иные услуги '!$C$5+'РСТ РСО-А'!$J$6+'РСТ РСО-А'!$H$9</f>
        <v>3478.2990000000004</v>
      </c>
      <c r="D204" s="117">
        <f>VLOOKUP($A204+ROUND((COLUMN()-2)/24,5),АТС!$A$41:$F$784,6)+'Иные услуги '!$C$5+'РСТ РСО-А'!$J$6+'РСТ РСО-А'!$H$9</f>
        <v>3515.3690000000001</v>
      </c>
      <c r="E204" s="117">
        <f>VLOOKUP($A204+ROUND((COLUMN()-2)/24,5),АТС!$A$41:$F$784,6)+'Иные услуги '!$C$5+'РСТ РСО-А'!$J$6+'РСТ РСО-А'!$H$9</f>
        <v>3515.3090000000002</v>
      </c>
      <c r="F204" s="117">
        <f>VLOOKUP($A204+ROUND((COLUMN()-2)/24,5),АТС!$A$41:$F$784,6)+'Иные услуги '!$C$5+'РСТ РСО-А'!$J$6+'РСТ РСО-А'!$H$9</f>
        <v>3516.8390000000004</v>
      </c>
      <c r="G204" s="117">
        <f>VLOOKUP($A204+ROUND((COLUMN()-2)/24,5),АТС!$A$41:$F$784,6)+'Иные услуги '!$C$5+'РСТ РСО-А'!$J$6+'РСТ РСО-А'!$H$9</f>
        <v>3500.1090000000004</v>
      </c>
      <c r="H204" s="117">
        <f>VLOOKUP($A204+ROUND((COLUMN()-2)/24,5),АТС!$A$41:$F$784,6)+'Иные услуги '!$C$5+'РСТ РСО-А'!$J$6+'РСТ РСО-А'!$H$9</f>
        <v>3546.2290000000003</v>
      </c>
      <c r="I204" s="117">
        <f>VLOOKUP($A204+ROUND((COLUMN()-2)/24,5),АТС!$A$41:$F$784,6)+'Иные услуги '!$C$5+'РСТ РСО-А'!$J$6+'РСТ РСО-А'!$H$9</f>
        <v>3406.3990000000003</v>
      </c>
      <c r="J204" s="117">
        <f>VLOOKUP($A204+ROUND((COLUMN()-2)/24,5),АТС!$A$41:$F$784,6)+'Иные услуги '!$C$5+'РСТ РСО-А'!$J$6+'РСТ РСО-А'!$H$9</f>
        <v>3466.3090000000002</v>
      </c>
      <c r="K204" s="117">
        <f>VLOOKUP($A204+ROUND((COLUMN()-2)/24,5),АТС!$A$41:$F$784,6)+'Иные услуги '!$C$5+'РСТ РСО-А'!$J$6+'РСТ РСО-А'!$H$9</f>
        <v>3413.2790000000005</v>
      </c>
      <c r="L204" s="117">
        <f>VLOOKUP($A204+ROUND((COLUMN()-2)/24,5),АТС!$A$41:$F$784,6)+'Иные услуги '!$C$5+'РСТ РСО-А'!$J$6+'РСТ РСО-А'!$H$9</f>
        <v>3413.3690000000001</v>
      </c>
      <c r="M204" s="117">
        <f>VLOOKUP($A204+ROUND((COLUMN()-2)/24,5),АТС!$A$41:$F$784,6)+'Иные услуги '!$C$5+'РСТ РСО-А'!$J$6+'РСТ РСО-А'!$H$9</f>
        <v>3423.2790000000005</v>
      </c>
      <c r="N204" s="117">
        <f>VLOOKUP($A204+ROUND((COLUMN()-2)/24,5),АТС!$A$41:$F$784,6)+'Иные услуги '!$C$5+'РСТ РСО-А'!$J$6+'РСТ РСО-А'!$H$9</f>
        <v>3423.1690000000003</v>
      </c>
      <c r="O204" s="117">
        <f>VLOOKUP($A204+ROUND((COLUMN()-2)/24,5),АТС!$A$41:$F$784,6)+'Иные услуги '!$C$5+'РСТ РСО-А'!$J$6+'РСТ РСО-А'!$H$9</f>
        <v>3443.1890000000003</v>
      </c>
      <c r="P204" s="117">
        <f>VLOOKUP($A204+ROUND((COLUMN()-2)/24,5),АТС!$A$41:$F$784,6)+'Иные услуги '!$C$5+'РСТ РСО-А'!$J$6+'РСТ РСО-А'!$H$9</f>
        <v>3453.6390000000006</v>
      </c>
      <c r="Q204" s="117">
        <f>VLOOKUP($A204+ROUND((COLUMN()-2)/24,5),АТС!$A$41:$F$784,6)+'Иные услуги '!$C$5+'РСТ РСО-А'!$J$6+'РСТ РСО-А'!$H$9</f>
        <v>3465.0990000000006</v>
      </c>
      <c r="R204" s="117">
        <f>VLOOKUP($A204+ROUND((COLUMN()-2)/24,5),АТС!$A$41:$F$784,6)+'Иные услуги '!$C$5+'РСТ РСО-А'!$J$6+'РСТ РСО-А'!$H$9</f>
        <v>3465.4190000000003</v>
      </c>
      <c r="S204" s="117">
        <f>VLOOKUP($A204+ROUND((COLUMN()-2)/24,5),АТС!$A$41:$F$784,6)+'Иные услуги '!$C$5+'РСТ РСО-А'!$J$6+'РСТ РСО-А'!$H$9</f>
        <v>3468.4290000000005</v>
      </c>
      <c r="T204" s="117">
        <f>VLOOKUP($A204+ROUND((COLUMN()-2)/24,5),АТС!$A$41:$F$784,6)+'Иные услуги '!$C$5+'РСТ РСО-А'!$J$6+'РСТ РСО-А'!$H$9</f>
        <v>3405.6190000000001</v>
      </c>
      <c r="U204" s="117">
        <f>VLOOKUP($A204+ROUND((COLUMN()-2)/24,5),АТС!$A$41:$F$784,6)+'Иные услуги '!$C$5+'РСТ РСО-А'!$J$6+'РСТ РСО-А'!$H$9</f>
        <v>3427.8790000000004</v>
      </c>
      <c r="V204" s="117">
        <f>VLOOKUP($A204+ROUND((COLUMN()-2)/24,5),АТС!$A$41:$F$784,6)+'Иные услуги '!$C$5+'РСТ РСО-А'!$J$6+'РСТ РСО-А'!$H$9</f>
        <v>3431.6690000000003</v>
      </c>
      <c r="W204" s="117">
        <f>VLOOKUP($A204+ROUND((COLUMN()-2)/24,5),АТС!$A$41:$F$784,6)+'Иные услуги '!$C$5+'РСТ РСО-А'!$J$6+'РСТ РСО-А'!$H$9</f>
        <v>3513.5690000000004</v>
      </c>
      <c r="X204" s="117">
        <f>VLOOKUP($A204+ROUND((COLUMN()-2)/24,5),АТС!$A$41:$F$784,6)+'Иные услуги '!$C$5+'РСТ РСО-А'!$J$6+'РСТ РСО-А'!$H$9</f>
        <v>3636.6390000000006</v>
      </c>
      <c r="Y204" s="117">
        <f>VLOOKUP($A204+ROUND((COLUMN()-2)/24,5),АТС!$A$41:$F$784,6)+'Иные услуги '!$C$5+'РСТ РСО-А'!$J$6+'РСТ РСО-А'!$H$9</f>
        <v>3403.6790000000005</v>
      </c>
    </row>
    <row r="205" spans="1:25" x14ac:dyDescent="0.2">
      <c r="A205" s="66">
        <f t="shared" si="7"/>
        <v>43558</v>
      </c>
      <c r="B205" s="117">
        <f>VLOOKUP($A205+ROUND((COLUMN()-2)/24,5),АТС!$A$41:$F$784,6)+'Иные услуги '!$C$5+'РСТ РСО-А'!$J$6+'РСТ РСО-А'!$H$9</f>
        <v>3431.0890000000004</v>
      </c>
      <c r="C205" s="117">
        <f>VLOOKUP($A205+ROUND((COLUMN()-2)/24,5),АТС!$A$41:$F$784,6)+'Иные услуги '!$C$5+'РСТ РСО-А'!$J$6+'РСТ РСО-А'!$H$9</f>
        <v>3462.9390000000003</v>
      </c>
      <c r="D205" s="117">
        <f>VLOOKUP($A205+ROUND((COLUMN()-2)/24,5),АТС!$A$41:$F$784,6)+'Иные услуги '!$C$5+'РСТ РСО-А'!$J$6+'РСТ РСО-А'!$H$9</f>
        <v>3479.1090000000004</v>
      </c>
      <c r="E205" s="117">
        <f>VLOOKUP($A205+ROUND((COLUMN()-2)/24,5),АТС!$A$41:$F$784,6)+'Иные услуги '!$C$5+'РСТ РСО-А'!$J$6+'РСТ РСО-А'!$H$9</f>
        <v>3491.2890000000002</v>
      </c>
      <c r="F205" s="117">
        <f>VLOOKUP($A205+ROUND((COLUMN()-2)/24,5),АТС!$A$41:$F$784,6)+'Иные услуги '!$C$5+'РСТ РСО-А'!$J$6+'РСТ РСО-А'!$H$9</f>
        <v>3491.9890000000005</v>
      </c>
      <c r="G205" s="117">
        <f>VLOOKUP($A205+ROUND((COLUMN()-2)/24,5),АТС!$A$41:$F$784,6)+'Иные услуги '!$C$5+'РСТ РСО-А'!$J$6+'РСТ РСО-А'!$H$9</f>
        <v>3488.5790000000002</v>
      </c>
      <c r="H205" s="117">
        <f>VLOOKUP($A205+ROUND((COLUMN()-2)/24,5),АТС!$A$41:$F$784,6)+'Иные услуги '!$C$5+'РСТ РСО-А'!$J$6+'РСТ РСО-А'!$H$9</f>
        <v>3513.3890000000006</v>
      </c>
      <c r="I205" s="117">
        <f>VLOOKUP($A205+ROUND((COLUMN()-2)/24,5),АТС!$A$41:$F$784,6)+'Иные услуги '!$C$5+'РСТ РСО-А'!$J$6+'РСТ РСО-А'!$H$9</f>
        <v>3409.6090000000004</v>
      </c>
      <c r="J205" s="117">
        <f>VLOOKUP($A205+ROUND((COLUMN()-2)/24,5),АТС!$A$41:$F$784,6)+'Иные услуги '!$C$5+'РСТ РСО-А'!$J$6+'РСТ РСО-А'!$H$9</f>
        <v>3439.7490000000003</v>
      </c>
      <c r="K205" s="117">
        <f>VLOOKUP($A205+ROUND((COLUMN()-2)/24,5),АТС!$A$41:$F$784,6)+'Иные услуги '!$C$5+'РСТ РСО-А'!$J$6+'РСТ РСО-А'!$H$9</f>
        <v>3420.3890000000006</v>
      </c>
      <c r="L205" s="117">
        <f>VLOOKUP($A205+ROUND((COLUMN()-2)/24,5),АТС!$A$41:$F$784,6)+'Иные услуги '!$C$5+'РСТ РСО-А'!$J$6+'РСТ РСО-А'!$H$9</f>
        <v>3404.1690000000003</v>
      </c>
      <c r="M205" s="117">
        <f>VLOOKUP($A205+ROUND((COLUMN()-2)/24,5),АТС!$A$41:$F$784,6)+'Иные услуги '!$C$5+'РСТ РСО-А'!$J$6+'РСТ РСО-А'!$H$9</f>
        <v>3405.8590000000004</v>
      </c>
      <c r="N205" s="117">
        <f>VLOOKUP($A205+ROUND((COLUMN()-2)/24,5),АТС!$A$41:$F$784,6)+'Иные услуги '!$C$5+'РСТ РСО-А'!$J$6+'РСТ РСО-А'!$H$9</f>
        <v>3412.2090000000003</v>
      </c>
      <c r="O205" s="117">
        <f>VLOOKUP($A205+ROUND((COLUMN()-2)/24,5),АТС!$A$41:$F$784,6)+'Иные услуги '!$C$5+'РСТ РСО-А'!$J$6+'РСТ РСО-А'!$H$9</f>
        <v>3407.2990000000004</v>
      </c>
      <c r="P205" s="117">
        <f>VLOOKUP($A205+ROUND((COLUMN()-2)/24,5),АТС!$A$41:$F$784,6)+'Иные услуги '!$C$5+'РСТ РСО-А'!$J$6+'РСТ РСО-А'!$H$9</f>
        <v>3407.0290000000005</v>
      </c>
      <c r="Q205" s="117">
        <f>VLOOKUP($A205+ROUND((COLUMN()-2)/24,5),АТС!$A$41:$F$784,6)+'Иные услуги '!$C$5+'РСТ РСО-А'!$J$6+'РСТ РСО-А'!$H$9</f>
        <v>3406.9790000000003</v>
      </c>
      <c r="R205" s="117">
        <f>VLOOKUP($A205+ROUND((COLUMN()-2)/24,5),АТС!$A$41:$F$784,6)+'Иные услуги '!$C$5+'РСТ РСО-А'!$J$6+'РСТ РСО-А'!$H$9</f>
        <v>3408.4690000000005</v>
      </c>
      <c r="S205" s="117">
        <f>VLOOKUP($A205+ROUND((COLUMN()-2)/24,5),АТС!$A$41:$F$784,6)+'Иные услуги '!$C$5+'РСТ РСО-А'!$J$6+'РСТ РСО-А'!$H$9</f>
        <v>3411.7690000000002</v>
      </c>
      <c r="T205" s="117">
        <f>VLOOKUP($A205+ROUND((COLUMN()-2)/24,5),АТС!$A$41:$F$784,6)+'Иные услуги '!$C$5+'РСТ РСО-А'!$J$6+'РСТ РСО-А'!$H$9</f>
        <v>3433.6190000000001</v>
      </c>
      <c r="U205" s="117">
        <f>VLOOKUP($A205+ROUND((COLUMN()-2)/24,5),АТС!$A$41:$F$784,6)+'Иные услуги '!$C$5+'РСТ РСО-А'!$J$6+'РСТ РСО-А'!$H$9</f>
        <v>3422.7490000000003</v>
      </c>
      <c r="V205" s="117">
        <f>VLOOKUP($A205+ROUND((COLUMN()-2)/24,5),АТС!$A$41:$F$784,6)+'Иные услуги '!$C$5+'РСТ РСО-А'!$J$6+'РСТ РСО-А'!$H$9</f>
        <v>3501.3990000000003</v>
      </c>
      <c r="W205" s="117">
        <f>VLOOKUP($A205+ROUND((COLUMN()-2)/24,5),АТС!$A$41:$F$784,6)+'Иные услуги '!$C$5+'РСТ РСО-А'!$J$6+'РСТ РСО-А'!$H$9</f>
        <v>3586.6490000000003</v>
      </c>
      <c r="X205" s="117">
        <f>VLOOKUP($A205+ROUND((COLUMN()-2)/24,5),АТС!$A$41:$F$784,6)+'Иные услуги '!$C$5+'РСТ РСО-А'!$J$6+'РСТ РСО-А'!$H$9</f>
        <v>3660.1790000000005</v>
      </c>
      <c r="Y205" s="117">
        <f>VLOOKUP($A205+ROUND((COLUMN()-2)/24,5),АТС!$A$41:$F$784,6)+'Иные услуги '!$C$5+'РСТ РСО-А'!$J$6+'РСТ РСО-А'!$H$9</f>
        <v>3400.3290000000002</v>
      </c>
    </row>
    <row r="206" spans="1:25" x14ac:dyDescent="0.2">
      <c r="A206" s="66">
        <f t="shared" si="7"/>
        <v>43559</v>
      </c>
      <c r="B206" s="117">
        <f>VLOOKUP($A206+ROUND((COLUMN()-2)/24,5),АТС!$A$41:$F$784,6)+'Иные услуги '!$C$5+'РСТ РСО-А'!$J$6+'РСТ РСО-А'!$H$9</f>
        <v>3443.4490000000001</v>
      </c>
      <c r="C206" s="117">
        <f>VLOOKUP($A206+ROUND((COLUMN()-2)/24,5),АТС!$A$41:$F$784,6)+'Иные услуги '!$C$5+'РСТ РСО-А'!$J$6+'РСТ РСО-А'!$H$9</f>
        <v>3532.2690000000002</v>
      </c>
      <c r="D206" s="117">
        <f>VLOOKUP($A206+ROUND((COLUMN()-2)/24,5),АТС!$A$41:$F$784,6)+'Иные услуги '!$C$5+'РСТ РСО-А'!$J$6+'РСТ РСО-А'!$H$9</f>
        <v>3544.7890000000002</v>
      </c>
      <c r="E206" s="117">
        <f>VLOOKUP($A206+ROUND((COLUMN()-2)/24,5),АТС!$A$41:$F$784,6)+'Иные услуги '!$C$5+'РСТ РСО-А'!$J$6+'РСТ РСО-А'!$H$9</f>
        <v>3558.3290000000002</v>
      </c>
      <c r="F206" s="117">
        <f>VLOOKUP($A206+ROUND((COLUMN()-2)/24,5),АТС!$A$41:$F$784,6)+'Иные услуги '!$C$5+'РСТ РСО-А'!$J$6+'РСТ РСО-А'!$H$9</f>
        <v>3559.2390000000005</v>
      </c>
      <c r="G206" s="117">
        <f>VLOOKUP($A206+ROUND((COLUMN()-2)/24,5),АТС!$A$41:$F$784,6)+'Иные услуги '!$C$5+'РСТ РСО-А'!$J$6+'РСТ РСО-А'!$H$9</f>
        <v>3560.5490000000004</v>
      </c>
      <c r="H206" s="117">
        <f>VLOOKUP($A206+ROUND((COLUMN()-2)/24,5),АТС!$A$41:$F$784,6)+'Иные услуги '!$C$5+'РСТ РСО-А'!$J$6+'РСТ РСО-А'!$H$9</f>
        <v>3653.4590000000003</v>
      </c>
      <c r="I206" s="117">
        <f>VLOOKUP($A206+ROUND((COLUMN()-2)/24,5),АТС!$A$41:$F$784,6)+'Иные услуги '!$C$5+'РСТ РСО-А'!$J$6+'РСТ РСО-А'!$H$9</f>
        <v>3512.2090000000003</v>
      </c>
      <c r="J206" s="117">
        <f>VLOOKUP($A206+ROUND((COLUMN()-2)/24,5),АТС!$A$41:$F$784,6)+'Иные услуги '!$C$5+'РСТ РСО-А'!$J$6+'РСТ РСО-А'!$H$9</f>
        <v>3496.0090000000005</v>
      </c>
      <c r="K206" s="117">
        <f>VLOOKUP($A206+ROUND((COLUMN()-2)/24,5),АТС!$A$41:$F$784,6)+'Иные услуги '!$C$5+'РСТ РСО-А'!$J$6+'РСТ РСО-А'!$H$9</f>
        <v>3408.0890000000004</v>
      </c>
      <c r="L206" s="117">
        <f>VLOOKUP($A206+ROUND((COLUMN()-2)/24,5),АТС!$A$41:$F$784,6)+'Иные услуги '!$C$5+'РСТ РСО-А'!$J$6+'РСТ РСО-А'!$H$9</f>
        <v>3408.2890000000002</v>
      </c>
      <c r="M206" s="117">
        <f>VLOOKUP($A206+ROUND((COLUMN()-2)/24,5),АТС!$A$41:$F$784,6)+'Иные услуги '!$C$5+'РСТ РСО-А'!$J$6+'РСТ РСО-А'!$H$9</f>
        <v>3407.0390000000002</v>
      </c>
      <c r="N206" s="117">
        <f>VLOOKUP($A206+ROUND((COLUMN()-2)/24,5),АТС!$A$41:$F$784,6)+'Иные услуги '!$C$5+'РСТ РСО-А'!$J$6+'РСТ РСО-А'!$H$9</f>
        <v>3407.4090000000001</v>
      </c>
      <c r="O206" s="117">
        <f>VLOOKUP($A206+ROUND((COLUMN()-2)/24,5),АТС!$A$41:$F$784,6)+'Иные услуги '!$C$5+'РСТ РСО-А'!$J$6+'РСТ РСО-А'!$H$9</f>
        <v>3415.7190000000005</v>
      </c>
      <c r="P206" s="117">
        <f>VLOOKUP($A206+ROUND((COLUMN()-2)/24,5),АТС!$A$41:$F$784,6)+'Иные услуги '!$C$5+'РСТ РСО-А'!$J$6+'РСТ РСО-А'!$H$9</f>
        <v>3469.6190000000001</v>
      </c>
      <c r="Q206" s="117">
        <f>VLOOKUP($A206+ROUND((COLUMN()-2)/24,5),АТС!$A$41:$F$784,6)+'Иные услуги '!$C$5+'РСТ РСО-А'!$J$6+'РСТ РСО-А'!$H$9</f>
        <v>3467.2390000000005</v>
      </c>
      <c r="R206" s="117">
        <f>VLOOKUP($A206+ROUND((COLUMN()-2)/24,5),АТС!$A$41:$F$784,6)+'Иные услуги '!$C$5+'РСТ РСО-А'!$J$6+'РСТ РСО-А'!$H$9</f>
        <v>3467.6990000000001</v>
      </c>
      <c r="S206" s="117">
        <f>VLOOKUP($A206+ROUND((COLUMN()-2)/24,5),АТС!$A$41:$F$784,6)+'Иные услуги '!$C$5+'РСТ РСО-А'!$J$6+'РСТ РСО-А'!$H$9</f>
        <v>3471.0990000000006</v>
      </c>
      <c r="T206" s="117">
        <f>VLOOKUP($A206+ROUND((COLUMN()-2)/24,5),АТС!$A$41:$F$784,6)+'Иные услуги '!$C$5+'РСТ РСО-А'!$J$6+'РСТ РСО-А'!$H$9</f>
        <v>3412.5090000000005</v>
      </c>
      <c r="U206" s="117">
        <f>VLOOKUP($A206+ROUND((COLUMN()-2)/24,5),АТС!$A$41:$F$784,6)+'Иные услуги '!$C$5+'РСТ РСО-А'!$J$6+'РСТ РСО-А'!$H$9</f>
        <v>3422.9390000000003</v>
      </c>
      <c r="V206" s="117">
        <f>VLOOKUP($A206+ROUND((COLUMN()-2)/24,5),АТС!$A$41:$F$784,6)+'Иные услуги '!$C$5+'РСТ РСО-А'!$J$6+'РСТ РСО-А'!$H$9</f>
        <v>3443.7390000000005</v>
      </c>
      <c r="W206" s="117">
        <f>VLOOKUP($A206+ROUND((COLUMN()-2)/24,5),АТС!$A$41:$F$784,6)+'Иные услуги '!$C$5+'РСТ РСО-А'!$J$6+'РСТ РСО-А'!$H$9</f>
        <v>3520.8690000000001</v>
      </c>
      <c r="X206" s="117">
        <f>VLOOKUP($A206+ROUND((COLUMN()-2)/24,5),АТС!$A$41:$F$784,6)+'Иные услуги '!$C$5+'РСТ РСО-А'!$J$6+'РСТ РСО-А'!$H$9</f>
        <v>3670.0990000000006</v>
      </c>
      <c r="Y206" s="117">
        <f>VLOOKUP($A206+ROUND((COLUMN()-2)/24,5),АТС!$A$41:$F$784,6)+'Иные услуги '!$C$5+'РСТ РСО-А'!$J$6+'РСТ РСО-А'!$H$9</f>
        <v>3405.3890000000006</v>
      </c>
    </row>
    <row r="207" spans="1:25" x14ac:dyDescent="0.2">
      <c r="A207" s="66">
        <f t="shared" si="7"/>
        <v>43560</v>
      </c>
      <c r="B207" s="117">
        <f>VLOOKUP($A207+ROUND((COLUMN()-2)/24,5),АТС!$A$41:$F$784,6)+'Иные услуги '!$C$5+'РСТ РСО-А'!$J$6+'РСТ РСО-А'!$H$9</f>
        <v>3442.7890000000002</v>
      </c>
      <c r="C207" s="117">
        <f>VLOOKUP($A207+ROUND((COLUMN()-2)/24,5),АТС!$A$41:$F$784,6)+'Иные услуги '!$C$5+'РСТ РСО-А'!$J$6+'РСТ РСО-А'!$H$9</f>
        <v>3531.7490000000003</v>
      </c>
      <c r="D207" s="117">
        <f>VLOOKUP($A207+ROUND((COLUMN()-2)/24,5),АТС!$A$41:$F$784,6)+'Иные услуги '!$C$5+'РСТ РСО-А'!$J$6+'РСТ РСО-А'!$H$9</f>
        <v>3544.3390000000004</v>
      </c>
      <c r="E207" s="117">
        <f>VLOOKUP($A207+ROUND((COLUMN()-2)/24,5),АТС!$A$41:$F$784,6)+'Иные услуги '!$C$5+'РСТ РСО-А'!$J$6+'РСТ РСО-А'!$H$9</f>
        <v>3558.2490000000003</v>
      </c>
      <c r="F207" s="117">
        <f>VLOOKUP($A207+ROUND((COLUMN()-2)/24,5),АТС!$A$41:$F$784,6)+'Иные услуги '!$C$5+'РСТ РСО-А'!$J$6+'РСТ РСО-А'!$H$9</f>
        <v>3566.3390000000004</v>
      </c>
      <c r="G207" s="117">
        <f>VLOOKUP($A207+ROUND((COLUMN()-2)/24,5),АТС!$A$41:$F$784,6)+'Иные услуги '!$C$5+'РСТ РСО-А'!$J$6+'РСТ РСО-А'!$H$9</f>
        <v>3564.7690000000002</v>
      </c>
      <c r="H207" s="117">
        <f>VLOOKUP($A207+ROUND((COLUMN()-2)/24,5),АТС!$A$41:$F$784,6)+'Иные услуги '!$C$5+'РСТ РСО-А'!$J$6+'РСТ РСО-А'!$H$9</f>
        <v>3595.7390000000005</v>
      </c>
      <c r="I207" s="117">
        <f>VLOOKUP($A207+ROUND((COLUMN()-2)/24,5),АТС!$A$41:$F$784,6)+'Иные услуги '!$C$5+'РСТ РСО-А'!$J$6+'РСТ РСО-А'!$H$9</f>
        <v>3471.3690000000001</v>
      </c>
      <c r="J207" s="117">
        <f>VLOOKUP($A207+ROUND((COLUMN()-2)/24,5),АТС!$A$41:$F$784,6)+'Иные услуги '!$C$5+'РСТ РСО-А'!$J$6+'РСТ РСО-А'!$H$9</f>
        <v>3491.5390000000002</v>
      </c>
      <c r="K207" s="117">
        <f>VLOOKUP($A207+ROUND((COLUMN()-2)/24,5),АТС!$A$41:$F$784,6)+'Иные услуги '!$C$5+'РСТ РСО-А'!$J$6+'РСТ РСО-А'!$H$9</f>
        <v>3420.2390000000005</v>
      </c>
      <c r="L207" s="117">
        <f>VLOOKUP($A207+ROUND((COLUMN()-2)/24,5),АТС!$A$41:$F$784,6)+'Иные услуги '!$C$5+'РСТ РСО-А'!$J$6+'РСТ РСО-А'!$H$9</f>
        <v>3444.8990000000003</v>
      </c>
      <c r="M207" s="117">
        <f>VLOOKUP($A207+ROUND((COLUMN()-2)/24,5),АТС!$A$41:$F$784,6)+'Иные услуги '!$C$5+'РСТ РСО-А'!$J$6+'РСТ РСО-А'!$H$9</f>
        <v>3439.1790000000005</v>
      </c>
      <c r="N207" s="117">
        <f>VLOOKUP($A207+ROUND((COLUMN()-2)/24,5),АТС!$A$41:$F$784,6)+'Иные услуги '!$C$5+'РСТ РСО-А'!$J$6+'РСТ РСО-А'!$H$9</f>
        <v>3465.8790000000004</v>
      </c>
      <c r="O207" s="117">
        <f>VLOOKUP($A207+ROUND((COLUMN()-2)/24,5),АТС!$A$41:$F$784,6)+'Иные услуги '!$C$5+'РСТ РСО-А'!$J$6+'РСТ РСО-А'!$H$9</f>
        <v>3465.3090000000002</v>
      </c>
      <c r="P207" s="117">
        <f>VLOOKUP($A207+ROUND((COLUMN()-2)/24,5),АТС!$A$41:$F$784,6)+'Иные услуги '!$C$5+'РСТ РСО-А'!$J$6+'РСТ РСО-А'!$H$9</f>
        <v>3464.4890000000005</v>
      </c>
      <c r="Q207" s="117">
        <f>VLOOKUP($A207+ROUND((COLUMN()-2)/24,5),АТС!$A$41:$F$784,6)+'Иные услуги '!$C$5+'РСТ РСО-А'!$J$6+'РСТ РСО-А'!$H$9</f>
        <v>3464.8290000000002</v>
      </c>
      <c r="R207" s="117">
        <f>VLOOKUP($A207+ROUND((COLUMN()-2)/24,5),АТС!$A$41:$F$784,6)+'Иные услуги '!$C$5+'РСТ РСО-А'!$J$6+'РСТ РСО-А'!$H$9</f>
        <v>3464.2790000000005</v>
      </c>
      <c r="S207" s="117">
        <f>VLOOKUP($A207+ROUND((COLUMN()-2)/24,5),АТС!$A$41:$F$784,6)+'Иные услуги '!$C$5+'РСТ РСО-А'!$J$6+'РСТ РСО-А'!$H$9</f>
        <v>3439.2390000000005</v>
      </c>
      <c r="T207" s="117">
        <f>VLOOKUP($A207+ROUND((COLUMN()-2)/24,5),АТС!$A$41:$F$784,6)+'Иные услуги '!$C$5+'РСТ РСО-А'!$J$6+'РСТ РСО-А'!$H$9</f>
        <v>3407.3990000000003</v>
      </c>
      <c r="U207" s="117">
        <f>VLOOKUP($A207+ROUND((COLUMN()-2)/24,5),АТС!$A$41:$F$784,6)+'Иные услуги '!$C$5+'РСТ РСО-А'!$J$6+'РСТ РСО-А'!$H$9</f>
        <v>3421.4890000000005</v>
      </c>
      <c r="V207" s="117">
        <f>VLOOKUP($A207+ROUND((COLUMN()-2)/24,5),АТС!$A$41:$F$784,6)+'Иные услуги '!$C$5+'РСТ РСО-А'!$J$6+'РСТ РСО-А'!$H$9</f>
        <v>3518.8390000000004</v>
      </c>
      <c r="W207" s="117">
        <f>VLOOKUP($A207+ROUND((COLUMN()-2)/24,5),АТС!$A$41:$F$784,6)+'Иные услуги '!$C$5+'РСТ РСО-А'!$J$6+'РСТ РСО-А'!$H$9</f>
        <v>3618.0890000000004</v>
      </c>
      <c r="X207" s="117">
        <f>VLOOKUP($A207+ROUND((COLUMN()-2)/24,5),АТС!$A$41:$F$784,6)+'Иные услуги '!$C$5+'РСТ РСО-А'!$J$6+'РСТ РСО-А'!$H$9</f>
        <v>3671.9490000000001</v>
      </c>
      <c r="Y207" s="117">
        <f>VLOOKUP($A207+ROUND((COLUMN()-2)/24,5),АТС!$A$41:$F$784,6)+'Иные услуги '!$C$5+'РСТ РСО-А'!$J$6+'РСТ РСО-А'!$H$9</f>
        <v>3406.1290000000004</v>
      </c>
    </row>
    <row r="208" spans="1:25" x14ac:dyDescent="0.2">
      <c r="A208" s="66">
        <f t="shared" si="7"/>
        <v>43561</v>
      </c>
      <c r="B208" s="117">
        <f>VLOOKUP($A208+ROUND((COLUMN()-2)/24,5),АТС!$A$41:$F$784,6)+'Иные услуги '!$C$5+'РСТ РСО-А'!$J$6+'РСТ РСО-А'!$H$9</f>
        <v>3442.2490000000003</v>
      </c>
      <c r="C208" s="117">
        <f>VLOOKUP($A208+ROUND((COLUMN()-2)/24,5),АТС!$A$41:$F$784,6)+'Иные услуги '!$C$5+'РСТ РСО-А'!$J$6+'РСТ РСО-А'!$H$9</f>
        <v>3510.5690000000004</v>
      </c>
      <c r="D208" s="117">
        <f>VLOOKUP($A208+ROUND((COLUMN()-2)/24,5),АТС!$A$41:$F$784,6)+'Иные услуги '!$C$5+'РСТ РСО-А'!$J$6+'РСТ РСО-А'!$H$9</f>
        <v>3529.6890000000003</v>
      </c>
      <c r="E208" s="117">
        <f>VLOOKUP($A208+ROUND((COLUMN()-2)/24,5),АТС!$A$41:$F$784,6)+'Иные услуги '!$C$5+'РСТ РСО-А'!$J$6+'РСТ РСО-А'!$H$9</f>
        <v>3527.2890000000002</v>
      </c>
      <c r="F208" s="117">
        <f>VLOOKUP($A208+ROUND((COLUMN()-2)/24,5),АТС!$A$41:$F$784,6)+'Иные услуги '!$C$5+'РСТ РСО-А'!$J$6+'РСТ РСО-А'!$H$9</f>
        <v>3527.4790000000003</v>
      </c>
      <c r="G208" s="117">
        <f>VLOOKUP($A208+ROUND((COLUMN()-2)/24,5),АТС!$A$41:$F$784,6)+'Иные услуги '!$C$5+'РСТ РСО-А'!$J$6+'РСТ РСО-А'!$H$9</f>
        <v>3528.4790000000003</v>
      </c>
      <c r="H208" s="117">
        <f>VLOOKUP($A208+ROUND((COLUMN()-2)/24,5),АТС!$A$41:$F$784,6)+'Иные услуги '!$C$5+'РСТ РСО-А'!$J$6+'РСТ РСО-А'!$H$9</f>
        <v>3590.8790000000004</v>
      </c>
      <c r="I208" s="117">
        <f>VLOOKUP($A208+ROUND((COLUMN()-2)/24,5),АТС!$A$41:$F$784,6)+'Иные услуги '!$C$5+'РСТ РСО-А'!$J$6+'РСТ РСО-А'!$H$9</f>
        <v>3464.8690000000001</v>
      </c>
      <c r="J208" s="117">
        <f>VLOOKUP($A208+ROUND((COLUMN()-2)/24,5),АТС!$A$41:$F$784,6)+'Иные услуги '!$C$5+'РСТ РСО-А'!$J$6+'РСТ РСО-А'!$H$9</f>
        <v>3497.5390000000002</v>
      </c>
      <c r="K208" s="117">
        <f>VLOOKUP($A208+ROUND((COLUMN()-2)/24,5),АТС!$A$41:$F$784,6)+'Иные услуги '!$C$5+'РСТ РСО-А'!$J$6+'РСТ РСО-А'!$H$9</f>
        <v>3497.6990000000001</v>
      </c>
      <c r="L208" s="117">
        <f>VLOOKUP($A208+ROUND((COLUMN()-2)/24,5),АТС!$A$41:$F$784,6)+'Иные услуги '!$C$5+'РСТ РСО-А'!$J$6+'РСТ РСО-А'!$H$9</f>
        <v>3497.6590000000001</v>
      </c>
      <c r="M208" s="117">
        <f>VLOOKUP($A208+ROUND((COLUMN()-2)/24,5),АТС!$A$41:$F$784,6)+'Иные услуги '!$C$5+'РСТ РСО-А'!$J$6+'РСТ РСО-А'!$H$9</f>
        <v>3497.2490000000003</v>
      </c>
      <c r="N208" s="117">
        <f>VLOOKUP($A208+ROUND((COLUMN()-2)/24,5),АТС!$A$41:$F$784,6)+'Иные услуги '!$C$5+'РСТ РСО-А'!$J$6+'РСТ РСО-А'!$H$9</f>
        <v>3495.1590000000001</v>
      </c>
      <c r="O208" s="117">
        <f>VLOOKUP($A208+ROUND((COLUMN()-2)/24,5),АТС!$A$41:$F$784,6)+'Иные услуги '!$C$5+'РСТ РСО-А'!$J$6+'РСТ РСО-А'!$H$9</f>
        <v>3494.5490000000004</v>
      </c>
      <c r="P208" s="117">
        <f>VLOOKUP($A208+ROUND((COLUMN()-2)/24,5),АТС!$A$41:$F$784,6)+'Иные услуги '!$C$5+'РСТ РСО-А'!$J$6+'РСТ РСО-А'!$H$9</f>
        <v>3526.1690000000003</v>
      </c>
      <c r="Q208" s="117">
        <f>VLOOKUP($A208+ROUND((COLUMN()-2)/24,5),АТС!$A$41:$F$784,6)+'Иные услуги '!$C$5+'РСТ РСО-А'!$J$6+'РСТ РСО-А'!$H$9</f>
        <v>3525.7290000000003</v>
      </c>
      <c r="R208" s="117">
        <f>VLOOKUP($A208+ROUND((COLUMN()-2)/24,5),АТС!$A$41:$F$784,6)+'Иные услуги '!$C$5+'РСТ РСО-А'!$J$6+'РСТ РСО-А'!$H$9</f>
        <v>3528.1390000000006</v>
      </c>
      <c r="S208" s="117">
        <f>VLOOKUP($A208+ROUND((COLUMN()-2)/24,5),АТС!$A$41:$F$784,6)+'Иные услуги '!$C$5+'РСТ РСО-А'!$J$6+'РСТ РСО-А'!$H$9</f>
        <v>3518.5090000000005</v>
      </c>
      <c r="T208" s="117">
        <f>VLOOKUP($A208+ROUND((COLUMN()-2)/24,5),АТС!$A$41:$F$784,6)+'Иные услуги '!$C$5+'РСТ РСО-А'!$J$6+'РСТ РСО-А'!$H$9</f>
        <v>3405.6390000000006</v>
      </c>
      <c r="U208" s="117">
        <f>VLOOKUP($A208+ROUND((COLUMN()-2)/24,5),АТС!$A$41:$F$784,6)+'Иные услуги '!$C$5+'РСТ РСО-А'!$J$6+'РСТ РСО-А'!$H$9</f>
        <v>3422.3090000000002</v>
      </c>
      <c r="V208" s="117">
        <f>VLOOKUP($A208+ROUND((COLUMN()-2)/24,5),АТС!$A$41:$F$784,6)+'Иные услуги '!$C$5+'РСТ РСО-А'!$J$6+'РСТ РСО-А'!$H$9</f>
        <v>3439.1790000000005</v>
      </c>
      <c r="W208" s="117">
        <f>VLOOKUP($A208+ROUND((COLUMN()-2)/24,5),АТС!$A$41:$F$784,6)+'Иные услуги '!$C$5+'РСТ РСО-А'!$J$6+'РСТ РСО-А'!$H$9</f>
        <v>3517.9190000000003</v>
      </c>
      <c r="X208" s="117">
        <f>VLOOKUP($A208+ROUND((COLUMN()-2)/24,5),АТС!$A$41:$F$784,6)+'Иные услуги '!$C$5+'РСТ РСО-А'!$J$6+'РСТ РСО-А'!$H$9</f>
        <v>3672.7390000000005</v>
      </c>
      <c r="Y208" s="117">
        <f>VLOOKUP($A208+ROUND((COLUMN()-2)/24,5),АТС!$A$41:$F$784,6)+'Иные услуги '!$C$5+'РСТ РСО-А'!$J$6+'РСТ РСО-А'!$H$9</f>
        <v>3404.7490000000003</v>
      </c>
    </row>
    <row r="209" spans="1:27" x14ac:dyDescent="0.2">
      <c r="A209" s="66">
        <f t="shared" si="7"/>
        <v>43562</v>
      </c>
      <c r="B209" s="117">
        <f>VLOOKUP($A209+ROUND((COLUMN()-2)/24,5),АТС!$A$41:$F$784,6)+'Иные услуги '!$C$5+'РСТ РСО-А'!$J$6+'РСТ РСО-А'!$H$9</f>
        <v>3469.9890000000005</v>
      </c>
      <c r="C209" s="117">
        <f>VLOOKUP($A209+ROUND((COLUMN()-2)/24,5),АТС!$A$41:$F$784,6)+'Иные услуги '!$C$5+'РСТ РСО-А'!$J$6+'РСТ РСО-А'!$H$9</f>
        <v>3525.8590000000004</v>
      </c>
      <c r="D209" s="117">
        <f>VLOOKUP($A209+ROUND((COLUMN()-2)/24,5),АТС!$A$41:$F$784,6)+'Иные услуги '!$C$5+'РСТ РСО-А'!$J$6+'РСТ РСО-А'!$H$9</f>
        <v>3557.5390000000002</v>
      </c>
      <c r="E209" s="117">
        <f>VLOOKUP($A209+ROUND((COLUMN()-2)/24,5),АТС!$A$41:$F$784,6)+'Иные услуги '!$C$5+'РСТ РСО-А'!$J$6+'РСТ РСО-А'!$H$9</f>
        <v>3556.9390000000003</v>
      </c>
      <c r="F209" s="117">
        <f>VLOOKUP($A209+ROUND((COLUMN()-2)/24,5),АТС!$A$41:$F$784,6)+'Иные услуги '!$C$5+'РСТ РСО-А'!$J$6+'РСТ РСО-А'!$H$9</f>
        <v>3557.4290000000005</v>
      </c>
      <c r="G209" s="117">
        <f>VLOOKUP($A209+ROUND((COLUMN()-2)/24,5),АТС!$A$41:$F$784,6)+'Иные услуги '!$C$5+'РСТ РСО-А'!$J$6+'РСТ РСО-А'!$H$9</f>
        <v>3557.8290000000002</v>
      </c>
      <c r="H209" s="117">
        <f>VLOOKUP($A209+ROUND((COLUMN()-2)/24,5),АТС!$A$41:$F$784,6)+'Иные услуги '!$C$5+'РСТ РСО-А'!$J$6+'РСТ РСО-А'!$H$9</f>
        <v>3586.1290000000004</v>
      </c>
      <c r="I209" s="117">
        <f>VLOOKUP($A209+ROUND((COLUMN()-2)/24,5),АТС!$A$41:$F$784,6)+'Иные услуги '!$C$5+'РСТ РСО-А'!$J$6+'РСТ РСО-А'!$H$9</f>
        <v>3457.2390000000005</v>
      </c>
      <c r="J209" s="117">
        <f>VLOOKUP($A209+ROUND((COLUMN()-2)/24,5),АТС!$A$41:$F$784,6)+'Иные услуги '!$C$5+'РСТ РСО-А'!$J$6+'РСТ РСО-А'!$H$9</f>
        <v>3523.6890000000003</v>
      </c>
      <c r="K209" s="117">
        <f>VLOOKUP($A209+ROUND((COLUMN()-2)/24,5),АТС!$A$41:$F$784,6)+'Иные услуги '!$C$5+'РСТ РСО-А'!$J$6+'РСТ РСО-А'!$H$9</f>
        <v>3557.8490000000006</v>
      </c>
      <c r="L209" s="117">
        <f>VLOOKUP($A209+ROUND((COLUMN()-2)/24,5),АТС!$A$41:$F$784,6)+'Иные услуги '!$C$5+'РСТ РСО-А'!$J$6+'РСТ РСО-А'!$H$9</f>
        <v>3523.8690000000001</v>
      </c>
      <c r="M209" s="117">
        <f>VLOOKUP($A209+ROUND((COLUMN()-2)/24,5),АТС!$A$41:$F$784,6)+'Иные услуги '!$C$5+'РСТ РСО-А'!$J$6+'РСТ РСО-А'!$H$9</f>
        <v>3524.2790000000005</v>
      </c>
      <c r="N209" s="117">
        <f>VLOOKUP($A209+ROUND((COLUMN()-2)/24,5),АТС!$A$41:$F$784,6)+'Иные услуги '!$C$5+'РСТ РСО-А'!$J$6+'РСТ РСО-А'!$H$9</f>
        <v>3523.8690000000001</v>
      </c>
      <c r="O209" s="117">
        <f>VLOOKUP($A209+ROUND((COLUMN()-2)/24,5),АТС!$A$41:$F$784,6)+'Иные услуги '!$C$5+'РСТ РСО-А'!$J$6+'РСТ РСО-А'!$H$9</f>
        <v>3523.6690000000003</v>
      </c>
      <c r="P209" s="117">
        <f>VLOOKUP($A209+ROUND((COLUMN()-2)/24,5),АТС!$A$41:$F$784,6)+'Иные услуги '!$C$5+'РСТ РСО-А'!$J$6+'РСТ РСО-А'!$H$9</f>
        <v>3556.7890000000002</v>
      </c>
      <c r="Q209" s="117">
        <f>VLOOKUP($A209+ROUND((COLUMN()-2)/24,5),АТС!$A$41:$F$784,6)+'Иные услуги '!$C$5+'РСТ РСО-А'!$J$6+'РСТ РСО-А'!$H$9</f>
        <v>3555.2990000000004</v>
      </c>
      <c r="R209" s="117">
        <f>VLOOKUP($A209+ROUND((COLUMN()-2)/24,5),АТС!$A$41:$F$784,6)+'Иные услуги '!$C$5+'РСТ РСО-А'!$J$6+'РСТ РСО-А'!$H$9</f>
        <v>3556.3290000000002</v>
      </c>
      <c r="S209" s="117">
        <f>VLOOKUP($A209+ROUND((COLUMN()-2)/24,5),АТС!$A$41:$F$784,6)+'Иные услуги '!$C$5+'РСТ РСО-А'!$J$6+'РСТ РСО-А'!$H$9</f>
        <v>3557.0390000000002</v>
      </c>
      <c r="T209" s="117">
        <f>VLOOKUP($A209+ROUND((COLUMN()-2)/24,5),АТС!$A$41:$F$784,6)+'Иные услуги '!$C$5+'РСТ РСО-А'!$J$6+'РСТ РСО-А'!$H$9</f>
        <v>3402.5590000000002</v>
      </c>
      <c r="U209" s="117">
        <f>VLOOKUP($A209+ROUND((COLUMN()-2)/24,5),АТС!$A$41:$F$784,6)+'Иные услуги '!$C$5+'РСТ РСО-А'!$J$6+'РСТ РСО-А'!$H$9</f>
        <v>3418.7890000000002</v>
      </c>
      <c r="V209" s="117">
        <f>VLOOKUP($A209+ROUND((COLUMN()-2)/24,5),АТС!$A$41:$F$784,6)+'Иные услуги '!$C$5+'РСТ РСО-А'!$J$6+'РСТ РСО-А'!$H$9</f>
        <v>3429.6290000000004</v>
      </c>
      <c r="W209" s="117">
        <f>VLOOKUP($A209+ROUND((COLUMN()-2)/24,5),АТС!$A$41:$F$784,6)+'Иные услуги '!$C$5+'РСТ РСО-А'!$J$6+'РСТ РСО-А'!$H$9</f>
        <v>3510.5490000000004</v>
      </c>
      <c r="X209" s="117">
        <f>VLOOKUP($A209+ROUND((COLUMN()-2)/24,5),АТС!$A$41:$F$784,6)+'Иные услуги '!$C$5+'РСТ РСО-А'!$J$6+'РСТ РСО-А'!$H$9</f>
        <v>3664.2690000000002</v>
      </c>
      <c r="Y209" s="117">
        <f>VLOOKUP($A209+ROUND((COLUMN()-2)/24,5),АТС!$A$41:$F$784,6)+'Иные услуги '!$C$5+'РСТ РСО-А'!$J$6+'РСТ РСО-А'!$H$9</f>
        <v>3402.9690000000005</v>
      </c>
    </row>
    <row r="210" spans="1:27" x14ac:dyDescent="0.2">
      <c r="A210" s="66">
        <f t="shared" si="7"/>
        <v>43563</v>
      </c>
      <c r="B210" s="117">
        <f>VLOOKUP($A210+ROUND((COLUMN()-2)/24,5),АТС!$A$41:$F$784,6)+'Иные услуги '!$C$5+'РСТ РСО-А'!$J$6+'РСТ РСО-А'!$H$9</f>
        <v>3463.8190000000004</v>
      </c>
      <c r="C210" s="117">
        <f>VLOOKUP($A210+ROUND((COLUMN()-2)/24,5),АТС!$A$41:$F$784,6)+'Иные услуги '!$C$5+'РСТ РСО-А'!$J$6+'РСТ РСО-А'!$H$9</f>
        <v>3523.4290000000005</v>
      </c>
      <c r="D210" s="117">
        <f>VLOOKUP($A210+ROUND((COLUMN()-2)/24,5),АТС!$A$41:$F$784,6)+'Иные услуги '!$C$5+'РСТ РСО-А'!$J$6+'РСТ РСО-А'!$H$9</f>
        <v>3542.0090000000005</v>
      </c>
      <c r="E210" s="117">
        <f>VLOOKUP($A210+ROUND((COLUMN()-2)/24,5),АТС!$A$41:$F$784,6)+'Иные услуги '!$C$5+'РСТ РСО-А'!$J$6+'РСТ РСО-А'!$H$9</f>
        <v>3555.7090000000003</v>
      </c>
      <c r="F210" s="117">
        <f>VLOOKUP($A210+ROUND((COLUMN()-2)/24,5),АТС!$A$41:$F$784,6)+'Иные услуги '!$C$5+'РСТ РСО-А'!$J$6+'РСТ РСО-А'!$H$9</f>
        <v>3556.9490000000001</v>
      </c>
      <c r="G210" s="117">
        <f>VLOOKUP($A210+ROUND((COLUMN()-2)/24,5),АТС!$A$41:$F$784,6)+'Иные услуги '!$C$5+'РСТ РСО-А'!$J$6+'РСТ РСО-А'!$H$9</f>
        <v>3557.2290000000003</v>
      </c>
      <c r="H210" s="117">
        <f>VLOOKUP($A210+ROUND((COLUMN()-2)/24,5),АТС!$A$41:$F$784,6)+'Иные услуги '!$C$5+'РСТ РСО-А'!$J$6+'РСТ РСО-А'!$H$9</f>
        <v>3640.8090000000002</v>
      </c>
      <c r="I210" s="117">
        <f>VLOOKUP($A210+ROUND((COLUMN()-2)/24,5),АТС!$A$41:$F$784,6)+'Иные услуги '!$C$5+'РСТ РСО-А'!$J$6+'РСТ РСО-А'!$H$9</f>
        <v>3460.9090000000001</v>
      </c>
      <c r="J210" s="117">
        <f>VLOOKUP($A210+ROUND((COLUMN()-2)/24,5),АТС!$A$41:$F$784,6)+'Иные услуги '!$C$5+'РСТ РСО-А'!$J$6+'РСТ РСО-А'!$H$9</f>
        <v>3486.2490000000003</v>
      </c>
      <c r="K210" s="117">
        <f>VLOOKUP($A210+ROUND((COLUMN()-2)/24,5),АТС!$A$41:$F$784,6)+'Иные услуги '!$C$5+'РСТ РСО-А'!$J$6+'РСТ РСО-А'!$H$9</f>
        <v>3401.7090000000003</v>
      </c>
      <c r="L210" s="117">
        <f>VLOOKUP($A210+ROUND((COLUMN()-2)/24,5),АТС!$A$41:$F$784,6)+'Иные услуги '!$C$5+'РСТ РСО-А'!$J$6+'РСТ РСО-А'!$H$9</f>
        <v>3401.6090000000004</v>
      </c>
      <c r="M210" s="117">
        <f>VLOOKUP($A210+ROUND((COLUMN()-2)/24,5),АТС!$A$41:$F$784,6)+'Иные услуги '!$C$5+'РСТ РСО-А'!$J$6+'РСТ РСО-А'!$H$9</f>
        <v>3401.9290000000005</v>
      </c>
      <c r="N210" s="117">
        <f>VLOOKUP($A210+ROUND((COLUMN()-2)/24,5),АТС!$A$41:$F$784,6)+'Иные услуги '!$C$5+'РСТ РСО-А'!$J$6+'РСТ РСО-А'!$H$9</f>
        <v>3437.1890000000003</v>
      </c>
      <c r="O210" s="117">
        <f>VLOOKUP($A210+ROUND((COLUMN()-2)/24,5),АТС!$A$41:$F$784,6)+'Иные услуги '!$C$5+'РСТ РСО-А'!$J$6+'РСТ РСО-А'!$H$9</f>
        <v>3436.6390000000006</v>
      </c>
      <c r="P210" s="117">
        <f>VLOOKUP($A210+ROUND((COLUMN()-2)/24,5),АТС!$A$41:$F$784,6)+'Иные услуги '!$C$5+'РСТ РСО-А'!$J$6+'РСТ РСО-А'!$H$9</f>
        <v>3436.3690000000001</v>
      </c>
      <c r="Q210" s="117">
        <f>VLOOKUP($A210+ROUND((COLUMN()-2)/24,5),АТС!$A$41:$F$784,6)+'Иные услуги '!$C$5+'РСТ РСО-А'!$J$6+'РСТ РСО-А'!$H$9</f>
        <v>3437.2490000000003</v>
      </c>
      <c r="R210" s="117">
        <f>VLOOKUP($A210+ROUND((COLUMN()-2)/24,5),АТС!$A$41:$F$784,6)+'Иные услуги '!$C$5+'РСТ РСО-А'!$J$6+'РСТ РСО-А'!$H$9</f>
        <v>3436.7890000000002</v>
      </c>
      <c r="S210" s="117">
        <f>VLOOKUP($A210+ROUND((COLUMN()-2)/24,5),АТС!$A$41:$F$784,6)+'Иные услуги '!$C$5+'РСТ РСО-А'!$J$6+'РСТ РСО-А'!$H$9</f>
        <v>3439.2690000000002</v>
      </c>
      <c r="T210" s="117">
        <f>VLOOKUP($A210+ROUND((COLUMN()-2)/24,5),АТС!$A$41:$F$784,6)+'Иные услуги '!$C$5+'РСТ РСО-А'!$J$6+'РСТ РСО-А'!$H$9</f>
        <v>3406.4390000000003</v>
      </c>
      <c r="U210" s="117">
        <f>VLOOKUP($A210+ROUND((COLUMN()-2)/24,5),АТС!$A$41:$F$784,6)+'Иные услуги '!$C$5+'РСТ РСО-А'!$J$6+'РСТ РСО-А'!$H$9</f>
        <v>3427.1490000000003</v>
      </c>
      <c r="V210" s="117">
        <f>VLOOKUP($A210+ROUND((COLUMN()-2)/24,5),АТС!$A$41:$F$784,6)+'Иные услуги '!$C$5+'РСТ РСО-А'!$J$6+'РСТ РСО-А'!$H$9</f>
        <v>3450.9390000000003</v>
      </c>
      <c r="W210" s="117">
        <f>VLOOKUP($A210+ROUND((COLUMN()-2)/24,5),АТС!$A$41:$F$784,6)+'Иные услуги '!$C$5+'РСТ РСО-А'!$J$6+'РСТ РСО-А'!$H$9</f>
        <v>3534.2990000000004</v>
      </c>
      <c r="X210" s="117">
        <f>VLOOKUP($A210+ROUND((COLUMN()-2)/24,5),АТС!$A$41:$F$784,6)+'Иные услуги '!$C$5+'РСТ РСО-А'!$J$6+'РСТ РСО-А'!$H$9</f>
        <v>3671.1790000000005</v>
      </c>
      <c r="Y210" s="117">
        <f>VLOOKUP($A210+ROUND((COLUMN()-2)/24,5),АТС!$A$41:$F$784,6)+'Иные услуги '!$C$5+'РСТ РСО-А'!$J$6+'РСТ РСО-А'!$H$9</f>
        <v>3403.9590000000003</v>
      </c>
    </row>
    <row r="211" spans="1:27" x14ac:dyDescent="0.2">
      <c r="A211" s="66">
        <f t="shared" si="7"/>
        <v>43564</v>
      </c>
      <c r="B211" s="117">
        <f>VLOOKUP($A211+ROUND((COLUMN()-2)/24,5),АТС!$A$41:$F$784,6)+'Иные услуги '!$C$5+'РСТ РСО-А'!$J$6+'РСТ РСО-А'!$H$9</f>
        <v>3467.9790000000003</v>
      </c>
      <c r="C211" s="117">
        <f>VLOOKUP($A211+ROUND((COLUMN()-2)/24,5),АТС!$A$41:$F$784,6)+'Иные услуги '!$C$5+'РСТ РСО-А'!$J$6+'РСТ РСО-А'!$H$9</f>
        <v>3547.4090000000001</v>
      </c>
      <c r="D211" s="117">
        <f>VLOOKUP($A211+ROUND((COLUMN()-2)/24,5),АТС!$A$41:$F$784,6)+'Иные услуги '!$C$5+'РСТ РСО-А'!$J$6+'РСТ РСО-А'!$H$9</f>
        <v>3545.4590000000003</v>
      </c>
      <c r="E211" s="117">
        <f>VLOOKUP($A211+ROUND((COLUMN()-2)/24,5),АТС!$A$41:$F$784,6)+'Иные услуги '!$C$5+'РСТ РСО-А'!$J$6+'РСТ РСО-А'!$H$9</f>
        <v>3573.0490000000004</v>
      </c>
      <c r="F211" s="117">
        <f>VLOOKUP($A211+ROUND((COLUMN()-2)/24,5),АТС!$A$41:$F$784,6)+'Иные услуги '!$C$5+'РСТ РСО-А'!$J$6+'РСТ РСО-А'!$H$9</f>
        <v>3575.0690000000004</v>
      </c>
      <c r="G211" s="117">
        <f>VLOOKUP($A211+ROUND((COLUMN()-2)/24,5),АТС!$A$41:$F$784,6)+'Иные услуги '!$C$5+'РСТ РСО-А'!$J$6+'РСТ РСО-А'!$H$9</f>
        <v>3604.7290000000003</v>
      </c>
      <c r="H211" s="117">
        <f>VLOOKUP($A211+ROUND((COLUMN()-2)/24,5),АТС!$A$41:$F$784,6)+'Иные услуги '!$C$5+'РСТ РСО-А'!$J$6+'РСТ РСО-А'!$H$9</f>
        <v>3713.4690000000005</v>
      </c>
      <c r="I211" s="117">
        <f>VLOOKUP($A211+ROUND((COLUMN()-2)/24,5),АТС!$A$41:$F$784,6)+'Иные услуги '!$C$5+'РСТ РСО-А'!$J$6+'РСТ РСО-А'!$H$9</f>
        <v>3553.1190000000001</v>
      </c>
      <c r="J211" s="117">
        <f>VLOOKUP($A211+ROUND((COLUMN()-2)/24,5),АТС!$A$41:$F$784,6)+'Иные услуги '!$C$5+'РСТ РСО-А'!$J$6+'РСТ РСО-А'!$H$9</f>
        <v>3599.2990000000004</v>
      </c>
      <c r="K211" s="117">
        <f>VLOOKUP($A211+ROUND((COLUMN()-2)/24,5),АТС!$A$41:$F$784,6)+'Иные услуги '!$C$5+'РСТ РСО-А'!$J$6+'РСТ РСО-А'!$H$9</f>
        <v>3565.7690000000002</v>
      </c>
      <c r="L211" s="117">
        <f>VLOOKUP($A211+ROUND((COLUMN()-2)/24,5),АТС!$A$41:$F$784,6)+'Иные услуги '!$C$5+'РСТ РСО-А'!$J$6+'РСТ РСО-А'!$H$9</f>
        <v>3565.2490000000003</v>
      </c>
      <c r="M211" s="117">
        <f>VLOOKUP($A211+ROUND((COLUMN()-2)/24,5),АТС!$A$41:$F$784,6)+'Иные услуги '!$C$5+'РСТ РСО-А'!$J$6+'РСТ РСО-А'!$H$9</f>
        <v>3566.1790000000005</v>
      </c>
      <c r="N211" s="117">
        <f>VLOOKUP($A211+ROUND((COLUMN()-2)/24,5),АТС!$A$41:$F$784,6)+'Иные услуги '!$C$5+'РСТ РСО-А'!$J$6+'РСТ РСО-А'!$H$9</f>
        <v>3565.1990000000001</v>
      </c>
      <c r="O211" s="117">
        <f>VLOOKUP($A211+ROUND((COLUMN()-2)/24,5),АТС!$A$41:$F$784,6)+'Иные услуги '!$C$5+'РСТ РСО-А'!$J$6+'РСТ РСО-А'!$H$9</f>
        <v>3565.1490000000003</v>
      </c>
      <c r="P211" s="117">
        <f>VLOOKUP($A211+ROUND((COLUMN()-2)/24,5),АТС!$A$41:$F$784,6)+'Иные услуги '!$C$5+'РСТ РСО-А'!$J$6+'РСТ РСО-А'!$H$9</f>
        <v>3601.5190000000002</v>
      </c>
      <c r="Q211" s="117">
        <f>VLOOKUP($A211+ROUND((COLUMN()-2)/24,5),АТС!$A$41:$F$784,6)+'Иные услуги '!$C$5+'РСТ РСО-А'!$J$6+'РСТ РСО-А'!$H$9</f>
        <v>3601.9590000000003</v>
      </c>
      <c r="R211" s="117">
        <f>VLOOKUP($A211+ROUND((COLUMN()-2)/24,5),АТС!$A$41:$F$784,6)+'Иные услуги '!$C$5+'РСТ РСО-А'!$J$6+'РСТ РСО-А'!$H$9</f>
        <v>3602.5490000000004</v>
      </c>
      <c r="S211" s="117">
        <f>VLOOKUP($A211+ROUND((COLUMN()-2)/24,5),АТС!$A$41:$F$784,6)+'Иные услуги '!$C$5+'РСТ РСО-А'!$J$6+'РСТ РСО-А'!$H$9</f>
        <v>3602.6390000000006</v>
      </c>
      <c r="T211" s="117">
        <f>VLOOKUP($A211+ROUND((COLUMN()-2)/24,5),АТС!$A$41:$F$784,6)+'Иные услуги '!$C$5+'РСТ РСО-А'!$J$6+'РСТ РСО-А'!$H$9</f>
        <v>3510.4190000000003</v>
      </c>
      <c r="U211" s="117">
        <f>VLOOKUP($A211+ROUND((COLUMN()-2)/24,5),АТС!$A$41:$F$784,6)+'Иные услуги '!$C$5+'РСТ РСО-А'!$J$6+'РСТ РСО-А'!$H$9</f>
        <v>3534.2790000000005</v>
      </c>
      <c r="V211" s="117">
        <f>VLOOKUP($A211+ROUND((COLUMN()-2)/24,5),АТС!$A$41:$F$784,6)+'Иные услуги '!$C$5+'РСТ РСО-А'!$J$6+'РСТ РСО-А'!$H$9</f>
        <v>3533.8090000000002</v>
      </c>
      <c r="W211" s="117">
        <f>VLOOKUP($A211+ROUND((COLUMN()-2)/24,5),АТС!$A$41:$F$784,6)+'Иные услуги '!$C$5+'РСТ РСО-А'!$J$6+'РСТ РСО-А'!$H$9</f>
        <v>3616.2490000000003</v>
      </c>
      <c r="X211" s="117">
        <f>VLOOKUP($A211+ROUND((COLUMN()-2)/24,5),АТС!$A$41:$F$784,6)+'Иные услуги '!$C$5+'РСТ РСО-А'!$J$6+'РСТ РСО-А'!$H$9</f>
        <v>3793.7390000000005</v>
      </c>
      <c r="Y211" s="117">
        <f>VLOOKUP($A211+ROUND((COLUMN()-2)/24,5),АТС!$A$41:$F$784,6)+'Иные услуги '!$C$5+'РСТ РСО-А'!$J$6+'РСТ РСО-А'!$H$9</f>
        <v>3419.6290000000004</v>
      </c>
    </row>
    <row r="212" spans="1:27" x14ac:dyDescent="0.2">
      <c r="A212" s="66">
        <f t="shared" si="7"/>
        <v>43565</v>
      </c>
      <c r="B212" s="117">
        <f>VLOOKUP($A212+ROUND((COLUMN()-2)/24,5),АТС!$A$41:$F$784,6)+'Иные услуги '!$C$5+'РСТ РСО-А'!$J$6+'РСТ РСО-А'!$H$9</f>
        <v>3494.5490000000004</v>
      </c>
      <c r="C212" s="117">
        <f>VLOOKUP($A212+ROUND((COLUMN()-2)/24,5),АТС!$A$41:$F$784,6)+'Иные услуги '!$C$5+'РСТ РСО-А'!$J$6+'РСТ РСО-А'!$H$9</f>
        <v>3543.7790000000005</v>
      </c>
      <c r="D212" s="117">
        <f>VLOOKUP($A212+ROUND((COLUMN()-2)/24,5),АТС!$A$41:$F$784,6)+'Иные услуги '!$C$5+'РСТ РСО-А'!$J$6+'РСТ РСО-А'!$H$9</f>
        <v>3592.9490000000001</v>
      </c>
      <c r="E212" s="117">
        <f>VLOOKUP($A212+ROUND((COLUMN()-2)/24,5),АТС!$A$41:$F$784,6)+'Иные услуги '!$C$5+'РСТ РСО-А'!$J$6+'РСТ РСО-А'!$H$9</f>
        <v>3592.9790000000003</v>
      </c>
      <c r="F212" s="117">
        <f>VLOOKUP($A212+ROUND((COLUMN()-2)/24,5),АТС!$A$41:$F$784,6)+'Иные услуги '!$C$5+'РСТ РСО-А'!$J$6+'РСТ РСО-А'!$H$9</f>
        <v>3593.8390000000004</v>
      </c>
      <c r="G212" s="117">
        <f>VLOOKUP($A212+ROUND((COLUMN()-2)/24,5),АТС!$A$41:$F$784,6)+'Иные услуги '!$C$5+'РСТ РСО-А'!$J$6+'РСТ РСО-А'!$H$9</f>
        <v>3595.8590000000004</v>
      </c>
      <c r="H212" s="117">
        <f>VLOOKUP($A212+ROUND((COLUMN()-2)/24,5),АТС!$A$41:$F$784,6)+'Иные услуги '!$C$5+'РСТ РСО-А'!$J$6+'РСТ РСО-А'!$H$9</f>
        <v>3712.6890000000003</v>
      </c>
      <c r="I212" s="117">
        <f>VLOOKUP($A212+ROUND((COLUMN()-2)/24,5),АТС!$A$41:$F$784,6)+'Иные услуги '!$C$5+'РСТ РСО-А'!$J$6+'РСТ РСО-А'!$H$9</f>
        <v>3550.4990000000003</v>
      </c>
      <c r="J212" s="117">
        <f>VLOOKUP($A212+ROUND((COLUMN()-2)/24,5),АТС!$A$41:$F$784,6)+'Иные услуги '!$C$5+'РСТ РСО-А'!$J$6+'РСТ РСО-А'!$H$9</f>
        <v>3598.4190000000003</v>
      </c>
      <c r="K212" s="117">
        <f>VLOOKUP($A212+ROUND((COLUMN()-2)/24,5),АТС!$A$41:$F$784,6)+'Иные услуги '!$C$5+'РСТ РСО-А'!$J$6+'РСТ РСО-А'!$H$9</f>
        <v>3532.2890000000002</v>
      </c>
      <c r="L212" s="117">
        <f>VLOOKUP($A212+ROUND((COLUMN()-2)/24,5),АТС!$A$41:$F$784,6)+'Иные услуги '!$C$5+'РСТ РСО-А'!$J$6+'РСТ РСО-А'!$H$9</f>
        <v>3496.6190000000001</v>
      </c>
      <c r="M212" s="117">
        <f>VLOOKUP($A212+ROUND((COLUMN()-2)/24,5),АТС!$A$41:$F$784,6)+'Иные услуги '!$C$5+'РСТ РСО-А'!$J$6+'РСТ РСО-А'!$H$9</f>
        <v>3496.3390000000004</v>
      </c>
      <c r="N212" s="117">
        <f>VLOOKUP($A212+ROUND((COLUMN()-2)/24,5),АТС!$A$41:$F$784,6)+'Иные услуги '!$C$5+'РСТ РСО-А'!$J$6+'РСТ РСО-А'!$H$9</f>
        <v>3527.9690000000005</v>
      </c>
      <c r="O212" s="117">
        <f>VLOOKUP($A212+ROUND((COLUMN()-2)/24,5),АТС!$A$41:$F$784,6)+'Иные услуги '!$C$5+'РСТ РСО-А'!$J$6+'РСТ РСО-А'!$H$9</f>
        <v>3565.9590000000003</v>
      </c>
      <c r="P212" s="117">
        <f>VLOOKUP($A212+ROUND((COLUMN()-2)/24,5),АТС!$A$41:$F$784,6)+'Иные услуги '!$C$5+'РСТ РСО-А'!$J$6+'РСТ РСО-А'!$H$9</f>
        <v>3566.1790000000005</v>
      </c>
      <c r="Q212" s="117">
        <f>VLOOKUP($A212+ROUND((COLUMN()-2)/24,5),АТС!$A$41:$F$784,6)+'Иные услуги '!$C$5+'РСТ РСО-А'!$J$6+'РСТ РСО-А'!$H$9</f>
        <v>3561.9190000000003</v>
      </c>
      <c r="R212" s="117">
        <f>VLOOKUP($A212+ROUND((COLUMN()-2)/24,5),АТС!$A$41:$F$784,6)+'Иные услуги '!$C$5+'РСТ РСО-А'!$J$6+'РСТ РСО-А'!$H$9</f>
        <v>3595.3390000000004</v>
      </c>
      <c r="S212" s="117">
        <f>VLOOKUP($A212+ROUND((COLUMN()-2)/24,5),АТС!$A$41:$F$784,6)+'Иные услуги '!$C$5+'РСТ РСО-А'!$J$6+'РСТ РСО-А'!$H$9</f>
        <v>3597.0990000000006</v>
      </c>
      <c r="T212" s="117">
        <f>VLOOKUP($A212+ROUND((COLUMN()-2)/24,5),АТС!$A$41:$F$784,6)+'Иные услуги '!$C$5+'РСТ РСО-А'!$J$6+'РСТ РСО-А'!$H$9</f>
        <v>3504.7290000000003</v>
      </c>
      <c r="U212" s="117">
        <f>VLOOKUP($A212+ROUND((COLUMN()-2)/24,5),АТС!$A$41:$F$784,6)+'Иные услуги '!$C$5+'РСТ РСО-А'!$J$6+'РСТ РСО-А'!$H$9</f>
        <v>3490.8490000000006</v>
      </c>
      <c r="V212" s="117">
        <f>VLOOKUP($A212+ROUND((COLUMN()-2)/24,5),АТС!$A$41:$F$784,6)+'Иные услуги '!$C$5+'РСТ РСО-А'!$J$6+'РСТ РСО-А'!$H$9</f>
        <v>3524.5690000000004</v>
      </c>
      <c r="W212" s="117">
        <f>VLOOKUP($A212+ROUND((COLUMN()-2)/24,5),АТС!$A$41:$F$784,6)+'Иные услуги '!$C$5+'РСТ РСО-А'!$J$6+'РСТ РСО-А'!$H$9</f>
        <v>3662.9590000000003</v>
      </c>
      <c r="X212" s="117">
        <f>VLOOKUP($A212+ROUND((COLUMN()-2)/24,5),АТС!$A$41:$F$784,6)+'Иные услуги '!$C$5+'РСТ РСО-А'!$J$6+'РСТ РСО-А'!$H$9</f>
        <v>3856.6890000000008</v>
      </c>
      <c r="Y212" s="117">
        <f>VLOOKUP($A212+ROUND((COLUMN()-2)/24,5),АТС!$A$41:$F$784,6)+'Иные услуги '!$C$5+'РСТ РСО-А'!$J$6+'РСТ РСО-А'!$H$9</f>
        <v>3418.9790000000003</v>
      </c>
    </row>
    <row r="213" spans="1:27" x14ac:dyDescent="0.2">
      <c r="A213" s="66">
        <f t="shared" si="7"/>
        <v>43566</v>
      </c>
      <c r="B213" s="117">
        <f>VLOOKUP($A213+ROUND((COLUMN()-2)/24,5),АТС!$A$41:$F$784,6)+'Иные услуги '!$C$5+'РСТ РСО-А'!$J$6+'РСТ РСО-А'!$H$9</f>
        <v>3506.5990000000006</v>
      </c>
      <c r="C213" s="117">
        <f>VLOOKUP($A213+ROUND((COLUMN()-2)/24,5),АТС!$A$41:$F$784,6)+'Иные услуги '!$C$5+'РСТ РСО-А'!$J$6+'РСТ РСО-А'!$H$9</f>
        <v>3570.7490000000003</v>
      </c>
      <c r="D213" s="117">
        <f>VLOOKUP($A213+ROUND((COLUMN()-2)/24,5),АТС!$A$41:$F$784,6)+'Иные услуги '!$C$5+'РСТ РСО-А'!$J$6+'РСТ РСО-А'!$H$9</f>
        <v>3592.8590000000004</v>
      </c>
      <c r="E213" s="117">
        <f>VLOOKUP($A213+ROUND((COLUMN()-2)/24,5),АТС!$A$41:$F$784,6)+'Иные услуги '!$C$5+'РСТ РСО-А'!$J$6+'РСТ РСО-А'!$H$9</f>
        <v>3593.0090000000005</v>
      </c>
      <c r="F213" s="117">
        <f>VLOOKUP($A213+ROUND((COLUMN()-2)/24,5),АТС!$A$41:$F$784,6)+'Иные услуги '!$C$5+'РСТ РСО-А'!$J$6+'РСТ РСО-А'!$H$9</f>
        <v>3594.1990000000001</v>
      </c>
      <c r="G213" s="117">
        <f>VLOOKUP($A213+ROUND((COLUMN()-2)/24,5),АТС!$A$41:$F$784,6)+'Иные услуги '!$C$5+'РСТ РСО-А'!$J$6+'РСТ РСО-А'!$H$9</f>
        <v>3596.8590000000004</v>
      </c>
      <c r="H213" s="117">
        <f>VLOOKUP($A213+ROUND((COLUMN()-2)/24,5),АТС!$A$41:$F$784,6)+'Иные услуги '!$C$5+'РСТ РСО-А'!$J$6+'РСТ РСО-А'!$H$9</f>
        <v>3707.1390000000006</v>
      </c>
      <c r="I213" s="117">
        <f>VLOOKUP($A213+ROUND((COLUMN()-2)/24,5),АТС!$A$41:$F$784,6)+'Иные услуги '!$C$5+'РСТ РСО-А'!$J$6+'РСТ РСО-А'!$H$9</f>
        <v>3544.9690000000005</v>
      </c>
      <c r="J213" s="117">
        <f>VLOOKUP($A213+ROUND((COLUMN()-2)/24,5),АТС!$A$41:$F$784,6)+'Иные услуги '!$C$5+'РСТ РСО-А'!$J$6+'РСТ РСО-А'!$H$9</f>
        <v>3599.3290000000002</v>
      </c>
      <c r="K213" s="117">
        <f>VLOOKUP($A213+ROUND((COLUMN()-2)/24,5),АТС!$A$41:$F$784,6)+'Иные услуги '!$C$5+'РСТ РСО-А'!$J$6+'РСТ РСО-А'!$H$9</f>
        <v>3512.8390000000004</v>
      </c>
      <c r="L213" s="117">
        <f>VLOOKUP($A213+ROUND((COLUMN()-2)/24,5),АТС!$A$41:$F$784,6)+'Иные услуги '!$C$5+'РСТ РСО-А'!$J$6+'РСТ РСО-А'!$H$9</f>
        <v>3500.9590000000003</v>
      </c>
      <c r="M213" s="117">
        <f>VLOOKUP($A213+ROUND((COLUMN()-2)/24,5),АТС!$A$41:$F$784,6)+'Иные услуги '!$C$5+'РСТ РСО-А'!$J$6+'РСТ РСО-А'!$H$9</f>
        <v>3503.7990000000004</v>
      </c>
      <c r="N213" s="117">
        <f>VLOOKUP($A213+ROUND((COLUMN()-2)/24,5),АТС!$A$41:$F$784,6)+'Иные услуги '!$C$5+'РСТ РСО-А'!$J$6+'РСТ РСО-А'!$H$9</f>
        <v>3527.6890000000003</v>
      </c>
      <c r="O213" s="117">
        <f>VLOOKUP($A213+ROUND((COLUMN()-2)/24,5),АТС!$A$41:$F$784,6)+'Иные услуги '!$C$5+'РСТ РСО-А'!$J$6+'РСТ РСО-А'!$H$9</f>
        <v>3561.3890000000006</v>
      </c>
      <c r="P213" s="117">
        <f>VLOOKUP($A213+ROUND((COLUMN()-2)/24,5),АТС!$A$41:$F$784,6)+'Иные услуги '!$C$5+'РСТ РСО-А'!$J$6+'РСТ РСО-А'!$H$9</f>
        <v>3561.2890000000002</v>
      </c>
      <c r="Q213" s="117">
        <f>VLOOKUP($A213+ROUND((COLUMN()-2)/24,5),АТС!$A$41:$F$784,6)+'Иные услуги '!$C$5+'РСТ РСО-А'!$J$6+'РСТ РСО-А'!$H$9</f>
        <v>3561.6790000000005</v>
      </c>
      <c r="R213" s="117">
        <f>VLOOKUP($A213+ROUND((COLUMN()-2)/24,5),АТС!$A$41:$F$784,6)+'Иные услуги '!$C$5+'РСТ РСО-А'!$J$6+'РСТ РСО-А'!$H$9</f>
        <v>3596.1490000000003</v>
      </c>
      <c r="S213" s="117">
        <f>VLOOKUP($A213+ROUND((COLUMN()-2)/24,5),АТС!$A$41:$F$784,6)+'Иные услуги '!$C$5+'РСТ РСО-А'!$J$6+'РСТ РСО-А'!$H$9</f>
        <v>3593.0290000000005</v>
      </c>
      <c r="T213" s="117">
        <f>VLOOKUP($A213+ROUND((COLUMN()-2)/24,5),АТС!$A$41:$F$784,6)+'Иные услуги '!$C$5+'РСТ РСО-А'!$J$6+'РСТ РСО-А'!$H$9</f>
        <v>3531.6590000000001</v>
      </c>
      <c r="U213" s="117">
        <f>VLOOKUP($A213+ROUND((COLUMN()-2)/24,5),АТС!$A$41:$F$784,6)+'Иные услуги '!$C$5+'РСТ РСО-А'!$J$6+'РСТ РСО-А'!$H$9</f>
        <v>3577.2690000000002</v>
      </c>
      <c r="V213" s="117">
        <f>VLOOKUP($A213+ROUND((COLUMN()-2)/24,5),АТС!$A$41:$F$784,6)+'Иные услуги '!$C$5+'РСТ РСО-А'!$J$6+'РСТ РСО-А'!$H$9</f>
        <v>3593.7190000000005</v>
      </c>
      <c r="W213" s="117">
        <f>VLOOKUP($A213+ROUND((COLUMN()-2)/24,5),АТС!$A$41:$F$784,6)+'Иные услуги '!$C$5+'РСТ РСО-А'!$J$6+'РСТ РСО-А'!$H$9</f>
        <v>3735.2490000000003</v>
      </c>
      <c r="X213" s="117">
        <f>VLOOKUP($A213+ROUND((COLUMN()-2)/24,5),АТС!$A$41:$F$784,6)+'Иные услуги '!$C$5+'РСТ РСО-А'!$J$6+'РСТ РСО-А'!$H$9</f>
        <v>3942.9890000000005</v>
      </c>
      <c r="Y213" s="117">
        <f>VLOOKUP($A213+ROUND((COLUMN()-2)/24,5),АТС!$A$41:$F$784,6)+'Иные услуги '!$C$5+'РСТ РСО-А'!$J$6+'РСТ РСО-А'!$H$9</f>
        <v>3443.5690000000004</v>
      </c>
    </row>
    <row r="214" spans="1:27" x14ac:dyDescent="0.2">
      <c r="A214" s="66">
        <f t="shared" si="7"/>
        <v>43567</v>
      </c>
      <c r="B214" s="117">
        <f>VLOOKUP($A214+ROUND((COLUMN()-2)/24,5),АТС!$A$41:$F$784,6)+'Иные услуги '!$C$5+'РСТ РСО-А'!$J$6+'РСТ РСО-А'!$H$9</f>
        <v>3532.6090000000004</v>
      </c>
      <c r="C214" s="117">
        <f>VLOOKUP($A214+ROUND((COLUMN()-2)/24,5),АТС!$A$41:$F$784,6)+'Иные услуги '!$C$5+'РСТ РСО-А'!$J$6+'РСТ РСО-А'!$H$9</f>
        <v>3580.2290000000003</v>
      </c>
      <c r="D214" s="117">
        <f>VLOOKUP($A214+ROUND((COLUMN()-2)/24,5),АТС!$A$41:$F$784,6)+'Иные услуги '!$C$5+'РСТ РСО-А'!$J$6+'РСТ РСО-А'!$H$9</f>
        <v>3623.9190000000003</v>
      </c>
      <c r="E214" s="117">
        <f>VLOOKUP($A214+ROUND((COLUMN()-2)/24,5),АТС!$A$41:$F$784,6)+'Иные услуги '!$C$5+'РСТ РСО-А'!$J$6+'РСТ РСО-А'!$H$9</f>
        <v>3623.9190000000003</v>
      </c>
      <c r="F214" s="117">
        <f>VLOOKUP($A214+ROUND((COLUMN()-2)/24,5),АТС!$A$41:$F$784,6)+'Иные услуги '!$C$5+'РСТ РСО-А'!$J$6+'РСТ РСО-А'!$H$9</f>
        <v>3625.6990000000001</v>
      </c>
      <c r="G214" s="117">
        <f>VLOOKUP($A214+ROUND((COLUMN()-2)/24,5),АТС!$A$41:$F$784,6)+'Иные услуги '!$C$5+'РСТ РСО-А'!$J$6+'РСТ РСО-А'!$H$9</f>
        <v>3627.3290000000002</v>
      </c>
      <c r="H214" s="117">
        <f>VLOOKUP($A214+ROUND((COLUMN()-2)/24,5),АТС!$A$41:$F$784,6)+'Иные услуги '!$C$5+'РСТ РСО-А'!$J$6+'РСТ РСО-А'!$H$9</f>
        <v>3742.7190000000005</v>
      </c>
      <c r="I214" s="117">
        <f>VLOOKUP($A214+ROUND((COLUMN()-2)/24,5),АТС!$A$41:$F$784,6)+'Иные услуги '!$C$5+'РСТ РСО-А'!$J$6+'РСТ РСО-А'!$H$9</f>
        <v>3553.8790000000004</v>
      </c>
      <c r="J214" s="117">
        <f>VLOOKUP($A214+ROUND((COLUMN()-2)/24,5),АТС!$A$41:$F$784,6)+'Иные услуги '!$C$5+'РСТ РСО-А'!$J$6+'РСТ РСО-А'!$H$9</f>
        <v>3643.0090000000005</v>
      </c>
      <c r="K214" s="117">
        <f>VLOOKUP($A214+ROUND((COLUMN()-2)/24,5),АТС!$A$41:$F$784,6)+'Иные услуги '!$C$5+'РСТ РСО-А'!$J$6+'РСТ РСО-А'!$H$9</f>
        <v>3532.6990000000001</v>
      </c>
      <c r="L214" s="117">
        <f>VLOOKUP($A214+ROUND((COLUMN()-2)/24,5),АТС!$A$41:$F$784,6)+'Иные услуги '!$C$5+'РСТ РСО-А'!$J$6+'РСТ РСО-А'!$H$9</f>
        <v>3532.5390000000002</v>
      </c>
      <c r="M214" s="117">
        <f>VLOOKUP($A214+ROUND((COLUMN()-2)/24,5),АТС!$A$41:$F$784,6)+'Иные услуги '!$C$5+'РСТ РСО-А'!$J$6+'РСТ РСО-А'!$H$9</f>
        <v>3532.7490000000003</v>
      </c>
      <c r="N214" s="117">
        <f>VLOOKUP($A214+ROUND((COLUMN()-2)/24,5),АТС!$A$41:$F$784,6)+'Иные услуги '!$C$5+'РСТ РСО-А'!$J$6+'РСТ РСО-А'!$H$9</f>
        <v>3567.3990000000003</v>
      </c>
      <c r="O214" s="117">
        <f>VLOOKUP($A214+ROUND((COLUMN()-2)/24,5),АТС!$A$41:$F$784,6)+'Иные услуги '!$C$5+'РСТ РСО-А'!$J$6+'РСТ РСО-А'!$H$9</f>
        <v>3565.9490000000001</v>
      </c>
      <c r="P214" s="117">
        <f>VLOOKUP($A214+ROUND((COLUMN()-2)/24,5),АТС!$A$41:$F$784,6)+'Иные услуги '!$C$5+'РСТ РСО-А'!$J$6+'РСТ РСО-А'!$H$9</f>
        <v>3603.6190000000001</v>
      </c>
      <c r="Q214" s="117">
        <f>VLOOKUP($A214+ROUND((COLUMN()-2)/24,5),АТС!$A$41:$F$784,6)+'Иные услуги '!$C$5+'РСТ РСО-А'!$J$6+'РСТ РСО-А'!$H$9</f>
        <v>3637.7890000000002</v>
      </c>
      <c r="R214" s="117">
        <f>VLOOKUP($A214+ROUND((COLUMN()-2)/24,5),АТС!$A$41:$F$784,6)+'Иные услуги '!$C$5+'РСТ РСО-А'!$J$6+'РСТ РСО-А'!$H$9</f>
        <v>3637.3490000000006</v>
      </c>
      <c r="S214" s="117">
        <f>VLOOKUP($A214+ROUND((COLUMN()-2)/24,5),АТС!$A$41:$F$784,6)+'Иные услуги '!$C$5+'РСТ РСО-А'!$J$6+'РСТ РСО-А'!$H$9</f>
        <v>3681.5590000000002</v>
      </c>
      <c r="T214" s="117">
        <f>VLOOKUP($A214+ROUND((COLUMN()-2)/24,5),АТС!$A$41:$F$784,6)+'Иные услуги '!$C$5+'РСТ РСО-А'!$J$6+'РСТ РСО-А'!$H$9</f>
        <v>3534.2190000000005</v>
      </c>
      <c r="U214" s="117">
        <f>VLOOKUP($A214+ROUND((COLUMN()-2)/24,5),АТС!$A$41:$F$784,6)+'Иные услуги '!$C$5+'РСТ РСО-А'!$J$6+'РСТ РСО-А'!$H$9</f>
        <v>3581.8290000000002</v>
      </c>
      <c r="V214" s="117">
        <f>VLOOKUP($A214+ROUND((COLUMN()-2)/24,5),АТС!$A$41:$F$784,6)+'Иные услуги '!$C$5+'РСТ РСО-А'!$J$6+'РСТ РСО-А'!$H$9</f>
        <v>3530.7490000000003</v>
      </c>
      <c r="W214" s="117">
        <f>VLOOKUP($A214+ROUND((COLUMN()-2)/24,5),АТС!$A$41:$F$784,6)+'Иные услуги '!$C$5+'РСТ РСО-А'!$J$6+'РСТ РСО-А'!$H$9</f>
        <v>3680.7390000000005</v>
      </c>
      <c r="X214" s="117">
        <f>VLOOKUP($A214+ROUND((COLUMN()-2)/24,5),АТС!$A$41:$F$784,6)+'Иные услуги '!$C$5+'РСТ РСО-А'!$J$6+'РСТ РСО-А'!$H$9</f>
        <v>3874.4790000000007</v>
      </c>
      <c r="Y214" s="117">
        <f>VLOOKUP($A214+ROUND((COLUMN()-2)/24,5),АТС!$A$41:$F$784,6)+'Иные услуги '!$C$5+'РСТ РСО-А'!$J$6+'РСТ РСО-А'!$H$9</f>
        <v>3448.6590000000001</v>
      </c>
    </row>
    <row r="215" spans="1:27" x14ac:dyDescent="0.2">
      <c r="A215" s="66">
        <f t="shared" si="7"/>
        <v>43568</v>
      </c>
      <c r="B215" s="117">
        <f>VLOOKUP($A215+ROUND((COLUMN()-2)/24,5),АТС!$A$41:$F$784,6)+'Иные услуги '!$C$5+'РСТ РСО-А'!$J$6+'РСТ РСО-А'!$H$9</f>
        <v>3608.1090000000004</v>
      </c>
      <c r="C215" s="117">
        <f>VLOOKUP($A215+ROUND((COLUMN()-2)/24,5),АТС!$A$41:$F$784,6)+'Иные услуги '!$C$5+'РСТ РСО-А'!$J$6+'РСТ РСО-А'!$H$9</f>
        <v>3643.8190000000004</v>
      </c>
      <c r="D215" s="117">
        <f>VLOOKUP($A215+ROUND((COLUMN()-2)/24,5),АТС!$A$41:$F$784,6)+'Иные услуги '!$C$5+'РСТ РСО-А'!$J$6+'РСТ РСО-А'!$H$9</f>
        <v>3685.5090000000005</v>
      </c>
      <c r="E215" s="117">
        <f>VLOOKUP($A215+ROUND((COLUMN()-2)/24,5),АТС!$A$41:$F$784,6)+'Иные услуги '!$C$5+'РСТ РСО-А'!$J$6+'РСТ РСО-А'!$H$9</f>
        <v>3684.5390000000002</v>
      </c>
      <c r="F215" s="117">
        <f>VLOOKUP($A215+ROUND((COLUMN()-2)/24,5),АТС!$A$41:$F$784,6)+'Иные услуги '!$C$5+'РСТ РСО-А'!$J$6+'РСТ РСО-А'!$H$9</f>
        <v>3685.3590000000004</v>
      </c>
      <c r="G215" s="117">
        <f>VLOOKUP($A215+ROUND((COLUMN()-2)/24,5),АТС!$A$41:$F$784,6)+'Иные услуги '!$C$5+'РСТ РСО-А'!$J$6+'РСТ РСО-А'!$H$9</f>
        <v>3685.7190000000005</v>
      </c>
      <c r="H215" s="117">
        <f>VLOOKUP($A215+ROUND((COLUMN()-2)/24,5),АТС!$A$41:$F$784,6)+'Иные услуги '!$C$5+'РСТ РСО-А'!$J$6+'РСТ РСО-А'!$H$9</f>
        <v>3855.1090000000004</v>
      </c>
      <c r="I215" s="117">
        <f>VLOOKUP($A215+ROUND((COLUMN()-2)/24,5),АТС!$A$41:$F$784,6)+'Иные услуги '!$C$5+'РСТ РСО-А'!$J$6+'РСТ РСО-А'!$H$9</f>
        <v>3655.7390000000005</v>
      </c>
      <c r="J215" s="117">
        <f>VLOOKUP($A215+ROUND((COLUMN()-2)/24,5),АТС!$A$41:$F$784,6)+'Иные услуги '!$C$5+'РСТ РСО-А'!$J$6+'РСТ РСО-А'!$H$9</f>
        <v>3840.4990000000003</v>
      </c>
      <c r="K215" s="117">
        <f>VLOOKUP($A215+ROUND((COLUMN()-2)/24,5),АТС!$A$41:$F$784,6)+'Иные услуги '!$C$5+'РСТ РСО-А'!$J$6+'РСТ РСО-А'!$H$9</f>
        <v>3734.5290000000005</v>
      </c>
      <c r="L215" s="117">
        <f>VLOOKUP($A215+ROUND((COLUMN()-2)/24,5),АТС!$A$41:$F$784,6)+'Иные услуги '!$C$5+'РСТ РСО-А'!$J$6+'РСТ РСО-А'!$H$9</f>
        <v>3734.5990000000006</v>
      </c>
      <c r="M215" s="117">
        <f>VLOOKUP($A215+ROUND((COLUMN()-2)/24,5),АТС!$A$41:$F$784,6)+'Иные услуги '!$C$5+'РСТ РСО-А'!$J$6+'РСТ РСО-А'!$H$9</f>
        <v>3734.6190000000001</v>
      </c>
      <c r="N215" s="117">
        <f>VLOOKUP($A215+ROUND((COLUMN()-2)/24,5),АТС!$A$41:$F$784,6)+'Иные услуги '!$C$5+'РСТ РСО-А'!$J$6+'РСТ РСО-А'!$H$9</f>
        <v>3784.9790000000003</v>
      </c>
      <c r="O215" s="117">
        <f>VLOOKUP($A215+ROUND((COLUMN()-2)/24,5),АТС!$A$41:$F$784,6)+'Иные услуги '!$C$5+'РСТ РСО-А'!$J$6+'РСТ РСО-А'!$H$9</f>
        <v>3785.0590000000002</v>
      </c>
      <c r="P215" s="117">
        <f>VLOOKUP($A215+ROUND((COLUMN()-2)/24,5),АТС!$A$41:$F$784,6)+'Иные услуги '!$C$5+'РСТ РСО-А'!$J$6+'РСТ РСО-А'!$H$9</f>
        <v>3902.5590000000007</v>
      </c>
      <c r="Q215" s="117">
        <f>VLOOKUP($A215+ROUND((COLUMN()-2)/24,5),АТС!$A$41:$F$784,6)+'Иные услуги '!$C$5+'РСТ РСО-А'!$J$6+'РСТ РСО-А'!$H$9</f>
        <v>3903.8590000000004</v>
      </c>
      <c r="R215" s="117">
        <f>VLOOKUP($A215+ROUND((COLUMN()-2)/24,5),АТС!$A$41:$F$784,6)+'Иные услуги '!$C$5+'РСТ РСО-А'!$J$6+'РСТ РСО-А'!$H$9</f>
        <v>3837.9890000000005</v>
      </c>
      <c r="S215" s="117">
        <f>VLOOKUP($A215+ROUND((COLUMN()-2)/24,5),АТС!$A$41:$F$784,6)+'Иные услуги '!$C$5+'РСТ РСО-А'!$J$6+'РСТ РСО-А'!$H$9</f>
        <v>3783.0090000000005</v>
      </c>
      <c r="T215" s="117">
        <f>VLOOKUP($A215+ROUND((COLUMN()-2)/24,5),АТС!$A$41:$F$784,6)+'Иные услуги '!$C$5+'РСТ РСО-А'!$J$6+'РСТ РСО-А'!$H$9</f>
        <v>3570.6290000000004</v>
      </c>
      <c r="U215" s="117">
        <f>VLOOKUP($A215+ROUND((COLUMN()-2)/24,5),АТС!$A$41:$F$784,6)+'Иные услуги '!$C$5+'РСТ РСО-А'!$J$6+'РСТ РСО-А'!$H$9</f>
        <v>3798.0090000000005</v>
      </c>
      <c r="V215" s="117">
        <f>VLOOKUP($A215+ROUND((COLUMN()-2)/24,5),АТС!$A$41:$F$784,6)+'Иные услуги '!$C$5+'РСТ РСО-А'!$J$6+'РСТ РСО-А'!$H$9</f>
        <v>3862.5790000000002</v>
      </c>
      <c r="W215" s="117">
        <f>VLOOKUP($A215+ROUND((COLUMN()-2)/24,5),АТС!$A$41:$F$784,6)+'Иные услуги '!$C$5+'РСТ РСО-А'!$J$6+'РСТ РСО-А'!$H$9</f>
        <v>3941.6190000000001</v>
      </c>
      <c r="X215" s="117">
        <f>VLOOKUP($A215+ROUND((COLUMN()-2)/24,5),АТС!$A$41:$F$784,6)+'Иные услуги '!$C$5+'РСТ РСО-А'!$J$6+'РСТ РСО-А'!$H$9</f>
        <v>4145.3490000000002</v>
      </c>
      <c r="Y215" s="117">
        <f>VLOOKUP($A215+ROUND((COLUMN()-2)/24,5),АТС!$A$41:$F$784,6)+'Иные услуги '!$C$5+'РСТ РСО-А'!$J$6+'РСТ РСО-А'!$H$9</f>
        <v>3506.2690000000002</v>
      </c>
    </row>
    <row r="216" spans="1:27" x14ac:dyDescent="0.2">
      <c r="A216" s="66">
        <f t="shared" si="7"/>
        <v>43569</v>
      </c>
      <c r="B216" s="117">
        <f>VLOOKUP($A216+ROUND((COLUMN()-2)/24,5),АТС!$A$41:$F$784,6)+'Иные услуги '!$C$5+'РСТ РСО-А'!$J$6+'РСТ РСО-А'!$H$9</f>
        <v>3614.5590000000002</v>
      </c>
      <c r="C216" s="117">
        <f>VLOOKUP($A216+ROUND((COLUMN()-2)/24,5),АТС!$A$41:$F$784,6)+'Иные услуги '!$C$5+'РСТ РСО-А'!$J$6+'РСТ РСО-А'!$H$9</f>
        <v>3646.9090000000001</v>
      </c>
      <c r="D216" s="117">
        <f>VLOOKUP($A216+ROUND((COLUMN()-2)/24,5),АТС!$A$41:$F$784,6)+'Иные услуги '!$C$5+'РСТ РСО-А'!$J$6+'РСТ РСО-А'!$H$9</f>
        <v>3689.8990000000003</v>
      </c>
      <c r="E216" s="117">
        <f>VLOOKUP($A216+ROUND((COLUMN()-2)/24,5),АТС!$A$41:$F$784,6)+'Иные услуги '!$C$5+'РСТ РСО-А'!$J$6+'РСТ РСО-А'!$H$9</f>
        <v>3736.9790000000003</v>
      </c>
      <c r="F216" s="117">
        <f>VLOOKUP($A216+ROUND((COLUMN()-2)/24,5),АТС!$A$41:$F$784,6)+'Иные услуги '!$C$5+'РСТ РСО-А'!$J$6+'РСТ РСО-А'!$H$9</f>
        <v>3737.2490000000003</v>
      </c>
      <c r="G216" s="117">
        <f>VLOOKUP($A216+ROUND((COLUMN()-2)/24,5),АТС!$A$41:$F$784,6)+'Иные услуги '!$C$5+'РСТ РСО-А'!$J$6+'РСТ РСО-А'!$H$9</f>
        <v>3737.4690000000005</v>
      </c>
      <c r="H216" s="117">
        <f>VLOOKUP($A216+ROUND((COLUMN()-2)/24,5),АТС!$A$41:$F$784,6)+'Иные услуги '!$C$5+'РСТ РСО-А'!$J$6+'РСТ РСО-А'!$H$9</f>
        <v>3951.1390000000006</v>
      </c>
      <c r="I216" s="117">
        <f>VLOOKUP($A216+ROUND((COLUMN()-2)/24,5),АТС!$A$41:$F$784,6)+'Иные услуги '!$C$5+'РСТ РСО-А'!$J$6+'РСТ РСО-А'!$H$9</f>
        <v>3719.6490000000003</v>
      </c>
      <c r="J216" s="117">
        <f>VLOOKUP($A216+ROUND((COLUMN()-2)/24,5),АТС!$A$41:$F$784,6)+'Иные услуги '!$C$5+'РСТ РСО-А'!$J$6+'РСТ РСО-А'!$H$9</f>
        <v>3911.8090000000007</v>
      </c>
      <c r="K216" s="117">
        <f>VLOOKUP($A216+ROUND((COLUMN()-2)/24,5),АТС!$A$41:$F$784,6)+'Иные услуги '!$C$5+'РСТ РСО-А'!$J$6+'РСТ РСО-А'!$H$9</f>
        <v>3851.1290000000004</v>
      </c>
      <c r="L216" s="117">
        <f>VLOOKUP($A216+ROUND((COLUMN()-2)/24,5),АТС!$A$41:$F$784,6)+'Иные услуги '!$C$5+'РСТ РСО-А'!$J$6+'РСТ РСО-А'!$H$9</f>
        <v>3793.9890000000005</v>
      </c>
      <c r="M216" s="117">
        <f>VLOOKUP($A216+ROUND((COLUMN()-2)/24,5),АТС!$A$41:$F$784,6)+'Иные услуги '!$C$5+'РСТ РСО-А'!$J$6+'РСТ РСО-А'!$H$9</f>
        <v>3852.5190000000007</v>
      </c>
      <c r="N216" s="117">
        <f>VLOOKUP($A216+ROUND((COLUMN()-2)/24,5),АТС!$A$41:$F$784,6)+'Иные услуги '!$C$5+'РСТ РСО-А'!$J$6+'РСТ РСО-А'!$H$9</f>
        <v>3851.6590000000006</v>
      </c>
      <c r="O216" s="117">
        <f>VLOOKUP($A216+ROUND((COLUMN()-2)/24,5),АТС!$A$41:$F$784,6)+'Иные услуги '!$C$5+'РСТ РСО-А'!$J$6+'РСТ РСО-А'!$H$9</f>
        <v>3851.1490000000008</v>
      </c>
      <c r="P216" s="117">
        <f>VLOOKUP($A216+ROUND((COLUMN()-2)/24,5),АТС!$A$41:$F$784,6)+'Иные услуги '!$C$5+'РСТ РСО-А'!$J$6+'РСТ РСО-А'!$H$9</f>
        <v>3982.5490000000004</v>
      </c>
      <c r="Q216" s="117">
        <f>VLOOKUP($A216+ROUND((COLUMN()-2)/24,5),АТС!$A$41:$F$784,6)+'Иные услуги '!$C$5+'РСТ РСО-А'!$J$6+'РСТ РСО-А'!$H$9</f>
        <v>3982.0890000000004</v>
      </c>
      <c r="R216" s="117">
        <f>VLOOKUP($A216+ROUND((COLUMN()-2)/24,5),АТС!$A$41:$F$784,6)+'Иные услуги '!$C$5+'РСТ РСО-А'!$J$6+'РСТ РСО-А'!$H$9</f>
        <v>3908.0890000000004</v>
      </c>
      <c r="S216" s="117">
        <f>VLOOKUP($A216+ROUND((COLUMN()-2)/24,5),АТС!$A$41:$F$784,6)+'Иные услуги '!$C$5+'РСТ РСО-А'!$J$6+'РСТ РСО-А'!$H$9</f>
        <v>3846.8790000000004</v>
      </c>
      <c r="T216" s="117">
        <f>VLOOKUP($A216+ROUND((COLUMN()-2)/24,5),АТС!$A$41:$F$784,6)+'Иные услуги '!$C$5+'РСТ РСО-А'!$J$6+'РСТ РСО-А'!$H$9</f>
        <v>3613.9490000000001</v>
      </c>
      <c r="U216" s="117">
        <f>VLOOKUP($A216+ROUND((COLUMN()-2)/24,5),АТС!$A$41:$F$784,6)+'Иные услуги '!$C$5+'РСТ РСО-А'!$J$6+'РСТ РСО-А'!$H$9</f>
        <v>3887.6390000000006</v>
      </c>
      <c r="V216" s="117">
        <f>VLOOKUP($A216+ROUND((COLUMN()-2)/24,5),АТС!$A$41:$F$784,6)+'Иные услуги '!$C$5+'РСТ РСО-А'!$J$6+'РСТ РСО-А'!$H$9</f>
        <v>4062.2590000000005</v>
      </c>
      <c r="W216" s="117">
        <f>VLOOKUP($A216+ROUND((COLUMN()-2)/24,5),АТС!$A$41:$F$784,6)+'Иные услуги '!$C$5+'РСТ РСО-А'!$J$6+'РСТ РСО-А'!$H$9</f>
        <v>4149.8789999999999</v>
      </c>
      <c r="X216" s="117">
        <f>VLOOKUP($A216+ROUND((COLUMN()-2)/24,5),АТС!$A$41:$F$784,6)+'Иные услуги '!$C$5+'РСТ РСО-А'!$J$6+'РСТ РСО-А'!$H$9</f>
        <v>4284.259</v>
      </c>
      <c r="Y216" s="117">
        <f>VLOOKUP($A216+ROUND((COLUMN()-2)/24,5),АТС!$A$41:$F$784,6)+'Иные услуги '!$C$5+'РСТ РСО-А'!$J$6+'РСТ РСО-А'!$H$9</f>
        <v>3514.5590000000002</v>
      </c>
    </row>
    <row r="217" spans="1:27" x14ac:dyDescent="0.2">
      <c r="A217" s="66">
        <f t="shared" si="7"/>
        <v>43570</v>
      </c>
      <c r="B217" s="117">
        <f>VLOOKUP($A217+ROUND((COLUMN()-2)/24,5),АТС!$A$41:$F$784,6)+'Иные услуги '!$C$5+'РСТ РСО-А'!$J$6+'РСТ РСО-А'!$H$9</f>
        <v>3611.1490000000003</v>
      </c>
      <c r="C217" s="117">
        <f>VLOOKUP($A217+ROUND((COLUMN()-2)/24,5),АТС!$A$41:$F$784,6)+'Иные услуги '!$C$5+'РСТ РСО-А'!$J$6+'РСТ РСО-А'!$H$9</f>
        <v>3649.2790000000005</v>
      </c>
      <c r="D217" s="117">
        <f>VLOOKUP($A217+ROUND((COLUMN()-2)/24,5),АТС!$A$41:$F$784,6)+'Иные услуги '!$C$5+'РСТ РСО-А'!$J$6+'РСТ РСО-А'!$H$9</f>
        <v>3691.7890000000002</v>
      </c>
      <c r="E217" s="117">
        <f>VLOOKUP($A217+ROUND((COLUMN()-2)/24,5),АТС!$A$41:$F$784,6)+'Иные услуги '!$C$5+'РСТ РСО-А'!$J$6+'РСТ РСО-А'!$H$9</f>
        <v>3690.8090000000002</v>
      </c>
      <c r="F217" s="117">
        <f>VLOOKUP($A217+ROUND((COLUMN()-2)/24,5),АТС!$A$41:$F$784,6)+'Иные услуги '!$C$5+'РСТ РСО-А'!$J$6+'РСТ РСО-А'!$H$9</f>
        <v>3693.4790000000003</v>
      </c>
      <c r="G217" s="117">
        <f>VLOOKUP($A217+ROUND((COLUMN()-2)/24,5),АТС!$A$41:$F$784,6)+'Иные услуги '!$C$5+'РСТ РСО-А'!$J$6+'РСТ РСО-А'!$H$9</f>
        <v>3694.6490000000003</v>
      </c>
      <c r="H217" s="117">
        <f>VLOOKUP($A217+ROUND((COLUMN()-2)/24,5),АТС!$A$41:$F$784,6)+'Иные услуги '!$C$5+'РСТ РСО-А'!$J$6+'РСТ РСО-А'!$H$9</f>
        <v>3873.9190000000003</v>
      </c>
      <c r="I217" s="117">
        <f>VLOOKUP($A217+ROUND((COLUMN()-2)/24,5),АТС!$A$41:$F$784,6)+'Иные услуги '!$C$5+'РСТ РСО-А'!$J$6+'РСТ РСО-А'!$H$9</f>
        <v>3666.0990000000006</v>
      </c>
      <c r="J217" s="117">
        <f>VLOOKUP($A217+ROUND((COLUMN()-2)/24,5),АТС!$A$41:$F$784,6)+'Иные услуги '!$C$5+'РСТ РСО-А'!$J$6+'РСТ РСО-А'!$H$9</f>
        <v>3757.3690000000001</v>
      </c>
      <c r="K217" s="117">
        <f>VLOOKUP($A217+ROUND((COLUMN()-2)/24,5),АТС!$A$41:$F$784,6)+'Иные услуги '!$C$5+'РСТ РСО-А'!$J$6+'РСТ РСО-А'!$H$9</f>
        <v>3667.8190000000004</v>
      </c>
      <c r="L217" s="117">
        <f>VLOOKUP($A217+ROUND((COLUMN()-2)/24,5),АТС!$A$41:$F$784,6)+'Иные услуги '!$C$5+'РСТ РСО-А'!$J$6+'РСТ РСО-А'!$H$9</f>
        <v>3623.4490000000001</v>
      </c>
      <c r="M217" s="117">
        <f>VLOOKUP($A217+ROUND((COLUMN()-2)/24,5),АТС!$A$41:$F$784,6)+'Иные услуги '!$C$5+'РСТ РСО-А'!$J$6+'РСТ РСО-А'!$H$9</f>
        <v>3667.6790000000005</v>
      </c>
      <c r="N217" s="117">
        <f>VLOOKUP($A217+ROUND((COLUMN()-2)/24,5),АТС!$A$41:$F$784,6)+'Иные услуги '!$C$5+'РСТ РСО-А'!$J$6+'РСТ РСО-А'!$H$9</f>
        <v>3667.8790000000004</v>
      </c>
      <c r="O217" s="117">
        <f>VLOOKUP($A217+ROUND((COLUMN()-2)/24,5),АТС!$A$41:$F$784,6)+'Иные услуги '!$C$5+'РСТ РСО-А'!$J$6+'РСТ РСО-А'!$H$9</f>
        <v>3675.3290000000002</v>
      </c>
      <c r="P217" s="117">
        <f>VLOOKUP($A217+ROUND((COLUMN()-2)/24,5),АТС!$A$41:$F$784,6)+'Иные услуги '!$C$5+'РСТ РСО-А'!$J$6+'РСТ РСО-А'!$H$9</f>
        <v>3748.3690000000001</v>
      </c>
      <c r="Q217" s="117">
        <f>VLOOKUP($A217+ROUND((COLUMN()-2)/24,5),АТС!$A$41:$F$784,6)+'Иные услуги '!$C$5+'РСТ РСО-А'!$J$6+'РСТ РСО-А'!$H$9</f>
        <v>3793.1590000000001</v>
      </c>
      <c r="R217" s="117">
        <f>VLOOKUP($A217+ROUND((COLUMN()-2)/24,5),АТС!$A$41:$F$784,6)+'Иные услуги '!$C$5+'РСТ РСО-А'!$J$6+'РСТ РСО-А'!$H$9</f>
        <v>3735.9190000000003</v>
      </c>
      <c r="S217" s="117">
        <f>VLOOKUP($A217+ROUND((COLUMN()-2)/24,5),АТС!$A$41:$F$784,6)+'Иные услуги '!$C$5+'РСТ РСО-А'!$J$6+'РСТ РСО-А'!$H$9</f>
        <v>3692.5690000000004</v>
      </c>
      <c r="T217" s="117">
        <f>VLOOKUP($A217+ROUND((COLUMN()-2)/24,5),АТС!$A$41:$F$784,6)+'Иные услуги '!$C$5+'РСТ РСО-А'!$J$6+'РСТ РСО-А'!$H$9</f>
        <v>3597.9190000000003</v>
      </c>
      <c r="U217" s="117">
        <f>VLOOKUP($A217+ROUND((COLUMN()-2)/24,5),АТС!$A$41:$F$784,6)+'Иные услуги '!$C$5+'РСТ РСО-А'!$J$6+'РСТ РСО-А'!$H$9</f>
        <v>3812.5890000000004</v>
      </c>
      <c r="V217" s="117">
        <f>VLOOKUP($A217+ROUND((COLUMN()-2)/24,5),АТС!$A$41:$F$784,6)+'Иные услуги '!$C$5+'РСТ РСО-А'!$J$6+'РСТ РСО-А'!$H$9</f>
        <v>3873.3490000000006</v>
      </c>
      <c r="W217" s="117">
        <f>VLOOKUP($A217+ROUND((COLUMN()-2)/24,5),АТС!$A$41:$F$784,6)+'Иные услуги '!$C$5+'РСТ РСО-А'!$J$6+'РСТ РСО-А'!$H$9</f>
        <v>4047.6690000000003</v>
      </c>
      <c r="X217" s="117">
        <f>VLOOKUP($A217+ROUND((COLUMN()-2)/24,5),АТС!$A$41:$F$784,6)+'Иные услуги '!$C$5+'РСТ РСО-А'!$J$6+'РСТ РСО-А'!$H$9</f>
        <v>4184.6790000000001</v>
      </c>
      <c r="Y217" s="117">
        <f>VLOOKUP($A217+ROUND((COLUMN()-2)/24,5),АТС!$A$41:$F$784,6)+'Иные услуги '!$C$5+'РСТ РСО-А'!$J$6+'РСТ РСО-А'!$H$9</f>
        <v>3514.7990000000004</v>
      </c>
    </row>
    <row r="218" spans="1:27" s="77" customFormat="1" x14ac:dyDescent="0.25">
      <c r="A218" s="66">
        <f t="shared" si="7"/>
        <v>43571</v>
      </c>
      <c r="B218" s="117">
        <f>VLOOKUP($A218+ROUND((COLUMN()-2)/24,5),АТС!$A$41:$F$784,6)+'Иные услуги '!$C$5+'РСТ РСО-А'!$J$6+'РСТ РСО-А'!$H$9</f>
        <v>3638.5990000000006</v>
      </c>
      <c r="C218" s="117">
        <f>VLOOKUP($A218+ROUND((COLUMN()-2)/24,5),АТС!$A$41:$F$784,6)+'Иные услуги '!$C$5+'РСТ РСО-А'!$J$6+'РСТ РСО-А'!$H$9</f>
        <v>3694.4890000000005</v>
      </c>
      <c r="D218" s="117">
        <f>VLOOKUP($A218+ROUND((COLUMN()-2)/24,5),АТС!$A$41:$F$784,6)+'Иные услуги '!$C$5+'РСТ РСО-А'!$J$6+'РСТ РСО-А'!$H$9</f>
        <v>3739.7990000000004</v>
      </c>
      <c r="E218" s="117">
        <f>VLOOKUP($A218+ROUND((COLUMN()-2)/24,5),АТС!$A$41:$F$784,6)+'Иные услуги '!$C$5+'РСТ РСО-А'!$J$6+'РСТ РСО-А'!$H$9</f>
        <v>3759.4690000000005</v>
      </c>
      <c r="F218" s="117">
        <f>VLOOKUP($A218+ROUND((COLUMN()-2)/24,5),АТС!$A$41:$F$784,6)+'Иные услуги '!$C$5+'РСТ РСО-А'!$J$6+'РСТ РСО-А'!$H$9</f>
        <v>3792.2490000000003</v>
      </c>
      <c r="G218" s="117">
        <f>VLOOKUP($A218+ROUND((COLUMN()-2)/24,5),АТС!$A$41:$F$784,6)+'Иные услуги '!$C$5+'РСТ РСО-А'!$J$6+'РСТ РСО-А'!$H$9</f>
        <v>3795.2090000000003</v>
      </c>
      <c r="H218" s="117">
        <f>VLOOKUP($A218+ROUND((COLUMN()-2)/24,5),АТС!$A$41:$F$784,6)+'Иные услуги '!$C$5+'РСТ РСО-А'!$J$6+'РСТ РСО-А'!$H$9</f>
        <v>4066.5290000000005</v>
      </c>
      <c r="I218" s="117">
        <f>VLOOKUP($A218+ROUND((COLUMN()-2)/24,5),АТС!$A$41:$F$784,6)+'Иные услуги '!$C$5+'РСТ РСО-А'!$J$6+'РСТ РСО-А'!$H$9</f>
        <v>3802.2590000000005</v>
      </c>
      <c r="J218" s="117">
        <f>VLOOKUP($A218+ROUND((COLUMN()-2)/24,5),АТС!$A$41:$F$784,6)+'Иные услуги '!$C$5+'РСТ РСО-А'!$J$6+'РСТ РСО-А'!$H$9</f>
        <v>3794.7290000000003</v>
      </c>
      <c r="K218" s="117">
        <f>VLOOKUP($A218+ROUND((COLUMN()-2)/24,5),АТС!$A$41:$F$784,6)+'Иные услуги '!$C$5+'РСТ РСО-А'!$J$6+'РСТ РСО-А'!$H$9</f>
        <v>3744.5990000000006</v>
      </c>
      <c r="L218" s="117">
        <f>VLOOKUP($A218+ROUND((COLUMN()-2)/24,5),АТС!$A$41:$F$784,6)+'Иные услуги '!$C$5+'РСТ РСО-А'!$J$6+'РСТ РСО-А'!$H$9</f>
        <v>3743.3390000000004</v>
      </c>
      <c r="M218" s="117">
        <f>VLOOKUP($A218+ROUND((COLUMN()-2)/24,5),АТС!$A$41:$F$784,6)+'Иные услуги '!$C$5+'РСТ РСО-А'!$J$6+'РСТ РСО-А'!$H$9</f>
        <v>3742.4290000000005</v>
      </c>
      <c r="N218" s="117">
        <f>VLOOKUP($A218+ROUND((COLUMN()-2)/24,5),АТС!$A$41:$F$784,6)+'Иные услуги '!$C$5+'РСТ РСО-А'!$J$6+'РСТ РСО-А'!$H$9</f>
        <v>3795.3390000000004</v>
      </c>
      <c r="O218" s="117">
        <f>VLOOKUP($A218+ROUND((COLUMN()-2)/24,5),АТС!$A$41:$F$784,6)+'Иные услуги '!$C$5+'РСТ РСО-А'!$J$6+'РСТ РСО-А'!$H$9</f>
        <v>3794.7390000000005</v>
      </c>
      <c r="P218" s="117">
        <f>VLOOKUP($A218+ROUND((COLUMN()-2)/24,5),АТС!$A$41:$F$784,6)+'Иные услуги '!$C$5+'РСТ РСО-А'!$J$6+'РСТ РСО-А'!$H$9</f>
        <v>3742.8190000000004</v>
      </c>
      <c r="Q218" s="117">
        <f>VLOOKUP($A218+ROUND((COLUMN()-2)/24,5),АТС!$A$41:$F$784,6)+'Иные услуги '!$C$5+'РСТ РСО-А'!$J$6+'РСТ РСО-А'!$H$9</f>
        <v>3715.3090000000002</v>
      </c>
      <c r="R218" s="117">
        <f>VLOOKUP($A218+ROUND((COLUMN()-2)/24,5),АТС!$A$41:$F$784,6)+'Иные услуги '!$C$5+'РСТ РСО-А'!$J$6+'РСТ РСО-А'!$H$9</f>
        <v>3708.1990000000001</v>
      </c>
      <c r="S218" s="117">
        <f>VLOOKUP($A218+ROUND((COLUMN()-2)/24,5),АТС!$A$41:$F$784,6)+'Иные услуги '!$C$5+'РСТ РСО-А'!$J$6+'РСТ РСО-А'!$H$9</f>
        <v>3736.6490000000003</v>
      </c>
      <c r="T218" s="117">
        <f>VLOOKUP($A218+ROUND((COLUMN()-2)/24,5),АТС!$A$41:$F$784,6)+'Иные услуги '!$C$5+'РСТ РСО-А'!$J$6+'РСТ РСО-А'!$H$9</f>
        <v>3655.2390000000005</v>
      </c>
      <c r="U218" s="117">
        <f>VLOOKUP($A218+ROUND((COLUMN()-2)/24,5),АТС!$A$41:$F$784,6)+'Иные услуги '!$C$5+'РСТ РСО-А'!$J$6+'РСТ РСО-А'!$H$9</f>
        <v>3820.2790000000005</v>
      </c>
      <c r="V218" s="117">
        <f>VLOOKUP($A218+ROUND((COLUMN()-2)/24,5),АТС!$A$41:$F$784,6)+'Иные услуги '!$C$5+'РСТ РСО-А'!$J$6+'РСТ РСО-А'!$H$9</f>
        <v>3806.0690000000004</v>
      </c>
      <c r="W218" s="117">
        <f>VLOOKUP($A218+ROUND((COLUMN()-2)/24,5),АТС!$A$41:$F$784,6)+'Иные услуги '!$C$5+'РСТ РСО-А'!$J$6+'РСТ РСО-А'!$H$9</f>
        <v>3885.3790000000004</v>
      </c>
      <c r="X218" s="117">
        <f>VLOOKUP($A218+ROUND((COLUMN()-2)/24,5),АТС!$A$41:$F$784,6)+'Иные услуги '!$C$5+'РСТ РСО-А'!$J$6+'РСТ РСО-А'!$H$9</f>
        <v>4167.9490000000005</v>
      </c>
      <c r="Y218" s="117">
        <f>VLOOKUP($A218+ROUND((COLUMN()-2)/24,5),АТС!$A$41:$F$784,6)+'Иные услуги '!$C$5+'РСТ РСО-А'!$J$6+'РСТ РСО-А'!$H$9</f>
        <v>3551.6890000000003</v>
      </c>
    </row>
    <row r="219" spans="1:27" x14ac:dyDescent="0.2">
      <c r="A219" s="66">
        <f t="shared" si="7"/>
        <v>43572</v>
      </c>
      <c r="B219" s="117">
        <f>VLOOKUP($A219+ROUND((COLUMN()-2)/24,5),АТС!$A$41:$F$784,6)+'Иные услуги '!$C$5+'РСТ РСО-А'!$J$6+'РСТ РСО-А'!$H$9</f>
        <v>3661.9590000000003</v>
      </c>
      <c r="C219" s="117">
        <f>VLOOKUP($A219+ROUND((COLUMN()-2)/24,5),АТС!$A$41:$F$784,6)+'Иные услуги '!$C$5+'РСТ РСО-А'!$J$6+'РСТ РСО-А'!$H$9</f>
        <v>3751.1090000000004</v>
      </c>
      <c r="D219" s="117">
        <f>VLOOKUP($A219+ROUND((COLUMN()-2)/24,5),АТС!$A$41:$F$784,6)+'Иные услуги '!$C$5+'РСТ РСО-А'!$J$6+'РСТ РСО-А'!$H$9</f>
        <v>3751.0490000000004</v>
      </c>
      <c r="E219" s="117">
        <f>VLOOKUP($A219+ROUND((COLUMN()-2)/24,5),АТС!$A$41:$F$784,6)+'Иные услуги '!$C$5+'РСТ РСО-А'!$J$6+'РСТ РСО-А'!$H$9</f>
        <v>3803.1990000000005</v>
      </c>
      <c r="F219" s="117">
        <f>VLOOKUP($A219+ROUND((COLUMN()-2)/24,5),АТС!$A$41:$F$784,6)+'Иные услуги '!$C$5+'РСТ РСО-А'!$J$6+'РСТ РСО-А'!$H$9</f>
        <v>3803.2890000000002</v>
      </c>
      <c r="G219" s="117">
        <f>VLOOKUP($A219+ROUND((COLUMN()-2)/24,5),АТС!$A$41:$F$784,6)+'Иные услуги '!$C$5+'РСТ РСО-А'!$J$6+'РСТ РСО-А'!$H$9</f>
        <v>3801.0390000000002</v>
      </c>
      <c r="H219" s="117">
        <f>VLOOKUP($A219+ROUND((COLUMN()-2)/24,5),АТС!$A$41:$F$784,6)+'Иные услуги '!$C$5+'РСТ РСО-А'!$J$6+'РСТ РСО-А'!$H$9</f>
        <v>4072.7490000000003</v>
      </c>
      <c r="I219" s="117">
        <f>VLOOKUP($A219+ROUND((COLUMN()-2)/24,5),АТС!$A$41:$F$784,6)+'Иные услуги '!$C$5+'РСТ РСО-А'!$J$6+'РСТ РСО-А'!$H$9</f>
        <v>3806.8390000000004</v>
      </c>
      <c r="J219" s="117">
        <f>VLOOKUP($A219+ROUND((COLUMN()-2)/24,5),АТС!$A$41:$F$784,6)+'Иные услуги '!$C$5+'РСТ РСО-А'!$J$6+'РСТ РСО-А'!$H$9</f>
        <v>3797.3790000000004</v>
      </c>
      <c r="K219" s="117">
        <f>VLOOKUP($A219+ROUND((COLUMN()-2)/24,5),АТС!$A$41:$F$784,6)+'Иные услуги '!$C$5+'РСТ РСО-А'!$J$6+'РСТ РСО-А'!$H$9</f>
        <v>3697.3590000000004</v>
      </c>
      <c r="L219" s="117">
        <f>VLOOKUP($A219+ROUND((COLUMN()-2)/24,5),АТС!$A$41:$F$784,6)+'Иные услуги '!$C$5+'РСТ РСО-А'!$J$6+'РСТ РСО-А'!$H$9</f>
        <v>3653.0890000000004</v>
      </c>
      <c r="M219" s="117">
        <f>VLOOKUP($A219+ROUND((COLUMN()-2)/24,5),АТС!$A$41:$F$784,6)+'Иные услуги '!$C$5+'РСТ РСО-А'!$J$6+'РСТ РСО-А'!$H$9</f>
        <v>3696.9490000000001</v>
      </c>
      <c r="N219" s="117">
        <f>VLOOKUP($A219+ROUND((COLUMN()-2)/24,5),АТС!$A$41:$F$784,6)+'Иные услуги '!$C$5+'РСТ РСО-А'!$J$6+'РСТ РСО-А'!$H$9</f>
        <v>3745.1390000000006</v>
      </c>
      <c r="O219" s="117">
        <f>VLOOKUP($A219+ROUND((COLUMN()-2)/24,5),АТС!$A$41:$F$784,6)+'Иные услуги '!$C$5+'РСТ РСО-А'!$J$6+'РСТ РСО-А'!$H$9</f>
        <v>3744.9890000000005</v>
      </c>
      <c r="P219" s="117">
        <f>VLOOKUP($A219+ROUND((COLUMN()-2)/24,5),АТС!$A$41:$F$784,6)+'Иные услуги '!$C$5+'РСТ РСО-А'!$J$6+'РСТ РСО-А'!$H$9</f>
        <v>3744.8090000000002</v>
      </c>
      <c r="Q219" s="117">
        <f>VLOOKUP($A219+ROUND((COLUMN()-2)/24,5),АТС!$A$41:$F$784,6)+'Иные услуги '!$C$5+'РСТ РСО-А'!$J$6+'РСТ РСО-А'!$H$9</f>
        <v>3715.5390000000002</v>
      </c>
      <c r="R219" s="117">
        <f>VLOOKUP($A219+ROUND((COLUMN()-2)/24,5),АТС!$A$41:$F$784,6)+'Иные услуги '!$C$5+'РСТ РСО-А'!$J$6+'РСТ РСО-А'!$H$9</f>
        <v>3712.0690000000004</v>
      </c>
      <c r="S219" s="117">
        <f>VLOOKUP($A219+ROUND((COLUMN()-2)/24,5),АТС!$A$41:$F$784,6)+'Иные услуги '!$C$5+'РСТ РСО-А'!$J$6+'РСТ РСО-А'!$H$9</f>
        <v>3743.4390000000003</v>
      </c>
      <c r="T219" s="117">
        <f>VLOOKUP($A219+ROUND((COLUMN()-2)/24,5),АТС!$A$41:$F$784,6)+'Иные услуги '!$C$5+'РСТ РСО-А'!$J$6+'РСТ РСО-А'!$H$9</f>
        <v>3654.9390000000003</v>
      </c>
      <c r="U219" s="117">
        <f>VLOOKUP($A219+ROUND((COLUMN()-2)/24,5),АТС!$A$41:$F$784,6)+'Иные услуги '!$C$5+'РСТ РСО-А'!$J$6+'РСТ РСО-А'!$H$9</f>
        <v>3814.7490000000003</v>
      </c>
      <c r="V219" s="117">
        <f>VLOOKUP($A219+ROUND((COLUMN()-2)/24,5),АТС!$A$41:$F$784,6)+'Иные услуги '!$C$5+'РСТ РСО-А'!$J$6+'РСТ РСО-А'!$H$9</f>
        <v>3806.8090000000007</v>
      </c>
      <c r="W219" s="117">
        <f>VLOOKUP($A219+ROUND((COLUMN()-2)/24,5),АТС!$A$41:$F$784,6)+'Иные услуги '!$C$5+'РСТ РСО-А'!$J$6+'РСТ РСО-А'!$H$9</f>
        <v>3879.8390000000004</v>
      </c>
      <c r="X219" s="117">
        <f>VLOOKUP($A219+ROUND((COLUMN()-2)/24,5),АТС!$A$41:$F$784,6)+'Иные услуги '!$C$5+'РСТ РСО-А'!$J$6+'РСТ РСО-А'!$H$9</f>
        <v>4441.7889999999998</v>
      </c>
      <c r="Y219" s="117">
        <f>VLOOKUP($A219+ROUND((COLUMN()-2)/24,5),АТС!$A$41:$F$784,6)+'Иные услуги '!$C$5+'РСТ РСО-А'!$J$6+'РСТ РСО-А'!$H$9</f>
        <v>3583.9390000000003</v>
      </c>
    </row>
    <row r="220" spans="1:27" x14ac:dyDescent="0.2">
      <c r="A220" s="66">
        <f t="shared" si="7"/>
        <v>43573</v>
      </c>
      <c r="B220" s="117">
        <f>VLOOKUP($A220+ROUND((COLUMN()-2)/24,5),АТС!$A$41:$F$784,6)+'Иные услуги '!$C$5+'РСТ РСО-А'!$J$6+'РСТ РСО-А'!$H$9</f>
        <v>3701.8590000000004</v>
      </c>
      <c r="C220" s="117">
        <f>VLOOKUP($A220+ROUND((COLUMN()-2)/24,5),АТС!$A$41:$F$784,6)+'Иные услуги '!$C$5+'РСТ РСО-А'!$J$6+'РСТ РСО-А'!$H$9</f>
        <v>3798.8690000000001</v>
      </c>
      <c r="D220" s="117">
        <f>VLOOKUP($A220+ROUND((COLUMN()-2)/24,5),АТС!$A$41:$F$784,6)+'Иные услуги '!$C$5+'РСТ РСО-А'!$J$6+'РСТ РСО-А'!$H$9</f>
        <v>3797.5890000000004</v>
      </c>
      <c r="E220" s="117">
        <f>VLOOKUP($A220+ROUND((COLUMN()-2)/24,5),АТС!$A$41:$F$784,6)+'Иные услуги '!$C$5+'РСТ РСО-А'!$J$6+'РСТ РСО-А'!$H$9</f>
        <v>3854.2190000000005</v>
      </c>
      <c r="F220" s="117">
        <f>VLOOKUP($A220+ROUND((COLUMN()-2)/24,5),АТС!$A$41:$F$784,6)+'Иные услуги '!$C$5+'РСТ РСО-А'!$J$6+'РСТ РСО-А'!$H$9</f>
        <v>3854.4390000000008</v>
      </c>
      <c r="G220" s="117">
        <f>VLOOKUP($A220+ROUND((COLUMN()-2)/24,5),АТС!$A$41:$F$784,6)+'Иные услуги '!$C$5+'РСТ РСО-А'!$J$6+'РСТ РСО-А'!$H$9</f>
        <v>3855.6490000000008</v>
      </c>
      <c r="H220" s="117">
        <f>VLOOKUP($A220+ROUND((COLUMN()-2)/24,5),АТС!$A$41:$F$784,6)+'Иные услуги '!$C$5+'РСТ РСО-А'!$J$6+'РСТ РСО-А'!$H$9</f>
        <v>4120.3789999999999</v>
      </c>
      <c r="I220" s="117">
        <f>VLOOKUP($A220+ROUND((COLUMN()-2)/24,5),АТС!$A$41:$F$784,6)+'Иные услуги '!$C$5+'РСТ РСО-А'!$J$6+'РСТ РСО-А'!$H$9</f>
        <v>3806.4890000000005</v>
      </c>
      <c r="J220" s="117">
        <f>VLOOKUP($A220+ROUND((COLUMN()-2)/24,5),АТС!$A$41:$F$784,6)+'Иные услуги '!$C$5+'РСТ РСО-А'!$J$6+'РСТ РСО-А'!$H$9</f>
        <v>3798.8490000000006</v>
      </c>
      <c r="K220" s="117">
        <f>VLOOKUP($A220+ROUND((COLUMN()-2)/24,5),АТС!$A$41:$F$784,6)+'Иные услуги '!$C$5+'РСТ РСО-А'!$J$6+'РСТ РСО-А'!$H$9</f>
        <v>3655.2790000000005</v>
      </c>
      <c r="L220" s="117">
        <f>VLOOKUP($A220+ROUND((COLUMN()-2)/24,5),АТС!$A$41:$F$784,6)+'Иные услуги '!$C$5+'РСТ РСО-А'!$J$6+'РСТ РСО-А'!$H$9</f>
        <v>3598.8790000000004</v>
      </c>
      <c r="M220" s="117">
        <f>VLOOKUP($A220+ROUND((COLUMN()-2)/24,5),АТС!$A$41:$F$784,6)+'Иные услуги '!$C$5+'РСТ РСО-А'!$J$6+'РСТ РСО-А'!$H$9</f>
        <v>3576.3890000000006</v>
      </c>
      <c r="N220" s="117">
        <f>VLOOKUP($A220+ROUND((COLUMN()-2)/24,5),АТС!$A$41:$F$784,6)+'Иные услуги '!$C$5+'РСТ РСО-А'!$J$6+'РСТ РСО-А'!$H$9</f>
        <v>3614.2590000000005</v>
      </c>
      <c r="O220" s="117">
        <f>VLOOKUP($A220+ROUND((COLUMN()-2)/24,5),АТС!$A$41:$F$784,6)+'Иные услуги '!$C$5+'РСТ РСО-А'!$J$6+'РСТ РСО-А'!$H$9</f>
        <v>3614.0990000000006</v>
      </c>
      <c r="P220" s="117">
        <f>VLOOKUP($A220+ROUND((COLUMN()-2)/24,5),АТС!$A$41:$F$784,6)+'Иные услуги '!$C$5+'РСТ РСО-А'!$J$6+'РСТ РСО-А'!$H$9</f>
        <v>3613.9090000000001</v>
      </c>
      <c r="Q220" s="117">
        <f>VLOOKUP($A220+ROUND((COLUMN()-2)/24,5),АТС!$A$41:$F$784,6)+'Иные услуги '!$C$5+'РСТ РСО-А'!$J$6+'РСТ РСО-А'!$H$9</f>
        <v>3613.8090000000002</v>
      </c>
      <c r="R220" s="117">
        <f>VLOOKUP($A220+ROUND((COLUMN()-2)/24,5),АТС!$A$41:$F$784,6)+'Иные услуги '!$C$5+'РСТ РСО-А'!$J$6+'РСТ РСО-А'!$H$9</f>
        <v>3609.1790000000005</v>
      </c>
      <c r="S220" s="117">
        <f>VLOOKUP($A220+ROUND((COLUMN()-2)/24,5),АТС!$A$41:$F$784,6)+'Иные услуги '!$C$5+'РСТ РСО-А'!$J$6+'РСТ РСО-А'!$H$9</f>
        <v>3611.9190000000003</v>
      </c>
      <c r="T220" s="117">
        <f>VLOOKUP($A220+ROUND((COLUMN()-2)/24,5),АТС!$A$41:$F$784,6)+'Иные услуги '!$C$5+'РСТ РСО-А'!$J$6+'РСТ РСО-А'!$H$9</f>
        <v>3578.0390000000002</v>
      </c>
      <c r="U220" s="117">
        <f>VLOOKUP($A220+ROUND((COLUMN()-2)/24,5),АТС!$A$41:$F$784,6)+'Иные услуги '!$C$5+'РСТ РСО-А'!$J$6+'РСТ РСО-А'!$H$9</f>
        <v>3727.5490000000004</v>
      </c>
      <c r="V220" s="117">
        <f>VLOOKUP($A220+ROUND((COLUMN()-2)/24,5),АТС!$A$41:$F$784,6)+'Иные услуги '!$C$5+'РСТ РСО-А'!$J$6+'РСТ РСО-А'!$H$9</f>
        <v>3745.3590000000004</v>
      </c>
      <c r="W220" s="117">
        <f>VLOOKUP($A220+ROUND((COLUMN()-2)/24,5),АТС!$A$41:$F$784,6)+'Иные услуги '!$C$5+'РСТ РСО-А'!$J$6+'РСТ РСО-А'!$H$9</f>
        <v>3882.5690000000004</v>
      </c>
      <c r="X220" s="117">
        <f>VLOOKUP($A220+ROUND((COLUMN()-2)/24,5),АТС!$A$41:$F$784,6)+'Иные услуги '!$C$5+'РСТ РСО-А'!$J$6+'РСТ РСО-А'!$H$9</f>
        <v>4302.8689999999997</v>
      </c>
      <c r="Y220" s="117">
        <f>VLOOKUP($A220+ROUND((COLUMN()-2)/24,5),АТС!$A$41:$F$784,6)+'Иные услуги '!$C$5+'РСТ РСО-А'!$J$6+'РСТ РСО-А'!$H$9</f>
        <v>3549.7690000000002</v>
      </c>
    </row>
    <row r="221" spans="1:27" x14ac:dyDescent="0.2">
      <c r="A221" s="66">
        <f t="shared" si="7"/>
        <v>43574</v>
      </c>
      <c r="B221" s="117">
        <f>VLOOKUP($A221+ROUND((COLUMN()-2)/24,5),АТС!$A$41:$F$784,6)+'Иные услуги '!$C$5+'РСТ РСО-А'!$J$6+'РСТ РСО-А'!$H$9</f>
        <v>3703.5490000000004</v>
      </c>
      <c r="C221" s="117">
        <f>VLOOKUP($A221+ROUND((COLUMN()-2)/24,5),АТС!$A$41:$F$784,6)+'Иные услуги '!$C$5+'РСТ РСО-А'!$J$6+'РСТ РСО-А'!$H$9</f>
        <v>3799.1890000000003</v>
      </c>
      <c r="D221" s="117">
        <f>VLOOKUP($A221+ROUND((COLUMN()-2)/24,5),АТС!$A$41:$F$784,6)+'Иные услуги '!$C$5+'РСТ РСО-А'!$J$6+'РСТ РСО-А'!$H$9</f>
        <v>3798.7490000000003</v>
      </c>
      <c r="E221" s="117">
        <f>VLOOKUP($A221+ROUND((COLUMN()-2)/24,5),АТС!$A$41:$F$784,6)+'Иные услуги '!$C$5+'РСТ РСО-А'!$J$6+'РСТ РСО-А'!$H$9</f>
        <v>3832.2490000000003</v>
      </c>
      <c r="F221" s="117">
        <f>VLOOKUP($A221+ROUND((COLUMN()-2)/24,5),АТС!$A$41:$F$784,6)+'Иные услуги '!$C$5+'РСТ РСО-А'!$J$6+'РСТ РСО-А'!$H$9</f>
        <v>3855.2690000000007</v>
      </c>
      <c r="G221" s="117">
        <f>VLOOKUP($A221+ROUND((COLUMN()-2)/24,5),АТС!$A$41:$F$784,6)+'Иные услуги '!$C$5+'РСТ РСО-А'!$J$6+'РСТ РСО-А'!$H$9</f>
        <v>3855.6990000000005</v>
      </c>
      <c r="H221" s="117">
        <f>VLOOKUP($A221+ROUND((COLUMN()-2)/24,5),АТС!$A$41:$F$784,6)+'Иные услуги '!$C$5+'РСТ РСО-А'!$J$6+'РСТ РСО-А'!$H$9</f>
        <v>4118.9090000000006</v>
      </c>
      <c r="I221" s="117">
        <f>VLOOKUP($A221+ROUND((COLUMN()-2)/24,5),АТС!$A$41:$F$784,6)+'Иные услуги '!$C$5+'РСТ РСО-А'!$J$6+'РСТ РСО-А'!$H$9</f>
        <v>3805.7490000000003</v>
      </c>
      <c r="J221" s="117">
        <f>VLOOKUP($A221+ROUND((COLUMN()-2)/24,5),АТС!$A$41:$F$784,6)+'Иные услуги '!$C$5+'РСТ РСО-А'!$J$6+'РСТ РСО-А'!$H$9</f>
        <v>3691.7790000000005</v>
      </c>
      <c r="K221" s="117">
        <f>VLOOKUP($A221+ROUND((COLUMN()-2)/24,5),АТС!$A$41:$F$784,6)+'Иные услуги '!$C$5+'РСТ РСО-А'!$J$6+'РСТ РСО-А'!$H$9</f>
        <v>3569.8990000000003</v>
      </c>
      <c r="L221" s="117">
        <f>VLOOKUP($A221+ROUND((COLUMN()-2)/24,5),АТС!$A$41:$F$784,6)+'Иные услуги '!$C$5+'РСТ РСО-А'!$J$6+'РСТ РСО-А'!$H$9</f>
        <v>3534.9990000000003</v>
      </c>
      <c r="M221" s="117">
        <f>VLOOKUP($A221+ROUND((COLUMN()-2)/24,5),АТС!$A$41:$F$784,6)+'Иные услуги '!$C$5+'РСТ РСО-А'!$J$6+'РСТ РСО-А'!$H$9</f>
        <v>3540.1690000000003</v>
      </c>
      <c r="N221" s="117">
        <f>VLOOKUP($A221+ROUND((COLUMN()-2)/24,5),АТС!$A$41:$F$784,6)+'Иные услуги '!$C$5+'РСТ РСО-А'!$J$6+'РСТ РСО-А'!$H$9</f>
        <v>3575.2390000000005</v>
      </c>
      <c r="O221" s="117">
        <f>VLOOKUP($A221+ROUND((COLUMN()-2)/24,5),АТС!$A$41:$F$784,6)+'Иные услуги '!$C$5+'РСТ РСО-А'!$J$6+'РСТ РСО-А'!$H$9</f>
        <v>3575.1090000000004</v>
      </c>
      <c r="P221" s="117">
        <f>VLOOKUP($A221+ROUND((COLUMN()-2)/24,5),АТС!$A$41:$F$784,6)+'Иные услуги '!$C$5+'РСТ РСО-А'!$J$6+'РСТ РСО-А'!$H$9</f>
        <v>3574.6690000000003</v>
      </c>
      <c r="Q221" s="117">
        <f>VLOOKUP($A221+ROUND((COLUMN()-2)/24,5),АТС!$A$41:$F$784,6)+'Иные услуги '!$C$5+'РСТ РСО-А'!$J$6+'РСТ РСО-А'!$H$9</f>
        <v>3575.1290000000004</v>
      </c>
      <c r="R221" s="117">
        <f>VLOOKUP($A221+ROUND((COLUMN()-2)/24,5),АТС!$A$41:$F$784,6)+'Иные услуги '!$C$5+'РСТ РСО-А'!$J$6+'РСТ РСО-А'!$H$9</f>
        <v>3571.4990000000003</v>
      </c>
      <c r="S221" s="117">
        <f>VLOOKUP($A221+ROUND((COLUMN()-2)/24,5),АТС!$A$41:$F$784,6)+'Иные услуги '!$C$5+'РСТ РСО-А'!$J$6+'РСТ РСО-А'!$H$9</f>
        <v>3571.1790000000005</v>
      </c>
      <c r="T221" s="117">
        <f>VLOOKUP($A221+ROUND((COLUMN()-2)/24,5),АТС!$A$41:$F$784,6)+'Иные услуги '!$C$5+'РСТ РСО-А'!$J$6+'РСТ РСО-А'!$H$9</f>
        <v>3574.1390000000006</v>
      </c>
      <c r="U221" s="117">
        <f>VLOOKUP($A221+ROUND((COLUMN()-2)/24,5),АТС!$A$41:$F$784,6)+'Иные услуги '!$C$5+'РСТ РСО-А'!$J$6+'РСТ РСО-А'!$H$9</f>
        <v>3719.1190000000001</v>
      </c>
      <c r="V221" s="117">
        <f>VLOOKUP($A221+ROUND((COLUMN()-2)/24,5),АТС!$A$41:$F$784,6)+'Иные услуги '!$C$5+'РСТ РСО-А'!$J$6+'РСТ РСО-А'!$H$9</f>
        <v>3742.4890000000005</v>
      </c>
      <c r="W221" s="117">
        <f>VLOOKUP($A221+ROUND((COLUMN()-2)/24,5),АТС!$A$41:$F$784,6)+'Иные услуги '!$C$5+'РСТ РСО-А'!$J$6+'РСТ РСО-А'!$H$9</f>
        <v>3879.7190000000005</v>
      </c>
      <c r="X221" s="117">
        <f>VLOOKUP($A221+ROUND((COLUMN()-2)/24,5),АТС!$A$41:$F$784,6)+'Иные услуги '!$C$5+'РСТ РСО-А'!$J$6+'РСТ РСО-А'!$H$9</f>
        <v>4168.4490000000005</v>
      </c>
      <c r="Y221" s="117">
        <f>VLOOKUP($A221+ROUND((COLUMN()-2)/24,5),АТС!$A$41:$F$784,6)+'Иные услуги '!$C$5+'РСТ РСО-А'!$J$6+'РСТ РСО-А'!$H$9</f>
        <v>3544.1990000000001</v>
      </c>
    </row>
    <row r="222" spans="1:27" x14ac:dyDescent="0.2">
      <c r="A222" s="66">
        <f t="shared" si="7"/>
        <v>43575</v>
      </c>
      <c r="B222" s="117">
        <f>VLOOKUP($A222+ROUND((COLUMN()-2)/24,5),АТС!$A$41:$F$784,6)+'Иные услуги '!$C$5+'РСТ РСО-А'!$J$6+'РСТ РСО-А'!$H$9</f>
        <v>3638.0490000000004</v>
      </c>
      <c r="C222" s="117">
        <f>VLOOKUP($A222+ROUND((COLUMN()-2)/24,5),АТС!$A$41:$F$784,6)+'Иные услуги '!$C$5+'РСТ РСО-А'!$J$6+'РСТ РСО-А'!$H$9</f>
        <v>3715.5090000000005</v>
      </c>
      <c r="D222" s="117">
        <f>VLOOKUP($A222+ROUND((COLUMN()-2)/24,5),АТС!$A$41:$F$784,6)+'Иные услуги '!$C$5+'РСТ РСО-А'!$J$6+'РСТ РСО-А'!$H$9</f>
        <v>3744.0290000000005</v>
      </c>
      <c r="E222" s="117">
        <f>VLOOKUP($A222+ROUND((COLUMN()-2)/24,5),АТС!$A$41:$F$784,6)+'Иные услуги '!$C$5+'РСТ РСО-А'!$J$6+'РСТ РСО-А'!$H$9</f>
        <v>3763.8090000000002</v>
      </c>
      <c r="F222" s="117">
        <f>VLOOKUP($A222+ROUND((COLUMN()-2)/24,5),АТС!$A$41:$F$784,6)+'Иные услуги '!$C$5+'РСТ РСО-А'!$J$6+'РСТ РСО-А'!$H$9</f>
        <v>3763.8990000000003</v>
      </c>
      <c r="G222" s="117">
        <f>VLOOKUP($A222+ROUND((COLUMN()-2)/24,5),АТС!$A$41:$F$784,6)+'Иные услуги '!$C$5+'РСТ РСО-А'!$J$6+'РСТ РСО-А'!$H$9</f>
        <v>3764.2390000000005</v>
      </c>
      <c r="H222" s="117">
        <f>VLOOKUP($A222+ROUND((COLUMN()-2)/24,5),АТС!$A$41:$F$784,6)+'Иные услуги '!$C$5+'РСТ РСО-А'!$J$6+'РСТ РСО-А'!$H$9</f>
        <v>3964.5090000000005</v>
      </c>
      <c r="I222" s="117">
        <f>VLOOKUP($A222+ROUND((COLUMN()-2)/24,5),АТС!$A$41:$F$784,6)+'Иные услуги '!$C$5+'РСТ РСО-А'!$J$6+'РСТ РСО-А'!$H$9</f>
        <v>3668.6990000000001</v>
      </c>
      <c r="J222" s="117">
        <f>VLOOKUP($A222+ROUND((COLUMN()-2)/24,5),АТС!$A$41:$F$784,6)+'Иные услуги '!$C$5+'РСТ РСО-А'!$J$6+'РСТ РСО-А'!$H$9</f>
        <v>3695.3190000000004</v>
      </c>
      <c r="K222" s="117">
        <f>VLOOKUP($A222+ROUND((COLUMN()-2)/24,5),АТС!$A$41:$F$784,6)+'Иные услуги '!$C$5+'РСТ РСО-А'!$J$6+'РСТ РСО-А'!$H$9</f>
        <v>3568.0390000000002</v>
      </c>
      <c r="L222" s="117">
        <f>VLOOKUP($A222+ROUND((COLUMN()-2)/24,5),АТС!$A$41:$F$784,6)+'Иные услуги '!$C$5+'РСТ РСО-А'!$J$6+'РСТ РСО-А'!$H$9</f>
        <v>3568.2090000000003</v>
      </c>
      <c r="M222" s="117">
        <f>VLOOKUP($A222+ROUND((COLUMN()-2)/24,5),АТС!$A$41:$F$784,6)+'Иные услуги '!$C$5+'РСТ РСО-А'!$J$6+'РСТ РСО-А'!$H$9</f>
        <v>3573.5390000000002</v>
      </c>
      <c r="N222" s="117">
        <f>VLOOKUP($A222+ROUND((COLUMN()-2)/24,5),АТС!$A$41:$F$784,6)+'Иные услуги '!$C$5+'РСТ РСО-А'!$J$6+'РСТ РСО-А'!$H$9</f>
        <v>3573.3990000000003</v>
      </c>
      <c r="O222" s="117">
        <f>VLOOKUP($A222+ROUND((COLUMN()-2)/24,5),АТС!$A$41:$F$784,6)+'Иные услуги '!$C$5+'РСТ РСО-А'!$J$6+'РСТ РСО-А'!$H$9</f>
        <v>3573.1990000000001</v>
      </c>
      <c r="P222" s="117">
        <f>VLOOKUP($A222+ROUND((COLUMN()-2)/24,5),АТС!$A$41:$F$784,6)+'Иные услуги '!$C$5+'РСТ РСО-А'!$J$6+'РСТ РСО-А'!$H$9</f>
        <v>3573.1990000000001</v>
      </c>
      <c r="Q222" s="117">
        <f>VLOOKUP($A222+ROUND((COLUMN()-2)/24,5),АТС!$A$41:$F$784,6)+'Иные услуги '!$C$5+'РСТ РСО-А'!$J$6+'РСТ РСО-А'!$H$9</f>
        <v>3573.4990000000003</v>
      </c>
      <c r="R222" s="117">
        <f>VLOOKUP($A222+ROUND((COLUMN()-2)/24,5),АТС!$A$41:$F$784,6)+'Иные услуги '!$C$5+'РСТ РСО-А'!$J$6+'РСТ РСО-А'!$H$9</f>
        <v>3569.6390000000006</v>
      </c>
      <c r="S222" s="117">
        <f>VLOOKUP($A222+ROUND((COLUMN()-2)/24,5),АТС!$A$41:$F$784,6)+'Иные услуги '!$C$5+'РСТ РСО-А'!$J$6+'РСТ РСО-А'!$H$9</f>
        <v>3534.1990000000001</v>
      </c>
      <c r="T222" s="117">
        <f>VLOOKUP($A222+ROUND((COLUMN()-2)/24,5),АТС!$A$41:$F$784,6)+'Иные услуги '!$C$5+'РСТ РСО-А'!$J$6+'РСТ РСО-А'!$H$9</f>
        <v>3444.5790000000002</v>
      </c>
      <c r="U222" s="117">
        <f>VLOOKUP($A222+ROUND((COLUMN()-2)/24,5),АТС!$A$41:$F$784,6)+'Иные услуги '!$C$5+'РСТ РСО-А'!$J$6+'РСТ РСО-А'!$H$9</f>
        <v>3534.5690000000004</v>
      </c>
      <c r="V222" s="117">
        <f>VLOOKUP($A222+ROUND((COLUMN()-2)/24,5),АТС!$A$41:$F$784,6)+'Иные услуги '!$C$5+'РСТ РСО-А'!$J$6+'РСТ РСО-А'!$H$9</f>
        <v>3535.7990000000004</v>
      </c>
      <c r="W222" s="117">
        <f>VLOOKUP($A222+ROUND((COLUMN()-2)/24,5),АТС!$A$41:$F$784,6)+'Иные услуги '!$C$5+'РСТ РСО-А'!$J$6+'РСТ РСО-А'!$H$9</f>
        <v>3634.8090000000002</v>
      </c>
      <c r="X222" s="117">
        <f>VLOOKUP($A222+ROUND((COLUMN()-2)/24,5),АТС!$A$41:$F$784,6)+'Иные услуги '!$C$5+'РСТ РСО-А'!$J$6+'РСТ РСО-А'!$H$9</f>
        <v>3880.8490000000006</v>
      </c>
      <c r="Y222" s="117">
        <f>VLOOKUP($A222+ROUND((COLUMN()-2)/24,5),АТС!$A$41:$F$784,6)+'Иные услуги '!$C$5+'РСТ РСО-А'!$J$6+'РСТ РСО-А'!$H$9</f>
        <v>3424.1290000000004</v>
      </c>
    </row>
    <row r="223" spans="1:27" x14ac:dyDescent="0.2">
      <c r="A223" s="66">
        <f t="shared" si="7"/>
        <v>43576</v>
      </c>
      <c r="B223" s="117">
        <f>VLOOKUP($A223+ROUND((COLUMN()-2)/24,5),АТС!$A$41:$F$784,6)+'Иные услуги '!$C$5+'РСТ РСО-А'!$J$6+'РСТ РСО-А'!$H$9</f>
        <v>3636.0490000000004</v>
      </c>
      <c r="C223" s="117">
        <f>VLOOKUP($A223+ROUND((COLUMN()-2)/24,5),АТС!$A$41:$F$784,6)+'Иные услуги '!$C$5+'РСТ РСО-А'!$J$6+'РСТ РСО-А'!$H$9</f>
        <v>3714.8290000000002</v>
      </c>
      <c r="D223" s="117">
        <f>VLOOKUP($A223+ROUND((COLUMN()-2)/24,5),АТС!$A$41:$F$784,6)+'Иные услуги '!$C$5+'РСТ РСО-А'!$J$6+'РСТ РСО-А'!$H$9</f>
        <v>3743.3290000000002</v>
      </c>
      <c r="E223" s="117">
        <f>VLOOKUP($A223+ROUND((COLUMN()-2)/24,5),АТС!$A$41:$F$784,6)+'Иные услуги '!$C$5+'РСТ РСО-А'!$J$6+'РСТ РСО-А'!$H$9</f>
        <v>3762.8490000000006</v>
      </c>
      <c r="F223" s="117">
        <f>VLOOKUP($A223+ROUND((COLUMN()-2)/24,5),АТС!$A$41:$F$784,6)+'Иные услуги '!$C$5+'РСТ РСО-А'!$J$6+'РСТ РСО-А'!$H$9</f>
        <v>3763.2790000000005</v>
      </c>
      <c r="G223" s="117">
        <f>VLOOKUP($A223+ROUND((COLUMN()-2)/24,5),АТС!$A$41:$F$784,6)+'Иные услуги '!$C$5+'РСТ РСО-А'!$J$6+'РСТ РСО-А'!$H$9</f>
        <v>3763.6890000000003</v>
      </c>
      <c r="H223" s="117">
        <f>VLOOKUP($A223+ROUND((COLUMN()-2)/24,5),АТС!$A$41:$F$784,6)+'Иные услуги '!$C$5+'РСТ РСО-А'!$J$6+'РСТ РСО-А'!$H$9</f>
        <v>3962.7690000000007</v>
      </c>
      <c r="I223" s="117">
        <f>VLOOKUP($A223+ROUND((COLUMN()-2)/24,5),АТС!$A$41:$F$784,6)+'Иные услуги '!$C$5+'РСТ РСО-А'!$J$6+'РСТ РСО-А'!$H$9</f>
        <v>3796.6890000000003</v>
      </c>
      <c r="J223" s="117">
        <f>VLOOKUP($A223+ROUND((COLUMN()-2)/24,5),АТС!$A$41:$F$784,6)+'Иные услуги '!$C$5+'РСТ РСО-А'!$J$6+'РСТ РСО-А'!$H$9</f>
        <v>3738.0990000000006</v>
      </c>
      <c r="K223" s="117">
        <f>VLOOKUP($A223+ROUND((COLUMN()-2)/24,5),АТС!$A$41:$F$784,6)+'Иные услуги '!$C$5+'РСТ РСО-А'!$J$6+'РСТ РСО-А'!$H$9</f>
        <v>3606.0990000000006</v>
      </c>
      <c r="L223" s="117">
        <f>VLOOKUP($A223+ROUND((COLUMN()-2)/24,5),АТС!$A$41:$F$784,6)+'Иные услуги '!$C$5+'РСТ РСО-А'!$J$6+'РСТ РСО-А'!$H$9</f>
        <v>3606.3490000000006</v>
      </c>
      <c r="M223" s="117">
        <f>VLOOKUP($A223+ROUND((COLUMN()-2)/24,5),АТС!$A$41:$F$784,6)+'Иные услуги '!$C$5+'РСТ РСО-А'!$J$6+'РСТ РСО-А'!$H$9</f>
        <v>3606.2290000000003</v>
      </c>
      <c r="N223" s="117">
        <f>VLOOKUP($A223+ROUND((COLUMN()-2)/24,5),АТС!$A$41:$F$784,6)+'Иные услуги '!$C$5+'РСТ РСО-А'!$J$6+'РСТ РСО-А'!$H$9</f>
        <v>3605.8690000000001</v>
      </c>
      <c r="O223" s="117">
        <f>VLOOKUP($A223+ROUND((COLUMN()-2)/24,5),АТС!$A$41:$F$784,6)+'Иные услуги '!$C$5+'РСТ РСО-А'!$J$6+'РСТ РСО-А'!$H$9</f>
        <v>3605.6590000000001</v>
      </c>
      <c r="P223" s="117">
        <f>VLOOKUP($A223+ROUND((COLUMN()-2)/24,5),АТС!$A$41:$F$784,6)+'Иные услуги '!$C$5+'РСТ РСО-А'!$J$6+'РСТ РСО-А'!$H$9</f>
        <v>3605.5690000000004</v>
      </c>
      <c r="Q223" s="117">
        <f>VLOOKUP($A223+ROUND((COLUMN()-2)/24,5),АТС!$A$41:$F$784,6)+'Иные услуги '!$C$5+'РСТ РСО-А'!$J$6+'РСТ РСО-А'!$H$9</f>
        <v>3605.3090000000002</v>
      </c>
      <c r="R223" s="117">
        <f>VLOOKUP($A223+ROUND((COLUMN()-2)/24,5),АТС!$A$41:$F$784,6)+'Иные услуги '!$C$5+'РСТ РСО-А'!$J$6+'РСТ РСО-А'!$H$9</f>
        <v>3601.5390000000002</v>
      </c>
      <c r="S223" s="117">
        <f>VLOOKUP($A223+ROUND((COLUMN()-2)/24,5),АТС!$A$41:$F$784,6)+'Иные услуги '!$C$5+'РСТ РСО-А'!$J$6+'РСТ РСО-А'!$H$9</f>
        <v>3565.1790000000005</v>
      </c>
      <c r="T223" s="117">
        <f>VLOOKUP($A223+ROUND((COLUMN()-2)/24,5),АТС!$A$41:$F$784,6)+'Иные услуги '!$C$5+'РСТ РСО-А'!$J$6+'РСТ РСО-А'!$H$9</f>
        <v>3451.6790000000005</v>
      </c>
      <c r="U223" s="117">
        <f>VLOOKUP($A223+ROUND((COLUMN()-2)/24,5),АТС!$A$41:$F$784,6)+'Иные услуги '!$C$5+'РСТ РСО-А'!$J$6+'РСТ РСО-А'!$H$9</f>
        <v>3553.1690000000003</v>
      </c>
      <c r="V223" s="117">
        <f>VLOOKUP($A223+ROUND((COLUMN()-2)/24,5),АТС!$A$41:$F$784,6)+'Иные услуги '!$C$5+'РСТ РСО-А'!$J$6+'РСТ РСО-А'!$H$9</f>
        <v>3573.6690000000003</v>
      </c>
      <c r="W223" s="117">
        <f>VLOOKUP($A223+ROUND((COLUMN()-2)/24,5),АТС!$A$41:$F$784,6)+'Иные услуги '!$C$5+'РСТ РСО-А'!$J$6+'РСТ РСО-А'!$H$9</f>
        <v>3660.2790000000005</v>
      </c>
      <c r="X223" s="117">
        <f>VLOOKUP($A223+ROUND((COLUMN()-2)/24,5),АТС!$A$41:$F$784,6)+'Иные услуги '!$C$5+'РСТ РСО-А'!$J$6+'РСТ РСО-А'!$H$9</f>
        <v>3902.6190000000001</v>
      </c>
      <c r="Y223" s="117">
        <f>VLOOKUP($A223+ROUND((COLUMN()-2)/24,5),АТС!$A$41:$F$784,6)+'Иные услуги '!$C$5+'РСТ РСО-А'!$J$6+'РСТ РСО-А'!$H$9</f>
        <v>3437.9590000000003</v>
      </c>
    </row>
    <row r="224" spans="1:27" x14ac:dyDescent="0.2">
      <c r="A224" s="66">
        <f t="shared" si="7"/>
        <v>43577</v>
      </c>
      <c r="B224" s="117">
        <f>VLOOKUP($A224+ROUND((COLUMN()-2)/24,5),АТС!$A$41:$F$784,6)+'Иные услуги '!$C$5+'РСТ РСО-А'!$J$6+'РСТ РСО-А'!$H$9</f>
        <v>3636.9190000000003</v>
      </c>
      <c r="C224" s="117">
        <f>VLOOKUP($A224+ROUND((COLUMN()-2)/24,5),АТС!$A$41:$F$784,6)+'Иные услуги '!$C$5+'РСТ РСО-А'!$J$6+'РСТ РСО-А'!$H$9</f>
        <v>3696.5390000000002</v>
      </c>
      <c r="D224" s="117">
        <f>VLOOKUP($A224+ROUND((COLUMN()-2)/24,5),АТС!$A$41:$F$784,6)+'Иные услуги '!$C$5+'РСТ РСО-А'!$J$6+'РСТ РСО-А'!$H$9</f>
        <v>3743.9090000000001</v>
      </c>
      <c r="E224" s="117">
        <f>VLOOKUP($A224+ROUND((COLUMN()-2)/24,5),АТС!$A$41:$F$784,6)+'Иные услуги '!$C$5+'РСТ РСО-А'!$J$6+'РСТ РСО-А'!$H$9</f>
        <v>3762.9290000000005</v>
      </c>
      <c r="F224" s="117">
        <f>VLOOKUP($A224+ROUND((COLUMN()-2)/24,5),АТС!$A$41:$F$784,6)+'Иные услуги '!$C$5+'РСТ РСО-А'!$J$6+'РСТ РСО-А'!$H$9</f>
        <v>3742.9390000000003</v>
      </c>
      <c r="G224" s="117">
        <f>VLOOKUP($A224+ROUND((COLUMN()-2)/24,5),АТС!$A$41:$F$784,6)+'Иные услуги '!$C$5+'РСТ РСО-А'!$J$6+'РСТ РСО-А'!$H$9</f>
        <v>3763.3790000000004</v>
      </c>
      <c r="H224" s="117">
        <f>VLOOKUP($A224+ROUND((COLUMN()-2)/24,5),АТС!$A$41:$F$784,6)+'Иные услуги '!$C$5+'РСТ РСО-А'!$J$6+'РСТ РСО-А'!$H$9</f>
        <v>3879.9590000000003</v>
      </c>
      <c r="I224" s="117">
        <f>VLOOKUP($A224+ROUND((COLUMN()-2)/24,5),АТС!$A$41:$F$784,6)+'Иные услуги '!$C$5+'РСТ РСО-А'!$J$6+'РСТ РСО-А'!$H$9</f>
        <v>3632.9690000000005</v>
      </c>
      <c r="J224" s="117">
        <f>VLOOKUP($A224+ROUND((COLUMN()-2)/24,5),АТС!$A$41:$F$784,6)+'Иные услуги '!$C$5+'РСТ РСО-А'!$J$6+'РСТ РСО-А'!$H$9</f>
        <v>3625.0790000000002</v>
      </c>
      <c r="K224" s="117">
        <f>VLOOKUP($A224+ROUND((COLUMN()-2)/24,5),АТС!$A$41:$F$784,6)+'Иные услуги '!$C$5+'РСТ РСО-А'!$J$6+'РСТ РСО-А'!$H$9</f>
        <v>3504.4590000000003</v>
      </c>
      <c r="L224" s="117">
        <f>VLOOKUP($A224+ROUND((COLUMN()-2)/24,5),АТС!$A$41:$F$784,6)+'Иные услуги '!$C$5+'РСТ РСО-А'!$J$6+'РСТ РСО-А'!$H$9</f>
        <v>3487.2290000000003</v>
      </c>
      <c r="M224" s="117">
        <f>VLOOKUP($A224+ROUND((COLUMN()-2)/24,5),АТС!$A$41:$F$784,6)+'Иные услуги '!$C$5+'РСТ РСО-А'!$J$6+'РСТ РСО-А'!$H$9</f>
        <v>3479.8590000000004</v>
      </c>
      <c r="N224" s="117">
        <f>VLOOKUP($A224+ROUND((COLUMN()-2)/24,5),АТС!$A$41:$F$784,6)+'Иные услуги '!$C$5+'РСТ РСО-А'!$J$6+'РСТ РСО-А'!$H$9</f>
        <v>3479.4590000000003</v>
      </c>
      <c r="O224" s="117">
        <f>VLOOKUP($A224+ROUND((COLUMN()-2)/24,5),АТС!$A$41:$F$784,6)+'Иные услуги '!$C$5+'РСТ РСО-А'!$J$6+'РСТ РСО-А'!$H$9</f>
        <v>3479.1290000000004</v>
      </c>
      <c r="P224" s="117">
        <f>VLOOKUP($A224+ROUND((COLUMN()-2)/24,5),АТС!$A$41:$F$784,6)+'Иные услуги '!$C$5+'РСТ РСО-А'!$J$6+'РСТ РСО-А'!$H$9</f>
        <v>3478.9590000000003</v>
      </c>
      <c r="Q224" s="117">
        <f>VLOOKUP($A224+ROUND((COLUMN()-2)/24,5),АТС!$A$41:$F$784,6)+'Иные услуги '!$C$5+'РСТ РСО-А'!$J$6+'РСТ РСО-А'!$H$9</f>
        <v>3478.7290000000003</v>
      </c>
      <c r="R224" s="117">
        <f>VLOOKUP($A224+ROUND((COLUMN()-2)/24,5),АТС!$A$41:$F$784,6)+'Иные услуги '!$C$5+'РСТ РСО-А'!$J$6+'РСТ РСО-А'!$H$9</f>
        <v>3473.5790000000002</v>
      </c>
      <c r="S224" s="117">
        <f>VLOOKUP($A224+ROUND((COLUMN()-2)/24,5),АТС!$A$41:$F$784,6)+'Иные услуги '!$C$5+'РСТ РСО-А'!$J$6+'РСТ РСО-А'!$H$9</f>
        <v>3478.4390000000003</v>
      </c>
      <c r="T224" s="117">
        <f>VLOOKUP($A224+ROUND((COLUMN()-2)/24,5),АТС!$A$41:$F$784,6)+'Иные услуги '!$C$5+'РСТ РСО-А'!$J$6+'РСТ РСО-А'!$H$9</f>
        <v>3450.4990000000003</v>
      </c>
      <c r="U224" s="117">
        <f>VLOOKUP($A224+ROUND((COLUMN()-2)/24,5),АТС!$A$41:$F$784,6)+'Иные услуги '!$C$5+'РСТ РСО-А'!$J$6+'РСТ РСО-А'!$H$9</f>
        <v>3536.1490000000003</v>
      </c>
      <c r="V224" s="117">
        <f>VLOOKUP($A224+ROUND((COLUMN()-2)/24,5),АТС!$A$41:$F$784,6)+'Иные услуги '!$C$5+'РСТ РСО-А'!$J$6+'РСТ РСО-А'!$H$9</f>
        <v>3560.2990000000004</v>
      </c>
      <c r="W224" s="117">
        <f>VLOOKUP($A224+ROUND((COLUMN()-2)/24,5),АТС!$A$41:$F$784,6)+'Иные услуги '!$C$5+'РСТ РСО-А'!$J$6+'РСТ РСО-А'!$H$9</f>
        <v>3651.3990000000003</v>
      </c>
      <c r="X224" s="117">
        <f>VLOOKUP($A224+ROUND((COLUMN()-2)/24,5),АТС!$A$41:$F$784,6)+'Иные услуги '!$C$5+'РСТ РСО-А'!$J$6+'РСТ РСО-А'!$H$9</f>
        <v>3885.8390000000004</v>
      </c>
      <c r="Y224" s="117">
        <f>VLOOKUP($A224+ROUND((COLUMN()-2)/24,5),АТС!$A$41:$F$784,6)+'Иные услуги '!$C$5+'РСТ РСО-А'!$J$6+'РСТ РСО-А'!$H$9</f>
        <v>3425.7890000000002</v>
      </c>
      <c r="AA224" s="67"/>
    </row>
    <row r="225" spans="1:27" x14ac:dyDescent="0.2">
      <c r="A225" s="66">
        <f t="shared" si="7"/>
        <v>43578</v>
      </c>
      <c r="B225" s="117">
        <f>VLOOKUP($A225+ROUND((COLUMN()-2)/24,5),АТС!$A$41:$F$784,6)+'Иные услуги '!$C$5+'РСТ РСО-А'!$J$6+'РСТ РСО-А'!$H$9</f>
        <v>3633.1190000000001</v>
      </c>
      <c r="C225" s="117">
        <f>VLOOKUP($A225+ROUND((COLUMN()-2)/24,5),АТС!$A$41:$F$784,6)+'Иные услуги '!$C$5+'РСТ РСО-А'!$J$6+'РСТ РСО-А'!$H$9</f>
        <v>3692.9690000000005</v>
      </c>
      <c r="D225" s="117">
        <f>VLOOKUP($A225+ROUND((COLUMN()-2)/24,5),АТС!$A$41:$F$784,6)+'Иные услуги '!$C$5+'РСТ РСО-А'!$J$6+'РСТ РСО-А'!$H$9</f>
        <v>3740.5790000000002</v>
      </c>
      <c r="E225" s="117">
        <f>VLOOKUP($A225+ROUND((COLUMN()-2)/24,5),АТС!$A$41:$F$784,6)+'Иные услуги '!$C$5+'РСТ РСО-А'!$J$6+'РСТ РСО-А'!$H$9</f>
        <v>3760.8490000000006</v>
      </c>
      <c r="F225" s="117">
        <f>VLOOKUP($A225+ROUND((COLUMN()-2)/24,5),АТС!$A$41:$F$784,6)+'Иные услуги '!$C$5+'РСТ РСО-А'!$J$6+'РСТ РСО-А'!$H$9</f>
        <v>3740.3690000000001</v>
      </c>
      <c r="G225" s="117">
        <f>VLOOKUP($A225+ROUND((COLUMN()-2)/24,5),АТС!$A$41:$F$784,6)+'Иные услуги '!$C$5+'РСТ РСО-А'!$J$6+'РСТ РСО-А'!$H$9</f>
        <v>3760.1990000000001</v>
      </c>
      <c r="H225" s="117">
        <f>VLOOKUP($A225+ROUND((COLUMN()-2)/24,5),АТС!$A$41:$F$784,6)+'Иные услуги '!$C$5+'РСТ РСО-А'!$J$6+'РСТ РСО-А'!$H$9</f>
        <v>3867.1990000000005</v>
      </c>
      <c r="I225" s="117">
        <f>VLOOKUP($A225+ROUND((COLUMN()-2)/24,5),АТС!$A$41:$F$784,6)+'Иные услуги '!$C$5+'РСТ РСО-А'!$J$6+'РСТ РСО-А'!$H$9</f>
        <v>3720.9690000000005</v>
      </c>
      <c r="J225" s="117">
        <f>VLOOKUP($A225+ROUND((COLUMN()-2)/24,5),АТС!$A$41:$F$784,6)+'Иные услуги '!$C$5+'РСТ РСО-А'!$J$6+'РСТ РСО-А'!$H$9</f>
        <v>3685.6190000000001</v>
      </c>
      <c r="K225" s="117">
        <f>VLOOKUP($A225+ROUND((COLUMN()-2)/24,5),АТС!$A$41:$F$784,6)+'Иные услуги '!$C$5+'РСТ РСО-А'!$J$6+'РСТ РСО-А'!$H$9</f>
        <v>3563.8290000000002</v>
      </c>
      <c r="L225" s="117">
        <f>VLOOKUP($A225+ROUND((COLUMN()-2)/24,5),АТС!$A$41:$F$784,6)+'Иные услуги '!$C$5+'РСТ РСО-А'!$J$6+'РСТ РСО-А'!$H$9</f>
        <v>3528.8490000000006</v>
      </c>
      <c r="M225" s="117">
        <f>VLOOKUP($A225+ROUND((COLUMN()-2)/24,5),АТС!$A$41:$F$784,6)+'Иные услуги '!$C$5+'РСТ РСО-А'!$J$6+'РСТ РСО-А'!$H$9</f>
        <v>3528.7390000000005</v>
      </c>
      <c r="N225" s="117">
        <f>VLOOKUP($A225+ROUND((COLUMN()-2)/24,5),АТС!$A$41:$F$784,6)+'Иные услуги '!$C$5+'РСТ РСО-А'!$J$6+'РСТ РСО-А'!$H$9</f>
        <v>3528.4490000000001</v>
      </c>
      <c r="O225" s="117">
        <f>VLOOKUP($A225+ROUND((COLUMN()-2)/24,5),АТС!$A$41:$F$784,6)+'Иные услуги '!$C$5+'РСТ РСО-А'!$J$6+'РСТ РСО-А'!$H$9</f>
        <v>3528.4290000000005</v>
      </c>
      <c r="P225" s="117">
        <f>VLOOKUP($A225+ROUND((COLUMN()-2)/24,5),АТС!$A$41:$F$784,6)+'Иные услуги '!$C$5+'РСТ РСО-А'!$J$6+'РСТ РСО-А'!$H$9</f>
        <v>3528.1690000000003</v>
      </c>
      <c r="Q225" s="117">
        <f>VLOOKUP($A225+ROUND((COLUMN()-2)/24,5),АТС!$A$41:$F$784,6)+'Иные услуги '!$C$5+'РСТ РСО-А'!$J$6+'РСТ РСО-А'!$H$9</f>
        <v>3528.0890000000004</v>
      </c>
      <c r="R225" s="117">
        <f>VLOOKUP($A225+ROUND((COLUMN()-2)/24,5),АТС!$A$41:$F$784,6)+'Иные услуги '!$C$5+'РСТ РСО-А'!$J$6+'РСТ РСО-А'!$H$9</f>
        <v>3529.1290000000004</v>
      </c>
      <c r="S225" s="117">
        <f>VLOOKUP($A225+ROUND((COLUMN()-2)/24,5),АТС!$A$41:$F$784,6)+'Иные услуги '!$C$5+'РСТ РСО-А'!$J$6+'РСТ РСО-А'!$H$9</f>
        <v>3528.1390000000006</v>
      </c>
      <c r="T225" s="117">
        <f>VLOOKUP($A225+ROUND((COLUMN()-2)/24,5),АТС!$A$41:$F$784,6)+'Иные услуги '!$C$5+'РСТ РСО-А'!$J$6+'РСТ РСО-А'!$H$9</f>
        <v>3453.6790000000005</v>
      </c>
      <c r="U225" s="117">
        <f>VLOOKUP($A225+ROUND((COLUMN()-2)/24,5),АТС!$A$41:$F$784,6)+'Иные услуги '!$C$5+'РСТ РСО-А'!$J$6+'РСТ РСО-А'!$H$9</f>
        <v>3550.9090000000001</v>
      </c>
      <c r="V225" s="117">
        <f>VLOOKUP($A225+ROUND((COLUMN()-2)/24,5),АТС!$A$41:$F$784,6)+'Иные услуги '!$C$5+'РСТ РСО-А'!$J$6+'РСТ РСО-А'!$H$9</f>
        <v>3578.5990000000006</v>
      </c>
      <c r="W225" s="117">
        <f>VLOOKUP($A225+ROUND((COLUMN()-2)/24,5),АТС!$A$41:$F$784,6)+'Иные услуги '!$C$5+'РСТ РСО-А'!$J$6+'РСТ РСО-А'!$H$9</f>
        <v>3637.5590000000002</v>
      </c>
      <c r="X225" s="117">
        <f>VLOOKUP($A225+ROUND((COLUMN()-2)/24,5),АТС!$A$41:$F$784,6)+'Иные услуги '!$C$5+'РСТ РСО-А'!$J$6+'РСТ РСО-А'!$H$9</f>
        <v>3867.9390000000008</v>
      </c>
      <c r="Y225" s="117">
        <f>VLOOKUP($A225+ROUND((COLUMN()-2)/24,5),АТС!$A$41:$F$784,6)+'Иные услуги '!$C$5+'РСТ РСО-А'!$J$6+'РСТ РСО-А'!$H$9</f>
        <v>3419.4790000000003</v>
      </c>
    </row>
    <row r="226" spans="1:27" x14ac:dyDescent="0.2">
      <c r="A226" s="66">
        <f t="shared" si="7"/>
        <v>43579</v>
      </c>
      <c r="B226" s="117">
        <f>VLOOKUP($A226+ROUND((COLUMN()-2)/24,5),АТС!$A$41:$F$784,6)+'Иные услуги '!$C$5+'РСТ РСО-А'!$J$6+'РСТ РСО-А'!$H$9</f>
        <v>3539.6090000000004</v>
      </c>
      <c r="C226" s="117">
        <f>VLOOKUP($A226+ROUND((COLUMN()-2)/24,5),АТС!$A$41:$F$784,6)+'Иные услуги '!$C$5+'РСТ РСО-А'!$J$6+'РСТ РСО-А'!$H$9</f>
        <v>3587.4790000000003</v>
      </c>
      <c r="D226" s="117">
        <f>VLOOKUP($A226+ROUND((COLUMN()-2)/24,5),АТС!$A$41:$F$784,6)+'Иные услуги '!$C$5+'РСТ РСО-А'!$J$6+'РСТ РСО-А'!$H$9</f>
        <v>3634.2890000000002</v>
      </c>
      <c r="E226" s="117">
        <f>VLOOKUP($A226+ROUND((COLUMN()-2)/24,5),АТС!$A$41:$F$784,6)+'Иные услуги '!$C$5+'РСТ РСО-А'!$J$6+'РСТ РСО-А'!$H$9</f>
        <v>3634.1390000000006</v>
      </c>
      <c r="F226" s="117">
        <f>VLOOKUP($A226+ROUND((COLUMN()-2)/24,5),АТС!$A$41:$F$784,6)+'Иные услуги '!$C$5+'РСТ РСО-А'!$J$6+'РСТ РСО-А'!$H$9</f>
        <v>3635.1890000000003</v>
      </c>
      <c r="G226" s="117">
        <f>VLOOKUP($A226+ROUND((COLUMN()-2)/24,5),АТС!$A$41:$F$784,6)+'Иные услуги '!$C$5+'РСТ РСО-А'!$J$6+'РСТ РСО-А'!$H$9</f>
        <v>3652.6790000000005</v>
      </c>
      <c r="H226" s="117">
        <f>VLOOKUP($A226+ROUND((COLUMN()-2)/24,5),АТС!$A$41:$F$784,6)+'Иные услуги '!$C$5+'РСТ РСО-А'!$J$6+'РСТ РСО-А'!$H$9</f>
        <v>3731.7890000000002</v>
      </c>
      <c r="I226" s="117">
        <f>VLOOKUP($A226+ROUND((COLUMN()-2)/24,5),АТС!$A$41:$F$784,6)+'Иные услуги '!$C$5+'РСТ РСО-А'!$J$6+'РСТ РСО-А'!$H$9</f>
        <v>3527.0590000000002</v>
      </c>
      <c r="J226" s="117">
        <f>VLOOKUP($A226+ROUND((COLUMN()-2)/24,5),АТС!$A$41:$F$784,6)+'Иные услуги '!$C$5+'РСТ РСО-А'!$J$6+'РСТ РСО-А'!$H$9</f>
        <v>3547.0690000000004</v>
      </c>
      <c r="K226" s="117">
        <f>VLOOKUP($A226+ROUND((COLUMN()-2)/24,5),АТС!$A$41:$F$784,6)+'Иные услуги '!$C$5+'РСТ РСО-А'!$J$6+'РСТ РСО-А'!$H$9</f>
        <v>3436.0690000000004</v>
      </c>
      <c r="L226" s="117">
        <f>VLOOKUP($A226+ROUND((COLUMN()-2)/24,5),АТС!$A$41:$F$784,6)+'Иные услуги '!$C$5+'РСТ РСО-А'!$J$6+'РСТ РСО-А'!$H$9</f>
        <v>3436.6590000000001</v>
      </c>
      <c r="M226" s="117">
        <f>VLOOKUP($A226+ROUND((COLUMN()-2)/24,5),АТС!$A$41:$F$784,6)+'Иные услуги '!$C$5+'РСТ РСО-А'!$J$6+'РСТ РСО-А'!$H$9</f>
        <v>3433.9690000000005</v>
      </c>
      <c r="N226" s="117">
        <f>VLOOKUP($A226+ROUND((COLUMN()-2)/24,5),АТС!$A$41:$F$784,6)+'Иные услуги '!$C$5+'РСТ РСО-А'!$J$6+'РСТ РСО-А'!$H$9</f>
        <v>3435.7790000000005</v>
      </c>
      <c r="O226" s="117">
        <f>VLOOKUP($A226+ROUND((COLUMN()-2)/24,5),АТС!$A$41:$F$784,6)+'Иные услуги '!$C$5+'РСТ РСО-А'!$J$6+'РСТ РСО-А'!$H$9</f>
        <v>3435.9790000000003</v>
      </c>
      <c r="P226" s="117">
        <f>VLOOKUP($A226+ROUND((COLUMN()-2)/24,5),АТС!$A$41:$F$784,6)+'Иные услуги '!$C$5+'РСТ РСО-А'!$J$6+'РСТ РСО-А'!$H$9</f>
        <v>3460.6390000000006</v>
      </c>
      <c r="Q226" s="117">
        <f>VLOOKUP($A226+ROUND((COLUMN()-2)/24,5),АТС!$A$41:$F$784,6)+'Иные услуги '!$C$5+'РСТ РСО-А'!$J$6+'РСТ РСО-А'!$H$9</f>
        <v>3463.3190000000004</v>
      </c>
      <c r="R226" s="117">
        <f>VLOOKUP($A226+ROUND((COLUMN()-2)/24,5),АТС!$A$41:$F$784,6)+'Иные услуги '!$C$5+'РСТ РСО-А'!$J$6+'РСТ РСО-А'!$H$9</f>
        <v>3454.1590000000001</v>
      </c>
      <c r="S226" s="117">
        <f>VLOOKUP($A226+ROUND((COLUMN()-2)/24,5),АТС!$A$41:$F$784,6)+'Иные услуги '!$C$5+'РСТ РСО-А'!$J$6+'РСТ РСО-А'!$H$9</f>
        <v>3443.3790000000004</v>
      </c>
      <c r="T226" s="117">
        <f>VLOOKUP($A226+ROUND((COLUMN()-2)/24,5),АТС!$A$41:$F$784,6)+'Иные услуги '!$C$5+'РСТ РСО-А'!$J$6+'РСТ РСО-А'!$H$9</f>
        <v>3419.7490000000003</v>
      </c>
      <c r="U226" s="117">
        <f>VLOOKUP($A226+ROUND((COLUMN()-2)/24,5),АТС!$A$41:$F$784,6)+'Иные услуги '!$C$5+'РСТ РСО-А'!$J$6+'РСТ РСО-А'!$H$9</f>
        <v>3549.3090000000002</v>
      </c>
      <c r="V226" s="117">
        <f>VLOOKUP($A226+ROUND((COLUMN()-2)/24,5),АТС!$A$41:$F$784,6)+'Иные услуги '!$C$5+'РСТ РСО-А'!$J$6+'РСТ РСО-А'!$H$9</f>
        <v>3573.5590000000002</v>
      </c>
      <c r="W226" s="117">
        <f>VLOOKUP($A226+ROUND((COLUMN()-2)/24,5),АТС!$A$41:$F$784,6)+'Иные услуги '!$C$5+'РСТ РСО-А'!$J$6+'РСТ РСО-А'!$H$9</f>
        <v>3642.6190000000001</v>
      </c>
      <c r="X226" s="117">
        <f>VLOOKUP($A226+ROUND((COLUMN()-2)/24,5),АТС!$A$41:$F$784,6)+'Иные услуги '!$C$5+'РСТ РСО-А'!$J$6+'РСТ РСО-А'!$H$9</f>
        <v>3825.4790000000007</v>
      </c>
      <c r="Y226" s="117">
        <f>VLOOKUP($A226+ROUND((COLUMN()-2)/24,5),АТС!$A$41:$F$784,6)+'Иные услуги '!$C$5+'РСТ РСО-А'!$J$6+'РСТ РСО-А'!$H$9</f>
        <v>3440.2190000000005</v>
      </c>
    </row>
    <row r="227" spans="1:27" x14ac:dyDescent="0.2">
      <c r="A227" s="66">
        <f t="shared" si="7"/>
        <v>43580</v>
      </c>
      <c r="B227" s="117">
        <f>VLOOKUP($A227+ROUND((COLUMN()-2)/24,5),АТС!$A$41:$F$784,6)+'Иные услуги '!$C$5+'РСТ РСО-А'!$J$6+'РСТ РСО-А'!$H$9</f>
        <v>3518.0390000000002</v>
      </c>
      <c r="C227" s="117">
        <f>VLOOKUP($A227+ROUND((COLUMN()-2)/24,5),АТС!$A$41:$F$784,6)+'Иные услуги '!$C$5+'РСТ РСО-А'!$J$6+'РСТ РСО-А'!$H$9</f>
        <v>3572.5190000000002</v>
      </c>
      <c r="D227" s="117">
        <f>VLOOKUP($A227+ROUND((COLUMN()-2)/24,5),АТС!$A$41:$F$784,6)+'Иные услуги '!$C$5+'РСТ РСО-А'!$J$6+'РСТ РСО-А'!$H$9</f>
        <v>3609.8290000000002</v>
      </c>
      <c r="E227" s="117">
        <f>VLOOKUP($A227+ROUND((COLUMN()-2)/24,5),АТС!$A$41:$F$784,6)+'Иные услуги '!$C$5+'РСТ РСО-А'!$J$6+'РСТ РСО-А'!$H$9</f>
        <v>3633.9390000000003</v>
      </c>
      <c r="F227" s="117">
        <f>VLOOKUP($A227+ROUND((COLUMN()-2)/24,5),АТС!$A$41:$F$784,6)+'Иные услуги '!$C$5+'РСТ РСО-А'!$J$6+'РСТ РСО-А'!$H$9</f>
        <v>3635.2490000000003</v>
      </c>
      <c r="G227" s="117">
        <f>VLOOKUP($A227+ROUND((COLUMN()-2)/24,5),АТС!$A$41:$F$784,6)+'Иные услуги '!$C$5+'РСТ РСО-А'!$J$6+'РСТ РСО-А'!$H$9</f>
        <v>3651.6090000000004</v>
      </c>
      <c r="H227" s="117">
        <f>VLOOKUP($A227+ROUND((COLUMN()-2)/24,5),АТС!$A$41:$F$784,6)+'Иные услуги '!$C$5+'РСТ РСО-А'!$J$6+'РСТ РСО-А'!$H$9</f>
        <v>3725.3090000000002</v>
      </c>
      <c r="I227" s="117">
        <f>VLOOKUP($A227+ROUND((COLUMN()-2)/24,5),АТС!$A$41:$F$784,6)+'Иные услуги '!$C$5+'РСТ РСО-А'!$J$6+'РСТ РСО-А'!$H$9</f>
        <v>3524.5590000000002</v>
      </c>
      <c r="J227" s="117">
        <f>VLOOKUP($A227+ROUND((COLUMN()-2)/24,5),АТС!$A$41:$F$784,6)+'Иные услуги '!$C$5+'РСТ РСО-А'!$J$6+'РСТ РСО-А'!$H$9</f>
        <v>3579.4290000000005</v>
      </c>
      <c r="K227" s="117">
        <f>VLOOKUP($A227+ROUND((COLUMN()-2)/24,5),АТС!$A$41:$F$784,6)+'Иные услуги '!$C$5+'РСТ РСО-А'!$J$6+'РСТ РСО-А'!$H$9</f>
        <v>3480.9590000000003</v>
      </c>
      <c r="L227" s="117">
        <f>VLOOKUP($A227+ROUND((COLUMN()-2)/24,5),АТС!$A$41:$F$784,6)+'Иные услуги '!$C$5+'РСТ РСО-А'!$J$6+'РСТ РСО-А'!$H$9</f>
        <v>3480.2190000000005</v>
      </c>
      <c r="M227" s="117">
        <f>VLOOKUP($A227+ROUND((COLUMN()-2)/24,5),АТС!$A$41:$F$784,6)+'Иные услуги '!$C$5+'РСТ РСО-А'!$J$6+'РСТ РСО-А'!$H$9</f>
        <v>3509.8290000000002</v>
      </c>
      <c r="N227" s="117">
        <f>VLOOKUP($A227+ROUND((COLUMN()-2)/24,5),АТС!$A$41:$F$784,6)+'Иные услуги '!$C$5+'РСТ РСО-А'!$J$6+'РСТ РСО-А'!$H$9</f>
        <v>3513.4990000000003</v>
      </c>
      <c r="O227" s="117">
        <f>VLOOKUP($A227+ROUND((COLUMN()-2)/24,5),АТС!$A$41:$F$784,6)+'Иные услуги '!$C$5+'РСТ РСО-А'!$J$6+'РСТ РСО-А'!$H$9</f>
        <v>3546.4090000000001</v>
      </c>
      <c r="P227" s="117">
        <f>VLOOKUP($A227+ROUND((COLUMN()-2)/24,5),АТС!$A$41:$F$784,6)+'Иные услуги '!$C$5+'РСТ РСО-А'!$J$6+'РСТ РСО-А'!$H$9</f>
        <v>3547.2390000000005</v>
      </c>
      <c r="Q227" s="117">
        <f>VLOOKUP($A227+ROUND((COLUMN()-2)/24,5),АТС!$A$41:$F$784,6)+'Иные услуги '!$C$5+'РСТ РСО-А'!$J$6+'РСТ РСО-А'!$H$9</f>
        <v>3578.2190000000005</v>
      </c>
      <c r="R227" s="117">
        <f>VLOOKUP($A227+ROUND((COLUMN()-2)/24,5),АТС!$A$41:$F$784,6)+'Иные услуги '!$C$5+'РСТ РСО-А'!$J$6+'РСТ РСО-А'!$H$9</f>
        <v>3572.8490000000006</v>
      </c>
      <c r="S227" s="117">
        <f>VLOOKUP($A227+ROUND((COLUMN()-2)/24,5),АТС!$A$41:$F$784,6)+'Иные услуги '!$C$5+'РСТ РСО-А'!$J$6+'РСТ РСО-А'!$H$9</f>
        <v>3604.9890000000005</v>
      </c>
      <c r="T227" s="117">
        <f>VLOOKUP($A227+ROUND((COLUMN()-2)/24,5),АТС!$A$41:$F$784,6)+'Иные услуги '!$C$5+'РСТ РСО-А'!$J$6+'РСТ РСО-А'!$H$9</f>
        <v>3573.3290000000002</v>
      </c>
      <c r="U227" s="117">
        <f>VLOOKUP($A227+ROUND((COLUMN()-2)/24,5),АТС!$A$41:$F$784,6)+'Иные услуги '!$C$5+'РСТ РСО-А'!$J$6+'РСТ РСО-А'!$H$9</f>
        <v>3645.7390000000005</v>
      </c>
      <c r="V227" s="117">
        <f>VLOOKUP($A227+ROUND((COLUMN()-2)/24,5),АТС!$A$41:$F$784,6)+'Иные услуги '!$C$5+'РСТ РСО-А'!$J$6+'РСТ РСО-А'!$H$9</f>
        <v>3606.0890000000004</v>
      </c>
      <c r="W227" s="117">
        <f>VLOOKUP($A227+ROUND((COLUMN()-2)/24,5),АТС!$A$41:$F$784,6)+'Иные услуги '!$C$5+'РСТ РСО-А'!$J$6+'РСТ РСО-А'!$H$9</f>
        <v>3640.5690000000004</v>
      </c>
      <c r="X227" s="117">
        <f>VLOOKUP($A227+ROUND((COLUMN()-2)/24,5),АТС!$A$41:$F$784,6)+'Иные услуги '!$C$5+'РСТ РСО-А'!$J$6+'РСТ РСО-А'!$H$9</f>
        <v>3828.7090000000003</v>
      </c>
      <c r="Y227" s="117">
        <f>VLOOKUP($A227+ROUND((COLUMN()-2)/24,5),АТС!$A$41:$F$784,6)+'Иные услуги '!$C$5+'РСТ РСО-А'!$J$6+'РСТ РСО-А'!$H$9</f>
        <v>3440.4290000000005</v>
      </c>
    </row>
    <row r="228" spans="1:27" x14ac:dyDescent="0.2">
      <c r="A228" s="66">
        <f t="shared" si="7"/>
        <v>43581</v>
      </c>
      <c r="B228" s="117">
        <f>VLOOKUP($A228+ROUND((COLUMN()-2)/24,5),АТС!$A$41:$F$784,6)+'Иные услуги '!$C$5+'РСТ РСО-А'!$J$6+'РСТ РСО-А'!$H$9</f>
        <v>3573.7190000000005</v>
      </c>
      <c r="C228" s="117">
        <f>VLOOKUP($A228+ROUND((COLUMN()-2)/24,5),АТС!$A$41:$F$784,6)+'Иные услуги '!$C$5+'РСТ РСО-А'!$J$6+'РСТ РСО-А'!$H$9</f>
        <v>3609.8190000000004</v>
      </c>
      <c r="D228" s="117">
        <f>VLOOKUP($A228+ROUND((COLUMN()-2)/24,5),АТС!$A$41:$F$784,6)+'Иные услуги '!$C$5+'РСТ РСО-А'!$J$6+'РСТ РСО-А'!$H$9</f>
        <v>3649.1890000000003</v>
      </c>
      <c r="E228" s="117">
        <f>VLOOKUP($A228+ROUND((COLUMN()-2)/24,5),АТС!$A$41:$F$784,6)+'Иные услуги '!$C$5+'РСТ РСО-А'!$J$6+'РСТ РСО-А'!$H$9</f>
        <v>3649.1490000000003</v>
      </c>
      <c r="F228" s="117">
        <f>VLOOKUP($A228+ROUND((COLUMN()-2)/24,5),АТС!$A$41:$F$784,6)+'Иные услуги '!$C$5+'РСТ РСО-А'!$J$6+'РСТ РСО-А'!$H$9</f>
        <v>3649.3890000000006</v>
      </c>
      <c r="G228" s="117">
        <f>VLOOKUP($A228+ROUND((COLUMN()-2)/24,5),АТС!$A$41:$F$784,6)+'Иные услуги '!$C$5+'РСТ РСО-А'!$J$6+'РСТ РСО-А'!$H$9</f>
        <v>3694.3590000000004</v>
      </c>
      <c r="H228" s="117">
        <f>VLOOKUP($A228+ROUND((COLUMN()-2)/24,5),АТС!$A$41:$F$784,6)+'Иные услуги '!$C$5+'РСТ РСО-А'!$J$6+'РСТ РСО-А'!$H$9</f>
        <v>3796.3990000000003</v>
      </c>
      <c r="I228" s="117">
        <f>VLOOKUP($A228+ROUND((COLUMN()-2)/24,5),АТС!$A$41:$F$784,6)+'Иные услуги '!$C$5+'РСТ РСО-А'!$J$6+'РСТ РСО-А'!$H$9</f>
        <v>3619.2290000000003</v>
      </c>
      <c r="J228" s="117">
        <f>VLOOKUP($A228+ROUND((COLUMN()-2)/24,5),АТС!$A$41:$F$784,6)+'Иные услуги '!$C$5+'РСТ РСО-А'!$J$6+'РСТ РСО-А'!$H$9</f>
        <v>3654.6590000000001</v>
      </c>
      <c r="K228" s="117">
        <f>VLOOKUP($A228+ROUND((COLUMN()-2)/24,5),АТС!$A$41:$F$784,6)+'Иные услуги '!$C$5+'РСТ РСО-А'!$J$6+'РСТ РСО-А'!$H$9</f>
        <v>3577.0590000000002</v>
      </c>
      <c r="L228" s="117">
        <f>VLOOKUP($A228+ROUND((COLUMN()-2)/24,5),АТС!$A$41:$F$784,6)+'Иные услуги '!$C$5+'РСТ РСО-А'!$J$6+'РСТ РСО-А'!$H$9</f>
        <v>3576.8490000000006</v>
      </c>
      <c r="M228" s="117">
        <f>VLOOKUP($A228+ROUND((COLUMN()-2)/24,5),АТС!$A$41:$F$784,6)+'Иные услуги '!$C$5+'РСТ РСО-А'!$J$6+'РСТ РСО-А'!$H$9</f>
        <v>3576.7890000000002</v>
      </c>
      <c r="N228" s="117">
        <f>VLOOKUP($A228+ROUND((COLUMN()-2)/24,5),АТС!$A$41:$F$784,6)+'Иные услуги '!$C$5+'РСТ РСО-А'!$J$6+'РСТ РСО-А'!$H$9</f>
        <v>3614.3690000000001</v>
      </c>
      <c r="O228" s="117">
        <f>VLOOKUP($A228+ROUND((COLUMN()-2)/24,5),АТС!$A$41:$F$784,6)+'Иные услуги '!$C$5+'РСТ РСО-А'!$J$6+'РСТ РСО-А'!$H$9</f>
        <v>3613.8890000000006</v>
      </c>
      <c r="P228" s="117">
        <f>VLOOKUP($A228+ROUND((COLUMN()-2)/24,5),АТС!$A$41:$F$784,6)+'Иные услуги '!$C$5+'РСТ РСО-А'!$J$6+'РСТ РСО-А'!$H$9</f>
        <v>3618.2290000000003</v>
      </c>
      <c r="Q228" s="117">
        <f>VLOOKUP($A228+ROUND((COLUMN()-2)/24,5),АТС!$A$41:$F$784,6)+'Иные услуги '!$C$5+'РСТ РСО-А'!$J$6+'РСТ РСО-А'!$H$9</f>
        <v>3661.5490000000004</v>
      </c>
      <c r="R228" s="117">
        <f>VLOOKUP($A228+ROUND((COLUMN()-2)/24,5),АТС!$A$41:$F$784,6)+'Иные услуги '!$C$5+'РСТ РСО-А'!$J$6+'РСТ РСО-А'!$H$9</f>
        <v>3660.5190000000002</v>
      </c>
      <c r="S228" s="117">
        <f>VLOOKUP($A228+ROUND((COLUMN()-2)/24,5),АТС!$A$41:$F$784,6)+'Иные услуги '!$C$5+'РСТ РСО-А'!$J$6+'РСТ РСО-А'!$H$9</f>
        <v>3649.6990000000001</v>
      </c>
      <c r="T228" s="117">
        <f>VLOOKUP($A228+ROUND((COLUMN()-2)/24,5),АТС!$A$41:$F$784,6)+'Иные услуги '!$C$5+'РСТ РСО-А'!$J$6+'РСТ РСО-А'!$H$9</f>
        <v>3545.2990000000004</v>
      </c>
      <c r="U228" s="117">
        <f>VLOOKUP($A228+ROUND((COLUMN()-2)/24,5),АТС!$A$41:$F$784,6)+'Иные услуги '!$C$5+'РСТ РСО-А'!$J$6+'РСТ РСО-А'!$H$9</f>
        <v>3677.3290000000002</v>
      </c>
      <c r="V228" s="117">
        <f>VLOOKUP($A228+ROUND((COLUMN()-2)/24,5),АТС!$A$41:$F$784,6)+'Иные услуги '!$C$5+'РСТ РСО-А'!$J$6+'РСТ РСО-А'!$H$9</f>
        <v>3636.4890000000005</v>
      </c>
      <c r="W228" s="117">
        <f>VLOOKUP($A228+ROUND((COLUMN()-2)/24,5),АТС!$A$41:$F$784,6)+'Иные услуги '!$C$5+'РСТ РСО-А'!$J$6+'РСТ РСО-А'!$H$9</f>
        <v>3750.8690000000001</v>
      </c>
      <c r="X228" s="117">
        <f>VLOOKUP($A228+ROUND((COLUMN()-2)/24,5),АТС!$A$41:$F$784,6)+'Иные услуги '!$C$5+'РСТ РСО-А'!$J$6+'РСТ РСО-А'!$H$9</f>
        <v>3962.7790000000005</v>
      </c>
      <c r="Y228" s="117">
        <f>VLOOKUP($A228+ROUND((COLUMN()-2)/24,5),АТС!$A$41:$F$784,6)+'Иные услуги '!$C$5+'РСТ РСО-А'!$J$6+'РСТ РСО-А'!$H$9</f>
        <v>3473.0390000000002</v>
      </c>
    </row>
    <row r="229" spans="1:27" x14ac:dyDescent="0.2">
      <c r="A229" s="66">
        <f t="shared" si="7"/>
        <v>43582</v>
      </c>
      <c r="B229" s="117">
        <f>VLOOKUP($A229+ROUND((COLUMN()-2)/24,5),АТС!$A$41:$F$784,6)+'Иные услуги '!$C$5+'РСТ РСО-А'!$J$6+'РСТ РСО-А'!$H$9</f>
        <v>3614.6690000000003</v>
      </c>
      <c r="C229" s="117">
        <f>VLOOKUP($A229+ROUND((COLUMN()-2)/24,5),АТС!$A$41:$F$784,6)+'Иные услуги '!$C$5+'РСТ РСО-А'!$J$6+'РСТ РСО-А'!$H$9</f>
        <v>3690.8890000000006</v>
      </c>
      <c r="D229" s="117">
        <f>VLOOKUP($A229+ROUND((COLUMN()-2)/24,5),АТС!$A$41:$F$784,6)+'Иные услуги '!$C$5+'РСТ РСО-А'!$J$6+'РСТ РСО-А'!$H$9</f>
        <v>3688.8190000000004</v>
      </c>
      <c r="E229" s="117">
        <f>VLOOKUP($A229+ROUND((COLUMN()-2)/24,5),АТС!$A$41:$F$784,6)+'Иные услуги '!$C$5+'РСТ РСО-А'!$J$6+'РСТ РСО-А'!$H$9</f>
        <v>3736.2590000000005</v>
      </c>
      <c r="F229" s="117">
        <f>VLOOKUP($A229+ROUND((COLUMN()-2)/24,5),АТС!$A$41:$F$784,6)+'Иные услуги '!$C$5+'РСТ РСО-А'!$J$6+'РСТ РСО-А'!$H$9</f>
        <v>3724.5290000000005</v>
      </c>
      <c r="G229" s="117">
        <f>VLOOKUP($A229+ROUND((COLUMN()-2)/24,5),АТС!$A$41:$F$784,6)+'Иные услуги '!$C$5+'РСТ РСО-А'!$J$6+'РСТ РСО-А'!$H$9</f>
        <v>3722.7690000000002</v>
      </c>
      <c r="H229" s="117">
        <f>VLOOKUP($A229+ROUND((COLUMN()-2)/24,5),АТС!$A$41:$F$784,6)+'Иные услуги '!$C$5+'РСТ РСО-А'!$J$6+'РСТ РСО-А'!$H$9</f>
        <v>4070.7190000000005</v>
      </c>
      <c r="I229" s="117">
        <f>VLOOKUP($A229+ROUND((COLUMN()-2)/24,5),АТС!$A$41:$F$784,6)+'Иные услуги '!$C$5+'РСТ РСО-А'!$J$6+'РСТ РСО-А'!$H$9</f>
        <v>3882.0790000000002</v>
      </c>
      <c r="J229" s="117">
        <f>VLOOKUP($A229+ROUND((COLUMN()-2)/24,5),АТС!$A$41:$F$784,6)+'Иные услуги '!$C$5+'РСТ РСО-А'!$J$6+'РСТ РСО-А'!$H$9</f>
        <v>3867.9390000000008</v>
      </c>
      <c r="K229" s="117">
        <f>VLOOKUP($A229+ROUND((COLUMN()-2)/24,5),АТС!$A$41:$F$784,6)+'Иные услуги '!$C$5+'РСТ РСО-А'!$J$6+'РСТ РСО-А'!$H$9</f>
        <v>3761.4690000000005</v>
      </c>
      <c r="L229" s="117">
        <f>VLOOKUP($A229+ROUND((COLUMN()-2)/24,5),АТС!$A$41:$F$784,6)+'Иные услуги '!$C$5+'РСТ РСО-А'!$J$6+'РСТ РСО-А'!$H$9</f>
        <v>3811.8790000000004</v>
      </c>
      <c r="M229" s="117">
        <f>VLOOKUP($A229+ROUND((COLUMN()-2)/24,5),АТС!$A$41:$F$784,6)+'Иные услуги '!$C$5+'РСТ РСО-А'!$J$6+'РСТ РСО-А'!$H$9</f>
        <v>3810.2390000000005</v>
      </c>
      <c r="N229" s="117">
        <f>VLOOKUP($A229+ROUND((COLUMN()-2)/24,5),АТС!$A$41:$F$784,6)+'Иные услуги '!$C$5+'РСТ РСО-А'!$J$6+'РСТ РСО-А'!$H$9</f>
        <v>3807.5190000000007</v>
      </c>
      <c r="O229" s="117">
        <f>VLOOKUP($A229+ROUND((COLUMN()-2)/24,5),АТС!$A$41:$F$784,6)+'Иные услуги '!$C$5+'РСТ РСО-А'!$J$6+'РСТ РСО-А'!$H$9</f>
        <v>3793.1390000000006</v>
      </c>
      <c r="P229" s="117">
        <f>VLOOKUP($A229+ROUND((COLUMN()-2)/24,5),АТС!$A$41:$F$784,6)+'Иные услуги '!$C$5+'РСТ РСО-А'!$J$6+'РСТ РСО-А'!$H$9</f>
        <v>3792.6290000000004</v>
      </c>
      <c r="Q229" s="117">
        <f>VLOOKUP($A229+ROUND((COLUMN()-2)/24,5),АТС!$A$41:$F$784,6)+'Иные услуги '!$C$5+'РСТ РСО-А'!$J$6+'РСТ РСО-А'!$H$9</f>
        <v>3851.3990000000008</v>
      </c>
      <c r="R229" s="117">
        <f>VLOOKUP($A229+ROUND((COLUMN()-2)/24,5),АТС!$A$41:$F$784,6)+'Иные услуги '!$C$5+'РСТ РСО-А'!$J$6+'РСТ РСО-А'!$H$9</f>
        <v>3850.3590000000004</v>
      </c>
      <c r="S229" s="117">
        <f>VLOOKUP($A229+ROUND((COLUMN()-2)/24,5),АТС!$A$41:$F$784,6)+'Иные услуги '!$C$5+'РСТ РСО-А'!$J$6+'РСТ РСО-А'!$H$9</f>
        <v>3795.9490000000001</v>
      </c>
      <c r="T229" s="117">
        <f>VLOOKUP($A229+ROUND((COLUMN()-2)/24,5),АТС!$A$41:$F$784,6)+'Иные услуги '!$C$5+'РСТ РСО-А'!$J$6+'РСТ РСО-А'!$H$9</f>
        <v>3734.2790000000005</v>
      </c>
      <c r="U229" s="117">
        <f>VLOOKUP($A229+ROUND((COLUMN()-2)/24,5),АТС!$A$41:$F$784,6)+'Иные услуги '!$C$5+'РСТ РСО-А'!$J$6+'РСТ РСО-А'!$H$9</f>
        <v>3952.1890000000008</v>
      </c>
      <c r="V229" s="117">
        <f>VLOOKUP($A229+ROUND((COLUMN()-2)/24,5),АТС!$A$41:$F$784,6)+'Иные услуги '!$C$5+'РСТ РСО-А'!$J$6+'РСТ РСО-А'!$H$9</f>
        <v>3879.5590000000007</v>
      </c>
      <c r="W229" s="117">
        <f>VLOOKUP($A229+ROUND((COLUMN()-2)/24,5),АТС!$A$41:$F$784,6)+'Иные услуги '!$C$5+'РСТ РСО-А'!$J$6+'РСТ РСО-А'!$H$9</f>
        <v>4019.9690000000005</v>
      </c>
      <c r="X229" s="117">
        <f>VLOOKUP($A229+ROUND((COLUMN()-2)/24,5),АТС!$A$41:$F$784,6)+'Иные услуги '!$C$5+'РСТ РСО-А'!$J$6+'РСТ РСО-А'!$H$9</f>
        <v>4241.5190000000002</v>
      </c>
      <c r="Y229" s="117">
        <f>VLOOKUP($A229+ROUND((COLUMN()-2)/24,5),АТС!$A$41:$F$784,6)+'Иные услуги '!$C$5+'РСТ РСО-А'!$J$6+'РСТ РСО-А'!$H$9</f>
        <v>3542.3690000000001</v>
      </c>
    </row>
    <row r="230" spans="1:27" x14ac:dyDescent="0.2">
      <c r="A230" s="66">
        <f t="shared" si="7"/>
        <v>43583</v>
      </c>
      <c r="B230" s="117">
        <f>VLOOKUP($A230+ROUND((COLUMN()-2)/24,5),АТС!$A$41:$F$784,6)+'Иные услуги '!$C$5+'РСТ РСО-А'!$J$6+'РСТ РСО-А'!$H$9</f>
        <v>3659.2990000000004</v>
      </c>
      <c r="C230" s="117">
        <f>VLOOKUP($A230+ROUND((COLUMN()-2)/24,5),АТС!$A$41:$F$784,6)+'Иные услуги '!$C$5+'РСТ РСО-А'!$J$6+'РСТ РСО-А'!$H$9</f>
        <v>3721.1090000000004</v>
      </c>
      <c r="D230" s="117">
        <f>VLOOKUP($A230+ROUND((COLUMN()-2)/24,5),АТС!$A$41:$F$784,6)+'Иные услуги '!$C$5+'РСТ РСО-А'!$J$6+'РСТ РСО-А'!$H$9</f>
        <v>3798.1790000000005</v>
      </c>
      <c r="E230" s="117">
        <f>VLOOKUP($A230+ROUND((COLUMN()-2)/24,5),АТС!$A$41:$F$784,6)+'Иные услуги '!$C$5+'РСТ РСО-А'!$J$6+'РСТ РСО-А'!$H$9</f>
        <v>3774.0490000000004</v>
      </c>
      <c r="F230" s="117">
        <f>VLOOKUP($A230+ROUND((COLUMN()-2)/24,5),АТС!$A$41:$F$784,6)+'Иные услуги '!$C$5+'РСТ РСО-А'!$J$6+'РСТ РСО-А'!$H$9</f>
        <v>3771.5590000000002</v>
      </c>
      <c r="G230" s="117">
        <f>VLOOKUP($A230+ROUND((COLUMN()-2)/24,5),АТС!$A$41:$F$784,6)+'Иные услуги '!$C$5+'РСТ РСО-А'!$J$6+'РСТ РСО-А'!$H$9</f>
        <v>3828.5790000000002</v>
      </c>
      <c r="H230" s="117">
        <f>VLOOKUP($A230+ROUND((COLUMN()-2)/24,5),АТС!$A$41:$F$784,6)+'Иные услуги '!$C$5+'РСТ РСО-А'!$J$6+'РСТ РСО-А'!$H$9</f>
        <v>4273.7190000000001</v>
      </c>
      <c r="I230" s="117">
        <f>VLOOKUP($A230+ROUND((COLUMN()-2)/24,5),АТС!$A$41:$F$784,6)+'Иные услуги '!$C$5+'РСТ РСО-А'!$J$6+'РСТ РСО-А'!$H$9</f>
        <v>3967.9490000000005</v>
      </c>
      <c r="J230" s="117">
        <f>VLOOKUP($A230+ROUND((COLUMN()-2)/24,5),АТС!$A$41:$F$784,6)+'Иные услуги '!$C$5+'РСТ РСО-А'!$J$6+'РСТ РСО-А'!$H$9</f>
        <v>3913.1090000000004</v>
      </c>
      <c r="K230" s="117">
        <f>VLOOKUP($A230+ROUND((COLUMN()-2)/24,5),АТС!$A$41:$F$784,6)+'Иные услуги '!$C$5+'РСТ РСО-А'!$J$6+'РСТ РСО-А'!$H$9</f>
        <v>3852.1290000000004</v>
      </c>
      <c r="L230" s="117">
        <f>VLOOKUP($A230+ROUND((COLUMN()-2)/24,5),АТС!$A$41:$F$784,6)+'Иные услуги '!$C$5+'РСТ РСО-А'!$J$6+'РСТ РСО-А'!$H$9</f>
        <v>3850.2390000000005</v>
      </c>
      <c r="M230" s="117">
        <f>VLOOKUP($A230+ROUND((COLUMN()-2)/24,5),АТС!$A$41:$F$784,6)+'Иные услуги '!$C$5+'РСТ РСО-А'!$J$6+'РСТ РСО-А'!$H$9</f>
        <v>3903.9490000000005</v>
      </c>
      <c r="N230" s="117">
        <f>VLOOKUP($A230+ROUND((COLUMN()-2)/24,5),АТС!$A$41:$F$784,6)+'Иные услуги '!$C$5+'РСТ РСО-А'!$J$6+'РСТ РСО-А'!$H$9</f>
        <v>3907.7590000000005</v>
      </c>
      <c r="O230" s="117">
        <f>VLOOKUP($A230+ROUND((COLUMN()-2)/24,5),АТС!$A$41:$F$784,6)+'Иные услуги '!$C$5+'РСТ РСО-А'!$J$6+'РСТ РСО-А'!$H$9</f>
        <v>3876.1890000000008</v>
      </c>
      <c r="P230" s="117">
        <f>VLOOKUP($A230+ROUND((COLUMN()-2)/24,5),АТС!$A$41:$F$784,6)+'Иные услуги '!$C$5+'РСТ РСО-А'!$J$6+'РСТ РСО-А'!$H$9</f>
        <v>3876.6190000000001</v>
      </c>
      <c r="Q230" s="117">
        <f>VLOOKUP($A230+ROUND((COLUMN()-2)/24,5),АТС!$A$41:$F$784,6)+'Иные услуги '!$C$5+'РСТ РСО-А'!$J$6+'РСТ РСО-А'!$H$9</f>
        <v>3875.5990000000006</v>
      </c>
      <c r="R230" s="117">
        <f>VLOOKUP($A230+ROUND((COLUMN()-2)/24,5),АТС!$A$41:$F$784,6)+'Иные услуги '!$C$5+'РСТ РСО-А'!$J$6+'РСТ РСО-А'!$H$9</f>
        <v>3875.9490000000005</v>
      </c>
      <c r="S230" s="117">
        <f>VLOOKUP($A230+ROUND((COLUMN()-2)/24,5),АТС!$A$41:$F$784,6)+'Иные услуги '!$C$5+'РСТ РСО-А'!$J$6+'РСТ РСО-А'!$H$9</f>
        <v>3905.3190000000004</v>
      </c>
      <c r="T230" s="117">
        <f>VLOOKUP($A230+ROUND((COLUMN()-2)/24,5),АТС!$A$41:$F$784,6)+'Иные услуги '!$C$5+'РСТ РСО-А'!$J$6+'РСТ РСО-А'!$H$9</f>
        <v>3779.9690000000005</v>
      </c>
      <c r="U230" s="117">
        <f>VLOOKUP($A230+ROUND((COLUMN()-2)/24,5),АТС!$A$41:$F$784,6)+'Иные услуги '!$C$5+'РСТ РСО-А'!$J$6+'РСТ РСО-А'!$H$9</f>
        <v>3916.7690000000007</v>
      </c>
      <c r="V230" s="117">
        <f>VLOOKUP($A230+ROUND((COLUMN()-2)/24,5),АТС!$A$41:$F$784,6)+'Иные услуги '!$C$5+'РСТ РСО-А'!$J$6+'РСТ РСО-А'!$H$9</f>
        <v>3851.6990000000005</v>
      </c>
      <c r="W230" s="117">
        <f>VLOOKUP($A230+ROUND((COLUMN()-2)/24,5),АТС!$A$41:$F$784,6)+'Иные услуги '!$C$5+'РСТ РСО-А'!$J$6+'РСТ РСО-А'!$H$9</f>
        <v>4008.1590000000006</v>
      </c>
      <c r="X230" s="117">
        <f>VLOOKUP($A230+ROUND((COLUMN()-2)/24,5),АТС!$A$41:$F$784,6)+'Иные услуги '!$C$5+'РСТ РСО-А'!$J$6+'РСТ РСО-А'!$H$9</f>
        <v>4233.5590000000002</v>
      </c>
      <c r="Y230" s="117">
        <f>VLOOKUP($A230+ROUND((COLUMN()-2)/24,5),АТС!$A$41:$F$784,6)+'Иные услуги '!$C$5+'РСТ РСО-А'!$J$6+'РСТ РСО-А'!$H$9</f>
        <v>3611.0190000000002</v>
      </c>
    </row>
    <row r="231" spans="1:27" x14ac:dyDescent="0.2">
      <c r="A231" s="66">
        <f t="shared" si="7"/>
        <v>43584</v>
      </c>
      <c r="B231" s="117">
        <f>VLOOKUP($A231+ROUND((COLUMN()-2)/24,5),АТС!$A$41:$F$784,6)+'Иные услуги '!$C$5+'РСТ РСО-А'!$J$6+'РСТ РСО-А'!$H$9</f>
        <v>3666.1190000000001</v>
      </c>
      <c r="C231" s="117">
        <f>VLOOKUP($A231+ROUND((COLUMN()-2)/24,5),АТС!$A$41:$F$784,6)+'Иные услуги '!$C$5+'РСТ РСО-А'!$J$6+'РСТ РСО-А'!$H$9</f>
        <v>3751.3990000000003</v>
      </c>
      <c r="D231" s="117">
        <f>VLOOKUP($A231+ROUND((COLUMN()-2)/24,5),АТС!$A$41:$F$784,6)+'Иные услуги '!$C$5+'РСТ РСО-А'!$J$6+'РСТ РСО-А'!$H$9</f>
        <v>3750.4690000000005</v>
      </c>
      <c r="E231" s="117">
        <f>VLOOKUP($A231+ROUND((COLUMN()-2)/24,5),АТС!$A$41:$F$784,6)+'Иные услуги '!$C$5+'РСТ РСО-А'!$J$6+'РСТ РСО-А'!$H$9</f>
        <v>3803.1790000000005</v>
      </c>
      <c r="F231" s="117">
        <f>VLOOKUP($A231+ROUND((COLUMN()-2)/24,5),АТС!$A$41:$F$784,6)+'Иные услуги '!$C$5+'РСТ РСО-А'!$J$6+'РСТ РСО-А'!$H$9</f>
        <v>3802.4490000000005</v>
      </c>
      <c r="G231" s="117">
        <f>VLOOKUP($A231+ROUND((COLUMN()-2)/24,5),АТС!$A$41:$F$784,6)+'Иные услуги '!$C$5+'РСТ РСО-А'!$J$6+'РСТ РСО-А'!$H$9</f>
        <v>3803.0790000000002</v>
      </c>
      <c r="H231" s="117">
        <f>VLOOKUP($A231+ROUND((COLUMN()-2)/24,5),АТС!$A$41:$F$784,6)+'Иные услуги '!$C$5+'РСТ РСО-А'!$J$6+'РСТ РСО-А'!$H$9</f>
        <v>4097.0590000000002</v>
      </c>
      <c r="I231" s="117">
        <f>VLOOKUP($A231+ROUND((COLUMN()-2)/24,5),АТС!$A$41:$F$784,6)+'Иные услуги '!$C$5+'РСТ РСО-А'!$J$6+'РСТ РСО-А'!$H$9</f>
        <v>3761.5090000000005</v>
      </c>
      <c r="J231" s="117">
        <f>VLOOKUP($A231+ROUND((COLUMN()-2)/24,5),АТС!$A$41:$F$784,6)+'Иные услуги '!$C$5+'РСТ РСО-А'!$J$6+'РСТ РСО-А'!$H$9</f>
        <v>3821.3790000000004</v>
      </c>
      <c r="K231" s="117">
        <f>VLOOKUP($A231+ROUND((COLUMN()-2)/24,5),АТС!$A$41:$F$784,6)+'Иные услуги '!$C$5+'РСТ РСО-А'!$J$6+'РСТ РСО-А'!$H$9</f>
        <v>3714.4690000000005</v>
      </c>
      <c r="L231" s="117">
        <f>VLOOKUP($A231+ROUND((COLUMN()-2)/24,5),АТС!$A$41:$F$784,6)+'Иные услуги '!$C$5+'РСТ РСО-А'!$J$6+'РСТ РСО-А'!$H$9</f>
        <v>3718.4990000000003</v>
      </c>
      <c r="M231" s="117">
        <f>VLOOKUP($A231+ROUND((COLUMN()-2)/24,5),АТС!$A$41:$F$784,6)+'Иные услуги '!$C$5+'РСТ РСО-А'!$J$6+'РСТ РСО-А'!$H$9</f>
        <v>3718.7690000000002</v>
      </c>
      <c r="N231" s="117">
        <f>VLOOKUP($A231+ROUND((COLUMN()-2)/24,5),АТС!$A$41:$F$784,6)+'Иные услуги '!$C$5+'РСТ РСО-А'!$J$6+'РСТ РСО-А'!$H$9</f>
        <v>3759.8090000000002</v>
      </c>
      <c r="O231" s="117">
        <f>VLOOKUP($A231+ROUND((COLUMN()-2)/24,5),АТС!$A$41:$F$784,6)+'Иные услуги '!$C$5+'РСТ РСО-А'!$J$6+'РСТ РСО-А'!$H$9</f>
        <v>3757.3490000000006</v>
      </c>
      <c r="P231" s="117">
        <f>VLOOKUP($A231+ROUND((COLUMN()-2)/24,5),АТС!$A$41:$F$784,6)+'Иные услуги '!$C$5+'РСТ РСО-А'!$J$6+'РСТ РСО-А'!$H$9</f>
        <v>3707.7390000000005</v>
      </c>
      <c r="Q231" s="117">
        <f>VLOOKUP($A231+ROUND((COLUMN()-2)/24,5),АТС!$A$41:$F$784,6)+'Иные услуги '!$C$5+'РСТ РСО-А'!$J$6+'РСТ РСО-А'!$H$9</f>
        <v>3707.8090000000002</v>
      </c>
      <c r="R231" s="117">
        <f>VLOOKUP($A231+ROUND((COLUMN()-2)/24,5),АТС!$A$41:$F$784,6)+'Иные услуги '!$C$5+'РСТ РСО-А'!$J$6+'РСТ РСО-А'!$H$9</f>
        <v>3707.2790000000005</v>
      </c>
      <c r="S231" s="117">
        <f>VLOOKUP($A231+ROUND((COLUMN()-2)/24,5),АТС!$A$41:$F$784,6)+'Иные услуги '!$C$5+'РСТ РСО-А'!$J$6+'РСТ РСО-А'!$H$9</f>
        <v>3806.3990000000008</v>
      </c>
      <c r="T231" s="117">
        <f>VLOOKUP($A231+ROUND((COLUMN()-2)/24,5),АТС!$A$41:$F$784,6)+'Иные услуги '!$C$5+'РСТ РСО-А'!$J$6+'РСТ РСО-А'!$H$9</f>
        <v>3677.8590000000004</v>
      </c>
      <c r="U231" s="117">
        <f>VLOOKUP($A231+ROUND((COLUMN()-2)/24,5),АТС!$A$41:$F$784,6)+'Иные услуги '!$C$5+'РСТ РСО-А'!$J$6+'РСТ РСО-А'!$H$9</f>
        <v>3850.6690000000003</v>
      </c>
      <c r="V231" s="117">
        <f>VLOOKUP($A231+ROUND((COLUMN()-2)/24,5),АТС!$A$41:$F$784,6)+'Иные услуги '!$C$5+'РСТ РСО-А'!$J$6+'РСТ РСО-А'!$H$9</f>
        <v>3847.6390000000006</v>
      </c>
      <c r="W231" s="117">
        <f>VLOOKUP($A231+ROUND((COLUMN()-2)/24,5),АТС!$A$41:$F$784,6)+'Иные услуги '!$C$5+'РСТ РСО-А'!$J$6+'РСТ РСО-А'!$H$9</f>
        <v>4007.3590000000004</v>
      </c>
      <c r="X231" s="117">
        <f>VLOOKUP($A231+ROUND((COLUMN()-2)/24,5),АТС!$A$41:$F$784,6)+'Иные услуги '!$C$5+'РСТ РСО-А'!$J$6+'РСТ РСО-А'!$H$9</f>
        <v>4374.3190000000004</v>
      </c>
      <c r="Y231" s="117">
        <f>VLOOKUP($A231+ROUND((COLUMN()-2)/24,5),АТС!$A$41:$F$784,6)+'Иные услуги '!$C$5+'РСТ РСО-А'!$J$6+'РСТ РСО-А'!$H$9</f>
        <v>3593.8990000000003</v>
      </c>
    </row>
    <row r="232" spans="1:27" x14ac:dyDescent="0.2">
      <c r="A232" s="66">
        <f t="shared" ref="A232:A233" si="8">A195</f>
        <v>43585</v>
      </c>
      <c r="B232" s="117">
        <f>VLOOKUP($A232+ROUND((COLUMN()-2)/24,5),АТС!$A$41:$F$784,6)+'Иные услуги '!$C$5+'РСТ РСО-А'!$J$6+'РСТ РСО-А'!$H$9</f>
        <v>3666.9490000000001</v>
      </c>
      <c r="C232" s="117">
        <f>VLOOKUP($A232+ROUND((COLUMN()-2)/24,5),АТС!$A$41:$F$784,6)+'Иные услуги '!$C$5+'РСТ РСО-А'!$J$6+'РСТ РСО-А'!$H$9</f>
        <v>3752.3090000000002</v>
      </c>
      <c r="D232" s="117">
        <f>VLOOKUP($A232+ROUND((COLUMN()-2)/24,5),АТС!$A$41:$F$784,6)+'Иные услуги '!$C$5+'РСТ РСО-А'!$J$6+'РСТ РСО-А'!$H$9</f>
        <v>3751.4690000000005</v>
      </c>
      <c r="E232" s="117">
        <f>VLOOKUP($A232+ROUND((COLUMN()-2)/24,5),АТС!$A$41:$F$784,6)+'Иные услуги '!$C$5+'РСТ РСО-А'!$J$6+'РСТ РСО-А'!$H$9</f>
        <v>3804.1290000000004</v>
      </c>
      <c r="F232" s="117">
        <f>VLOOKUP($A232+ROUND((COLUMN()-2)/24,5),АТС!$A$41:$F$784,6)+'Иные услуги '!$C$5+'РСТ РСО-А'!$J$6+'РСТ РСО-А'!$H$9</f>
        <v>3803.5890000000004</v>
      </c>
      <c r="G232" s="117">
        <f>VLOOKUP($A232+ROUND((COLUMN()-2)/24,5),АТС!$A$41:$F$784,6)+'Иные услуги '!$C$5+'РСТ РСО-А'!$J$6+'РСТ РСО-А'!$H$9</f>
        <v>3865.3590000000004</v>
      </c>
      <c r="H232" s="117">
        <f>VLOOKUP($A232+ROUND((COLUMN()-2)/24,5),АТС!$A$41:$F$784,6)+'Иные услуги '!$C$5+'РСТ РСО-А'!$J$6+'РСТ РСО-А'!$H$9</f>
        <v>4219.9090000000006</v>
      </c>
      <c r="I232" s="117">
        <f>VLOOKUP($A232+ROUND((COLUMN()-2)/24,5),АТС!$A$41:$F$784,6)+'Иные услуги '!$C$5+'РСТ РСО-А'!$J$6+'РСТ РСО-А'!$H$9</f>
        <v>4002.3290000000002</v>
      </c>
      <c r="J232" s="117">
        <f>VLOOKUP($A232+ROUND((COLUMN()-2)/24,5),АТС!$A$41:$F$784,6)+'Иные услуги '!$C$5+'РСТ РСО-А'!$J$6+'РСТ РСО-А'!$H$9</f>
        <v>4011.0390000000002</v>
      </c>
      <c r="K232" s="117">
        <f>VLOOKUP($A232+ROUND((COLUMN()-2)/24,5),АТС!$A$41:$F$784,6)+'Иные услуги '!$C$5+'РСТ РСО-А'!$J$6+'РСТ РСО-А'!$H$9</f>
        <v>3882.4290000000005</v>
      </c>
      <c r="L232" s="117">
        <f>VLOOKUP($A232+ROUND((COLUMN()-2)/24,5),АТС!$A$41:$F$784,6)+'Иные услуги '!$C$5+'РСТ РСО-А'!$J$6+'РСТ РСО-А'!$H$9</f>
        <v>3823.0690000000004</v>
      </c>
      <c r="M232" s="117">
        <f>VLOOKUP($A232+ROUND((COLUMN()-2)/24,5),АТС!$A$41:$F$784,6)+'Иные услуги '!$C$5+'РСТ РСО-А'!$J$6+'РСТ РСО-А'!$H$9</f>
        <v>3822.7990000000004</v>
      </c>
      <c r="N232" s="117">
        <f>VLOOKUP($A232+ROUND((COLUMN()-2)/24,5),АТС!$A$41:$F$784,6)+'Иные услуги '!$C$5+'РСТ РСО-А'!$J$6+'РСТ РСО-А'!$H$9</f>
        <v>3863.3490000000006</v>
      </c>
      <c r="O232" s="117">
        <f>VLOOKUP($A232+ROUND((COLUMN()-2)/24,5),АТС!$A$41:$F$784,6)+'Иные услуги '!$C$5+'РСТ РСО-А'!$J$6+'РСТ РСО-А'!$H$9</f>
        <v>3863.1490000000008</v>
      </c>
      <c r="P232" s="117">
        <f>VLOOKUP($A232+ROUND((COLUMN()-2)/24,5),АТС!$A$41:$F$784,6)+'Иные услуги '!$C$5+'РСТ РСО-А'!$J$6+'РСТ РСО-А'!$H$9</f>
        <v>3931.0090000000005</v>
      </c>
      <c r="Q232" s="117">
        <f>VLOOKUP($A232+ROUND((COLUMN()-2)/24,5),АТС!$A$41:$F$784,6)+'Иные услуги '!$C$5+'РСТ РСО-А'!$J$6+'РСТ РСО-А'!$H$9</f>
        <v>3931.0190000000007</v>
      </c>
      <c r="R232" s="117">
        <f>VLOOKUP($A232+ROUND((COLUMN()-2)/24,5),АТС!$A$41:$F$784,6)+'Иные услуги '!$C$5+'РСТ РСО-А'!$J$6+'РСТ РСО-А'!$H$9</f>
        <v>3996.0590000000007</v>
      </c>
      <c r="S232" s="117">
        <f>VLOOKUP($A232+ROUND((COLUMN()-2)/24,5),АТС!$A$41:$F$784,6)+'Иные услуги '!$C$5+'РСТ РСО-А'!$J$6+'РСТ РСО-А'!$H$9</f>
        <v>3993.0290000000005</v>
      </c>
      <c r="T232" s="117">
        <f>VLOOKUP($A232+ROUND((COLUMN()-2)/24,5),АТС!$A$41:$F$784,6)+'Иные услуги '!$C$5+'РСТ РСО-А'!$J$6+'РСТ РСО-А'!$H$9</f>
        <v>3876.4190000000003</v>
      </c>
      <c r="U232" s="117">
        <f>VLOOKUP($A232+ROUND((COLUMN()-2)/24,5),АТС!$A$41:$F$784,6)+'Иные услуги '!$C$5+'РСТ РСО-А'!$J$6+'РСТ РСО-А'!$H$9</f>
        <v>4086.5490000000004</v>
      </c>
      <c r="V232" s="117">
        <f>VLOOKUP($A232+ROUND((COLUMN()-2)/24,5),АТС!$A$41:$F$784,6)+'Иные услуги '!$C$5+'РСТ РСО-А'!$J$6+'РСТ РСО-А'!$H$9</f>
        <v>3991.5690000000004</v>
      </c>
      <c r="W232" s="117">
        <f>VLOOKUP($A232+ROUND((COLUMN()-2)/24,5),АТС!$A$41:$F$784,6)+'Иные услуги '!$C$5+'РСТ РСО-А'!$J$6+'РСТ РСО-А'!$H$9</f>
        <v>4079.7290000000007</v>
      </c>
      <c r="X232" s="117">
        <f>VLOOKUP($A232+ROUND((COLUMN()-2)/24,5),АТС!$A$41:$F$784,6)+'Иные услуги '!$C$5+'РСТ РСО-А'!$J$6+'РСТ РСО-А'!$H$9</f>
        <v>4478.4489999999996</v>
      </c>
      <c r="Y232" s="117">
        <f>VLOOKUP($A232+ROUND((COLUMN()-2)/24,5),АТС!$A$41:$F$784,6)+'Иные услуги '!$C$5+'РСТ РСО-А'!$J$6+'РСТ РСО-А'!$H$9</f>
        <v>3647.2090000000003</v>
      </c>
    </row>
    <row r="233" spans="1:27" hidden="1" x14ac:dyDescent="0.2">
      <c r="A233" s="66">
        <f t="shared" si="8"/>
        <v>43586</v>
      </c>
      <c r="B233" s="117">
        <f>VLOOKUP($A233+ROUND((COLUMN()-2)/24,5),АТС!$A$41:$F$784,6)+'Иные услуги '!$C$5+'РСТ РСО-А'!$J$6+'РСТ РСО-А'!$H$9</f>
        <v>2777.0190000000002</v>
      </c>
      <c r="C233" s="117">
        <f>VLOOKUP($A233+ROUND((COLUMN()-2)/24,5),АТС!$A$41:$F$784,6)+'Иные услуги '!$C$5+'РСТ РСО-А'!$J$6+'РСТ РСО-А'!$H$9</f>
        <v>2777.0190000000002</v>
      </c>
      <c r="D233" s="117">
        <f>VLOOKUP($A233+ROUND((COLUMN()-2)/24,5),АТС!$A$41:$F$784,6)+'Иные услуги '!$C$5+'РСТ РСО-А'!$J$6+'РСТ РСО-А'!$H$9</f>
        <v>2777.0190000000002</v>
      </c>
      <c r="E233" s="117">
        <f>VLOOKUP($A233+ROUND((COLUMN()-2)/24,5),АТС!$A$41:$F$784,6)+'Иные услуги '!$C$5+'РСТ РСО-А'!$J$6+'РСТ РСО-А'!$H$9</f>
        <v>2777.0190000000002</v>
      </c>
      <c r="F233" s="117">
        <f>VLOOKUP($A233+ROUND((COLUMN()-2)/24,5),АТС!$A$41:$F$784,6)+'Иные услуги '!$C$5+'РСТ РСО-А'!$J$6+'РСТ РСО-А'!$H$9</f>
        <v>2777.0190000000002</v>
      </c>
      <c r="G233" s="117">
        <f>VLOOKUP($A233+ROUND((COLUMN()-2)/24,5),АТС!$A$41:$F$784,6)+'Иные услуги '!$C$5+'РСТ РСО-А'!$J$6+'РСТ РСО-А'!$H$9</f>
        <v>2777.0190000000002</v>
      </c>
      <c r="H233" s="117">
        <f>VLOOKUP($A233+ROUND((COLUMN()-2)/24,5),АТС!$A$41:$F$784,6)+'Иные услуги '!$C$5+'РСТ РСО-А'!$J$6+'РСТ РСО-А'!$H$9</f>
        <v>2777.0190000000002</v>
      </c>
      <c r="I233" s="117">
        <f>VLOOKUP($A233+ROUND((COLUMN()-2)/24,5),АТС!$A$41:$F$784,6)+'Иные услуги '!$C$5+'РСТ РСО-А'!$J$6+'РСТ РСО-А'!$H$9</f>
        <v>2777.0190000000002</v>
      </c>
      <c r="J233" s="117">
        <f>VLOOKUP($A233+ROUND((COLUMN()-2)/24,5),АТС!$A$41:$F$784,6)+'Иные услуги '!$C$5+'РСТ РСО-А'!$J$6+'РСТ РСО-А'!$H$9</f>
        <v>2777.0190000000002</v>
      </c>
      <c r="K233" s="117">
        <f>VLOOKUP($A233+ROUND((COLUMN()-2)/24,5),АТС!$A$41:$F$784,6)+'Иные услуги '!$C$5+'РСТ РСО-А'!$J$6+'РСТ РСО-А'!$H$9</f>
        <v>2777.0190000000002</v>
      </c>
      <c r="L233" s="117">
        <f>VLOOKUP($A233+ROUND((COLUMN()-2)/24,5),АТС!$A$41:$F$784,6)+'Иные услуги '!$C$5+'РСТ РСО-А'!$J$6+'РСТ РСО-А'!$H$9</f>
        <v>2777.0190000000002</v>
      </c>
      <c r="M233" s="117">
        <f>VLOOKUP($A233+ROUND((COLUMN()-2)/24,5),АТС!$A$41:$F$784,6)+'Иные услуги '!$C$5+'РСТ РСО-А'!$J$6+'РСТ РСО-А'!$H$9</f>
        <v>2777.0190000000002</v>
      </c>
      <c r="N233" s="117">
        <f>VLOOKUP($A233+ROUND((COLUMN()-2)/24,5),АТС!$A$41:$F$784,6)+'Иные услуги '!$C$5+'РСТ РСО-А'!$J$6+'РСТ РСО-А'!$H$9</f>
        <v>2777.0190000000002</v>
      </c>
      <c r="O233" s="117">
        <f>VLOOKUP($A233+ROUND((COLUMN()-2)/24,5),АТС!$A$41:$F$784,6)+'Иные услуги '!$C$5+'РСТ РСО-А'!$J$6+'РСТ РСО-А'!$H$9</f>
        <v>2777.0190000000002</v>
      </c>
      <c r="P233" s="117">
        <f>VLOOKUP($A233+ROUND((COLUMN()-2)/24,5),АТС!$A$41:$F$784,6)+'Иные услуги '!$C$5+'РСТ РСО-А'!$J$6+'РСТ РСО-А'!$H$9</f>
        <v>2777.0190000000002</v>
      </c>
      <c r="Q233" s="117">
        <f>VLOOKUP($A233+ROUND((COLUMN()-2)/24,5),АТС!$A$41:$F$784,6)+'Иные услуги '!$C$5+'РСТ РСО-А'!$J$6+'РСТ РСО-А'!$H$9</f>
        <v>2777.0190000000002</v>
      </c>
      <c r="R233" s="117">
        <f>VLOOKUP($A233+ROUND((COLUMN()-2)/24,5),АТС!$A$41:$F$784,6)+'Иные услуги '!$C$5+'РСТ РСО-А'!$J$6+'РСТ РСО-А'!$H$9</f>
        <v>2777.0190000000002</v>
      </c>
      <c r="S233" s="117">
        <f>VLOOKUP($A233+ROUND((COLUMN()-2)/24,5),АТС!$A$41:$F$784,6)+'Иные услуги '!$C$5+'РСТ РСО-А'!$J$6+'РСТ РСО-А'!$H$9</f>
        <v>2777.0190000000002</v>
      </c>
      <c r="T233" s="117">
        <f>VLOOKUP($A233+ROUND((COLUMN()-2)/24,5),АТС!$A$41:$F$784,6)+'Иные услуги '!$C$5+'РСТ РСО-А'!$J$6+'РСТ РСО-А'!$H$9</f>
        <v>2777.0190000000002</v>
      </c>
      <c r="U233" s="117">
        <f>VLOOKUP($A233+ROUND((COLUMN()-2)/24,5),АТС!$A$41:$F$784,6)+'Иные услуги '!$C$5+'РСТ РСО-А'!$J$6+'РСТ РСО-А'!$H$9</f>
        <v>2777.0190000000002</v>
      </c>
      <c r="V233" s="117">
        <f>VLOOKUP($A233+ROUND((COLUMN()-2)/24,5),АТС!$A$41:$F$784,6)+'Иные услуги '!$C$5+'РСТ РСО-А'!$J$6+'РСТ РСО-А'!$H$9</f>
        <v>2777.0190000000002</v>
      </c>
      <c r="W233" s="117">
        <f>VLOOKUP($A233+ROUND((COLUMN()-2)/24,5),АТС!$A$41:$F$784,6)+'Иные услуги '!$C$5+'РСТ РСО-А'!$J$6+'РСТ РСО-А'!$H$9</f>
        <v>2777.0190000000002</v>
      </c>
      <c r="X233" s="117">
        <f>VLOOKUP($A233+ROUND((COLUMN()-2)/24,5),АТС!$A$41:$F$784,6)+'Иные услуги '!$C$5+'РСТ РСО-А'!$J$6+'РСТ РСО-А'!$H$9</f>
        <v>2777.0190000000002</v>
      </c>
      <c r="Y233" s="117">
        <f>VLOOKUP($A233+ROUND((COLUMN()-2)/24,5),АТС!$A$41:$F$784,6)+'Иные услуги '!$C$5+'РСТ РСО-А'!$J$6+'РСТ РСО-А'!$H$9</f>
        <v>2777.0190000000002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161</v>
      </c>
      <c r="B236" s="65"/>
      <c r="C236" s="65"/>
      <c r="D236" s="65"/>
      <c r="AA236" s="67"/>
    </row>
    <row r="237" spans="1:27" ht="12.75" x14ac:dyDescent="0.2">
      <c r="A237" s="144" t="s">
        <v>35</v>
      </c>
      <c r="B237" s="147" t="s">
        <v>99</v>
      </c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x14ac:dyDescent="0.2">
      <c r="A238" s="145"/>
      <c r="B238" s="150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2"/>
    </row>
    <row r="239" spans="1:27" ht="12.75" x14ac:dyDescent="0.2">
      <c r="A239" s="145"/>
      <c r="B239" s="153" t="s">
        <v>100</v>
      </c>
      <c r="C239" s="155" t="s">
        <v>101</v>
      </c>
      <c r="D239" s="155" t="s">
        <v>102</v>
      </c>
      <c r="E239" s="155" t="s">
        <v>103</v>
      </c>
      <c r="F239" s="155" t="s">
        <v>104</v>
      </c>
      <c r="G239" s="155" t="s">
        <v>105</v>
      </c>
      <c r="H239" s="155" t="s">
        <v>106</v>
      </c>
      <c r="I239" s="155" t="s">
        <v>107</v>
      </c>
      <c r="J239" s="155" t="s">
        <v>108</v>
      </c>
      <c r="K239" s="155" t="s">
        <v>109</v>
      </c>
      <c r="L239" s="155" t="s">
        <v>110</v>
      </c>
      <c r="M239" s="155" t="s">
        <v>111</v>
      </c>
      <c r="N239" s="157" t="s">
        <v>112</v>
      </c>
      <c r="O239" s="155" t="s">
        <v>113</v>
      </c>
      <c r="P239" s="155" t="s">
        <v>114</v>
      </c>
      <c r="Q239" s="155" t="s">
        <v>115</v>
      </c>
      <c r="R239" s="155" t="s">
        <v>116</v>
      </c>
      <c r="S239" s="155" t="s">
        <v>117</v>
      </c>
      <c r="T239" s="155" t="s">
        <v>118</v>
      </c>
      <c r="U239" s="155" t="s">
        <v>119</v>
      </c>
      <c r="V239" s="155" t="s">
        <v>120</v>
      </c>
      <c r="W239" s="155" t="s">
        <v>121</v>
      </c>
      <c r="X239" s="155" t="s">
        <v>122</v>
      </c>
      <c r="Y239" s="155" t="s">
        <v>123</v>
      </c>
    </row>
    <row r="240" spans="1:27" ht="12.75" x14ac:dyDescent="0.2">
      <c r="A240" s="146"/>
      <c r="B240" s="154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8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:25" x14ac:dyDescent="0.2">
      <c r="A241" s="66">
        <f>A203</f>
        <v>43556</v>
      </c>
      <c r="B241" s="84">
        <f>VLOOKUP($A241+ROUND((COLUMN()-2)/24,5),АТС!$A$41:$F$784,6)+'Иные услуги '!$C$5+'РСТ РСО-А'!$K$6+'РСТ РСО-А'!$F$9</f>
        <v>3898.7520000000004</v>
      </c>
      <c r="C241" s="117">
        <f>VLOOKUP($A241+ROUND((COLUMN()-2)/24,5),АТС!$A$41:$F$784,6)+'Иные услуги '!$C$5+'РСТ РСО-А'!$K$6+'РСТ РСО-А'!$F$9</f>
        <v>3959.942</v>
      </c>
      <c r="D241" s="117">
        <f>VLOOKUP($A241+ROUND((COLUMN()-2)/24,5),АТС!$A$41:$F$784,6)+'Иные услуги '!$C$5+'РСТ РСО-А'!$K$6+'РСТ РСО-А'!$F$9</f>
        <v>3980.0720000000001</v>
      </c>
      <c r="E241" s="117">
        <f>VLOOKUP($A241+ROUND((COLUMN()-2)/24,5),АТС!$A$41:$F$784,6)+'Иные услуги '!$C$5+'РСТ РСО-А'!$K$6+'РСТ РСО-А'!$F$9</f>
        <v>3996.4120000000003</v>
      </c>
      <c r="F241" s="117">
        <f>VLOOKUP($A241+ROUND((COLUMN()-2)/24,5),АТС!$A$41:$F$784,6)+'Иные услуги '!$C$5+'РСТ РСО-А'!$K$6+'РСТ РСО-А'!$F$9</f>
        <v>3996.4920000000002</v>
      </c>
      <c r="G241" s="117">
        <f>VLOOKUP($A241+ROUND((COLUMN()-2)/24,5),АТС!$A$41:$F$784,6)+'Иные услуги '!$C$5+'РСТ РСО-А'!$K$6+'РСТ РСО-А'!$F$9</f>
        <v>3983.6820000000002</v>
      </c>
      <c r="H241" s="117">
        <f>VLOOKUP($A241+ROUND((COLUMN()-2)/24,5),АТС!$A$41:$F$784,6)+'Иные услуги '!$C$5+'РСТ РСО-А'!$K$6+'РСТ РСО-А'!$F$9</f>
        <v>4016.2520000000004</v>
      </c>
      <c r="I241" s="117">
        <f>VLOOKUP($A241+ROUND((COLUMN()-2)/24,5),АТС!$A$41:$F$784,6)+'Иные услуги '!$C$5+'РСТ РСО-А'!$K$6+'РСТ РСО-А'!$F$9</f>
        <v>3901.9320000000002</v>
      </c>
      <c r="J241" s="117">
        <f>VLOOKUP($A241+ROUND((COLUMN()-2)/24,5),АТС!$A$41:$F$784,6)+'Иные услуги '!$C$5+'РСТ РСО-А'!$K$6+'РСТ РСО-А'!$F$9</f>
        <v>3908.2620000000002</v>
      </c>
      <c r="K241" s="117">
        <f>VLOOKUP($A241+ROUND((COLUMN()-2)/24,5),АТС!$A$41:$F$784,6)+'Иные услуги '!$C$5+'РСТ РСО-А'!$K$6+'РСТ РСО-А'!$F$9</f>
        <v>3904.5520000000001</v>
      </c>
      <c r="L241" s="117">
        <f>VLOOKUP($A241+ROUND((COLUMN()-2)/24,5),АТС!$A$41:$F$784,6)+'Иные услуги '!$C$5+'РСТ РСО-А'!$K$6+'РСТ РСО-А'!$F$9</f>
        <v>3901.8920000000003</v>
      </c>
      <c r="M241" s="117">
        <f>VLOOKUP($A241+ROUND((COLUMN()-2)/24,5),АТС!$A$41:$F$784,6)+'Иные услуги '!$C$5+'РСТ РСО-А'!$K$6+'РСТ РСО-А'!$F$9</f>
        <v>3904.1220000000003</v>
      </c>
      <c r="N241" s="117">
        <f>VLOOKUP($A241+ROUND((COLUMN()-2)/24,5),АТС!$A$41:$F$784,6)+'Иные услуги '!$C$5+'РСТ РСО-А'!$K$6+'РСТ РСО-А'!$F$9</f>
        <v>3903.7620000000002</v>
      </c>
      <c r="O241" s="117">
        <f>VLOOKUP($A241+ROUND((COLUMN()-2)/24,5),АТС!$A$41:$F$784,6)+'Иные услуги '!$C$5+'РСТ РСО-А'!$K$6+'РСТ РСО-А'!$F$9</f>
        <v>3901.8320000000003</v>
      </c>
      <c r="P241" s="117">
        <f>VLOOKUP($A241+ROUND((COLUMN()-2)/24,5),АТС!$A$41:$F$784,6)+'Иные услуги '!$C$5+'РСТ РСО-А'!$K$6+'РСТ РСО-А'!$F$9</f>
        <v>3911.8820000000001</v>
      </c>
      <c r="Q241" s="117">
        <f>VLOOKUP($A241+ROUND((COLUMN()-2)/24,5),АТС!$A$41:$F$784,6)+'Иные услуги '!$C$5+'РСТ РСО-А'!$K$6+'РСТ РСО-А'!$F$9</f>
        <v>3911.5320000000002</v>
      </c>
      <c r="R241" s="117">
        <f>VLOOKUP($A241+ROUND((COLUMN()-2)/24,5),АТС!$A$41:$F$784,6)+'Иные услуги '!$C$5+'РСТ РСО-А'!$K$6+'РСТ РСО-А'!$F$9</f>
        <v>3916.8920000000003</v>
      </c>
      <c r="S241" s="117">
        <f>VLOOKUP($A241+ROUND((COLUMN()-2)/24,5),АТС!$A$41:$F$784,6)+'Иные услуги '!$C$5+'РСТ РСО-А'!$K$6+'РСТ РСО-А'!$F$9</f>
        <v>3913.8020000000001</v>
      </c>
      <c r="T241" s="117">
        <f>VLOOKUP($A241+ROUND((COLUMN()-2)/24,5),АТС!$A$41:$F$784,6)+'Иные услуги '!$C$5+'РСТ РСО-А'!$K$6+'РСТ РСО-А'!$F$9</f>
        <v>3896.7920000000004</v>
      </c>
      <c r="U241" s="117">
        <f>VLOOKUP($A241+ROUND((COLUMN()-2)/24,5),АТС!$A$41:$F$784,6)+'Иные услуги '!$C$5+'РСТ РСО-А'!$K$6+'РСТ РСО-А'!$F$9</f>
        <v>3929.0320000000002</v>
      </c>
      <c r="V241" s="117">
        <f>VLOOKUP($A241+ROUND((COLUMN()-2)/24,5),АТС!$A$41:$F$784,6)+'Иные услуги '!$C$5+'РСТ РСО-А'!$K$6+'РСТ РСО-А'!$F$9</f>
        <v>3931.0920000000001</v>
      </c>
      <c r="W241" s="117">
        <f>VLOOKUP($A241+ROUND((COLUMN()-2)/24,5),АТС!$A$41:$F$784,6)+'Иные услуги '!$C$5+'РСТ РСО-А'!$K$6+'РСТ РСО-А'!$F$9</f>
        <v>3954.1019999999999</v>
      </c>
      <c r="X241" s="117">
        <f>VLOOKUP($A241+ROUND((COLUMN()-2)/24,5),АТС!$A$41:$F$784,6)+'Иные услуги '!$C$5+'РСТ РСО-А'!$K$6+'РСТ РСО-А'!$F$9</f>
        <v>4053.7920000000004</v>
      </c>
      <c r="Y241" s="117">
        <f>VLOOKUP($A241+ROUND((COLUMN()-2)/24,5),АТС!$A$41:$F$784,6)+'Иные услуги '!$C$5+'РСТ РСО-А'!$K$6+'РСТ РСО-А'!$F$9</f>
        <v>3898.3720000000003</v>
      </c>
    </row>
    <row r="242" spans="1:25" x14ac:dyDescent="0.2">
      <c r="A242" s="66">
        <f>A241+1</f>
        <v>43557</v>
      </c>
      <c r="B242" s="117">
        <f>VLOOKUP($A242+ROUND((COLUMN()-2)/24,5),АТС!$A$41:$F$784,6)+'Иные услуги '!$C$5+'РСТ РСО-А'!$K$6+'РСТ РСО-А'!$F$9</f>
        <v>3929.2420000000002</v>
      </c>
      <c r="C242" s="117">
        <f>VLOOKUP($A242+ROUND((COLUMN()-2)/24,5),АТС!$A$41:$F$784,6)+'Иные услуги '!$C$5+'РСТ РСО-А'!$K$6+'РСТ РСО-А'!$F$9</f>
        <v>3977.7020000000002</v>
      </c>
      <c r="D242" s="117">
        <f>VLOOKUP($A242+ROUND((COLUMN()-2)/24,5),АТС!$A$41:$F$784,6)+'Иные услуги '!$C$5+'РСТ РСО-А'!$K$6+'РСТ РСО-А'!$F$9</f>
        <v>4014.7719999999999</v>
      </c>
      <c r="E242" s="117">
        <f>VLOOKUP($A242+ROUND((COLUMN()-2)/24,5),АТС!$A$41:$F$784,6)+'Иные услуги '!$C$5+'РСТ РСО-А'!$K$6+'РСТ РСО-А'!$F$9</f>
        <v>4014.712</v>
      </c>
      <c r="F242" s="117">
        <f>VLOOKUP($A242+ROUND((COLUMN()-2)/24,5),АТС!$A$41:$F$784,6)+'Иные услуги '!$C$5+'РСТ РСО-А'!$K$6+'РСТ РСО-А'!$F$9</f>
        <v>4016.2420000000002</v>
      </c>
      <c r="G242" s="117">
        <f>VLOOKUP($A242+ROUND((COLUMN()-2)/24,5),АТС!$A$41:$F$784,6)+'Иные услуги '!$C$5+'РСТ РСО-А'!$K$6+'РСТ РСО-А'!$F$9</f>
        <v>3999.5120000000002</v>
      </c>
      <c r="H242" s="117">
        <f>VLOOKUP($A242+ROUND((COLUMN()-2)/24,5),АТС!$A$41:$F$784,6)+'Иные услуги '!$C$5+'РСТ РСО-А'!$K$6+'РСТ РСО-А'!$F$9</f>
        <v>4045.6320000000001</v>
      </c>
      <c r="I242" s="117">
        <f>VLOOKUP($A242+ROUND((COLUMN()-2)/24,5),АТС!$A$41:$F$784,6)+'Иные услуги '!$C$5+'РСТ РСО-А'!$K$6+'РСТ РСО-А'!$F$9</f>
        <v>3905.8020000000001</v>
      </c>
      <c r="J242" s="117">
        <f>VLOOKUP($A242+ROUND((COLUMN()-2)/24,5),АТС!$A$41:$F$784,6)+'Иные услуги '!$C$5+'РСТ РСО-А'!$K$6+'РСТ РСО-А'!$F$9</f>
        <v>3965.712</v>
      </c>
      <c r="K242" s="117">
        <f>VLOOKUP($A242+ROUND((COLUMN()-2)/24,5),АТС!$A$41:$F$784,6)+'Иные услуги '!$C$5+'РСТ РСО-А'!$K$6+'РСТ РСО-А'!$F$9</f>
        <v>3912.6820000000002</v>
      </c>
      <c r="L242" s="117">
        <f>VLOOKUP($A242+ROUND((COLUMN()-2)/24,5),АТС!$A$41:$F$784,6)+'Иные услуги '!$C$5+'РСТ РСО-А'!$K$6+'РСТ РСО-А'!$F$9</f>
        <v>3912.7719999999999</v>
      </c>
      <c r="M242" s="117">
        <f>VLOOKUP($A242+ROUND((COLUMN()-2)/24,5),АТС!$A$41:$F$784,6)+'Иные услуги '!$C$5+'РСТ РСО-А'!$K$6+'РСТ РСО-А'!$F$9</f>
        <v>3922.6820000000002</v>
      </c>
      <c r="N242" s="117">
        <f>VLOOKUP($A242+ROUND((COLUMN()-2)/24,5),АТС!$A$41:$F$784,6)+'Иные услуги '!$C$5+'РСТ РСО-А'!$K$6+'РСТ РСО-А'!$F$9</f>
        <v>3922.5720000000001</v>
      </c>
      <c r="O242" s="117">
        <f>VLOOKUP($A242+ROUND((COLUMN()-2)/24,5),АТС!$A$41:$F$784,6)+'Иные услуги '!$C$5+'РСТ РСО-А'!$K$6+'РСТ РСО-А'!$F$9</f>
        <v>3942.5920000000001</v>
      </c>
      <c r="P242" s="117">
        <f>VLOOKUP($A242+ROUND((COLUMN()-2)/24,5),АТС!$A$41:$F$784,6)+'Иные услуги '!$C$5+'РСТ РСО-А'!$K$6+'РСТ РСО-А'!$F$9</f>
        <v>3953.0420000000004</v>
      </c>
      <c r="Q242" s="117">
        <f>VLOOKUP($A242+ROUND((COLUMN()-2)/24,5),АТС!$A$41:$F$784,6)+'Иные услуги '!$C$5+'РСТ РСО-А'!$K$6+'РСТ РСО-А'!$F$9</f>
        <v>3964.5020000000004</v>
      </c>
      <c r="R242" s="117">
        <f>VLOOKUP($A242+ROUND((COLUMN()-2)/24,5),АТС!$A$41:$F$784,6)+'Иные услуги '!$C$5+'РСТ РСО-А'!$K$6+'РСТ РСО-А'!$F$9</f>
        <v>3964.8220000000001</v>
      </c>
      <c r="S242" s="117">
        <f>VLOOKUP($A242+ROUND((COLUMN()-2)/24,5),АТС!$A$41:$F$784,6)+'Иные услуги '!$C$5+'РСТ РСО-А'!$K$6+'РСТ РСО-А'!$F$9</f>
        <v>3967.8320000000003</v>
      </c>
      <c r="T242" s="117">
        <f>VLOOKUP($A242+ROUND((COLUMN()-2)/24,5),АТС!$A$41:$F$784,6)+'Иные услуги '!$C$5+'РСТ РСО-А'!$K$6+'РСТ РСО-А'!$F$9</f>
        <v>3905.0219999999999</v>
      </c>
      <c r="U242" s="117">
        <f>VLOOKUP($A242+ROUND((COLUMN()-2)/24,5),АТС!$A$41:$F$784,6)+'Иные услуги '!$C$5+'РСТ РСО-А'!$K$6+'РСТ РСО-А'!$F$9</f>
        <v>3927.2820000000002</v>
      </c>
      <c r="V242" s="117">
        <f>VLOOKUP($A242+ROUND((COLUMN()-2)/24,5),АТС!$A$41:$F$784,6)+'Иные услуги '!$C$5+'РСТ РСО-А'!$K$6+'РСТ РСО-А'!$F$9</f>
        <v>3931.0720000000001</v>
      </c>
      <c r="W242" s="117">
        <f>VLOOKUP($A242+ROUND((COLUMN()-2)/24,5),АТС!$A$41:$F$784,6)+'Иные услуги '!$C$5+'РСТ РСО-А'!$K$6+'РСТ РСО-А'!$F$9</f>
        <v>4012.9720000000002</v>
      </c>
      <c r="X242" s="117">
        <f>VLOOKUP($A242+ROUND((COLUMN()-2)/24,5),АТС!$A$41:$F$784,6)+'Иные услуги '!$C$5+'РСТ РСО-А'!$K$6+'РСТ РСО-А'!$F$9</f>
        <v>4136.0420000000004</v>
      </c>
      <c r="Y242" s="117">
        <f>VLOOKUP($A242+ROUND((COLUMN()-2)/24,5),АТС!$A$41:$F$784,6)+'Иные услуги '!$C$5+'РСТ РСО-А'!$K$6+'РСТ РСО-А'!$F$9</f>
        <v>3903.0820000000003</v>
      </c>
    </row>
    <row r="243" spans="1:25" x14ac:dyDescent="0.2">
      <c r="A243" s="66">
        <f t="shared" ref="A243:A271" si="9">A242+1</f>
        <v>43558</v>
      </c>
      <c r="B243" s="117">
        <f>VLOOKUP($A243+ROUND((COLUMN()-2)/24,5),АТС!$A$41:$F$784,6)+'Иные услуги '!$C$5+'РСТ РСО-А'!$K$6+'РСТ РСО-А'!$F$9</f>
        <v>3930.4920000000002</v>
      </c>
      <c r="C243" s="117">
        <f>VLOOKUP($A243+ROUND((COLUMN()-2)/24,5),АТС!$A$41:$F$784,6)+'Иные услуги '!$C$5+'РСТ РСО-А'!$K$6+'РСТ РСО-А'!$F$9</f>
        <v>3962.3420000000001</v>
      </c>
      <c r="D243" s="117">
        <f>VLOOKUP($A243+ROUND((COLUMN()-2)/24,5),АТС!$A$41:$F$784,6)+'Иные услуги '!$C$5+'РСТ РСО-А'!$K$6+'РСТ РСО-А'!$F$9</f>
        <v>3978.5120000000002</v>
      </c>
      <c r="E243" s="117">
        <f>VLOOKUP($A243+ROUND((COLUMN()-2)/24,5),АТС!$A$41:$F$784,6)+'Иные услуги '!$C$5+'РСТ РСО-А'!$K$6+'РСТ РСО-А'!$F$9</f>
        <v>3990.692</v>
      </c>
      <c r="F243" s="117">
        <f>VLOOKUP($A243+ROUND((COLUMN()-2)/24,5),АТС!$A$41:$F$784,6)+'Иные услуги '!$C$5+'РСТ РСО-А'!$K$6+'РСТ РСО-А'!$F$9</f>
        <v>3991.3920000000003</v>
      </c>
      <c r="G243" s="117">
        <f>VLOOKUP($A243+ROUND((COLUMN()-2)/24,5),АТС!$A$41:$F$784,6)+'Иные услуги '!$C$5+'РСТ РСО-А'!$K$6+'РСТ РСО-А'!$F$9</f>
        <v>3987.982</v>
      </c>
      <c r="H243" s="117">
        <f>VLOOKUP($A243+ROUND((COLUMN()-2)/24,5),АТС!$A$41:$F$784,6)+'Иные услуги '!$C$5+'РСТ РСО-А'!$K$6+'РСТ РСО-А'!$F$9</f>
        <v>4012.7920000000004</v>
      </c>
      <c r="I243" s="117">
        <f>VLOOKUP($A243+ROUND((COLUMN()-2)/24,5),АТС!$A$41:$F$784,6)+'Иные услуги '!$C$5+'РСТ РСО-А'!$K$6+'РСТ РСО-А'!$F$9</f>
        <v>3909.0120000000002</v>
      </c>
      <c r="J243" s="117">
        <f>VLOOKUP($A243+ROUND((COLUMN()-2)/24,5),АТС!$A$41:$F$784,6)+'Иные услуги '!$C$5+'РСТ РСО-А'!$K$6+'РСТ РСО-А'!$F$9</f>
        <v>3939.152</v>
      </c>
      <c r="K243" s="117">
        <f>VLOOKUP($A243+ROUND((COLUMN()-2)/24,5),АТС!$A$41:$F$784,6)+'Иные услуги '!$C$5+'РСТ РСО-А'!$K$6+'РСТ РСО-А'!$F$9</f>
        <v>3919.7920000000004</v>
      </c>
      <c r="L243" s="117">
        <f>VLOOKUP($A243+ROUND((COLUMN()-2)/24,5),АТС!$A$41:$F$784,6)+'Иные услуги '!$C$5+'РСТ РСО-А'!$K$6+'РСТ РСО-А'!$F$9</f>
        <v>3903.5720000000001</v>
      </c>
      <c r="M243" s="117">
        <f>VLOOKUP($A243+ROUND((COLUMN()-2)/24,5),АТС!$A$41:$F$784,6)+'Иные услуги '!$C$5+'РСТ РСО-А'!$K$6+'РСТ РСО-А'!$F$9</f>
        <v>3905.2620000000002</v>
      </c>
      <c r="N243" s="117">
        <f>VLOOKUP($A243+ROUND((COLUMN()-2)/24,5),АТС!$A$41:$F$784,6)+'Иные услуги '!$C$5+'РСТ РСО-А'!$K$6+'РСТ РСО-А'!$F$9</f>
        <v>3911.6120000000001</v>
      </c>
      <c r="O243" s="117">
        <f>VLOOKUP($A243+ROUND((COLUMN()-2)/24,5),АТС!$A$41:$F$784,6)+'Иные услуги '!$C$5+'РСТ РСО-А'!$K$6+'РСТ РСО-А'!$F$9</f>
        <v>3906.7020000000002</v>
      </c>
      <c r="P243" s="117">
        <f>VLOOKUP($A243+ROUND((COLUMN()-2)/24,5),АТС!$A$41:$F$784,6)+'Иные услуги '!$C$5+'РСТ РСО-А'!$K$6+'РСТ РСО-А'!$F$9</f>
        <v>3906.4320000000002</v>
      </c>
      <c r="Q243" s="117">
        <f>VLOOKUP($A243+ROUND((COLUMN()-2)/24,5),АТС!$A$41:$F$784,6)+'Иные услуги '!$C$5+'РСТ РСО-А'!$K$6+'РСТ РСО-А'!$F$9</f>
        <v>3906.3820000000001</v>
      </c>
      <c r="R243" s="117">
        <f>VLOOKUP($A243+ROUND((COLUMN()-2)/24,5),АТС!$A$41:$F$784,6)+'Иные услуги '!$C$5+'РСТ РСО-А'!$K$6+'РСТ РСО-А'!$F$9</f>
        <v>3907.8720000000003</v>
      </c>
      <c r="S243" s="117">
        <f>VLOOKUP($A243+ROUND((COLUMN()-2)/24,5),АТС!$A$41:$F$784,6)+'Иные услуги '!$C$5+'РСТ РСО-А'!$K$6+'РСТ РСО-А'!$F$9</f>
        <v>3911.172</v>
      </c>
      <c r="T243" s="117">
        <f>VLOOKUP($A243+ROUND((COLUMN()-2)/24,5),АТС!$A$41:$F$784,6)+'Иные услуги '!$C$5+'РСТ РСО-А'!$K$6+'РСТ РСО-А'!$F$9</f>
        <v>3933.0219999999999</v>
      </c>
      <c r="U243" s="117">
        <f>VLOOKUP($A243+ROUND((COLUMN()-2)/24,5),АТС!$A$41:$F$784,6)+'Иные услуги '!$C$5+'РСТ РСО-А'!$K$6+'РСТ РСО-А'!$F$9</f>
        <v>3922.152</v>
      </c>
      <c r="V243" s="117">
        <f>VLOOKUP($A243+ROUND((COLUMN()-2)/24,5),АТС!$A$41:$F$784,6)+'Иные услуги '!$C$5+'РСТ РСО-А'!$K$6+'РСТ РСО-А'!$F$9</f>
        <v>4000.8020000000001</v>
      </c>
      <c r="W243" s="117">
        <f>VLOOKUP($A243+ROUND((COLUMN()-2)/24,5),АТС!$A$41:$F$784,6)+'Иные услуги '!$C$5+'РСТ РСО-А'!$K$6+'РСТ РСО-А'!$F$9</f>
        <v>4086.0520000000001</v>
      </c>
      <c r="X243" s="117">
        <f>VLOOKUP($A243+ROUND((COLUMN()-2)/24,5),АТС!$A$41:$F$784,6)+'Иные услуги '!$C$5+'РСТ РСО-А'!$K$6+'РСТ РСО-А'!$F$9</f>
        <v>4159.5820000000003</v>
      </c>
      <c r="Y243" s="117">
        <f>VLOOKUP($A243+ROUND((COLUMN()-2)/24,5),АТС!$A$41:$F$784,6)+'Иные услуги '!$C$5+'РСТ РСО-А'!$K$6+'РСТ РСО-А'!$F$9</f>
        <v>3899.732</v>
      </c>
    </row>
    <row r="244" spans="1:25" x14ac:dyDescent="0.2">
      <c r="A244" s="66">
        <f t="shared" si="9"/>
        <v>43559</v>
      </c>
      <c r="B244" s="117">
        <f>VLOOKUP($A244+ROUND((COLUMN()-2)/24,5),АТС!$A$41:$F$784,6)+'Иные услуги '!$C$5+'РСТ РСО-А'!$K$6+'РСТ РСО-А'!$F$9</f>
        <v>3942.8519999999999</v>
      </c>
      <c r="C244" s="117">
        <f>VLOOKUP($A244+ROUND((COLUMN()-2)/24,5),АТС!$A$41:$F$784,6)+'Иные услуги '!$C$5+'РСТ РСО-А'!$K$6+'РСТ РСО-А'!$F$9</f>
        <v>4031.672</v>
      </c>
      <c r="D244" s="117">
        <f>VLOOKUP($A244+ROUND((COLUMN()-2)/24,5),АТС!$A$41:$F$784,6)+'Иные услуги '!$C$5+'РСТ РСО-А'!$K$6+'РСТ РСО-А'!$F$9</f>
        <v>4044.192</v>
      </c>
      <c r="E244" s="117">
        <f>VLOOKUP($A244+ROUND((COLUMN()-2)/24,5),АТС!$A$41:$F$784,6)+'Иные услуги '!$C$5+'РСТ РСО-А'!$K$6+'РСТ РСО-А'!$F$9</f>
        <v>4057.732</v>
      </c>
      <c r="F244" s="117">
        <f>VLOOKUP($A244+ROUND((COLUMN()-2)/24,5),АТС!$A$41:$F$784,6)+'Иные услуги '!$C$5+'РСТ РСО-А'!$K$6+'РСТ РСО-А'!$F$9</f>
        <v>4058.6420000000003</v>
      </c>
      <c r="G244" s="117">
        <f>VLOOKUP($A244+ROUND((COLUMN()-2)/24,5),АТС!$A$41:$F$784,6)+'Иные услуги '!$C$5+'РСТ РСО-А'!$K$6+'РСТ РСО-А'!$F$9</f>
        <v>4059.9520000000002</v>
      </c>
      <c r="H244" s="117">
        <f>VLOOKUP($A244+ROUND((COLUMN()-2)/24,5),АТС!$A$41:$F$784,6)+'Иные услуги '!$C$5+'РСТ РСО-А'!$K$6+'РСТ РСО-А'!$F$9</f>
        <v>4152.8620000000001</v>
      </c>
      <c r="I244" s="117">
        <f>VLOOKUP($A244+ROUND((COLUMN()-2)/24,5),АТС!$A$41:$F$784,6)+'Иные услуги '!$C$5+'РСТ РСО-А'!$K$6+'РСТ РСО-А'!$F$9</f>
        <v>4011.6120000000001</v>
      </c>
      <c r="J244" s="117">
        <f>VLOOKUP($A244+ROUND((COLUMN()-2)/24,5),АТС!$A$41:$F$784,6)+'Иные услуги '!$C$5+'РСТ РСО-А'!$K$6+'РСТ РСО-А'!$F$9</f>
        <v>3995.4120000000003</v>
      </c>
      <c r="K244" s="117">
        <f>VLOOKUP($A244+ROUND((COLUMN()-2)/24,5),АТС!$A$41:$F$784,6)+'Иные услуги '!$C$5+'РСТ РСО-А'!$K$6+'РСТ РСО-А'!$F$9</f>
        <v>3907.4920000000002</v>
      </c>
      <c r="L244" s="117">
        <f>VLOOKUP($A244+ROUND((COLUMN()-2)/24,5),АТС!$A$41:$F$784,6)+'Иные услуги '!$C$5+'РСТ РСО-А'!$K$6+'РСТ РСО-А'!$F$9</f>
        <v>3907.692</v>
      </c>
      <c r="M244" s="117">
        <f>VLOOKUP($A244+ROUND((COLUMN()-2)/24,5),АТС!$A$41:$F$784,6)+'Иные услуги '!$C$5+'РСТ РСО-А'!$K$6+'РСТ РСО-А'!$F$9</f>
        <v>3906.442</v>
      </c>
      <c r="N244" s="117">
        <f>VLOOKUP($A244+ROUND((COLUMN()-2)/24,5),АТС!$A$41:$F$784,6)+'Иные услуги '!$C$5+'РСТ РСО-А'!$K$6+'РСТ РСО-А'!$F$9</f>
        <v>3906.8119999999999</v>
      </c>
      <c r="O244" s="117">
        <f>VLOOKUP($A244+ROUND((COLUMN()-2)/24,5),АТС!$A$41:$F$784,6)+'Иные услуги '!$C$5+'РСТ РСО-А'!$K$6+'РСТ РСО-А'!$F$9</f>
        <v>3915.1220000000003</v>
      </c>
      <c r="P244" s="117">
        <f>VLOOKUP($A244+ROUND((COLUMN()-2)/24,5),АТС!$A$41:$F$784,6)+'Иные услуги '!$C$5+'РСТ РСО-А'!$K$6+'РСТ РСО-А'!$F$9</f>
        <v>3969.0219999999999</v>
      </c>
      <c r="Q244" s="117">
        <f>VLOOKUP($A244+ROUND((COLUMN()-2)/24,5),АТС!$A$41:$F$784,6)+'Иные услуги '!$C$5+'РСТ РСО-А'!$K$6+'РСТ РСО-А'!$F$9</f>
        <v>3966.6420000000003</v>
      </c>
      <c r="R244" s="117">
        <f>VLOOKUP($A244+ROUND((COLUMN()-2)/24,5),АТС!$A$41:$F$784,6)+'Иные услуги '!$C$5+'РСТ РСО-А'!$K$6+'РСТ РСО-А'!$F$9</f>
        <v>3967.1019999999999</v>
      </c>
      <c r="S244" s="117">
        <f>VLOOKUP($A244+ROUND((COLUMN()-2)/24,5),АТС!$A$41:$F$784,6)+'Иные услуги '!$C$5+'РСТ РСО-А'!$K$6+'РСТ РСО-А'!$F$9</f>
        <v>3970.5020000000004</v>
      </c>
      <c r="T244" s="117">
        <f>VLOOKUP($A244+ROUND((COLUMN()-2)/24,5),АТС!$A$41:$F$784,6)+'Иные услуги '!$C$5+'РСТ РСО-А'!$K$6+'РСТ РСО-А'!$F$9</f>
        <v>3911.9120000000003</v>
      </c>
      <c r="U244" s="117">
        <f>VLOOKUP($A244+ROUND((COLUMN()-2)/24,5),АТС!$A$41:$F$784,6)+'Иные услуги '!$C$5+'РСТ РСО-А'!$K$6+'РСТ РСО-А'!$F$9</f>
        <v>3922.3420000000001</v>
      </c>
      <c r="V244" s="117">
        <f>VLOOKUP($A244+ROUND((COLUMN()-2)/24,5),АТС!$A$41:$F$784,6)+'Иные услуги '!$C$5+'РСТ РСО-А'!$K$6+'РСТ РСО-А'!$F$9</f>
        <v>3943.1420000000003</v>
      </c>
      <c r="W244" s="117">
        <f>VLOOKUP($A244+ROUND((COLUMN()-2)/24,5),АТС!$A$41:$F$784,6)+'Иные услуги '!$C$5+'РСТ РСО-А'!$K$6+'РСТ РСО-А'!$F$9</f>
        <v>4020.2719999999999</v>
      </c>
      <c r="X244" s="117">
        <f>VLOOKUP($A244+ROUND((COLUMN()-2)/24,5),АТС!$A$41:$F$784,6)+'Иные услуги '!$C$5+'РСТ РСО-А'!$K$6+'РСТ РСО-А'!$F$9</f>
        <v>4169.5020000000004</v>
      </c>
      <c r="Y244" s="117">
        <f>VLOOKUP($A244+ROUND((COLUMN()-2)/24,5),АТС!$A$41:$F$784,6)+'Иные услуги '!$C$5+'РСТ РСО-А'!$K$6+'РСТ РСО-А'!$F$9</f>
        <v>3904.7920000000004</v>
      </c>
    </row>
    <row r="245" spans="1:25" x14ac:dyDescent="0.2">
      <c r="A245" s="66">
        <f t="shared" si="9"/>
        <v>43560</v>
      </c>
      <c r="B245" s="117">
        <f>VLOOKUP($A245+ROUND((COLUMN()-2)/24,5),АТС!$A$41:$F$784,6)+'Иные услуги '!$C$5+'РСТ РСО-А'!$K$6+'РСТ РСО-А'!$F$9</f>
        <v>3942.192</v>
      </c>
      <c r="C245" s="117">
        <f>VLOOKUP($A245+ROUND((COLUMN()-2)/24,5),АТС!$A$41:$F$784,6)+'Иные услуги '!$C$5+'РСТ РСО-А'!$K$6+'РСТ РСО-А'!$F$9</f>
        <v>4031.152</v>
      </c>
      <c r="D245" s="117">
        <f>VLOOKUP($A245+ROUND((COLUMN()-2)/24,5),АТС!$A$41:$F$784,6)+'Иные услуги '!$C$5+'РСТ РСО-А'!$K$6+'РСТ РСО-А'!$F$9</f>
        <v>4043.7420000000002</v>
      </c>
      <c r="E245" s="117">
        <f>VLOOKUP($A245+ROUND((COLUMN()-2)/24,5),АТС!$A$41:$F$784,6)+'Иные услуги '!$C$5+'РСТ РСО-А'!$K$6+'РСТ РСО-А'!$F$9</f>
        <v>4057.652</v>
      </c>
      <c r="F245" s="117">
        <f>VLOOKUP($A245+ROUND((COLUMN()-2)/24,5),АТС!$A$41:$F$784,6)+'Иные услуги '!$C$5+'РСТ РСО-А'!$K$6+'РСТ РСО-А'!$F$9</f>
        <v>4065.7420000000002</v>
      </c>
      <c r="G245" s="117">
        <f>VLOOKUP($A245+ROUND((COLUMN()-2)/24,5),АТС!$A$41:$F$784,6)+'Иные услуги '!$C$5+'РСТ РСО-А'!$K$6+'РСТ РСО-А'!$F$9</f>
        <v>4064.172</v>
      </c>
      <c r="H245" s="117">
        <f>VLOOKUP($A245+ROUND((COLUMN()-2)/24,5),АТС!$A$41:$F$784,6)+'Иные услуги '!$C$5+'РСТ РСО-А'!$K$6+'РСТ РСО-А'!$F$9</f>
        <v>4095.1420000000003</v>
      </c>
      <c r="I245" s="117">
        <f>VLOOKUP($A245+ROUND((COLUMN()-2)/24,5),АТС!$A$41:$F$784,6)+'Иные услуги '!$C$5+'РСТ РСО-А'!$K$6+'РСТ РСО-А'!$F$9</f>
        <v>3970.7719999999999</v>
      </c>
      <c r="J245" s="117">
        <f>VLOOKUP($A245+ROUND((COLUMN()-2)/24,5),АТС!$A$41:$F$784,6)+'Иные услуги '!$C$5+'РСТ РСО-А'!$K$6+'РСТ РСО-А'!$F$9</f>
        <v>3990.942</v>
      </c>
      <c r="K245" s="117">
        <f>VLOOKUP($A245+ROUND((COLUMN()-2)/24,5),АТС!$A$41:$F$784,6)+'Иные услуги '!$C$5+'РСТ РСО-А'!$K$6+'РСТ РСО-А'!$F$9</f>
        <v>3919.6420000000003</v>
      </c>
      <c r="L245" s="117">
        <f>VLOOKUP($A245+ROUND((COLUMN()-2)/24,5),АТС!$A$41:$F$784,6)+'Иные услуги '!$C$5+'РСТ РСО-А'!$K$6+'РСТ РСО-А'!$F$9</f>
        <v>3944.3020000000001</v>
      </c>
      <c r="M245" s="117">
        <f>VLOOKUP($A245+ROUND((COLUMN()-2)/24,5),АТС!$A$41:$F$784,6)+'Иные услуги '!$C$5+'РСТ РСО-А'!$K$6+'РСТ РСО-А'!$F$9</f>
        <v>3938.5820000000003</v>
      </c>
      <c r="N245" s="117">
        <f>VLOOKUP($A245+ROUND((COLUMN()-2)/24,5),АТС!$A$41:$F$784,6)+'Иные услуги '!$C$5+'РСТ РСО-А'!$K$6+'РСТ РСО-А'!$F$9</f>
        <v>3965.2820000000002</v>
      </c>
      <c r="O245" s="117">
        <f>VLOOKUP($A245+ROUND((COLUMN()-2)/24,5),АТС!$A$41:$F$784,6)+'Иные услуги '!$C$5+'РСТ РСО-А'!$K$6+'РСТ РСО-А'!$F$9</f>
        <v>3964.712</v>
      </c>
      <c r="P245" s="117">
        <f>VLOOKUP($A245+ROUND((COLUMN()-2)/24,5),АТС!$A$41:$F$784,6)+'Иные услуги '!$C$5+'РСТ РСО-А'!$K$6+'РСТ РСО-А'!$F$9</f>
        <v>3963.8920000000003</v>
      </c>
      <c r="Q245" s="117">
        <f>VLOOKUP($A245+ROUND((COLUMN()-2)/24,5),АТС!$A$41:$F$784,6)+'Иные услуги '!$C$5+'РСТ РСО-А'!$K$6+'РСТ РСО-А'!$F$9</f>
        <v>3964.232</v>
      </c>
      <c r="R245" s="117">
        <f>VLOOKUP($A245+ROUND((COLUMN()-2)/24,5),АТС!$A$41:$F$784,6)+'Иные услуги '!$C$5+'РСТ РСО-А'!$K$6+'РСТ РСО-А'!$F$9</f>
        <v>3963.6820000000002</v>
      </c>
      <c r="S245" s="117">
        <f>VLOOKUP($A245+ROUND((COLUMN()-2)/24,5),АТС!$A$41:$F$784,6)+'Иные услуги '!$C$5+'РСТ РСО-А'!$K$6+'РСТ РСО-А'!$F$9</f>
        <v>3938.6420000000003</v>
      </c>
      <c r="T245" s="117">
        <f>VLOOKUP($A245+ROUND((COLUMN()-2)/24,5),АТС!$A$41:$F$784,6)+'Иные услуги '!$C$5+'РСТ РСО-А'!$K$6+'РСТ РСО-А'!$F$9</f>
        <v>3906.8020000000001</v>
      </c>
      <c r="U245" s="117">
        <f>VLOOKUP($A245+ROUND((COLUMN()-2)/24,5),АТС!$A$41:$F$784,6)+'Иные услуги '!$C$5+'РСТ РСО-А'!$K$6+'РСТ РСО-А'!$F$9</f>
        <v>3920.8920000000003</v>
      </c>
      <c r="V245" s="117">
        <f>VLOOKUP($A245+ROUND((COLUMN()-2)/24,5),АТС!$A$41:$F$784,6)+'Иные услуги '!$C$5+'РСТ РСО-А'!$K$6+'РСТ РСО-А'!$F$9</f>
        <v>4018.2420000000002</v>
      </c>
      <c r="W245" s="117">
        <f>VLOOKUP($A245+ROUND((COLUMN()-2)/24,5),АТС!$A$41:$F$784,6)+'Иные услуги '!$C$5+'РСТ РСО-А'!$K$6+'РСТ РСО-А'!$F$9</f>
        <v>4117.4920000000002</v>
      </c>
      <c r="X245" s="117">
        <f>VLOOKUP($A245+ROUND((COLUMN()-2)/24,5),АТС!$A$41:$F$784,6)+'Иные услуги '!$C$5+'РСТ РСО-А'!$K$6+'РСТ РСО-А'!$F$9</f>
        <v>4171.3519999999999</v>
      </c>
      <c r="Y245" s="117">
        <f>VLOOKUP($A245+ROUND((COLUMN()-2)/24,5),АТС!$A$41:$F$784,6)+'Иные услуги '!$C$5+'РСТ РСО-А'!$K$6+'РСТ РСО-А'!$F$9</f>
        <v>3905.5320000000002</v>
      </c>
    </row>
    <row r="246" spans="1:25" x14ac:dyDescent="0.2">
      <c r="A246" s="66">
        <f t="shared" si="9"/>
        <v>43561</v>
      </c>
      <c r="B246" s="117">
        <f>VLOOKUP($A246+ROUND((COLUMN()-2)/24,5),АТС!$A$41:$F$784,6)+'Иные услуги '!$C$5+'РСТ РСО-А'!$K$6+'РСТ РСО-А'!$F$9</f>
        <v>3941.652</v>
      </c>
      <c r="C246" s="117">
        <f>VLOOKUP($A246+ROUND((COLUMN()-2)/24,5),АТС!$A$41:$F$784,6)+'Иные услуги '!$C$5+'РСТ РСО-А'!$K$6+'РСТ РСО-А'!$F$9</f>
        <v>4009.9720000000002</v>
      </c>
      <c r="D246" s="117">
        <f>VLOOKUP($A246+ROUND((COLUMN()-2)/24,5),АТС!$A$41:$F$784,6)+'Иные услуги '!$C$5+'РСТ РСО-А'!$K$6+'РСТ РСО-А'!$F$9</f>
        <v>4029.0920000000001</v>
      </c>
      <c r="E246" s="117">
        <f>VLOOKUP($A246+ROUND((COLUMN()-2)/24,5),АТС!$A$41:$F$784,6)+'Иные услуги '!$C$5+'РСТ РСО-А'!$K$6+'РСТ РСО-А'!$F$9</f>
        <v>4026.692</v>
      </c>
      <c r="F246" s="117">
        <f>VLOOKUP($A246+ROUND((COLUMN()-2)/24,5),АТС!$A$41:$F$784,6)+'Иные услуги '!$C$5+'РСТ РСО-А'!$K$6+'РСТ РСО-А'!$F$9</f>
        <v>4026.8820000000001</v>
      </c>
      <c r="G246" s="117">
        <f>VLOOKUP($A246+ROUND((COLUMN()-2)/24,5),АТС!$A$41:$F$784,6)+'Иные услуги '!$C$5+'РСТ РСО-А'!$K$6+'РСТ РСО-А'!$F$9</f>
        <v>4027.8820000000001</v>
      </c>
      <c r="H246" s="117">
        <f>VLOOKUP($A246+ROUND((COLUMN()-2)/24,5),АТС!$A$41:$F$784,6)+'Иные услуги '!$C$5+'РСТ РСО-А'!$K$6+'РСТ РСО-А'!$F$9</f>
        <v>4090.2820000000002</v>
      </c>
      <c r="I246" s="117">
        <f>VLOOKUP($A246+ROUND((COLUMN()-2)/24,5),АТС!$A$41:$F$784,6)+'Иные услуги '!$C$5+'РСТ РСО-А'!$K$6+'РСТ РСО-А'!$F$9</f>
        <v>3964.2719999999999</v>
      </c>
      <c r="J246" s="117">
        <f>VLOOKUP($A246+ROUND((COLUMN()-2)/24,5),АТС!$A$41:$F$784,6)+'Иные услуги '!$C$5+'РСТ РСО-А'!$K$6+'РСТ РСО-А'!$F$9</f>
        <v>3996.942</v>
      </c>
      <c r="K246" s="117">
        <f>VLOOKUP($A246+ROUND((COLUMN()-2)/24,5),АТС!$A$41:$F$784,6)+'Иные услуги '!$C$5+'РСТ РСО-А'!$K$6+'РСТ РСО-А'!$F$9</f>
        <v>3997.1019999999999</v>
      </c>
      <c r="L246" s="117">
        <f>VLOOKUP($A246+ROUND((COLUMN()-2)/24,5),АТС!$A$41:$F$784,6)+'Иные услуги '!$C$5+'РСТ РСО-А'!$K$6+'РСТ РСО-А'!$F$9</f>
        <v>3997.0619999999999</v>
      </c>
      <c r="M246" s="117">
        <f>VLOOKUP($A246+ROUND((COLUMN()-2)/24,5),АТС!$A$41:$F$784,6)+'Иные услуги '!$C$5+'РСТ РСО-А'!$K$6+'РСТ РСО-А'!$F$9</f>
        <v>3996.652</v>
      </c>
      <c r="N246" s="117">
        <f>VLOOKUP($A246+ROUND((COLUMN()-2)/24,5),АТС!$A$41:$F$784,6)+'Иные услуги '!$C$5+'РСТ РСО-А'!$K$6+'РСТ РСО-А'!$F$9</f>
        <v>3994.5619999999999</v>
      </c>
      <c r="O246" s="117">
        <f>VLOOKUP($A246+ROUND((COLUMN()-2)/24,5),АТС!$A$41:$F$784,6)+'Иные услуги '!$C$5+'РСТ РСО-А'!$K$6+'РСТ РСО-А'!$F$9</f>
        <v>3993.9520000000002</v>
      </c>
      <c r="P246" s="117">
        <f>VLOOKUP($A246+ROUND((COLUMN()-2)/24,5),АТС!$A$41:$F$784,6)+'Иные услуги '!$C$5+'РСТ РСО-А'!$K$6+'РСТ РСО-А'!$F$9</f>
        <v>4025.5720000000001</v>
      </c>
      <c r="Q246" s="117">
        <f>VLOOKUP($A246+ROUND((COLUMN()-2)/24,5),АТС!$A$41:$F$784,6)+'Иные услуги '!$C$5+'РСТ РСО-А'!$K$6+'РСТ РСО-А'!$F$9</f>
        <v>4025.1320000000001</v>
      </c>
      <c r="R246" s="117">
        <f>VLOOKUP($A246+ROUND((COLUMN()-2)/24,5),АТС!$A$41:$F$784,6)+'Иные услуги '!$C$5+'РСТ РСО-А'!$K$6+'РСТ РСО-А'!$F$9</f>
        <v>4027.5420000000004</v>
      </c>
      <c r="S246" s="117">
        <f>VLOOKUP($A246+ROUND((COLUMN()-2)/24,5),АТС!$A$41:$F$784,6)+'Иные услуги '!$C$5+'РСТ РСО-А'!$K$6+'РСТ РСО-А'!$F$9</f>
        <v>4017.9120000000003</v>
      </c>
      <c r="T246" s="117">
        <f>VLOOKUP($A246+ROUND((COLUMN()-2)/24,5),АТС!$A$41:$F$784,6)+'Иные услуги '!$C$5+'РСТ РСО-А'!$K$6+'РСТ РСО-А'!$F$9</f>
        <v>3905.0420000000004</v>
      </c>
      <c r="U246" s="117">
        <f>VLOOKUP($A246+ROUND((COLUMN()-2)/24,5),АТС!$A$41:$F$784,6)+'Иные услуги '!$C$5+'РСТ РСО-А'!$K$6+'РСТ РСО-А'!$F$9</f>
        <v>3921.712</v>
      </c>
      <c r="V246" s="117">
        <f>VLOOKUP($A246+ROUND((COLUMN()-2)/24,5),АТС!$A$41:$F$784,6)+'Иные услуги '!$C$5+'РСТ РСО-А'!$K$6+'РСТ РСО-А'!$F$9</f>
        <v>3938.5820000000003</v>
      </c>
      <c r="W246" s="117">
        <f>VLOOKUP($A246+ROUND((COLUMN()-2)/24,5),АТС!$A$41:$F$784,6)+'Иные услуги '!$C$5+'РСТ РСО-А'!$K$6+'РСТ РСО-А'!$F$9</f>
        <v>4017.3220000000001</v>
      </c>
      <c r="X246" s="117">
        <f>VLOOKUP($A246+ROUND((COLUMN()-2)/24,5),АТС!$A$41:$F$784,6)+'Иные услуги '!$C$5+'РСТ РСО-А'!$K$6+'РСТ РСО-А'!$F$9</f>
        <v>4172.1419999999998</v>
      </c>
      <c r="Y246" s="117">
        <f>VLOOKUP($A246+ROUND((COLUMN()-2)/24,5),АТС!$A$41:$F$784,6)+'Иные услуги '!$C$5+'РСТ РСО-А'!$K$6+'РСТ РСО-А'!$F$9</f>
        <v>3904.152</v>
      </c>
    </row>
    <row r="247" spans="1:25" x14ac:dyDescent="0.2">
      <c r="A247" s="66">
        <f t="shared" si="9"/>
        <v>43562</v>
      </c>
      <c r="B247" s="117">
        <f>VLOOKUP($A247+ROUND((COLUMN()-2)/24,5),АТС!$A$41:$F$784,6)+'Иные услуги '!$C$5+'РСТ РСО-А'!$K$6+'РСТ РСО-А'!$F$9</f>
        <v>3969.3920000000003</v>
      </c>
      <c r="C247" s="117">
        <f>VLOOKUP($A247+ROUND((COLUMN()-2)/24,5),АТС!$A$41:$F$784,6)+'Иные услуги '!$C$5+'РСТ РСО-А'!$K$6+'РСТ РСО-А'!$F$9</f>
        <v>4025.2620000000002</v>
      </c>
      <c r="D247" s="117">
        <f>VLOOKUP($A247+ROUND((COLUMN()-2)/24,5),АТС!$A$41:$F$784,6)+'Иные услуги '!$C$5+'РСТ РСО-А'!$K$6+'РСТ РСО-А'!$F$9</f>
        <v>4056.942</v>
      </c>
      <c r="E247" s="117">
        <f>VLOOKUP($A247+ROUND((COLUMN()-2)/24,5),АТС!$A$41:$F$784,6)+'Иные услуги '!$C$5+'РСТ РСО-А'!$K$6+'РСТ РСО-А'!$F$9</f>
        <v>4056.3420000000001</v>
      </c>
      <c r="F247" s="117">
        <f>VLOOKUP($A247+ROUND((COLUMN()-2)/24,5),АТС!$A$41:$F$784,6)+'Иные услуги '!$C$5+'РСТ РСО-А'!$K$6+'РСТ РСО-А'!$F$9</f>
        <v>4056.8320000000003</v>
      </c>
      <c r="G247" s="117">
        <f>VLOOKUP($A247+ROUND((COLUMN()-2)/24,5),АТС!$A$41:$F$784,6)+'Иные услуги '!$C$5+'РСТ РСО-А'!$K$6+'РСТ РСО-А'!$F$9</f>
        <v>4057.232</v>
      </c>
      <c r="H247" s="117">
        <f>VLOOKUP($A247+ROUND((COLUMN()-2)/24,5),АТС!$A$41:$F$784,6)+'Иные услуги '!$C$5+'РСТ РСО-А'!$K$6+'РСТ РСО-А'!$F$9</f>
        <v>4085.5320000000002</v>
      </c>
      <c r="I247" s="117">
        <f>VLOOKUP($A247+ROUND((COLUMN()-2)/24,5),АТС!$A$41:$F$784,6)+'Иные услуги '!$C$5+'РСТ РСО-А'!$K$6+'РСТ РСО-А'!$F$9</f>
        <v>3956.6420000000003</v>
      </c>
      <c r="J247" s="117">
        <f>VLOOKUP($A247+ROUND((COLUMN()-2)/24,5),АТС!$A$41:$F$784,6)+'Иные услуги '!$C$5+'РСТ РСО-А'!$K$6+'РСТ РСО-А'!$F$9</f>
        <v>4023.0920000000001</v>
      </c>
      <c r="K247" s="117">
        <f>VLOOKUP($A247+ROUND((COLUMN()-2)/24,5),АТС!$A$41:$F$784,6)+'Иные услуги '!$C$5+'РСТ РСО-А'!$K$6+'РСТ РСО-А'!$F$9</f>
        <v>4057.2520000000004</v>
      </c>
      <c r="L247" s="117">
        <f>VLOOKUP($A247+ROUND((COLUMN()-2)/24,5),АТС!$A$41:$F$784,6)+'Иные услуги '!$C$5+'РСТ РСО-А'!$K$6+'РСТ РСО-А'!$F$9</f>
        <v>4023.2719999999999</v>
      </c>
      <c r="M247" s="117">
        <f>VLOOKUP($A247+ROUND((COLUMN()-2)/24,5),АТС!$A$41:$F$784,6)+'Иные услуги '!$C$5+'РСТ РСО-А'!$K$6+'РСТ РСО-А'!$F$9</f>
        <v>4023.6820000000002</v>
      </c>
      <c r="N247" s="117">
        <f>VLOOKUP($A247+ROUND((COLUMN()-2)/24,5),АТС!$A$41:$F$784,6)+'Иные услуги '!$C$5+'РСТ РСО-А'!$K$6+'РСТ РСО-А'!$F$9</f>
        <v>4023.2719999999999</v>
      </c>
      <c r="O247" s="117">
        <f>VLOOKUP($A247+ROUND((COLUMN()-2)/24,5),АТС!$A$41:$F$784,6)+'Иные услуги '!$C$5+'РСТ РСО-А'!$K$6+'РСТ РСО-А'!$F$9</f>
        <v>4023.0720000000001</v>
      </c>
      <c r="P247" s="117">
        <f>VLOOKUP($A247+ROUND((COLUMN()-2)/24,5),АТС!$A$41:$F$784,6)+'Иные услуги '!$C$5+'РСТ РСО-А'!$K$6+'РСТ РСО-А'!$F$9</f>
        <v>4056.192</v>
      </c>
      <c r="Q247" s="117">
        <f>VLOOKUP($A247+ROUND((COLUMN()-2)/24,5),АТС!$A$41:$F$784,6)+'Иные услуги '!$C$5+'РСТ РСО-А'!$K$6+'РСТ РСО-А'!$F$9</f>
        <v>4054.7020000000002</v>
      </c>
      <c r="R247" s="117">
        <f>VLOOKUP($A247+ROUND((COLUMN()-2)/24,5),АТС!$A$41:$F$784,6)+'Иные услуги '!$C$5+'РСТ РСО-А'!$K$6+'РСТ РСО-А'!$F$9</f>
        <v>4055.732</v>
      </c>
      <c r="S247" s="117">
        <f>VLOOKUP($A247+ROUND((COLUMN()-2)/24,5),АТС!$A$41:$F$784,6)+'Иные услуги '!$C$5+'РСТ РСО-А'!$K$6+'РСТ РСО-А'!$F$9</f>
        <v>4056.442</v>
      </c>
      <c r="T247" s="117">
        <f>VLOOKUP($A247+ROUND((COLUMN()-2)/24,5),АТС!$A$41:$F$784,6)+'Иные услуги '!$C$5+'РСТ РСО-А'!$K$6+'РСТ РСО-А'!$F$9</f>
        <v>3901.962</v>
      </c>
      <c r="U247" s="117">
        <f>VLOOKUP($A247+ROUND((COLUMN()-2)/24,5),АТС!$A$41:$F$784,6)+'Иные услуги '!$C$5+'РСТ РСО-А'!$K$6+'РСТ РСО-А'!$F$9</f>
        <v>3918.192</v>
      </c>
      <c r="V247" s="117">
        <f>VLOOKUP($A247+ROUND((COLUMN()-2)/24,5),АТС!$A$41:$F$784,6)+'Иные услуги '!$C$5+'РСТ РСО-А'!$K$6+'РСТ РСО-А'!$F$9</f>
        <v>3929.0320000000002</v>
      </c>
      <c r="W247" s="117">
        <f>VLOOKUP($A247+ROUND((COLUMN()-2)/24,5),АТС!$A$41:$F$784,6)+'Иные услуги '!$C$5+'РСТ РСО-А'!$K$6+'РСТ РСО-А'!$F$9</f>
        <v>4009.9520000000002</v>
      </c>
      <c r="X247" s="117">
        <f>VLOOKUP($A247+ROUND((COLUMN()-2)/24,5),АТС!$A$41:$F$784,6)+'Иные услуги '!$C$5+'РСТ РСО-А'!$K$6+'РСТ РСО-А'!$F$9</f>
        <v>4163.6719999999996</v>
      </c>
      <c r="Y247" s="117">
        <f>VLOOKUP($A247+ROUND((COLUMN()-2)/24,5),АТС!$A$41:$F$784,6)+'Иные услуги '!$C$5+'РСТ РСО-А'!$K$6+'РСТ РСО-А'!$F$9</f>
        <v>3902.3720000000003</v>
      </c>
    </row>
    <row r="248" spans="1:25" x14ac:dyDescent="0.2">
      <c r="A248" s="66">
        <f t="shared" si="9"/>
        <v>43563</v>
      </c>
      <c r="B248" s="117">
        <f>VLOOKUP($A248+ROUND((COLUMN()-2)/24,5),АТС!$A$41:$F$784,6)+'Иные услуги '!$C$5+'РСТ РСО-А'!$K$6+'РСТ РСО-А'!$F$9</f>
        <v>3963.2220000000002</v>
      </c>
      <c r="C248" s="117">
        <f>VLOOKUP($A248+ROUND((COLUMN()-2)/24,5),АТС!$A$41:$F$784,6)+'Иные услуги '!$C$5+'РСТ РСО-А'!$K$6+'РСТ РСО-А'!$F$9</f>
        <v>4022.8320000000003</v>
      </c>
      <c r="D248" s="117">
        <f>VLOOKUP($A248+ROUND((COLUMN()-2)/24,5),АТС!$A$41:$F$784,6)+'Иные услуги '!$C$5+'РСТ РСО-А'!$K$6+'РСТ РСО-А'!$F$9</f>
        <v>4041.4120000000003</v>
      </c>
      <c r="E248" s="117">
        <f>VLOOKUP($A248+ROUND((COLUMN()-2)/24,5),АТС!$A$41:$F$784,6)+'Иные услуги '!$C$5+'РСТ РСО-А'!$K$6+'РСТ РСО-А'!$F$9</f>
        <v>4055.1120000000001</v>
      </c>
      <c r="F248" s="117">
        <f>VLOOKUP($A248+ROUND((COLUMN()-2)/24,5),АТС!$A$41:$F$784,6)+'Иные услуги '!$C$5+'РСТ РСО-А'!$K$6+'РСТ РСО-А'!$F$9</f>
        <v>4056.3519999999999</v>
      </c>
      <c r="G248" s="117">
        <f>VLOOKUP($A248+ROUND((COLUMN()-2)/24,5),АТС!$A$41:$F$784,6)+'Иные услуги '!$C$5+'РСТ РСО-А'!$K$6+'РСТ РСО-А'!$F$9</f>
        <v>4056.6320000000001</v>
      </c>
      <c r="H248" s="117">
        <f>VLOOKUP($A248+ROUND((COLUMN()-2)/24,5),АТС!$A$41:$F$784,6)+'Иные услуги '!$C$5+'РСТ РСО-А'!$K$6+'РСТ РСО-А'!$F$9</f>
        <v>4140.2119999999995</v>
      </c>
      <c r="I248" s="117">
        <f>VLOOKUP($A248+ROUND((COLUMN()-2)/24,5),АТС!$A$41:$F$784,6)+'Иные услуги '!$C$5+'РСТ РСО-А'!$K$6+'РСТ РСО-А'!$F$9</f>
        <v>3960.3119999999999</v>
      </c>
      <c r="J248" s="117">
        <f>VLOOKUP($A248+ROUND((COLUMN()-2)/24,5),АТС!$A$41:$F$784,6)+'Иные услуги '!$C$5+'РСТ РСО-А'!$K$6+'РСТ РСО-А'!$F$9</f>
        <v>3985.652</v>
      </c>
      <c r="K248" s="117">
        <f>VLOOKUP($A248+ROUND((COLUMN()-2)/24,5),АТС!$A$41:$F$784,6)+'Иные услуги '!$C$5+'РСТ РСО-А'!$K$6+'РСТ РСО-А'!$F$9</f>
        <v>3901.1120000000001</v>
      </c>
      <c r="L248" s="117">
        <f>VLOOKUP($A248+ROUND((COLUMN()-2)/24,5),АТС!$A$41:$F$784,6)+'Иные услуги '!$C$5+'РСТ РСО-А'!$K$6+'РСТ РСО-А'!$F$9</f>
        <v>3901.0120000000002</v>
      </c>
      <c r="M248" s="117">
        <f>VLOOKUP($A248+ROUND((COLUMN()-2)/24,5),АТС!$A$41:$F$784,6)+'Иные услуги '!$C$5+'РСТ РСО-А'!$K$6+'РСТ РСО-А'!$F$9</f>
        <v>3901.3320000000003</v>
      </c>
      <c r="N248" s="117">
        <f>VLOOKUP($A248+ROUND((COLUMN()-2)/24,5),АТС!$A$41:$F$784,6)+'Иные услуги '!$C$5+'РСТ РСО-А'!$K$6+'РСТ РСО-А'!$F$9</f>
        <v>3936.5920000000001</v>
      </c>
      <c r="O248" s="117">
        <f>VLOOKUP($A248+ROUND((COLUMN()-2)/24,5),АТС!$A$41:$F$784,6)+'Иные услуги '!$C$5+'РСТ РСО-А'!$K$6+'РСТ РСО-А'!$F$9</f>
        <v>3936.0420000000004</v>
      </c>
      <c r="P248" s="117">
        <f>VLOOKUP($A248+ROUND((COLUMN()-2)/24,5),АТС!$A$41:$F$784,6)+'Иные услуги '!$C$5+'РСТ РСО-А'!$K$6+'РСТ РСО-А'!$F$9</f>
        <v>3935.7719999999999</v>
      </c>
      <c r="Q248" s="117">
        <f>VLOOKUP($A248+ROUND((COLUMN()-2)/24,5),АТС!$A$41:$F$784,6)+'Иные услуги '!$C$5+'РСТ РСО-А'!$K$6+'РСТ РСО-А'!$F$9</f>
        <v>3936.652</v>
      </c>
      <c r="R248" s="117">
        <f>VLOOKUP($A248+ROUND((COLUMN()-2)/24,5),АТС!$A$41:$F$784,6)+'Иные услуги '!$C$5+'РСТ РСО-А'!$K$6+'РСТ РСО-А'!$F$9</f>
        <v>3936.192</v>
      </c>
      <c r="S248" s="117">
        <f>VLOOKUP($A248+ROUND((COLUMN()-2)/24,5),АТС!$A$41:$F$784,6)+'Иные услуги '!$C$5+'РСТ РСО-А'!$K$6+'РСТ РСО-А'!$F$9</f>
        <v>3938.672</v>
      </c>
      <c r="T248" s="117">
        <f>VLOOKUP($A248+ROUND((COLUMN()-2)/24,5),АТС!$A$41:$F$784,6)+'Иные услуги '!$C$5+'РСТ РСО-А'!$K$6+'РСТ РСО-А'!$F$9</f>
        <v>3905.8420000000001</v>
      </c>
      <c r="U248" s="117">
        <f>VLOOKUP($A248+ROUND((COLUMN()-2)/24,5),АТС!$A$41:$F$784,6)+'Иные услуги '!$C$5+'РСТ РСО-А'!$K$6+'РСТ РСО-А'!$F$9</f>
        <v>3926.5520000000001</v>
      </c>
      <c r="V248" s="117">
        <f>VLOOKUP($A248+ROUND((COLUMN()-2)/24,5),АТС!$A$41:$F$784,6)+'Иные услуги '!$C$5+'РСТ РСО-А'!$K$6+'РСТ РСО-А'!$F$9</f>
        <v>3950.3420000000001</v>
      </c>
      <c r="W248" s="117">
        <f>VLOOKUP($A248+ROUND((COLUMN()-2)/24,5),АТС!$A$41:$F$784,6)+'Иные услуги '!$C$5+'РСТ РСО-А'!$K$6+'РСТ РСО-А'!$F$9</f>
        <v>4033.7020000000002</v>
      </c>
      <c r="X248" s="117">
        <f>VLOOKUP($A248+ROUND((COLUMN()-2)/24,5),АТС!$A$41:$F$784,6)+'Иные услуги '!$C$5+'РСТ РСО-А'!$K$6+'РСТ РСО-А'!$F$9</f>
        <v>4170.5820000000003</v>
      </c>
      <c r="Y248" s="117">
        <f>VLOOKUP($A248+ROUND((COLUMN()-2)/24,5),АТС!$A$41:$F$784,6)+'Иные услуги '!$C$5+'РСТ РСО-А'!$K$6+'РСТ РСО-А'!$F$9</f>
        <v>3903.3620000000001</v>
      </c>
    </row>
    <row r="249" spans="1:25" x14ac:dyDescent="0.2">
      <c r="A249" s="66">
        <f t="shared" si="9"/>
        <v>43564</v>
      </c>
      <c r="B249" s="117">
        <f>VLOOKUP($A249+ROUND((COLUMN()-2)/24,5),АТС!$A$41:$F$784,6)+'Иные услуги '!$C$5+'РСТ РСО-А'!$K$6+'РСТ РСО-А'!$F$9</f>
        <v>3967.3820000000001</v>
      </c>
      <c r="C249" s="117">
        <f>VLOOKUP($A249+ROUND((COLUMN()-2)/24,5),АТС!$A$41:$F$784,6)+'Иные услуги '!$C$5+'РСТ РСО-А'!$K$6+'РСТ РСО-А'!$F$9</f>
        <v>4046.8119999999999</v>
      </c>
      <c r="D249" s="117">
        <f>VLOOKUP($A249+ROUND((COLUMN()-2)/24,5),АТС!$A$41:$F$784,6)+'Иные услуги '!$C$5+'РСТ РСО-А'!$K$6+'РСТ РСО-А'!$F$9</f>
        <v>4044.8620000000001</v>
      </c>
      <c r="E249" s="117">
        <f>VLOOKUP($A249+ROUND((COLUMN()-2)/24,5),АТС!$A$41:$F$784,6)+'Иные услуги '!$C$5+'РСТ РСО-А'!$K$6+'РСТ РСО-А'!$F$9</f>
        <v>4072.4520000000002</v>
      </c>
      <c r="F249" s="117">
        <f>VLOOKUP($A249+ROUND((COLUMN()-2)/24,5),АТС!$A$41:$F$784,6)+'Иные услуги '!$C$5+'РСТ РСО-А'!$K$6+'РСТ РСО-А'!$F$9</f>
        <v>4074.4720000000002</v>
      </c>
      <c r="G249" s="117">
        <f>VLOOKUP($A249+ROUND((COLUMN()-2)/24,5),АТС!$A$41:$F$784,6)+'Иные услуги '!$C$5+'РСТ РСО-А'!$K$6+'РСТ РСО-А'!$F$9</f>
        <v>4104.1319999999996</v>
      </c>
      <c r="H249" s="117">
        <f>VLOOKUP($A249+ROUND((COLUMN()-2)/24,5),АТС!$A$41:$F$784,6)+'Иные услуги '!$C$5+'РСТ РСО-А'!$K$6+'РСТ РСО-А'!$F$9</f>
        <v>4212.8720000000003</v>
      </c>
      <c r="I249" s="117">
        <f>VLOOKUP($A249+ROUND((COLUMN()-2)/24,5),АТС!$A$41:$F$784,6)+'Иные услуги '!$C$5+'РСТ РСО-А'!$K$6+'РСТ РСО-А'!$F$9</f>
        <v>4052.5219999999999</v>
      </c>
      <c r="J249" s="117">
        <f>VLOOKUP($A249+ROUND((COLUMN()-2)/24,5),АТС!$A$41:$F$784,6)+'Иные услуги '!$C$5+'РСТ РСО-А'!$K$6+'РСТ РСО-А'!$F$9</f>
        <v>4098.7020000000002</v>
      </c>
      <c r="K249" s="117">
        <f>VLOOKUP($A249+ROUND((COLUMN()-2)/24,5),АТС!$A$41:$F$784,6)+'Иные услуги '!$C$5+'РСТ РСО-А'!$K$6+'РСТ РСО-А'!$F$9</f>
        <v>4065.172</v>
      </c>
      <c r="L249" s="117">
        <f>VLOOKUP($A249+ROUND((COLUMN()-2)/24,5),АТС!$A$41:$F$784,6)+'Иные услуги '!$C$5+'РСТ РСО-А'!$K$6+'РСТ РСО-А'!$F$9</f>
        <v>4064.652</v>
      </c>
      <c r="M249" s="117">
        <f>VLOOKUP($A249+ROUND((COLUMN()-2)/24,5),АТС!$A$41:$F$784,6)+'Иные услуги '!$C$5+'РСТ РСО-А'!$K$6+'РСТ РСО-А'!$F$9</f>
        <v>4065.5820000000003</v>
      </c>
      <c r="N249" s="117">
        <f>VLOOKUP($A249+ROUND((COLUMN()-2)/24,5),АТС!$A$41:$F$784,6)+'Иные услуги '!$C$5+'РСТ РСО-А'!$K$6+'РСТ РСО-А'!$F$9</f>
        <v>4064.6019999999999</v>
      </c>
      <c r="O249" s="117">
        <f>VLOOKUP($A249+ROUND((COLUMN()-2)/24,5),АТС!$A$41:$F$784,6)+'Иные услуги '!$C$5+'РСТ РСО-А'!$K$6+'РСТ РСО-А'!$F$9</f>
        <v>4064.5520000000001</v>
      </c>
      <c r="P249" s="117">
        <f>VLOOKUP($A249+ROUND((COLUMN()-2)/24,5),АТС!$A$41:$F$784,6)+'Иные услуги '!$C$5+'РСТ РСО-А'!$K$6+'РСТ РСО-А'!$F$9</f>
        <v>4100.9219999999996</v>
      </c>
      <c r="Q249" s="117">
        <f>VLOOKUP($A249+ROUND((COLUMN()-2)/24,5),АТС!$A$41:$F$784,6)+'Иные услуги '!$C$5+'РСТ РСО-А'!$K$6+'РСТ РСО-А'!$F$9</f>
        <v>4101.3620000000001</v>
      </c>
      <c r="R249" s="117">
        <f>VLOOKUP($A249+ROUND((COLUMN()-2)/24,5),АТС!$A$41:$F$784,6)+'Иные услуги '!$C$5+'РСТ РСО-А'!$K$6+'РСТ РСО-А'!$F$9</f>
        <v>4101.9520000000002</v>
      </c>
      <c r="S249" s="117">
        <f>VLOOKUP($A249+ROUND((COLUMN()-2)/24,5),АТС!$A$41:$F$784,6)+'Иные услуги '!$C$5+'РСТ РСО-А'!$K$6+'РСТ РСО-А'!$F$9</f>
        <v>4102.0420000000004</v>
      </c>
      <c r="T249" s="117">
        <f>VLOOKUP($A249+ROUND((COLUMN()-2)/24,5),АТС!$A$41:$F$784,6)+'Иные услуги '!$C$5+'РСТ РСО-А'!$K$6+'РСТ РСО-А'!$F$9</f>
        <v>4009.8220000000001</v>
      </c>
      <c r="U249" s="117">
        <f>VLOOKUP($A249+ROUND((COLUMN()-2)/24,5),АТС!$A$41:$F$784,6)+'Иные услуги '!$C$5+'РСТ РСО-А'!$K$6+'РСТ РСО-А'!$F$9</f>
        <v>4033.6820000000002</v>
      </c>
      <c r="V249" s="117">
        <f>VLOOKUP($A249+ROUND((COLUMN()-2)/24,5),АТС!$A$41:$F$784,6)+'Иные услуги '!$C$5+'РСТ РСО-А'!$K$6+'РСТ РСО-А'!$F$9</f>
        <v>4033.212</v>
      </c>
      <c r="W249" s="117">
        <f>VLOOKUP($A249+ROUND((COLUMN()-2)/24,5),АТС!$A$41:$F$784,6)+'Иные услуги '!$C$5+'РСТ РСО-А'!$K$6+'РСТ РСО-А'!$F$9</f>
        <v>4115.652</v>
      </c>
      <c r="X249" s="117">
        <f>VLOOKUP($A249+ROUND((COLUMN()-2)/24,5),АТС!$A$41:$F$784,6)+'Иные услуги '!$C$5+'РСТ РСО-А'!$K$6+'РСТ РСО-А'!$F$9</f>
        <v>4293.1419999999998</v>
      </c>
      <c r="Y249" s="117">
        <f>VLOOKUP($A249+ROUND((COLUMN()-2)/24,5),АТС!$A$41:$F$784,6)+'Иные услуги '!$C$5+'РСТ РСО-А'!$K$6+'РСТ РСО-А'!$F$9</f>
        <v>3919.0320000000002</v>
      </c>
    </row>
    <row r="250" spans="1:25" x14ac:dyDescent="0.2">
      <c r="A250" s="66">
        <f t="shared" si="9"/>
        <v>43565</v>
      </c>
      <c r="B250" s="117">
        <f>VLOOKUP($A250+ROUND((COLUMN()-2)/24,5),АТС!$A$41:$F$784,6)+'Иные услуги '!$C$5+'РСТ РСО-А'!$K$6+'РСТ РСО-А'!$F$9</f>
        <v>3993.9520000000002</v>
      </c>
      <c r="C250" s="117">
        <f>VLOOKUP($A250+ROUND((COLUMN()-2)/24,5),АТС!$A$41:$F$784,6)+'Иные услуги '!$C$5+'РСТ РСО-А'!$K$6+'РСТ РСО-А'!$F$9</f>
        <v>4043.1820000000002</v>
      </c>
      <c r="D250" s="117">
        <f>VLOOKUP($A250+ROUND((COLUMN()-2)/24,5),АТС!$A$41:$F$784,6)+'Иные услуги '!$C$5+'РСТ РСО-А'!$K$6+'РСТ РСО-А'!$F$9</f>
        <v>4092.3519999999999</v>
      </c>
      <c r="E250" s="117">
        <f>VLOOKUP($A250+ROUND((COLUMN()-2)/24,5),АТС!$A$41:$F$784,6)+'Иные услуги '!$C$5+'РСТ РСО-А'!$K$6+'РСТ РСО-А'!$F$9</f>
        <v>4092.3820000000001</v>
      </c>
      <c r="F250" s="117">
        <f>VLOOKUP($A250+ROUND((COLUMN()-2)/24,5),АТС!$A$41:$F$784,6)+'Иные услуги '!$C$5+'РСТ РСО-А'!$K$6+'РСТ РСО-А'!$F$9</f>
        <v>4093.2420000000002</v>
      </c>
      <c r="G250" s="117">
        <f>VLOOKUP($A250+ROUND((COLUMN()-2)/24,5),АТС!$A$41:$F$784,6)+'Иные услуги '!$C$5+'РСТ РСО-А'!$K$6+'РСТ РСО-А'!$F$9</f>
        <v>4095.2620000000002</v>
      </c>
      <c r="H250" s="117">
        <f>VLOOKUP($A250+ROUND((COLUMN()-2)/24,5),АТС!$A$41:$F$784,6)+'Иные услуги '!$C$5+'РСТ РСО-А'!$K$6+'РСТ РСО-А'!$F$9</f>
        <v>4212.0919999999996</v>
      </c>
      <c r="I250" s="117">
        <f>VLOOKUP($A250+ROUND((COLUMN()-2)/24,5),АТС!$A$41:$F$784,6)+'Иные услуги '!$C$5+'РСТ РСО-А'!$K$6+'РСТ РСО-А'!$F$9</f>
        <v>4049.902</v>
      </c>
      <c r="J250" s="117">
        <f>VLOOKUP($A250+ROUND((COLUMN()-2)/24,5),АТС!$A$41:$F$784,6)+'Иные услуги '!$C$5+'РСТ РСО-А'!$K$6+'РСТ РСО-А'!$F$9</f>
        <v>4097.8220000000001</v>
      </c>
      <c r="K250" s="117">
        <f>VLOOKUP($A250+ROUND((COLUMN()-2)/24,5),АТС!$A$41:$F$784,6)+'Иные услуги '!$C$5+'РСТ РСО-А'!$K$6+'РСТ РСО-А'!$F$9</f>
        <v>4031.692</v>
      </c>
      <c r="L250" s="117">
        <f>VLOOKUP($A250+ROUND((COLUMN()-2)/24,5),АТС!$A$41:$F$784,6)+'Иные услуги '!$C$5+'РСТ РСО-А'!$K$6+'РСТ РСО-А'!$F$9</f>
        <v>3996.0219999999999</v>
      </c>
      <c r="M250" s="117">
        <f>VLOOKUP($A250+ROUND((COLUMN()-2)/24,5),АТС!$A$41:$F$784,6)+'Иные услуги '!$C$5+'РСТ РСО-А'!$K$6+'РСТ РСО-А'!$F$9</f>
        <v>3995.7420000000002</v>
      </c>
      <c r="N250" s="117">
        <f>VLOOKUP($A250+ROUND((COLUMN()-2)/24,5),АТС!$A$41:$F$784,6)+'Иные услуги '!$C$5+'РСТ РСО-А'!$K$6+'РСТ РСО-А'!$F$9</f>
        <v>4027.3720000000003</v>
      </c>
      <c r="O250" s="117">
        <f>VLOOKUP($A250+ROUND((COLUMN()-2)/24,5),АТС!$A$41:$F$784,6)+'Иные услуги '!$C$5+'РСТ РСО-А'!$K$6+'РСТ РСО-А'!$F$9</f>
        <v>4065.3620000000001</v>
      </c>
      <c r="P250" s="117">
        <f>VLOOKUP($A250+ROUND((COLUMN()-2)/24,5),АТС!$A$41:$F$784,6)+'Иные услуги '!$C$5+'РСТ РСО-А'!$K$6+'РСТ РСО-А'!$F$9</f>
        <v>4065.5820000000003</v>
      </c>
      <c r="Q250" s="117">
        <f>VLOOKUP($A250+ROUND((COLUMN()-2)/24,5),АТС!$A$41:$F$784,6)+'Иные услуги '!$C$5+'РСТ РСО-А'!$K$6+'РСТ РСО-А'!$F$9</f>
        <v>4061.3220000000001</v>
      </c>
      <c r="R250" s="117">
        <f>VLOOKUP($A250+ROUND((COLUMN()-2)/24,5),АТС!$A$41:$F$784,6)+'Иные услуги '!$C$5+'РСТ РСО-А'!$K$6+'РСТ РСО-А'!$F$9</f>
        <v>4094.7420000000002</v>
      </c>
      <c r="S250" s="117">
        <f>VLOOKUP($A250+ROUND((COLUMN()-2)/24,5),АТС!$A$41:$F$784,6)+'Иные услуги '!$C$5+'РСТ РСО-А'!$K$6+'РСТ РСО-А'!$F$9</f>
        <v>4096.5020000000004</v>
      </c>
      <c r="T250" s="117">
        <f>VLOOKUP($A250+ROUND((COLUMN()-2)/24,5),АТС!$A$41:$F$784,6)+'Иные услуги '!$C$5+'РСТ РСО-А'!$K$6+'РСТ РСО-А'!$F$9</f>
        <v>4004.1320000000001</v>
      </c>
      <c r="U250" s="117">
        <f>VLOOKUP($A250+ROUND((COLUMN()-2)/24,5),АТС!$A$41:$F$784,6)+'Иные услуги '!$C$5+'РСТ РСО-А'!$K$6+'РСТ РСО-А'!$F$9</f>
        <v>3990.2520000000004</v>
      </c>
      <c r="V250" s="117">
        <f>VLOOKUP($A250+ROUND((COLUMN()-2)/24,5),АТС!$A$41:$F$784,6)+'Иные услуги '!$C$5+'РСТ РСО-А'!$K$6+'РСТ РСО-А'!$F$9</f>
        <v>4023.9720000000002</v>
      </c>
      <c r="W250" s="117">
        <f>VLOOKUP($A250+ROUND((COLUMN()-2)/24,5),АТС!$A$41:$F$784,6)+'Иные услуги '!$C$5+'РСТ РСО-А'!$K$6+'РСТ РСО-А'!$F$9</f>
        <v>4162.3620000000001</v>
      </c>
      <c r="X250" s="117">
        <f>VLOOKUP($A250+ROUND((COLUMN()-2)/24,5),АТС!$A$41:$F$784,6)+'Иные услуги '!$C$5+'РСТ РСО-А'!$K$6+'РСТ РСО-А'!$F$9</f>
        <v>4356.0920000000006</v>
      </c>
      <c r="Y250" s="117">
        <f>VLOOKUP($A250+ROUND((COLUMN()-2)/24,5),АТС!$A$41:$F$784,6)+'Иные услуги '!$C$5+'РСТ РСО-А'!$K$6+'РСТ РСО-А'!$F$9</f>
        <v>3918.3820000000001</v>
      </c>
    </row>
    <row r="251" spans="1:25" x14ac:dyDescent="0.2">
      <c r="A251" s="66">
        <f t="shared" si="9"/>
        <v>43566</v>
      </c>
      <c r="B251" s="117">
        <f>VLOOKUP($A251+ROUND((COLUMN()-2)/24,5),АТС!$A$41:$F$784,6)+'Иные услуги '!$C$5+'РСТ РСО-А'!$K$6+'РСТ РСО-А'!$F$9</f>
        <v>4006.0020000000004</v>
      </c>
      <c r="C251" s="117">
        <f>VLOOKUP($A251+ROUND((COLUMN()-2)/24,5),АТС!$A$41:$F$784,6)+'Иные услуги '!$C$5+'РСТ РСО-А'!$K$6+'РСТ РСО-А'!$F$9</f>
        <v>4070.152</v>
      </c>
      <c r="D251" s="117">
        <f>VLOOKUP($A251+ROUND((COLUMN()-2)/24,5),АТС!$A$41:$F$784,6)+'Иные услуги '!$C$5+'РСТ РСО-А'!$K$6+'РСТ РСО-А'!$F$9</f>
        <v>4092.2620000000002</v>
      </c>
      <c r="E251" s="117">
        <f>VLOOKUP($A251+ROUND((COLUMN()-2)/24,5),АТС!$A$41:$F$784,6)+'Иные услуги '!$C$5+'РСТ РСО-А'!$K$6+'РСТ РСО-А'!$F$9</f>
        <v>4092.4120000000003</v>
      </c>
      <c r="F251" s="117">
        <f>VLOOKUP($A251+ROUND((COLUMN()-2)/24,5),АТС!$A$41:$F$784,6)+'Иные услуги '!$C$5+'РСТ РСО-А'!$K$6+'РСТ РСО-А'!$F$9</f>
        <v>4093.6019999999999</v>
      </c>
      <c r="G251" s="117">
        <f>VLOOKUP($A251+ROUND((COLUMN()-2)/24,5),АТС!$A$41:$F$784,6)+'Иные услуги '!$C$5+'РСТ РСО-А'!$K$6+'РСТ РСО-А'!$F$9</f>
        <v>4096.2619999999997</v>
      </c>
      <c r="H251" s="117">
        <f>VLOOKUP($A251+ROUND((COLUMN()-2)/24,5),АТС!$A$41:$F$784,6)+'Иные услуги '!$C$5+'РСТ РСО-А'!$K$6+'РСТ РСО-А'!$F$9</f>
        <v>4206.5420000000004</v>
      </c>
      <c r="I251" s="117">
        <f>VLOOKUP($A251+ROUND((COLUMN()-2)/24,5),АТС!$A$41:$F$784,6)+'Иные услуги '!$C$5+'РСТ РСО-А'!$K$6+'РСТ РСО-А'!$F$9</f>
        <v>4044.3720000000003</v>
      </c>
      <c r="J251" s="117">
        <f>VLOOKUP($A251+ROUND((COLUMN()-2)/24,5),АТС!$A$41:$F$784,6)+'Иные услуги '!$C$5+'РСТ РСО-А'!$K$6+'РСТ РСО-А'!$F$9</f>
        <v>4098.732</v>
      </c>
      <c r="K251" s="117">
        <f>VLOOKUP($A251+ROUND((COLUMN()-2)/24,5),АТС!$A$41:$F$784,6)+'Иные услуги '!$C$5+'РСТ РСО-А'!$K$6+'РСТ РСО-А'!$F$9</f>
        <v>4012.2420000000002</v>
      </c>
      <c r="L251" s="117">
        <f>VLOOKUP($A251+ROUND((COLUMN()-2)/24,5),АТС!$A$41:$F$784,6)+'Иные услуги '!$C$5+'РСТ РСО-А'!$K$6+'РСТ РСО-А'!$F$9</f>
        <v>4000.3620000000001</v>
      </c>
      <c r="M251" s="117">
        <f>VLOOKUP($A251+ROUND((COLUMN()-2)/24,5),АТС!$A$41:$F$784,6)+'Иные услуги '!$C$5+'РСТ РСО-А'!$K$6+'РСТ РСО-А'!$F$9</f>
        <v>4003.2020000000002</v>
      </c>
      <c r="N251" s="117">
        <f>VLOOKUP($A251+ROUND((COLUMN()-2)/24,5),АТС!$A$41:$F$784,6)+'Иные услуги '!$C$5+'РСТ РСО-А'!$K$6+'РСТ РСО-А'!$F$9</f>
        <v>4027.0920000000001</v>
      </c>
      <c r="O251" s="117">
        <f>VLOOKUP($A251+ROUND((COLUMN()-2)/24,5),АТС!$A$41:$F$784,6)+'Иные услуги '!$C$5+'РСТ РСО-А'!$K$6+'РСТ РСО-А'!$F$9</f>
        <v>4060.7920000000004</v>
      </c>
      <c r="P251" s="117">
        <f>VLOOKUP($A251+ROUND((COLUMN()-2)/24,5),АТС!$A$41:$F$784,6)+'Иные услуги '!$C$5+'РСТ РСО-А'!$K$6+'РСТ РСО-А'!$F$9</f>
        <v>4060.692</v>
      </c>
      <c r="Q251" s="117">
        <f>VLOOKUP($A251+ROUND((COLUMN()-2)/24,5),АТС!$A$41:$F$784,6)+'Иные услуги '!$C$5+'РСТ РСО-А'!$K$6+'РСТ РСО-А'!$F$9</f>
        <v>4061.0820000000003</v>
      </c>
      <c r="R251" s="117">
        <f>VLOOKUP($A251+ROUND((COLUMN()-2)/24,5),АТС!$A$41:$F$784,6)+'Иные услуги '!$C$5+'РСТ РСО-А'!$K$6+'РСТ РСО-А'!$F$9</f>
        <v>4095.5520000000001</v>
      </c>
      <c r="S251" s="117">
        <f>VLOOKUP($A251+ROUND((COLUMN()-2)/24,5),АТС!$A$41:$F$784,6)+'Иные услуги '!$C$5+'РСТ РСО-А'!$K$6+'РСТ РСО-А'!$F$9</f>
        <v>4092.4320000000002</v>
      </c>
      <c r="T251" s="117">
        <f>VLOOKUP($A251+ROUND((COLUMN()-2)/24,5),АТС!$A$41:$F$784,6)+'Иные услуги '!$C$5+'РСТ РСО-А'!$K$6+'РСТ РСО-А'!$F$9</f>
        <v>4031.0619999999999</v>
      </c>
      <c r="U251" s="117">
        <f>VLOOKUP($A251+ROUND((COLUMN()-2)/24,5),АТС!$A$41:$F$784,6)+'Иные услуги '!$C$5+'РСТ РСО-А'!$K$6+'РСТ РСО-А'!$F$9</f>
        <v>4076.672</v>
      </c>
      <c r="V251" s="117">
        <f>VLOOKUP($A251+ROUND((COLUMN()-2)/24,5),АТС!$A$41:$F$784,6)+'Иные услуги '!$C$5+'РСТ РСО-А'!$K$6+'РСТ РСО-А'!$F$9</f>
        <v>4093.1220000000003</v>
      </c>
      <c r="W251" s="117">
        <f>VLOOKUP($A251+ROUND((COLUMN()-2)/24,5),АТС!$A$41:$F$784,6)+'Иные услуги '!$C$5+'РСТ РСО-А'!$K$6+'РСТ РСО-А'!$F$9</f>
        <v>4234.652</v>
      </c>
      <c r="X251" s="117">
        <f>VLOOKUP($A251+ROUND((COLUMN()-2)/24,5),АТС!$A$41:$F$784,6)+'Иные услуги '!$C$5+'РСТ РСО-А'!$K$6+'РСТ РСО-А'!$F$9</f>
        <v>4442.3919999999998</v>
      </c>
      <c r="Y251" s="117">
        <f>VLOOKUP($A251+ROUND((COLUMN()-2)/24,5),АТС!$A$41:$F$784,6)+'Иные услуги '!$C$5+'РСТ РСО-А'!$K$6+'РСТ РСО-А'!$F$9</f>
        <v>3942.9720000000002</v>
      </c>
    </row>
    <row r="252" spans="1:25" x14ac:dyDescent="0.2">
      <c r="A252" s="66">
        <f t="shared" si="9"/>
        <v>43567</v>
      </c>
      <c r="B252" s="117">
        <f>VLOOKUP($A252+ROUND((COLUMN()-2)/24,5),АТС!$A$41:$F$784,6)+'Иные услуги '!$C$5+'РСТ РСО-А'!$K$6+'РСТ РСО-А'!$F$9</f>
        <v>4032.0120000000002</v>
      </c>
      <c r="C252" s="117">
        <f>VLOOKUP($A252+ROUND((COLUMN()-2)/24,5),АТС!$A$41:$F$784,6)+'Иные услуги '!$C$5+'РСТ РСО-А'!$K$6+'РСТ РСО-А'!$F$9</f>
        <v>4079.6320000000001</v>
      </c>
      <c r="D252" s="117">
        <f>VLOOKUP($A252+ROUND((COLUMN()-2)/24,5),АТС!$A$41:$F$784,6)+'Иные услуги '!$C$5+'РСТ РСО-А'!$K$6+'РСТ РСО-А'!$F$9</f>
        <v>4123.3220000000001</v>
      </c>
      <c r="E252" s="117">
        <f>VLOOKUP($A252+ROUND((COLUMN()-2)/24,5),АТС!$A$41:$F$784,6)+'Иные услуги '!$C$5+'РСТ РСО-А'!$K$6+'РСТ РСО-А'!$F$9</f>
        <v>4123.3220000000001</v>
      </c>
      <c r="F252" s="117">
        <f>VLOOKUP($A252+ROUND((COLUMN()-2)/24,5),АТС!$A$41:$F$784,6)+'Иные услуги '!$C$5+'РСТ РСО-А'!$K$6+'РСТ РСО-А'!$F$9</f>
        <v>4125.1019999999999</v>
      </c>
      <c r="G252" s="117">
        <f>VLOOKUP($A252+ROUND((COLUMN()-2)/24,5),АТС!$A$41:$F$784,6)+'Иные услуги '!$C$5+'РСТ РСО-А'!$K$6+'РСТ РСО-А'!$F$9</f>
        <v>4126.732</v>
      </c>
      <c r="H252" s="117">
        <f>VLOOKUP($A252+ROUND((COLUMN()-2)/24,5),АТС!$A$41:$F$784,6)+'Иные услуги '!$C$5+'РСТ РСО-А'!$K$6+'РСТ РСО-А'!$F$9</f>
        <v>4242.1220000000003</v>
      </c>
      <c r="I252" s="117">
        <f>VLOOKUP($A252+ROUND((COLUMN()-2)/24,5),АТС!$A$41:$F$784,6)+'Иные услуги '!$C$5+'РСТ РСО-А'!$K$6+'РСТ РСО-А'!$F$9</f>
        <v>4053.2820000000002</v>
      </c>
      <c r="J252" s="117">
        <f>VLOOKUP($A252+ROUND((COLUMN()-2)/24,5),АТС!$A$41:$F$784,6)+'Иные услуги '!$C$5+'РСТ РСО-А'!$K$6+'РСТ РСО-А'!$F$9</f>
        <v>4142.4120000000003</v>
      </c>
      <c r="K252" s="117">
        <f>VLOOKUP($A252+ROUND((COLUMN()-2)/24,5),АТС!$A$41:$F$784,6)+'Иные услуги '!$C$5+'РСТ РСО-А'!$K$6+'РСТ РСО-А'!$F$9</f>
        <v>4032.1019999999999</v>
      </c>
      <c r="L252" s="117">
        <f>VLOOKUP($A252+ROUND((COLUMN()-2)/24,5),АТС!$A$41:$F$784,6)+'Иные услуги '!$C$5+'РСТ РСО-А'!$K$6+'РСТ РСО-А'!$F$9</f>
        <v>4031.942</v>
      </c>
      <c r="M252" s="117">
        <f>VLOOKUP($A252+ROUND((COLUMN()-2)/24,5),АТС!$A$41:$F$784,6)+'Иные услуги '!$C$5+'РСТ РСО-А'!$K$6+'РСТ РСО-А'!$F$9</f>
        <v>4032.152</v>
      </c>
      <c r="N252" s="117">
        <f>VLOOKUP($A252+ROUND((COLUMN()-2)/24,5),АТС!$A$41:$F$784,6)+'Иные услуги '!$C$5+'РСТ РСО-А'!$K$6+'РСТ РСО-А'!$F$9</f>
        <v>4066.8020000000001</v>
      </c>
      <c r="O252" s="117">
        <f>VLOOKUP($A252+ROUND((COLUMN()-2)/24,5),АТС!$A$41:$F$784,6)+'Иные услуги '!$C$5+'РСТ РСО-А'!$K$6+'РСТ РСО-А'!$F$9</f>
        <v>4065.3519999999999</v>
      </c>
      <c r="P252" s="117">
        <f>VLOOKUP($A252+ROUND((COLUMN()-2)/24,5),АТС!$A$41:$F$784,6)+'Иные услуги '!$C$5+'РСТ РСО-А'!$K$6+'РСТ РСО-А'!$F$9</f>
        <v>4103.0219999999999</v>
      </c>
      <c r="Q252" s="117">
        <f>VLOOKUP($A252+ROUND((COLUMN()-2)/24,5),АТС!$A$41:$F$784,6)+'Иные услуги '!$C$5+'РСТ РСО-А'!$K$6+'РСТ РСО-А'!$F$9</f>
        <v>4137.192</v>
      </c>
      <c r="R252" s="117">
        <f>VLOOKUP($A252+ROUND((COLUMN()-2)/24,5),АТС!$A$41:$F$784,6)+'Иные услуги '!$C$5+'РСТ РСО-А'!$K$6+'РСТ РСО-А'!$F$9</f>
        <v>4136.7520000000004</v>
      </c>
      <c r="S252" s="117">
        <f>VLOOKUP($A252+ROUND((COLUMN()-2)/24,5),АТС!$A$41:$F$784,6)+'Иные услуги '!$C$5+'РСТ РСО-А'!$K$6+'РСТ РСО-А'!$F$9</f>
        <v>4180.9619999999995</v>
      </c>
      <c r="T252" s="117">
        <f>VLOOKUP($A252+ROUND((COLUMN()-2)/24,5),АТС!$A$41:$F$784,6)+'Иные услуги '!$C$5+'РСТ РСО-А'!$K$6+'РСТ РСО-А'!$F$9</f>
        <v>4033.6220000000003</v>
      </c>
      <c r="U252" s="117">
        <f>VLOOKUP($A252+ROUND((COLUMN()-2)/24,5),АТС!$A$41:$F$784,6)+'Иные услуги '!$C$5+'РСТ РСО-А'!$K$6+'РСТ РСО-А'!$F$9</f>
        <v>4081.232</v>
      </c>
      <c r="V252" s="117">
        <f>VLOOKUP($A252+ROUND((COLUMN()-2)/24,5),АТС!$A$41:$F$784,6)+'Иные услуги '!$C$5+'РСТ РСО-А'!$K$6+'РСТ РСО-А'!$F$9</f>
        <v>4030.152</v>
      </c>
      <c r="W252" s="117">
        <f>VLOOKUP($A252+ROUND((COLUMN()-2)/24,5),АТС!$A$41:$F$784,6)+'Иные услуги '!$C$5+'РСТ РСО-А'!$K$6+'РСТ РСО-А'!$F$9</f>
        <v>4180.1419999999998</v>
      </c>
      <c r="X252" s="117">
        <f>VLOOKUP($A252+ROUND((COLUMN()-2)/24,5),АТС!$A$41:$F$784,6)+'Иные услуги '!$C$5+'РСТ РСО-А'!$K$6+'РСТ РСО-А'!$F$9</f>
        <v>4373.8820000000005</v>
      </c>
      <c r="Y252" s="117">
        <f>VLOOKUP($A252+ROUND((COLUMN()-2)/24,5),АТС!$A$41:$F$784,6)+'Иные услуги '!$C$5+'РСТ РСО-А'!$K$6+'РСТ РСО-А'!$F$9</f>
        <v>3948.0619999999999</v>
      </c>
    </row>
    <row r="253" spans="1:25" x14ac:dyDescent="0.2">
      <c r="A253" s="66">
        <f t="shared" si="9"/>
        <v>43568</v>
      </c>
      <c r="B253" s="117">
        <f>VLOOKUP($A253+ROUND((COLUMN()-2)/24,5),АТС!$A$41:$F$784,6)+'Иные услуги '!$C$5+'РСТ РСО-А'!$K$6+'РСТ РСО-А'!$F$9</f>
        <v>4107.5119999999997</v>
      </c>
      <c r="C253" s="117">
        <f>VLOOKUP($A253+ROUND((COLUMN()-2)/24,5),АТС!$A$41:$F$784,6)+'Иные услуги '!$C$5+'РСТ РСО-А'!$K$6+'РСТ РСО-А'!$F$9</f>
        <v>4143.2219999999998</v>
      </c>
      <c r="D253" s="117">
        <f>VLOOKUP($A253+ROUND((COLUMN()-2)/24,5),АТС!$A$41:$F$784,6)+'Иные услуги '!$C$5+'РСТ РСО-А'!$K$6+'РСТ РСО-А'!$F$9</f>
        <v>4184.9120000000003</v>
      </c>
      <c r="E253" s="117">
        <f>VLOOKUP($A253+ROUND((COLUMN()-2)/24,5),АТС!$A$41:$F$784,6)+'Иные услуги '!$C$5+'РСТ РСО-А'!$K$6+'РСТ РСО-А'!$F$9</f>
        <v>4183.942</v>
      </c>
      <c r="F253" s="117">
        <f>VLOOKUP($A253+ROUND((COLUMN()-2)/24,5),АТС!$A$41:$F$784,6)+'Иные услуги '!$C$5+'РСТ РСО-А'!$K$6+'РСТ РСО-А'!$F$9</f>
        <v>4184.7619999999997</v>
      </c>
      <c r="G253" s="117">
        <f>VLOOKUP($A253+ROUND((COLUMN()-2)/24,5),АТС!$A$41:$F$784,6)+'Иные услуги '!$C$5+'РСТ РСО-А'!$K$6+'РСТ РСО-А'!$F$9</f>
        <v>4185.1220000000003</v>
      </c>
      <c r="H253" s="117">
        <f>VLOOKUP($A253+ROUND((COLUMN()-2)/24,5),АТС!$A$41:$F$784,6)+'Иные услуги '!$C$5+'РСТ РСО-А'!$K$6+'РСТ РСО-А'!$F$9</f>
        <v>4354.5119999999997</v>
      </c>
      <c r="I253" s="117">
        <f>VLOOKUP($A253+ROUND((COLUMN()-2)/24,5),АТС!$A$41:$F$784,6)+'Иные услуги '!$C$5+'РСТ РСО-А'!$K$6+'РСТ РСО-А'!$F$9</f>
        <v>4155.1419999999998</v>
      </c>
      <c r="J253" s="117">
        <f>VLOOKUP($A253+ROUND((COLUMN()-2)/24,5),АТС!$A$41:$F$784,6)+'Иные услуги '!$C$5+'РСТ РСО-А'!$K$6+'РСТ РСО-А'!$F$9</f>
        <v>4339.902</v>
      </c>
      <c r="K253" s="117">
        <f>VLOOKUP($A253+ROUND((COLUMN()-2)/24,5),АТС!$A$41:$F$784,6)+'Иные услуги '!$C$5+'РСТ РСО-А'!$K$6+'РСТ РСО-А'!$F$9</f>
        <v>4233.9319999999998</v>
      </c>
      <c r="L253" s="117">
        <f>VLOOKUP($A253+ROUND((COLUMN()-2)/24,5),АТС!$A$41:$F$784,6)+'Иные услуги '!$C$5+'РСТ РСО-А'!$K$6+'РСТ РСО-А'!$F$9</f>
        <v>4234.0020000000004</v>
      </c>
      <c r="M253" s="117">
        <f>VLOOKUP($A253+ROUND((COLUMN()-2)/24,5),АТС!$A$41:$F$784,6)+'Иные услуги '!$C$5+'РСТ РСО-А'!$K$6+'РСТ РСО-А'!$F$9</f>
        <v>4234.0219999999999</v>
      </c>
      <c r="N253" s="117">
        <f>VLOOKUP($A253+ROUND((COLUMN()-2)/24,5),АТС!$A$41:$F$784,6)+'Иные услуги '!$C$5+'РСТ РСО-А'!$K$6+'РСТ РСО-А'!$F$9</f>
        <v>4284.3819999999996</v>
      </c>
      <c r="O253" s="117">
        <f>VLOOKUP($A253+ROUND((COLUMN()-2)/24,5),АТС!$A$41:$F$784,6)+'Иные услуги '!$C$5+'РСТ РСО-А'!$K$6+'РСТ РСО-А'!$F$9</f>
        <v>4284.4619999999995</v>
      </c>
      <c r="P253" s="117">
        <f>VLOOKUP($A253+ROUND((COLUMN()-2)/24,5),АТС!$A$41:$F$784,6)+'Иные услуги '!$C$5+'РСТ РСО-А'!$K$6+'РСТ РСО-А'!$F$9</f>
        <v>4401.9620000000004</v>
      </c>
      <c r="Q253" s="117">
        <f>VLOOKUP($A253+ROUND((COLUMN()-2)/24,5),АТС!$A$41:$F$784,6)+'Иные услуги '!$C$5+'РСТ РСО-А'!$K$6+'РСТ РСО-А'!$F$9</f>
        <v>4403.2619999999997</v>
      </c>
      <c r="R253" s="117">
        <f>VLOOKUP($A253+ROUND((COLUMN()-2)/24,5),АТС!$A$41:$F$784,6)+'Иные услуги '!$C$5+'РСТ РСО-А'!$K$6+'РСТ РСО-А'!$F$9</f>
        <v>4337.3919999999998</v>
      </c>
      <c r="S253" s="117">
        <f>VLOOKUP($A253+ROUND((COLUMN()-2)/24,5),АТС!$A$41:$F$784,6)+'Иные услуги '!$C$5+'РСТ РСО-А'!$K$6+'РСТ РСО-А'!$F$9</f>
        <v>4282.4120000000003</v>
      </c>
      <c r="T253" s="117">
        <f>VLOOKUP($A253+ROUND((COLUMN()-2)/24,5),АТС!$A$41:$F$784,6)+'Иные услуги '!$C$5+'РСТ РСО-А'!$K$6+'РСТ РСО-А'!$F$9</f>
        <v>4070.0320000000002</v>
      </c>
      <c r="U253" s="117">
        <f>VLOOKUP($A253+ROUND((COLUMN()-2)/24,5),АТС!$A$41:$F$784,6)+'Иные услуги '!$C$5+'РСТ РСО-А'!$K$6+'РСТ РСО-А'!$F$9</f>
        <v>4297.4120000000003</v>
      </c>
      <c r="V253" s="117">
        <f>VLOOKUP($A253+ROUND((COLUMN()-2)/24,5),АТС!$A$41:$F$784,6)+'Иные услуги '!$C$5+'РСТ РСО-А'!$K$6+'РСТ РСО-А'!$F$9</f>
        <v>4361.982</v>
      </c>
      <c r="W253" s="117">
        <f>VLOOKUP($A253+ROUND((COLUMN()-2)/24,5),АТС!$A$41:$F$784,6)+'Иные услуги '!$C$5+'РСТ РСО-А'!$K$6+'РСТ РСО-А'!$F$9</f>
        <v>4441.0219999999999</v>
      </c>
      <c r="X253" s="117">
        <f>VLOOKUP($A253+ROUND((COLUMN()-2)/24,5),АТС!$A$41:$F$784,6)+'Иные услуги '!$C$5+'РСТ РСО-А'!$K$6+'РСТ РСО-А'!$F$9</f>
        <v>4644.7520000000004</v>
      </c>
      <c r="Y253" s="117">
        <f>VLOOKUP($A253+ROUND((COLUMN()-2)/24,5),АТС!$A$41:$F$784,6)+'Иные услуги '!$C$5+'РСТ РСО-А'!$K$6+'РСТ РСО-А'!$F$9</f>
        <v>4005.672</v>
      </c>
    </row>
    <row r="254" spans="1:25" x14ac:dyDescent="0.2">
      <c r="A254" s="66">
        <f t="shared" si="9"/>
        <v>43569</v>
      </c>
      <c r="B254" s="117">
        <f>VLOOKUP($A254+ROUND((COLUMN()-2)/24,5),АТС!$A$41:$F$784,6)+'Иные услуги '!$C$5+'РСТ РСО-А'!$K$6+'РСТ РСО-А'!$F$9</f>
        <v>4113.9619999999995</v>
      </c>
      <c r="C254" s="117">
        <f>VLOOKUP($A254+ROUND((COLUMN()-2)/24,5),АТС!$A$41:$F$784,6)+'Иные услуги '!$C$5+'РСТ РСО-А'!$K$6+'РСТ РСО-А'!$F$9</f>
        <v>4146.3119999999999</v>
      </c>
      <c r="D254" s="117">
        <f>VLOOKUP($A254+ROUND((COLUMN()-2)/24,5),АТС!$A$41:$F$784,6)+'Иные услуги '!$C$5+'РСТ РСО-А'!$K$6+'РСТ РСО-А'!$F$9</f>
        <v>4189.3019999999997</v>
      </c>
      <c r="E254" s="117">
        <f>VLOOKUP($A254+ROUND((COLUMN()-2)/24,5),АТС!$A$41:$F$784,6)+'Иные услуги '!$C$5+'РСТ РСО-А'!$K$6+'РСТ РСО-А'!$F$9</f>
        <v>4236.3819999999996</v>
      </c>
      <c r="F254" s="117">
        <f>VLOOKUP($A254+ROUND((COLUMN()-2)/24,5),АТС!$A$41:$F$784,6)+'Иные услуги '!$C$5+'РСТ РСО-А'!$K$6+'РСТ РСО-А'!$F$9</f>
        <v>4236.652</v>
      </c>
      <c r="G254" s="117">
        <f>VLOOKUP($A254+ROUND((COLUMN()-2)/24,5),АТС!$A$41:$F$784,6)+'Иные услуги '!$C$5+'РСТ РСО-А'!$K$6+'РСТ РСО-А'!$F$9</f>
        <v>4236.8720000000003</v>
      </c>
      <c r="H254" s="117">
        <f>VLOOKUP($A254+ROUND((COLUMN()-2)/24,5),АТС!$A$41:$F$784,6)+'Иные услуги '!$C$5+'РСТ РСО-А'!$K$6+'РСТ РСО-А'!$F$9</f>
        <v>4450.5420000000004</v>
      </c>
      <c r="I254" s="117">
        <f>VLOOKUP($A254+ROUND((COLUMN()-2)/24,5),АТС!$A$41:$F$784,6)+'Иные услуги '!$C$5+'РСТ РСО-А'!$K$6+'РСТ РСО-А'!$F$9</f>
        <v>4219.0519999999997</v>
      </c>
      <c r="J254" s="117">
        <f>VLOOKUP($A254+ROUND((COLUMN()-2)/24,5),АТС!$A$41:$F$784,6)+'Иные услуги '!$C$5+'РСТ РСО-А'!$K$6+'РСТ РСО-А'!$F$9</f>
        <v>4411.2120000000004</v>
      </c>
      <c r="K254" s="117">
        <f>VLOOKUP($A254+ROUND((COLUMN()-2)/24,5),АТС!$A$41:$F$784,6)+'Иные услуги '!$C$5+'РСТ РСО-А'!$K$6+'РСТ РСО-А'!$F$9</f>
        <v>4350.5320000000002</v>
      </c>
      <c r="L254" s="117">
        <f>VLOOKUP($A254+ROUND((COLUMN()-2)/24,5),АТС!$A$41:$F$784,6)+'Иные услуги '!$C$5+'РСТ РСО-А'!$K$6+'РСТ РСО-А'!$F$9</f>
        <v>4293.3919999999998</v>
      </c>
      <c r="M254" s="117">
        <f>VLOOKUP($A254+ROUND((COLUMN()-2)/24,5),АТС!$A$41:$F$784,6)+'Иные услуги '!$C$5+'РСТ РСО-А'!$K$6+'РСТ РСО-А'!$F$9</f>
        <v>4351.9220000000005</v>
      </c>
      <c r="N254" s="117">
        <f>VLOOKUP($A254+ROUND((COLUMN()-2)/24,5),АТС!$A$41:$F$784,6)+'Иные услуги '!$C$5+'РСТ РСО-А'!$K$6+'РСТ РСО-А'!$F$9</f>
        <v>4351.0619999999999</v>
      </c>
      <c r="O254" s="117">
        <f>VLOOKUP($A254+ROUND((COLUMN()-2)/24,5),АТС!$A$41:$F$784,6)+'Иные услуги '!$C$5+'РСТ РСО-А'!$K$6+'РСТ РСО-А'!$F$9</f>
        <v>4350.5520000000006</v>
      </c>
      <c r="P254" s="117">
        <f>VLOOKUP($A254+ROUND((COLUMN()-2)/24,5),АТС!$A$41:$F$784,6)+'Иные услуги '!$C$5+'РСТ РСО-А'!$K$6+'РСТ РСО-А'!$F$9</f>
        <v>4481.9520000000002</v>
      </c>
      <c r="Q254" s="117">
        <f>VLOOKUP($A254+ROUND((COLUMN()-2)/24,5),АТС!$A$41:$F$784,6)+'Иные услуги '!$C$5+'РСТ РСО-А'!$K$6+'РСТ РСО-А'!$F$9</f>
        <v>4481.4920000000002</v>
      </c>
      <c r="R254" s="117">
        <f>VLOOKUP($A254+ROUND((COLUMN()-2)/24,5),АТС!$A$41:$F$784,6)+'Иные услуги '!$C$5+'РСТ РСО-А'!$K$6+'РСТ РСО-А'!$F$9</f>
        <v>4407.4920000000002</v>
      </c>
      <c r="S254" s="117">
        <f>VLOOKUP($A254+ROUND((COLUMN()-2)/24,5),АТС!$A$41:$F$784,6)+'Иные услуги '!$C$5+'РСТ РСО-А'!$K$6+'РСТ РСО-А'!$F$9</f>
        <v>4346.2820000000002</v>
      </c>
      <c r="T254" s="117">
        <f>VLOOKUP($A254+ROUND((COLUMN()-2)/24,5),АТС!$A$41:$F$784,6)+'Иные услуги '!$C$5+'РСТ РСО-А'!$K$6+'РСТ РСО-А'!$F$9</f>
        <v>4113.3519999999999</v>
      </c>
      <c r="U254" s="117">
        <f>VLOOKUP($A254+ROUND((COLUMN()-2)/24,5),АТС!$A$41:$F$784,6)+'Иные услуги '!$C$5+'РСТ РСО-А'!$K$6+'РСТ РСО-А'!$F$9</f>
        <v>4387.0420000000004</v>
      </c>
      <c r="V254" s="117">
        <f>VLOOKUP($A254+ROUND((COLUMN()-2)/24,5),АТС!$A$41:$F$784,6)+'Иные услуги '!$C$5+'РСТ РСО-А'!$K$6+'РСТ РСО-А'!$F$9</f>
        <v>4561.6620000000003</v>
      </c>
      <c r="W254" s="117">
        <f>VLOOKUP($A254+ROUND((COLUMN()-2)/24,5),АТС!$A$41:$F$784,6)+'Иные услуги '!$C$5+'РСТ РСО-А'!$K$6+'РСТ РСО-А'!$F$9</f>
        <v>4649.2820000000002</v>
      </c>
      <c r="X254" s="117">
        <f>VLOOKUP($A254+ROUND((COLUMN()-2)/24,5),АТС!$A$41:$F$784,6)+'Иные услуги '!$C$5+'РСТ РСО-А'!$K$6+'РСТ РСО-А'!$F$9</f>
        <v>4783.6620000000003</v>
      </c>
      <c r="Y254" s="117">
        <f>VLOOKUP($A254+ROUND((COLUMN()-2)/24,5),АТС!$A$41:$F$784,6)+'Иные услуги '!$C$5+'РСТ РСО-А'!$K$6+'РСТ РСО-А'!$F$9</f>
        <v>4013.962</v>
      </c>
    </row>
    <row r="255" spans="1:25" x14ac:dyDescent="0.2">
      <c r="A255" s="66">
        <f t="shared" si="9"/>
        <v>43570</v>
      </c>
      <c r="B255" s="117">
        <f>VLOOKUP($A255+ROUND((COLUMN()-2)/24,5),АТС!$A$41:$F$784,6)+'Иные услуги '!$C$5+'РСТ РСО-А'!$K$6+'РСТ РСО-А'!$F$9</f>
        <v>4110.5519999999997</v>
      </c>
      <c r="C255" s="117">
        <f>VLOOKUP($A255+ROUND((COLUMN()-2)/24,5),АТС!$A$41:$F$784,6)+'Иные услуги '!$C$5+'РСТ РСО-А'!$K$6+'РСТ РСО-А'!$F$9</f>
        <v>4148.6819999999998</v>
      </c>
      <c r="D255" s="117">
        <f>VLOOKUP($A255+ROUND((COLUMN()-2)/24,5),АТС!$A$41:$F$784,6)+'Иные услуги '!$C$5+'РСТ РСО-А'!$K$6+'РСТ РСО-А'!$F$9</f>
        <v>4191.192</v>
      </c>
      <c r="E255" s="117">
        <f>VLOOKUP($A255+ROUND((COLUMN()-2)/24,5),АТС!$A$41:$F$784,6)+'Иные услуги '!$C$5+'РСТ РСО-А'!$K$6+'РСТ РСО-А'!$F$9</f>
        <v>4190.2119999999995</v>
      </c>
      <c r="F255" s="117">
        <f>VLOOKUP($A255+ROUND((COLUMN()-2)/24,5),АТС!$A$41:$F$784,6)+'Иные услуги '!$C$5+'РСТ РСО-А'!$K$6+'РСТ РСО-А'!$F$9</f>
        <v>4192.8819999999996</v>
      </c>
      <c r="G255" s="117">
        <f>VLOOKUP($A255+ROUND((COLUMN()-2)/24,5),АТС!$A$41:$F$784,6)+'Иные услуги '!$C$5+'РСТ РСО-А'!$K$6+'РСТ РСО-А'!$F$9</f>
        <v>4194.0519999999997</v>
      </c>
      <c r="H255" s="117">
        <f>VLOOKUP($A255+ROUND((COLUMN()-2)/24,5),АТС!$A$41:$F$784,6)+'Иные услуги '!$C$5+'РСТ РСО-А'!$K$6+'РСТ РСО-А'!$F$9</f>
        <v>4373.3220000000001</v>
      </c>
      <c r="I255" s="117">
        <f>VLOOKUP($A255+ROUND((COLUMN()-2)/24,5),АТС!$A$41:$F$784,6)+'Иные услуги '!$C$5+'РСТ РСО-А'!$K$6+'РСТ РСО-А'!$F$9</f>
        <v>4165.5020000000004</v>
      </c>
      <c r="J255" s="117">
        <f>VLOOKUP($A255+ROUND((COLUMN()-2)/24,5),АТС!$A$41:$F$784,6)+'Иные услуги '!$C$5+'РСТ РСО-А'!$K$6+'РСТ РСО-А'!$F$9</f>
        <v>4256.7719999999999</v>
      </c>
      <c r="K255" s="117">
        <f>VLOOKUP($A255+ROUND((COLUMN()-2)/24,5),АТС!$A$41:$F$784,6)+'Иные услуги '!$C$5+'РСТ РСО-А'!$K$6+'РСТ РСО-А'!$F$9</f>
        <v>4167.2219999999998</v>
      </c>
      <c r="L255" s="117">
        <f>VLOOKUP($A255+ROUND((COLUMN()-2)/24,5),АТС!$A$41:$F$784,6)+'Иные услуги '!$C$5+'РСТ РСО-А'!$K$6+'РСТ РСО-А'!$F$9</f>
        <v>4122.8519999999999</v>
      </c>
      <c r="M255" s="117">
        <f>VLOOKUP($A255+ROUND((COLUMN()-2)/24,5),АТС!$A$41:$F$784,6)+'Иные услуги '!$C$5+'РСТ РСО-А'!$K$6+'РСТ РСО-А'!$F$9</f>
        <v>4167.0820000000003</v>
      </c>
      <c r="N255" s="117">
        <f>VLOOKUP($A255+ROUND((COLUMN()-2)/24,5),АТС!$A$41:$F$784,6)+'Иные услуги '!$C$5+'РСТ РСО-А'!$K$6+'РСТ РСО-А'!$F$9</f>
        <v>4167.2820000000002</v>
      </c>
      <c r="O255" s="117">
        <f>VLOOKUP($A255+ROUND((COLUMN()-2)/24,5),АТС!$A$41:$F$784,6)+'Иные услуги '!$C$5+'РСТ РСО-А'!$K$6+'РСТ РСО-А'!$F$9</f>
        <v>4174.732</v>
      </c>
      <c r="P255" s="117">
        <f>VLOOKUP($A255+ROUND((COLUMN()-2)/24,5),АТС!$A$41:$F$784,6)+'Иные услуги '!$C$5+'РСТ РСО-А'!$K$6+'РСТ РСО-А'!$F$9</f>
        <v>4247.7719999999999</v>
      </c>
      <c r="Q255" s="117">
        <f>VLOOKUP($A255+ROUND((COLUMN()-2)/24,5),АТС!$A$41:$F$784,6)+'Иные услуги '!$C$5+'РСТ РСО-А'!$K$6+'РСТ РСО-А'!$F$9</f>
        <v>4292.5619999999999</v>
      </c>
      <c r="R255" s="117">
        <f>VLOOKUP($A255+ROUND((COLUMN()-2)/24,5),АТС!$A$41:$F$784,6)+'Иные услуги '!$C$5+'РСТ РСО-А'!$K$6+'РСТ РСО-А'!$F$9</f>
        <v>4235.3220000000001</v>
      </c>
      <c r="S255" s="117">
        <f>VLOOKUP($A255+ROUND((COLUMN()-2)/24,5),АТС!$A$41:$F$784,6)+'Иные услуги '!$C$5+'РСТ РСО-А'!$K$6+'РСТ РСО-А'!$F$9</f>
        <v>4191.9719999999998</v>
      </c>
      <c r="T255" s="117">
        <f>VLOOKUP($A255+ROUND((COLUMN()-2)/24,5),АТС!$A$41:$F$784,6)+'Иные услуги '!$C$5+'РСТ РСО-А'!$K$6+'РСТ РСО-А'!$F$9</f>
        <v>4097.3220000000001</v>
      </c>
      <c r="U255" s="117">
        <f>VLOOKUP($A255+ROUND((COLUMN()-2)/24,5),АТС!$A$41:$F$784,6)+'Иные услуги '!$C$5+'РСТ РСО-А'!$K$6+'РСТ РСО-А'!$F$9</f>
        <v>4311.9920000000002</v>
      </c>
      <c r="V255" s="117">
        <f>VLOOKUP($A255+ROUND((COLUMN()-2)/24,5),АТС!$A$41:$F$784,6)+'Иные услуги '!$C$5+'РСТ РСО-А'!$K$6+'РСТ РСО-А'!$F$9</f>
        <v>4372.7520000000004</v>
      </c>
      <c r="W255" s="117">
        <f>VLOOKUP($A255+ROUND((COLUMN()-2)/24,5),АТС!$A$41:$F$784,6)+'Иные услуги '!$C$5+'РСТ РСО-А'!$K$6+'РСТ РСО-А'!$F$9</f>
        <v>4547.0720000000001</v>
      </c>
      <c r="X255" s="117">
        <f>VLOOKUP($A255+ROUND((COLUMN()-2)/24,5),АТС!$A$41:$F$784,6)+'Иные услуги '!$C$5+'РСТ РСО-А'!$K$6+'РСТ РСО-А'!$F$9</f>
        <v>4684.0820000000003</v>
      </c>
      <c r="Y255" s="117">
        <f>VLOOKUP($A255+ROUND((COLUMN()-2)/24,5),АТС!$A$41:$F$784,6)+'Иные услуги '!$C$5+'РСТ РСО-А'!$K$6+'РСТ РСО-А'!$F$9</f>
        <v>4014.2020000000002</v>
      </c>
    </row>
    <row r="256" spans="1:25" x14ac:dyDescent="0.2">
      <c r="A256" s="66">
        <f t="shared" si="9"/>
        <v>43571</v>
      </c>
      <c r="B256" s="117">
        <f>VLOOKUP($A256+ROUND((COLUMN()-2)/24,5),АТС!$A$41:$F$784,6)+'Иные услуги '!$C$5+'РСТ РСО-А'!$K$6+'РСТ РСО-А'!$F$9</f>
        <v>4138.0020000000004</v>
      </c>
      <c r="C256" s="117">
        <f>VLOOKUP($A256+ROUND((COLUMN()-2)/24,5),АТС!$A$41:$F$784,6)+'Иные услуги '!$C$5+'РСТ РСО-А'!$K$6+'РСТ РСО-А'!$F$9</f>
        <v>4193.8919999999998</v>
      </c>
      <c r="D256" s="117">
        <f>VLOOKUP($A256+ROUND((COLUMN()-2)/24,5),АТС!$A$41:$F$784,6)+'Иные услуги '!$C$5+'РСТ РСО-А'!$K$6+'РСТ РСО-А'!$F$9</f>
        <v>4239.2020000000002</v>
      </c>
      <c r="E256" s="117">
        <f>VLOOKUP($A256+ROUND((COLUMN()-2)/24,5),АТС!$A$41:$F$784,6)+'Иные услуги '!$C$5+'РСТ РСО-А'!$K$6+'РСТ РСО-А'!$F$9</f>
        <v>4258.8720000000003</v>
      </c>
      <c r="F256" s="117">
        <f>VLOOKUP($A256+ROUND((COLUMN()-2)/24,5),АТС!$A$41:$F$784,6)+'Иные услуги '!$C$5+'РСТ РСО-А'!$K$6+'РСТ РСО-А'!$F$9</f>
        <v>4291.652</v>
      </c>
      <c r="G256" s="117">
        <f>VLOOKUP($A256+ROUND((COLUMN()-2)/24,5),АТС!$A$41:$F$784,6)+'Иные услуги '!$C$5+'РСТ РСО-А'!$K$6+'РСТ РСО-А'!$F$9</f>
        <v>4294.6120000000001</v>
      </c>
      <c r="H256" s="117">
        <f>VLOOKUP($A256+ROUND((COLUMN()-2)/24,5),АТС!$A$41:$F$784,6)+'Иные услуги '!$C$5+'РСТ РСО-А'!$K$6+'РСТ РСО-А'!$F$9</f>
        <v>4565.9320000000007</v>
      </c>
      <c r="I256" s="117">
        <f>VLOOKUP($A256+ROUND((COLUMN()-2)/24,5),АТС!$A$41:$F$784,6)+'Иные услуги '!$C$5+'РСТ РСО-А'!$K$6+'РСТ РСО-А'!$F$9</f>
        <v>4301.6620000000003</v>
      </c>
      <c r="J256" s="117">
        <f>VLOOKUP($A256+ROUND((COLUMN()-2)/24,5),АТС!$A$41:$F$784,6)+'Иные услуги '!$C$5+'РСТ РСО-А'!$K$6+'РСТ РСО-А'!$F$9</f>
        <v>4294.1319999999996</v>
      </c>
      <c r="K256" s="117">
        <f>VLOOKUP($A256+ROUND((COLUMN()-2)/24,5),АТС!$A$41:$F$784,6)+'Иные услуги '!$C$5+'РСТ РСО-А'!$K$6+'РСТ РСО-А'!$F$9</f>
        <v>4244.0020000000004</v>
      </c>
      <c r="L256" s="117">
        <f>VLOOKUP($A256+ROUND((COLUMN()-2)/24,5),АТС!$A$41:$F$784,6)+'Иные услуги '!$C$5+'РСТ РСО-А'!$K$6+'РСТ РСО-А'!$F$9</f>
        <v>4242.7420000000002</v>
      </c>
      <c r="M256" s="117">
        <f>VLOOKUP($A256+ROUND((COLUMN()-2)/24,5),АТС!$A$41:$F$784,6)+'Иные услуги '!$C$5+'РСТ РСО-А'!$K$6+'РСТ РСО-А'!$F$9</f>
        <v>4241.8320000000003</v>
      </c>
      <c r="N256" s="117">
        <f>VLOOKUP($A256+ROUND((COLUMN()-2)/24,5),АТС!$A$41:$F$784,6)+'Иные услуги '!$C$5+'РСТ РСО-А'!$K$6+'РСТ РСО-А'!$F$9</f>
        <v>4294.7420000000002</v>
      </c>
      <c r="O256" s="117">
        <f>VLOOKUP($A256+ROUND((COLUMN()-2)/24,5),АТС!$A$41:$F$784,6)+'Иные услуги '!$C$5+'РСТ РСО-А'!$K$6+'РСТ РСО-А'!$F$9</f>
        <v>4294.1419999999998</v>
      </c>
      <c r="P256" s="117">
        <f>VLOOKUP($A256+ROUND((COLUMN()-2)/24,5),АТС!$A$41:$F$784,6)+'Иные услуги '!$C$5+'РСТ РСО-А'!$K$6+'РСТ РСО-А'!$F$9</f>
        <v>4242.2219999999998</v>
      </c>
      <c r="Q256" s="117">
        <f>VLOOKUP($A256+ROUND((COLUMN()-2)/24,5),АТС!$A$41:$F$784,6)+'Иные услуги '!$C$5+'РСТ РСО-А'!$K$6+'РСТ РСО-А'!$F$9</f>
        <v>4214.7119999999995</v>
      </c>
      <c r="R256" s="117">
        <f>VLOOKUP($A256+ROUND((COLUMN()-2)/24,5),АТС!$A$41:$F$784,6)+'Иные услуги '!$C$5+'РСТ РСО-А'!$K$6+'РСТ РСО-А'!$F$9</f>
        <v>4207.6019999999999</v>
      </c>
      <c r="S256" s="117">
        <f>VLOOKUP($A256+ROUND((COLUMN()-2)/24,5),АТС!$A$41:$F$784,6)+'Иные услуги '!$C$5+'РСТ РСО-А'!$K$6+'РСТ РСО-А'!$F$9</f>
        <v>4236.0519999999997</v>
      </c>
      <c r="T256" s="117">
        <f>VLOOKUP($A256+ROUND((COLUMN()-2)/24,5),АТС!$A$41:$F$784,6)+'Иные услуги '!$C$5+'РСТ РСО-А'!$K$6+'РСТ РСО-А'!$F$9</f>
        <v>4154.6419999999998</v>
      </c>
      <c r="U256" s="117">
        <f>VLOOKUP($A256+ROUND((COLUMN()-2)/24,5),АТС!$A$41:$F$784,6)+'Иные услуги '!$C$5+'РСТ РСО-А'!$K$6+'РСТ РСО-А'!$F$9</f>
        <v>4319.6819999999998</v>
      </c>
      <c r="V256" s="117">
        <f>VLOOKUP($A256+ROUND((COLUMN()-2)/24,5),АТС!$A$41:$F$784,6)+'Иные услуги '!$C$5+'РСТ РСО-А'!$K$6+'РСТ РСО-А'!$F$9</f>
        <v>4305.4719999999998</v>
      </c>
      <c r="W256" s="117">
        <f>VLOOKUP($A256+ROUND((COLUMN()-2)/24,5),АТС!$A$41:$F$784,6)+'Иные услуги '!$C$5+'РСТ РСО-А'!$K$6+'РСТ РСО-А'!$F$9</f>
        <v>4384.7820000000002</v>
      </c>
      <c r="X256" s="117">
        <f>VLOOKUP($A256+ROUND((COLUMN()-2)/24,5),АТС!$A$41:$F$784,6)+'Иные услуги '!$C$5+'РСТ РСО-А'!$K$6+'РСТ РСО-А'!$F$9</f>
        <v>4667.3520000000008</v>
      </c>
      <c r="Y256" s="117">
        <f>VLOOKUP($A256+ROUND((COLUMN()-2)/24,5),АТС!$A$41:$F$784,6)+'Иные услуги '!$C$5+'РСТ РСО-А'!$K$6+'РСТ РСО-А'!$F$9</f>
        <v>4051.0920000000001</v>
      </c>
    </row>
    <row r="257" spans="1:25" x14ac:dyDescent="0.2">
      <c r="A257" s="66">
        <f t="shared" si="9"/>
        <v>43572</v>
      </c>
      <c r="B257" s="117">
        <f>VLOOKUP($A257+ROUND((COLUMN()-2)/24,5),АТС!$A$41:$F$784,6)+'Иные услуги '!$C$5+'РСТ РСО-А'!$K$6+'РСТ РСО-А'!$F$9</f>
        <v>4161.3620000000001</v>
      </c>
      <c r="C257" s="117">
        <f>VLOOKUP($A257+ROUND((COLUMN()-2)/24,5),АТС!$A$41:$F$784,6)+'Иные услуги '!$C$5+'РСТ РСО-А'!$K$6+'РСТ РСО-А'!$F$9</f>
        <v>4250.5119999999997</v>
      </c>
      <c r="D257" s="117">
        <f>VLOOKUP($A257+ROUND((COLUMN()-2)/24,5),АТС!$A$41:$F$784,6)+'Иные услуги '!$C$5+'РСТ РСО-А'!$K$6+'РСТ РСО-А'!$F$9</f>
        <v>4250.4520000000002</v>
      </c>
      <c r="E257" s="117">
        <f>VLOOKUP($A257+ROUND((COLUMN()-2)/24,5),АТС!$A$41:$F$784,6)+'Иные услуги '!$C$5+'РСТ РСО-А'!$K$6+'РСТ РСО-А'!$F$9</f>
        <v>4302.6019999999999</v>
      </c>
      <c r="F257" s="117">
        <f>VLOOKUP($A257+ROUND((COLUMN()-2)/24,5),АТС!$A$41:$F$784,6)+'Иные услуги '!$C$5+'РСТ РСО-А'!$K$6+'РСТ РСО-А'!$F$9</f>
        <v>4302.692</v>
      </c>
      <c r="G257" s="117">
        <f>VLOOKUP($A257+ROUND((COLUMN()-2)/24,5),АТС!$A$41:$F$784,6)+'Иные услуги '!$C$5+'РСТ РСО-А'!$K$6+'РСТ РСО-А'!$F$9</f>
        <v>4300.442</v>
      </c>
      <c r="H257" s="117">
        <f>VLOOKUP($A257+ROUND((COLUMN()-2)/24,5),АТС!$A$41:$F$784,6)+'Иные услуги '!$C$5+'РСТ РСО-А'!$K$6+'РСТ РСО-А'!$F$9</f>
        <v>4572.152</v>
      </c>
      <c r="I257" s="117">
        <f>VLOOKUP($A257+ROUND((COLUMN()-2)/24,5),АТС!$A$41:$F$784,6)+'Иные услуги '!$C$5+'РСТ РСО-А'!$K$6+'РСТ РСО-А'!$F$9</f>
        <v>4306.2420000000002</v>
      </c>
      <c r="J257" s="117">
        <f>VLOOKUP($A257+ROUND((COLUMN()-2)/24,5),АТС!$A$41:$F$784,6)+'Иные услуги '!$C$5+'РСТ РСО-А'!$K$6+'РСТ РСО-А'!$F$9</f>
        <v>4296.7820000000002</v>
      </c>
      <c r="K257" s="117">
        <f>VLOOKUP($A257+ROUND((COLUMN()-2)/24,5),АТС!$A$41:$F$784,6)+'Иные услуги '!$C$5+'РСТ РСО-А'!$K$6+'РСТ РСО-А'!$F$9</f>
        <v>4196.7619999999997</v>
      </c>
      <c r="L257" s="117">
        <f>VLOOKUP($A257+ROUND((COLUMN()-2)/24,5),АТС!$A$41:$F$784,6)+'Иные услуги '!$C$5+'РСТ РСО-А'!$K$6+'РСТ РСО-А'!$F$9</f>
        <v>4152.4920000000002</v>
      </c>
      <c r="M257" s="117">
        <f>VLOOKUP($A257+ROUND((COLUMN()-2)/24,5),АТС!$A$41:$F$784,6)+'Иные услуги '!$C$5+'РСТ РСО-А'!$K$6+'РСТ РСО-А'!$F$9</f>
        <v>4196.3519999999999</v>
      </c>
      <c r="N257" s="117">
        <f>VLOOKUP($A257+ROUND((COLUMN()-2)/24,5),АТС!$A$41:$F$784,6)+'Иные услуги '!$C$5+'РСТ РСО-А'!$K$6+'РСТ РСО-А'!$F$9</f>
        <v>4244.5420000000004</v>
      </c>
      <c r="O257" s="117">
        <f>VLOOKUP($A257+ROUND((COLUMN()-2)/24,5),АТС!$A$41:$F$784,6)+'Иные услуги '!$C$5+'РСТ РСО-А'!$K$6+'РСТ РСО-А'!$F$9</f>
        <v>4244.3919999999998</v>
      </c>
      <c r="P257" s="117">
        <f>VLOOKUP($A257+ROUND((COLUMN()-2)/24,5),АТС!$A$41:$F$784,6)+'Иные услуги '!$C$5+'РСТ РСО-А'!$K$6+'РСТ РСО-А'!$F$9</f>
        <v>4244.2119999999995</v>
      </c>
      <c r="Q257" s="117">
        <f>VLOOKUP($A257+ROUND((COLUMN()-2)/24,5),АТС!$A$41:$F$784,6)+'Иные услуги '!$C$5+'РСТ РСО-А'!$K$6+'РСТ РСО-А'!$F$9</f>
        <v>4214.942</v>
      </c>
      <c r="R257" s="117">
        <f>VLOOKUP($A257+ROUND((COLUMN()-2)/24,5),АТС!$A$41:$F$784,6)+'Иные услуги '!$C$5+'РСТ РСО-А'!$K$6+'РСТ РСО-А'!$F$9</f>
        <v>4211.4719999999998</v>
      </c>
      <c r="S257" s="117">
        <f>VLOOKUP($A257+ROUND((COLUMN()-2)/24,5),АТС!$A$41:$F$784,6)+'Иные услуги '!$C$5+'РСТ РСО-А'!$K$6+'РСТ РСО-А'!$F$9</f>
        <v>4242.8419999999996</v>
      </c>
      <c r="T257" s="117">
        <f>VLOOKUP($A257+ROUND((COLUMN()-2)/24,5),АТС!$A$41:$F$784,6)+'Иные услуги '!$C$5+'РСТ РСО-А'!$K$6+'РСТ РСО-А'!$F$9</f>
        <v>4154.3419999999996</v>
      </c>
      <c r="U257" s="117">
        <f>VLOOKUP($A257+ROUND((COLUMN()-2)/24,5),АТС!$A$41:$F$784,6)+'Иные услуги '!$C$5+'РСТ РСО-А'!$K$6+'РСТ РСО-А'!$F$9</f>
        <v>4314.152</v>
      </c>
      <c r="V257" s="117">
        <f>VLOOKUP($A257+ROUND((COLUMN()-2)/24,5),АТС!$A$41:$F$784,6)+'Иные услуги '!$C$5+'РСТ РСО-А'!$K$6+'РСТ РСО-А'!$F$9</f>
        <v>4306.2120000000004</v>
      </c>
      <c r="W257" s="117">
        <f>VLOOKUP($A257+ROUND((COLUMN()-2)/24,5),АТС!$A$41:$F$784,6)+'Иные услуги '!$C$5+'РСТ РСО-А'!$K$6+'РСТ РСО-А'!$F$9</f>
        <v>4379.2420000000002</v>
      </c>
      <c r="X257" s="117">
        <f>VLOOKUP($A257+ROUND((COLUMN()-2)/24,5),АТС!$A$41:$F$784,6)+'Иные услуги '!$C$5+'РСТ РСО-А'!$K$6+'РСТ РСО-А'!$F$9</f>
        <v>4941.192</v>
      </c>
      <c r="Y257" s="117">
        <f>VLOOKUP($A257+ROUND((COLUMN()-2)/24,5),АТС!$A$41:$F$784,6)+'Иные услуги '!$C$5+'РСТ РСО-А'!$K$6+'РСТ РСО-А'!$F$9</f>
        <v>4083.3420000000001</v>
      </c>
    </row>
    <row r="258" spans="1:25" x14ac:dyDescent="0.2">
      <c r="A258" s="66">
        <f t="shared" si="9"/>
        <v>43573</v>
      </c>
      <c r="B258" s="117">
        <f>VLOOKUP($A258+ROUND((COLUMN()-2)/24,5),АТС!$A$41:$F$784,6)+'Иные услуги '!$C$5+'РСТ РСО-А'!$K$6+'РСТ РСО-А'!$F$9</f>
        <v>4201.2619999999997</v>
      </c>
      <c r="C258" s="117">
        <f>VLOOKUP($A258+ROUND((COLUMN()-2)/24,5),АТС!$A$41:$F$784,6)+'Иные услуги '!$C$5+'РСТ РСО-А'!$K$6+'РСТ РСО-А'!$F$9</f>
        <v>4298.2719999999999</v>
      </c>
      <c r="D258" s="117">
        <f>VLOOKUP($A258+ROUND((COLUMN()-2)/24,5),АТС!$A$41:$F$784,6)+'Иные услуги '!$C$5+'РСТ РСО-А'!$K$6+'РСТ РСО-А'!$F$9</f>
        <v>4296.9920000000002</v>
      </c>
      <c r="E258" s="117">
        <f>VLOOKUP($A258+ROUND((COLUMN()-2)/24,5),АТС!$A$41:$F$784,6)+'Иные услуги '!$C$5+'РСТ РСО-А'!$K$6+'РСТ РСО-А'!$F$9</f>
        <v>4353.6220000000003</v>
      </c>
      <c r="F258" s="117">
        <f>VLOOKUP($A258+ROUND((COLUMN()-2)/24,5),АТС!$A$41:$F$784,6)+'Иные услуги '!$C$5+'РСТ РСО-А'!$K$6+'РСТ РСО-А'!$F$9</f>
        <v>4353.8420000000006</v>
      </c>
      <c r="G258" s="117">
        <f>VLOOKUP($A258+ROUND((COLUMN()-2)/24,5),АТС!$A$41:$F$784,6)+'Иные услуги '!$C$5+'РСТ РСО-А'!$K$6+'РСТ РСО-А'!$F$9</f>
        <v>4355.0520000000006</v>
      </c>
      <c r="H258" s="117">
        <f>VLOOKUP($A258+ROUND((COLUMN()-2)/24,5),АТС!$A$41:$F$784,6)+'Иные услуги '!$C$5+'РСТ РСО-А'!$K$6+'РСТ РСО-А'!$F$9</f>
        <v>4619.7820000000002</v>
      </c>
      <c r="I258" s="117">
        <f>VLOOKUP($A258+ROUND((COLUMN()-2)/24,5),АТС!$A$41:$F$784,6)+'Иные услуги '!$C$5+'РСТ РСО-А'!$K$6+'РСТ РСО-А'!$F$9</f>
        <v>4305.8919999999998</v>
      </c>
      <c r="J258" s="117">
        <f>VLOOKUP($A258+ROUND((COLUMN()-2)/24,5),АТС!$A$41:$F$784,6)+'Иные услуги '!$C$5+'РСТ РСО-А'!$K$6+'РСТ РСО-А'!$F$9</f>
        <v>4298.2520000000004</v>
      </c>
      <c r="K258" s="117">
        <f>VLOOKUP($A258+ROUND((COLUMN()-2)/24,5),АТС!$A$41:$F$784,6)+'Иные услуги '!$C$5+'РСТ РСО-А'!$K$6+'РСТ РСО-А'!$F$9</f>
        <v>4154.6819999999998</v>
      </c>
      <c r="L258" s="117">
        <f>VLOOKUP($A258+ROUND((COLUMN()-2)/24,5),АТС!$A$41:$F$784,6)+'Иные услуги '!$C$5+'РСТ РСО-А'!$K$6+'РСТ РСО-А'!$F$9</f>
        <v>4098.2820000000002</v>
      </c>
      <c r="M258" s="117">
        <f>VLOOKUP($A258+ROUND((COLUMN()-2)/24,5),АТС!$A$41:$F$784,6)+'Иные услуги '!$C$5+'РСТ РСО-А'!$K$6+'РСТ РСО-А'!$F$9</f>
        <v>4075.7920000000004</v>
      </c>
      <c r="N258" s="117">
        <f>VLOOKUP($A258+ROUND((COLUMN()-2)/24,5),АТС!$A$41:$F$784,6)+'Иные услуги '!$C$5+'РСТ РСО-А'!$K$6+'РСТ РСО-А'!$F$9</f>
        <v>4113.6620000000003</v>
      </c>
      <c r="O258" s="117">
        <f>VLOOKUP($A258+ROUND((COLUMN()-2)/24,5),АТС!$A$41:$F$784,6)+'Иные услуги '!$C$5+'РСТ РСО-А'!$K$6+'РСТ РСО-А'!$F$9</f>
        <v>4113.5020000000004</v>
      </c>
      <c r="P258" s="117">
        <f>VLOOKUP($A258+ROUND((COLUMN()-2)/24,5),АТС!$A$41:$F$784,6)+'Иные услуги '!$C$5+'РСТ РСО-А'!$K$6+'РСТ РСО-А'!$F$9</f>
        <v>4113.3119999999999</v>
      </c>
      <c r="Q258" s="117">
        <f>VLOOKUP($A258+ROUND((COLUMN()-2)/24,5),АТС!$A$41:$F$784,6)+'Иные услуги '!$C$5+'РСТ РСО-А'!$K$6+'РСТ РСО-А'!$F$9</f>
        <v>4113.2119999999995</v>
      </c>
      <c r="R258" s="117">
        <f>VLOOKUP($A258+ROUND((COLUMN()-2)/24,5),АТС!$A$41:$F$784,6)+'Иные услуги '!$C$5+'РСТ РСО-А'!$K$6+'РСТ РСО-А'!$F$9</f>
        <v>4108.5820000000003</v>
      </c>
      <c r="S258" s="117">
        <f>VLOOKUP($A258+ROUND((COLUMN()-2)/24,5),АТС!$A$41:$F$784,6)+'Иные услуги '!$C$5+'РСТ РСО-А'!$K$6+'РСТ РСО-А'!$F$9</f>
        <v>4111.3220000000001</v>
      </c>
      <c r="T258" s="117">
        <f>VLOOKUP($A258+ROUND((COLUMN()-2)/24,5),АТС!$A$41:$F$784,6)+'Иные услуги '!$C$5+'РСТ РСО-А'!$K$6+'РСТ РСО-А'!$F$9</f>
        <v>4077.442</v>
      </c>
      <c r="U258" s="117">
        <f>VLOOKUP($A258+ROUND((COLUMN()-2)/24,5),АТС!$A$41:$F$784,6)+'Иные услуги '!$C$5+'РСТ РСО-А'!$K$6+'РСТ РСО-А'!$F$9</f>
        <v>4226.9520000000002</v>
      </c>
      <c r="V258" s="117">
        <f>VLOOKUP($A258+ROUND((COLUMN()-2)/24,5),АТС!$A$41:$F$784,6)+'Иные услуги '!$C$5+'РСТ РСО-А'!$K$6+'РСТ РСО-А'!$F$9</f>
        <v>4244.7619999999997</v>
      </c>
      <c r="W258" s="117">
        <f>VLOOKUP($A258+ROUND((COLUMN()-2)/24,5),АТС!$A$41:$F$784,6)+'Иные услуги '!$C$5+'РСТ РСО-А'!$K$6+'РСТ РСО-А'!$F$9</f>
        <v>4381.9719999999998</v>
      </c>
      <c r="X258" s="117">
        <f>VLOOKUP($A258+ROUND((COLUMN()-2)/24,5),АТС!$A$41:$F$784,6)+'Иные услуги '!$C$5+'РСТ РСО-А'!$K$6+'РСТ РСО-А'!$F$9</f>
        <v>4802.2719999999999</v>
      </c>
      <c r="Y258" s="117">
        <f>VLOOKUP($A258+ROUND((COLUMN()-2)/24,5),АТС!$A$41:$F$784,6)+'Иные услуги '!$C$5+'РСТ РСО-А'!$K$6+'РСТ РСО-А'!$F$9</f>
        <v>4049.172</v>
      </c>
    </row>
    <row r="259" spans="1:25" x14ac:dyDescent="0.2">
      <c r="A259" s="66">
        <f t="shared" si="9"/>
        <v>43574</v>
      </c>
      <c r="B259" s="117">
        <f>VLOOKUP($A259+ROUND((COLUMN()-2)/24,5),АТС!$A$41:$F$784,6)+'Иные услуги '!$C$5+'РСТ РСО-А'!$K$6+'РСТ РСО-А'!$F$9</f>
        <v>4202.9520000000002</v>
      </c>
      <c r="C259" s="117">
        <f>VLOOKUP($A259+ROUND((COLUMN()-2)/24,5),АТС!$A$41:$F$784,6)+'Иные услуги '!$C$5+'РСТ РСО-А'!$K$6+'РСТ РСО-А'!$F$9</f>
        <v>4298.5919999999996</v>
      </c>
      <c r="D259" s="117">
        <f>VLOOKUP($A259+ROUND((COLUMN()-2)/24,5),АТС!$A$41:$F$784,6)+'Иные услуги '!$C$5+'РСТ РСО-А'!$K$6+'РСТ РСО-А'!$F$9</f>
        <v>4298.152</v>
      </c>
      <c r="E259" s="117">
        <f>VLOOKUP($A259+ROUND((COLUMN()-2)/24,5),АТС!$A$41:$F$784,6)+'Иные услуги '!$C$5+'РСТ РСО-А'!$K$6+'РСТ РСО-А'!$F$9</f>
        <v>4331.652</v>
      </c>
      <c r="F259" s="117">
        <f>VLOOKUP($A259+ROUND((COLUMN()-2)/24,5),АТС!$A$41:$F$784,6)+'Иные услуги '!$C$5+'РСТ РСО-А'!$K$6+'РСТ РСО-А'!$F$9</f>
        <v>4354.6720000000005</v>
      </c>
      <c r="G259" s="117">
        <f>VLOOKUP($A259+ROUND((COLUMN()-2)/24,5),АТС!$A$41:$F$784,6)+'Иные услуги '!$C$5+'РСТ РСО-А'!$K$6+'РСТ РСО-А'!$F$9</f>
        <v>4355.1019999999999</v>
      </c>
      <c r="H259" s="117">
        <f>VLOOKUP($A259+ROUND((COLUMN()-2)/24,5),АТС!$A$41:$F$784,6)+'Иные услуги '!$C$5+'РСТ РСО-А'!$K$6+'РСТ РСО-А'!$F$9</f>
        <v>4618.3119999999999</v>
      </c>
      <c r="I259" s="117">
        <f>VLOOKUP($A259+ROUND((COLUMN()-2)/24,5),АТС!$A$41:$F$784,6)+'Иные услуги '!$C$5+'РСТ РСО-А'!$K$6+'РСТ РСО-А'!$F$9</f>
        <v>4305.152</v>
      </c>
      <c r="J259" s="117">
        <f>VLOOKUP($A259+ROUND((COLUMN()-2)/24,5),АТС!$A$41:$F$784,6)+'Иные услуги '!$C$5+'РСТ РСО-А'!$K$6+'РСТ РСО-А'!$F$9</f>
        <v>4191.1819999999998</v>
      </c>
      <c r="K259" s="117">
        <f>VLOOKUP($A259+ROUND((COLUMN()-2)/24,5),АТС!$A$41:$F$784,6)+'Иные услуги '!$C$5+'РСТ РСО-А'!$K$6+'РСТ РСО-А'!$F$9</f>
        <v>4069.3020000000001</v>
      </c>
      <c r="L259" s="117">
        <f>VLOOKUP($A259+ROUND((COLUMN()-2)/24,5),АТС!$A$41:$F$784,6)+'Иные услуги '!$C$5+'РСТ РСО-А'!$K$6+'РСТ РСО-А'!$F$9</f>
        <v>4034.402</v>
      </c>
      <c r="M259" s="117">
        <f>VLOOKUP($A259+ROUND((COLUMN()-2)/24,5),АТС!$A$41:$F$784,6)+'Иные услуги '!$C$5+'РСТ РСО-А'!$K$6+'РСТ РСО-А'!$F$9</f>
        <v>4039.5720000000001</v>
      </c>
      <c r="N259" s="117">
        <f>VLOOKUP($A259+ROUND((COLUMN()-2)/24,5),АТС!$A$41:$F$784,6)+'Иные услуги '!$C$5+'РСТ РСО-А'!$K$6+'РСТ РСО-А'!$F$9</f>
        <v>4074.6420000000003</v>
      </c>
      <c r="O259" s="117">
        <f>VLOOKUP($A259+ROUND((COLUMN()-2)/24,5),АТС!$A$41:$F$784,6)+'Иные услуги '!$C$5+'РСТ РСО-А'!$K$6+'РСТ РСО-А'!$F$9</f>
        <v>4074.5120000000002</v>
      </c>
      <c r="P259" s="117">
        <f>VLOOKUP($A259+ROUND((COLUMN()-2)/24,5),АТС!$A$41:$F$784,6)+'Иные услуги '!$C$5+'РСТ РСО-А'!$K$6+'РСТ РСО-А'!$F$9</f>
        <v>4074.0720000000001</v>
      </c>
      <c r="Q259" s="117">
        <f>VLOOKUP($A259+ROUND((COLUMN()-2)/24,5),АТС!$A$41:$F$784,6)+'Иные услуги '!$C$5+'РСТ РСО-А'!$K$6+'РСТ РСО-А'!$F$9</f>
        <v>4074.5320000000002</v>
      </c>
      <c r="R259" s="117">
        <f>VLOOKUP($A259+ROUND((COLUMN()-2)/24,5),АТС!$A$41:$F$784,6)+'Иные услуги '!$C$5+'РСТ РСО-А'!$K$6+'РСТ РСО-А'!$F$9</f>
        <v>4070.902</v>
      </c>
      <c r="S259" s="117">
        <f>VLOOKUP($A259+ROUND((COLUMN()-2)/24,5),АТС!$A$41:$F$784,6)+'Иные услуги '!$C$5+'РСТ РСО-А'!$K$6+'РСТ РСО-А'!$F$9</f>
        <v>4070.5820000000003</v>
      </c>
      <c r="T259" s="117">
        <f>VLOOKUP($A259+ROUND((COLUMN()-2)/24,5),АТС!$A$41:$F$784,6)+'Иные услуги '!$C$5+'РСТ РСО-А'!$K$6+'РСТ РСО-А'!$F$9</f>
        <v>4073.5420000000004</v>
      </c>
      <c r="U259" s="117">
        <f>VLOOKUP($A259+ROUND((COLUMN()-2)/24,5),АТС!$A$41:$F$784,6)+'Иные услуги '!$C$5+'РСТ РСО-А'!$K$6+'РСТ РСО-А'!$F$9</f>
        <v>4218.5219999999999</v>
      </c>
      <c r="V259" s="117">
        <f>VLOOKUP($A259+ROUND((COLUMN()-2)/24,5),АТС!$A$41:$F$784,6)+'Иные услуги '!$C$5+'РСТ РСО-А'!$K$6+'РСТ РСО-А'!$F$9</f>
        <v>4241.8919999999998</v>
      </c>
      <c r="W259" s="117">
        <f>VLOOKUP($A259+ROUND((COLUMN()-2)/24,5),АТС!$A$41:$F$784,6)+'Иные услуги '!$C$5+'РСТ РСО-А'!$K$6+'РСТ РСО-А'!$F$9</f>
        <v>4379.1220000000003</v>
      </c>
      <c r="X259" s="117">
        <f>VLOOKUP($A259+ROUND((COLUMN()-2)/24,5),АТС!$A$41:$F$784,6)+'Иные услуги '!$C$5+'РСТ РСО-А'!$K$6+'РСТ РСО-А'!$F$9</f>
        <v>4667.8520000000008</v>
      </c>
      <c r="Y259" s="117">
        <f>VLOOKUP($A259+ROUND((COLUMN()-2)/24,5),АТС!$A$41:$F$784,6)+'Иные услуги '!$C$5+'РСТ РСО-А'!$K$6+'РСТ РСО-А'!$F$9</f>
        <v>4043.6019999999999</v>
      </c>
    </row>
    <row r="260" spans="1:25" x14ac:dyDescent="0.2">
      <c r="A260" s="66">
        <f t="shared" si="9"/>
        <v>43575</v>
      </c>
      <c r="B260" s="117">
        <f>VLOOKUP($A260+ROUND((COLUMN()-2)/24,5),АТС!$A$41:$F$784,6)+'Иные услуги '!$C$5+'РСТ РСО-А'!$K$6+'РСТ РСО-А'!$F$9</f>
        <v>4137.4520000000002</v>
      </c>
      <c r="C260" s="117">
        <f>VLOOKUP($A260+ROUND((COLUMN()-2)/24,5),АТС!$A$41:$F$784,6)+'Иные услуги '!$C$5+'РСТ РСО-А'!$K$6+'РСТ РСО-А'!$F$9</f>
        <v>4214.9120000000003</v>
      </c>
      <c r="D260" s="117">
        <f>VLOOKUP($A260+ROUND((COLUMN()-2)/24,5),АТС!$A$41:$F$784,6)+'Иные услуги '!$C$5+'РСТ РСО-А'!$K$6+'РСТ РСО-А'!$F$9</f>
        <v>4243.4319999999998</v>
      </c>
      <c r="E260" s="117">
        <f>VLOOKUP($A260+ROUND((COLUMN()-2)/24,5),АТС!$A$41:$F$784,6)+'Иные услуги '!$C$5+'РСТ РСО-А'!$K$6+'РСТ РСО-А'!$F$9</f>
        <v>4263.2119999999995</v>
      </c>
      <c r="F260" s="117">
        <f>VLOOKUP($A260+ROUND((COLUMN()-2)/24,5),АТС!$A$41:$F$784,6)+'Иные услуги '!$C$5+'РСТ РСО-А'!$K$6+'РСТ РСО-А'!$F$9</f>
        <v>4263.3019999999997</v>
      </c>
      <c r="G260" s="117">
        <f>VLOOKUP($A260+ROUND((COLUMN()-2)/24,5),АТС!$A$41:$F$784,6)+'Иные услуги '!$C$5+'РСТ РСО-А'!$K$6+'РСТ РСО-А'!$F$9</f>
        <v>4263.6419999999998</v>
      </c>
      <c r="H260" s="117">
        <f>VLOOKUP($A260+ROUND((COLUMN()-2)/24,5),АТС!$A$41:$F$784,6)+'Иные услуги '!$C$5+'РСТ РСО-А'!$K$6+'РСТ РСО-А'!$F$9</f>
        <v>4463.9120000000003</v>
      </c>
      <c r="I260" s="117">
        <f>VLOOKUP($A260+ROUND((COLUMN()-2)/24,5),АТС!$A$41:$F$784,6)+'Иные услуги '!$C$5+'РСТ РСО-А'!$K$6+'РСТ РСО-А'!$F$9</f>
        <v>4168.1019999999999</v>
      </c>
      <c r="J260" s="117">
        <f>VLOOKUP($A260+ROUND((COLUMN()-2)/24,5),АТС!$A$41:$F$784,6)+'Иные услуги '!$C$5+'РСТ РСО-А'!$K$6+'РСТ РСО-А'!$F$9</f>
        <v>4194.7219999999998</v>
      </c>
      <c r="K260" s="117">
        <f>VLOOKUP($A260+ROUND((COLUMN()-2)/24,5),АТС!$A$41:$F$784,6)+'Иные услуги '!$C$5+'РСТ РСО-А'!$K$6+'РСТ РСО-А'!$F$9</f>
        <v>4067.442</v>
      </c>
      <c r="L260" s="117">
        <f>VLOOKUP($A260+ROUND((COLUMN()-2)/24,5),АТС!$A$41:$F$784,6)+'Иные услуги '!$C$5+'РСТ РСО-А'!$K$6+'РСТ РСО-А'!$F$9</f>
        <v>4067.6120000000001</v>
      </c>
      <c r="M260" s="117">
        <f>VLOOKUP($A260+ROUND((COLUMN()-2)/24,5),АТС!$A$41:$F$784,6)+'Иные услуги '!$C$5+'РСТ РСО-А'!$K$6+'РСТ РСО-А'!$F$9</f>
        <v>4072.942</v>
      </c>
      <c r="N260" s="117">
        <f>VLOOKUP($A260+ROUND((COLUMN()-2)/24,5),АТС!$A$41:$F$784,6)+'Иные услуги '!$C$5+'РСТ РСО-А'!$K$6+'РСТ РСО-А'!$F$9</f>
        <v>4072.8020000000001</v>
      </c>
      <c r="O260" s="117">
        <f>VLOOKUP($A260+ROUND((COLUMN()-2)/24,5),АТС!$A$41:$F$784,6)+'Иные услуги '!$C$5+'РСТ РСО-А'!$K$6+'РСТ РСО-А'!$F$9</f>
        <v>4072.6019999999999</v>
      </c>
      <c r="P260" s="117">
        <f>VLOOKUP($A260+ROUND((COLUMN()-2)/24,5),АТС!$A$41:$F$784,6)+'Иные услуги '!$C$5+'РСТ РСО-А'!$K$6+'РСТ РСО-А'!$F$9</f>
        <v>4072.6019999999999</v>
      </c>
      <c r="Q260" s="117">
        <f>VLOOKUP($A260+ROUND((COLUMN()-2)/24,5),АТС!$A$41:$F$784,6)+'Иные услуги '!$C$5+'РСТ РСО-А'!$K$6+'РСТ РСО-А'!$F$9</f>
        <v>4072.902</v>
      </c>
      <c r="R260" s="117">
        <f>VLOOKUP($A260+ROUND((COLUMN()-2)/24,5),АТС!$A$41:$F$784,6)+'Иные услуги '!$C$5+'РСТ РСО-А'!$K$6+'РСТ РСО-А'!$F$9</f>
        <v>4069.0420000000004</v>
      </c>
      <c r="S260" s="117">
        <f>VLOOKUP($A260+ROUND((COLUMN()-2)/24,5),АТС!$A$41:$F$784,6)+'Иные услуги '!$C$5+'РСТ РСО-А'!$K$6+'РСТ РСО-А'!$F$9</f>
        <v>4033.6019999999999</v>
      </c>
      <c r="T260" s="117">
        <f>VLOOKUP($A260+ROUND((COLUMN()-2)/24,5),АТС!$A$41:$F$784,6)+'Иные услуги '!$C$5+'РСТ РСО-А'!$K$6+'РСТ РСО-А'!$F$9</f>
        <v>3943.982</v>
      </c>
      <c r="U260" s="117">
        <f>VLOOKUP($A260+ROUND((COLUMN()-2)/24,5),АТС!$A$41:$F$784,6)+'Иные услуги '!$C$5+'РСТ РСО-А'!$K$6+'РСТ РСО-А'!$F$9</f>
        <v>4033.9720000000002</v>
      </c>
      <c r="V260" s="117">
        <f>VLOOKUP($A260+ROUND((COLUMN()-2)/24,5),АТС!$A$41:$F$784,6)+'Иные услуги '!$C$5+'РСТ РСО-А'!$K$6+'РСТ РСО-А'!$F$9</f>
        <v>4035.2020000000002</v>
      </c>
      <c r="W260" s="117">
        <f>VLOOKUP($A260+ROUND((COLUMN()-2)/24,5),АТС!$A$41:$F$784,6)+'Иные услуги '!$C$5+'РСТ РСО-А'!$K$6+'РСТ РСО-А'!$F$9</f>
        <v>4134.2119999999995</v>
      </c>
      <c r="X260" s="117">
        <f>VLOOKUP($A260+ROUND((COLUMN()-2)/24,5),АТС!$A$41:$F$784,6)+'Иные услуги '!$C$5+'РСТ РСО-А'!$K$6+'РСТ РСО-А'!$F$9</f>
        <v>4380.2520000000004</v>
      </c>
      <c r="Y260" s="117">
        <f>VLOOKUP($A260+ROUND((COLUMN()-2)/24,5),АТС!$A$41:$F$784,6)+'Иные услуги '!$C$5+'РСТ РСО-А'!$K$6+'РСТ РСО-А'!$F$9</f>
        <v>3923.5320000000002</v>
      </c>
    </row>
    <row r="261" spans="1:25" x14ac:dyDescent="0.2">
      <c r="A261" s="66">
        <f t="shared" si="9"/>
        <v>43576</v>
      </c>
      <c r="B261" s="117">
        <f>VLOOKUP($A261+ROUND((COLUMN()-2)/24,5),АТС!$A$41:$F$784,6)+'Иные услуги '!$C$5+'РСТ РСО-А'!$K$6+'РСТ РСО-А'!$F$9</f>
        <v>4135.4520000000002</v>
      </c>
      <c r="C261" s="117">
        <f>VLOOKUP($A261+ROUND((COLUMN()-2)/24,5),АТС!$A$41:$F$784,6)+'Иные услуги '!$C$5+'РСТ РСО-А'!$K$6+'РСТ РСО-А'!$F$9</f>
        <v>4214.232</v>
      </c>
      <c r="D261" s="117">
        <f>VLOOKUP($A261+ROUND((COLUMN()-2)/24,5),АТС!$A$41:$F$784,6)+'Иные услуги '!$C$5+'РСТ РСО-А'!$K$6+'РСТ РСО-А'!$F$9</f>
        <v>4242.732</v>
      </c>
      <c r="E261" s="117">
        <f>VLOOKUP($A261+ROUND((COLUMN()-2)/24,5),АТС!$A$41:$F$784,6)+'Иные услуги '!$C$5+'РСТ РСО-А'!$K$6+'РСТ РСО-А'!$F$9</f>
        <v>4262.2520000000004</v>
      </c>
      <c r="F261" s="117">
        <f>VLOOKUP($A261+ROUND((COLUMN()-2)/24,5),АТС!$A$41:$F$784,6)+'Иные услуги '!$C$5+'РСТ РСО-А'!$K$6+'РСТ РСО-А'!$F$9</f>
        <v>4262.6819999999998</v>
      </c>
      <c r="G261" s="117">
        <f>VLOOKUP($A261+ROUND((COLUMN()-2)/24,5),АТС!$A$41:$F$784,6)+'Иные услуги '!$C$5+'РСТ РСО-А'!$K$6+'РСТ РСО-А'!$F$9</f>
        <v>4263.0919999999996</v>
      </c>
      <c r="H261" s="117">
        <f>VLOOKUP($A261+ROUND((COLUMN()-2)/24,5),АТС!$A$41:$F$784,6)+'Иные услуги '!$C$5+'РСТ РСО-А'!$K$6+'РСТ РСО-А'!$F$9</f>
        <v>4462.1720000000005</v>
      </c>
      <c r="I261" s="117">
        <f>VLOOKUP($A261+ROUND((COLUMN()-2)/24,5),АТС!$A$41:$F$784,6)+'Иные услуги '!$C$5+'РСТ РСО-А'!$K$6+'РСТ РСО-А'!$F$9</f>
        <v>4296.0919999999996</v>
      </c>
      <c r="J261" s="117">
        <f>VLOOKUP($A261+ROUND((COLUMN()-2)/24,5),АТС!$A$41:$F$784,6)+'Иные услуги '!$C$5+'РСТ РСО-А'!$K$6+'РСТ РСО-А'!$F$9</f>
        <v>4237.5020000000004</v>
      </c>
      <c r="K261" s="117">
        <f>VLOOKUP($A261+ROUND((COLUMN()-2)/24,5),АТС!$A$41:$F$784,6)+'Иные услуги '!$C$5+'РСТ РСО-А'!$K$6+'РСТ РСО-А'!$F$9</f>
        <v>4105.5020000000004</v>
      </c>
      <c r="L261" s="117">
        <f>VLOOKUP($A261+ROUND((COLUMN()-2)/24,5),АТС!$A$41:$F$784,6)+'Иные услуги '!$C$5+'РСТ РСО-А'!$K$6+'РСТ РСО-А'!$F$9</f>
        <v>4105.7520000000004</v>
      </c>
      <c r="M261" s="117">
        <f>VLOOKUP($A261+ROUND((COLUMN()-2)/24,5),АТС!$A$41:$F$784,6)+'Иные услуги '!$C$5+'РСТ РСО-А'!$K$6+'РСТ РСО-А'!$F$9</f>
        <v>4105.6319999999996</v>
      </c>
      <c r="N261" s="117">
        <f>VLOOKUP($A261+ROUND((COLUMN()-2)/24,5),АТС!$A$41:$F$784,6)+'Иные услуги '!$C$5+'РСТ РСО-А'!$K$6+'РСТ РСО-А'!$F$9</f>
        <v>4105.2719999999999</v>
      </c>
      <c r="O261" s="117">
        <f>VLOOKUP($A261+ROUND((COLUMN()-2)/24,5),АТС!$A$41:$F$784,6)+'Иные услуги '!$C$5+'РСТ РСО-А'!$K$6+'РСТ РСО-А'!$F$9</f>
        <v>4105.0619999999999</v>
      </c>
      <c r="P261" s="117">
        <f>VLOOKUP($A261+ROUND((COLUMN()-2)/24,5),АТС!$A$41:$F$784,6)+'Иные услуги '!$C$5+'РСТ РСО-А'!$K$6+'РСТ РСО-А'!$F$9</f>
        <v>4104.9719999999998</v>
      </c>
      <c r="Q261" s="117">
        <f>VLOOKUP($A261+ROUND((COLUMN()-2)/24,5),АТС!$A$41:$F$784,6)+'Иные услуги '!$C$5+'РСТ РСО-А'!$K$6+'РСТ РСО-А'!$F$9</f>
        <v>4104.7119999999995</v>
      </c>
      <c r="R261" s="117">
        <f>VLOOKUP($A261+ROUND((COLUMN()-2)/24,5),АТС!$A$41:$F$784,6)+'Иные услуги '!$C$5+'РСТ РСО-А'!$K$6+'РСТ РСО-А'!$F$9</f>
        <v>4100.942</v>
      </c>
      <c r="S261" s="117">
        <f>VLOOKUP($A261+ROUND((COLUMN()-2)/24,5),АТС!$A$41:$F$784,6)+'Иные услуги '!$C$5+'РСТ РСО-А'!$K$6+'РСТ РСО-А'!$F$9</f>
        <v>4064.5820000000003</v>
      </c>
      <c r="T261" s="117">
        <f>VLOOKUP($A261+ROUND((COLUMN()-2)/24,5),АТС!$A$41:$F$784,6)+'Иные услуги '!$C$5+'РСТ РСО-А'!$K$6+'РСТ РСО-А'!$F$9</f>
        <v>3951.0820000000003</v>
      </c>
      <c r="U261" s="117">
        <f>VLOOKUP($A261+ROUND((COLUMN()-2)/24,5),АТС!$A$41:$F$784,6)+'Иные услуги '!$C$5+'РСТ РСО-А'!$K$6+'РСТ РСО-А'!$F$9</f>
        <v>4052.5720000000001</v>
      </c>
      <c r="V261" s="117">
        <f>VLOOKUP($A261+ROUND((COLUMN()-2)/24,5),АТС!$A$41:$F$784,6)+'Иные услуги '!$C$5+'РСТ РСО-А'!$K$6+'РСТ РСО-А'!$F$9</f>
        <v>4073.0720000000001</v>
      </c>
      <c r="W261" s="117">
        <f>VLOOKUP($A261+ROUND((COLUMN()-2)/24,5),АТС!$A$41:$F$784,6)+'Иные услуги '!$C$5+'РСТ РСО-А'!$K$6+'РСТ РСО-А'!$F$9</f>
        <v>4159.6819999999998</v>
      </c>
      <c r="X261" s="117">
        <f>VLOOKUP($A261+ROUND((COLUMN()-2)/24,5),АТС!$A$41:$F$784,6)+'Иные услуги '!$C$5+'РСТ РСО-А'!$K$6+'РСТ РСО-А'!$F$9</f>
        <v>4402.0219999999999</v>
      </c>
      <c r="Y261" s="117">
        <f>VLOOKUP($A261+ROUND((COLUMN()-2)/24,5),АТС!$A$41:$F$784,6)+'Иные услуги '!$C$5+'РСТ РСО-А'!$K$6+'РСТ РСО-А'!$F$9</f>
        <v>3937.3620000000001</v>
      </c>
    </row>
    <row r="262" spans="1:25" x14ac:dyDescent="0.2">
      <c r="A262" s="66">
        <f t="shared" si="9"/>
        <v>43577</v>
      </c>
      <c r="B262" s="117">
        <f>VLOOKUP($A262+ROUND((COLUMN()-2)/24,5),АТС!$A$41:$F$784,6)+'Иные услуги '!$C$5+'РСТ РСО-А'!$K$6+'РСТ РСО-А'!$F$9</f>
        <v>4136.3220000000001</v>
      </c>
      <c r="C262" s="117">
        <f>VLOOKUP($A262+ROUND((COLUMN()-2)/24,5),АТС!$A$41:$F$784,6)+'Иные услуги '!$C$5+'РСТ РСО-А'!$K$6+'РСТ РСО-А'!$F$9</f>
        <v>4195.942</v>
      </c>
      <c r="D262" s="117">
        <f>VLOOKUP($A262+ROUND((COLUMN()-2)/24,5),АТС!$A$41:$F$784,6)+'Иные услуги '!$C$5+'РСТ РСО-А'!$K$6+'РСТ РСО-А'!$F$9</f>
        <v>4243.3119999999999</v>
      </c>
      <c r="E262" s="117">
        <f>VLOOKUP($A262+ROUND((COLUMN()-2)/24,5),АТС!$A$41:$F$784,6)+'Иные услуги '!$C$5+'РСТ РСО-А'!$K$6+'РСТ РСО-А'!$F$9</f>
        <v>4262.3320000000003</v>
      </c>
      <c r="F262" s="117">
        <f>VLOOKUP($A262+ROUND((COLUMN()-2)/24,5),АТС!$A$41:$F$784,6)+'Иные услуги '!$C$5+'РСТ РСО-А'!$K$6+'РСТ РСО-А'!$F$9</f>
        <v>4242.3419999999996</v>
      </c>
      <c r="G262" s="117">
        <f>VLOOKUP($A262+ROUND((COLUMN()-2)/24,5),АТС!$A$41:$F$784,6)+'Иные услуги '!$C$5+'РСТ РСО-А'!$K$6+'РСТ РСО-А'!$F$9</f>
        <v>4262.7820000000002</v>
      </c>
      <c r="H262" s="117">
        <f>VLOOKUP($A262+ROUND((COLUMN()-2)/24,5),АТС!$A$41:$F$784,6)+'Иные услуги '!$C$5+'РСТ РСО-А'!$K$6+'РСТ РСО-А'!$F$9</f>
        <v>4379.3620000000001</v>
      </c>
      <c r="I262" s="117">
        <f>VLOOKUP($A262+ROUND((COLUMN()-2)/24,5),АТС!$A$41:$F$784,6)+'Иные услуги '!$C$5+'РСТ РСО-А'!$K$6+'РСТ РСО-А'!$F$9</f>
        <v>4132.3720000000003</v>
      </c>
      <c r="J262" s="117">
        <f>VLOOKUP($A262+ROUND((COLUMN()-2)/24,5),АТС!$A$41:$F$784,6)+'Иные услуги '!$C$5+'РСТ РСО-А'!$K$6+'РСТ РСО-А'!$F$9</f>
        <v>4124.482</v>
      </c>
      <c r="K262" s="117">
        <f>VLOOKUP($A262+ROUND((COLUMN()-2)/24,5),АТС!$A$41:$F$784,6)+'Иные услуги '!$C$5+'РСТ РСО-А'!$K$6+'РСТ РСО-А'!$F$9</f>
        <v>4003.8620000000001</v>
      </c>
      <c r="L262" s="117">
        <f>VLOOKUP($A262+ROUND((COLUMN()-2)/24,5),АТС!$A$41:$F$784,6)+'Иные услуги '!$C$5+'РСТ РСО-А'!$K$6+'РСТ РСО-А'!$F$9</f>
        <v>3986.6320000000001</v>
      </c>
      <c r="M262" s="117">
        <f>VLOOKUP($A262+ROUND((COLUMN()-2)/24,5),АТС!$A$41:$F$784,6)+'Иные услуги '!$C$5+'РСТ РСО-А'!$K$6+'РСТ РСО-А'!$F$9</f>
        <v>3979.2620000000002</v>
      </c>
      <c r="N262" s="117">
        <f>VLOOKUP($A262+ROUND((COLUMN()-2)/24,5),АТС!$A$41:$F$784,6)+'Иные услуги '!$C$5+'РСТ РСО-А'!$K$6+'РСТ РСО-А'!$F$9</f>
        <v>3978.8620000000001</v>
      </c>
      <c r="O262" s="117">
        <f>VLOOKUP($A262+ROUND((COLUMN()-2)/24,5),АТС!$A$41:$F$784,6)+'Иные услуги '!$C$5+'РСТ РСО-А'!$K$6+'РСТ РСО-А'!$F$9</f>
        <v>3978.5320000000002</v>
      </c>
      <c r="P262" s="117">
        <f>VLOOKUP($A262+ROUND((COLUMN()-2)/24,5),АТС!$A$41:$F$784,6)+'Иные услуги '!$C$5+'РСТ РСО-А'!$K$6+'РСТ РСО-А'!$F$9</f>
        <v>3978.3620000000001</v>
      </c>
      <c r="Q262" s="117">
        <f>VLOOKUP($A262+ROUND((COLUMN()-2)/24,5),АТС!$A$41:$F$784,6)+'Иные услуги '!$C$5+'РСТ РСО-А'!$K$6+'РСТ РСО-А'!$F$9</f>
        <v>3978.1320000000001</v>
      </c>
      <c r="R262" s="117">
        <f>VLOOKUP($A262+ROUND((COLUMN()-2)/24,5),АТС!$A$41:$F$784,6)+'Иные услуги '!$C$5+'РСТ РСО-А'!$K$6+'РСТ РСО-А'!$F$9</f>
        <v>3972.982</v>
      </c>
      <c r="S262" s="117">
        <f>VLOOKUP($A262+ROUND((COLUMN()-2)/24,5),АТС!$A$41:$F$784,6)+'Иные услуги '!$C$5+'РСТ РСО-А'!$K$6+'РСТ РСО-А'!$F$9</f>
        <v>3977.8420000000001</v>
      </c>
      <c r="T262" s="117">
        <f>VLOOKUP($A262+ROUND((COLUMN()-2)/24,5),АТС!$A$41:$F$784,6)+'Иные услуги '!$C$5+'РСТ РСО-А'!$K$6+'РСТ РСО-А'!$F$9</f>
        <v>3949.902</v>
      </c>
      <c r="U262" s="117">
        <f>VLOOKUP($A262+ROUND((COLUMN()-2)/24,5),АТС!$A$41:$F$784,6)+'Иные услуги '!$C$5+'РСТ РСО-А'!$K$6+'РСТ РСО-А'!$F$9</f>
        <v>4035.5520000000001</v>
      </c>
      <c r="V262" s="117">
        <f>VLOOKUP($A262+ROUND((COLUMN()-2)/24,5),АТС!$A$41:$F$784,6)+'Иные услуги '!$C$5+'РСТ РСО-А'!$K$6+'РСТ РСО-А'!$F$9</f>
        <v>4059.7020000000002</v>
      </c>
      <c r="W262" s="117">
        <f>VLOOKUP($A262+ROUND((COLUMN()-2)/24,5),АТС!$A$41:$F$784,6)+'Иные услуги '!$C$5+'РСТ РСО-А'!$K$6+'РСТ РСО-А'!$F$9</f>
        <v>4150.8019999999997</v>
      </c>
      <c r="X262" s="117">
        <f>VLOOKUP($A262+ROUND((COLUMN()-2)/24,5),АТС!$A$41:$F$784,6)+'Иные услуги '!$C$5+'РСТ РСО-А'!$K$6+'РСТ РСО-А'!$F$9</f>
        <v>4385.2420000000002</v>
      </c>
      <c r="Y262" s="117">
        <f>VLOOKUP($A262+ROUND((COLUMN()-2)/24,5),АТС!$A$41:$F$784,6)+'Иные услуги '!$C$5+'РСТ РСО-А'!$K$6+'РСТ РСО-А'!$F$9</f>
        <v>3925.192</v>
      </c>
    </row>
    <row r="263" spans="1:25" x14ac:dyDescent="0.2">
      <c r="A263" s="66">
        <f t="shared" si="9"/>
        <v>43578</v>
      </c>
      <c r="B263" s="117">
        <f>VLOOKUP($A263+ROUND((COLUMN()-2)/24,5),АТС!$A$41:$F$784,6)+'Иные услуги '!$C$5+'РСТ РСО-А'!$K$6+'РСТ РСО-А'!$F$9</f>
        <v>4132.5219999999999</v>
      </c>
      <c r="C263" s="117">
        <f>VLOOKUP($A263+ROUND((COLUMN()-2)/24,5),АТС!$A$41:$F$784,6)+'Иные услуги '!$C$5+'РСТ РСО-А'!$K$6+'РСТ РСО-А'!$F$9</f>
        <v>4192.3720000000003</v>
      </c>
      <c r="D263" s="117">
        <f>VLOOKUP($A263+ROUND((COLUMN()-2)/24,5),АТС!$A$41:$F$784,6)+'Иные услуги '!$C$5+'РСТ РСО-А'!$K$6+'РСТ РСО-А'!$F$9</f>
        <v>4239.982</v>
      </c>
      <c r="E263" s="117">
        <f>VLOOKUP($A263+ROUND((COLUMN()-2)/24,5),АТС!$A$41:$F$784,6)+'Иные услуги '!$C$5+'РСТ РСО-А'!$K$6+'РСТ РСО-А'!$F$9</f>
        <v>4260.2520000000004</v>
      </c>
      <c r="F263" s="117">
        <f>VLOOKUP($A263+ROUND((COLUMN()-2)/24,5),АТС!$A$41:$F$784,6)+'Иные услуги '!$C$5+'РСТ РСО-А'!$K$6+'РСТ РСО-А'!$F$9</f>
        <v>4239.7719999999999</v>
      </c>
      <c r="G263" s="117">
        <f>VLOOKUP($A263+ROUND((COLUMN()-2)/24,5),АТС!$A$41:$F$784,6)+'Иные услуги '!$C$5+'РСТ РСО-А'!$K$6+'РСТ РСО-А'!$F$9</f>
        <v>4259.6019999999999</v>
      </c>
      <c r="H263" s="117">
        <f>VLOOKUP($A263+ROUND((COLUMN()-2)/24,5),АТС!$A$41:$F$784,6)+'Иные услуги '!$C$5+'РСТ РСО-А'!$K$6+'РСТ РСО-А'!$F$9</f>
        <v>4366.6019999999999</v>
      </c>
      <c r="I263" s="117">
        <f>VLOOKUP($A263+ROUND((COLUMN()-2)/24,5),АТС!$A$41:$F$784,6)+'Иные услуги '!$C$5+'РСТ РСО-А'!$K$6+'РСТ РСО-А'!$F$9</f>
        <v>4220.3720000000003</v>
      </c>
      <c r="J263" s="117">
        <f>VLOOKUP($A263+ROUND((COLUMN()-2)/24,5),АТС!$A$41:$F$784,6)+'Иные услуги '!$C$5+'РСТ РСО-А'!$K$6+'РСТ РСО-А'!$F$9</f>
        <v>4185.0219999999999</v>
      </c>
      <c r="K263" s="117">
        <f>VLOOKUP($A263+ROUND((COLUMN()-2)/24,5),АТС!$A$41:$F$784,6)+'Иные услуги '!$C$5+'РСТ РСО-А'!$K$6+'РСТ РСО-А'!$F$9</f>
        <v>4063.232</v>
      </c>
      <c r="L263" s="117">
        <f>VLOOKUP($A263+ROUND((COLUMN()-2)/24,5),АТС!$A$41:$F$784,6)+'Иные услуги '!$C$5+'РСТ РСО-А'!$K$6+'РСТ РСО-А'!$F$9</f>
        <v>4028.2520000000004</v>
      </c>
      <c r="M263" s="117">
        <f>VLOOKUP($A263+ROUND((COLUMN()-2)/24,5),АТС!$A$41:$F$784,6)+'Иные услуги '!$C$5+'РСТ РСО-А'!$K$6+'РСТ РСО-А'!$F$9</f>
        <v>4028.1420000000003</v>
      </c>
      <c r="N263" s="117">
        <f>VLOOKUP($A263+ROUND((COLUMN()-2)/24,5),АТС!$A$41:$F$784,6)+'Иные услуги '!$C$5+'РСТ РСО-А'!$K$6+'РСТ РСО-А'!$F$9</f>
        <v>4027.8519999999999</v>
      </c>
      <c r="O263" s="117">
        <f>VLOOKUP($A263+ROUND((COLUMN()-2)/24,5),АТС!$A$41:$F$784,6)+'Иные услуги '!$C$5+'РСТ РСО-А'!$K$6+'РСТ РСО-А'!$F$9</f>
        <v>4027.8320000000003</v>
      </c>
      <c r="P263" s="117">
        <f>VLOOKUP($A263+ROUND((COLUMN()-2)/24,5),АТС!$A$41:$F$784,6)+'Иные услуги '!$C$5+'РСТ РСО-А'!$K$6+'РСТ РСО-А'!$F$9</f>
        <v>4027.5720000000001</v>
      </c>
      <c r="Q263" s="117">
        <f>VLOOKUP($A263+ROUND((COLUMN()-2)/24,5),АТС!$A$41:$F$784,6)+'Иные услуги '!$C$5+'РСТ РСО-А'!$K$6+'РСТ РСО-А'!$F$9</f>
        <v>4027.4920000000002</v>
      </c>
      <c r="R263" s="117">
        <f>VLOOKUP($A263+ROUND((COLUMN()-2)/24,5),АТС!$A$41:$F$784,6)+'Иные услуги '!$C$5+'РСТ РСО-А'!$K$6+'РСТ РСО-А'!$F$9</f>
        <v>4028.5320000000002</v>
      </c>
      <c r="S263" s="117">
        <f>VLOOKUP($A263+ROUND((COLUMN()-2)/24,5),АТС!$A$41:$F$784,6)+'Иные услуги '!$C$5+'РСТ РСО-А'!$K$6+'РСТ РСО-А'!$F$9</f>
        <v>4027.5420000000004</v>
      </c>
      <c r="T263" s="117">
        <f>VLOOKUP($A263+ROUND((COLUMN()-2)/24,5),АТС!$A$41:$F$784,6)+'Иные услуги '!$C$5+'РСТ РСО-А'!$K$6+'РСТ РСО-А'!$F$9</f>
        <v>3953.0820000000003</v>
      </c>
      <c r="U263" s="117">
        <f>VLOOKUP($A263+ROUND((COLUMN()-2)/24,5),АТС!$A$41:$F$784,6)+'Иные услуги '!$C$5+'РСТ РСО-А'!$K$6+'РСТ РСО-А'!$F$9</f>
        <v>4050.3119999999999</v>
      </c>
      <c r="V263" s="117">
        <f>VLOOKUP($A263+ROUND((COLUMN()-2)/24,5),АТС!$A$41:$F$784,6)+'Иные услуги '!$C$5+'РСТ РСО-А'!$K$6+'РСТ РСО-А'!$F$9</f>
        <v>4078.0020000000004</v>
      </c>
      <c r="W263" s="117">
        <f>VLOOKUP($A263+ROUND((COLUMN()-2)/24,5),АТС!$A$41:$F$784,6)+'Иные услуги '!$C$5+'РСТ РСО-А'!$K$6+'РСТ РСО-А'!$F$9</f>
        <v>4136.9619999999995</v>
      </c>
      <c r="X263" s="117">
        <f>VLOOKUP($A263+ROUND((COLUMN()-2)/24,5),АТС!$A$41:$F$784,6)+'Иные услуги '!$C$5+'РСТ РСО-А'!$K$6+'РСТ РСО-А'!$F$9</f>
        <v>4367.3420000000006</v>
      </c>
      <c r="Y263" s="117">
        <f>VLOOKUP($A263+ROUND((COLUMN()-2)/24,5),АТС!$A$41:$F$784,6)+'Иные услуги '!$C$5+'РСТ РСО-А'!$K$6+'РСТ РСО-А'!$F$9</f>
        <v>3918.8820000000001</v>
      </c>
    </row>
    <row r="264" spans="1:25" x14ac:dyDescent="0.2">
      <c r="A264" s="66">
        <f t="shared" si="9"/>
        <v>43579</v>
      </c>
      <c r="B264" s="117">
        <f>VLOOKUP($A264+ROUND((COLUMN()-2)/24,5),АТС!$A$41:$F$784,6)+'Иные услуги '!$C$5+'РСТ РСО-А'!$K$6+'РСТ РСО-А'!$F$9</f>
        <v>4039.0120000000002</v>
      </c>
      <c r="C264" s="117">
        <f>VLOOKUP($A264+ROUND((COLUMN()-2)/24,5),АТС!$A$41:$F$784,6)+'Иные услуги '!$C$5+'РСТ РСО-А'!$K$6+'РСТ РСО-А'!$F$9</f>
        <v>4086.8820000000001</v>
      </c>
      <c r="D264" s="117">
        <f>VLOOKUP($A264+ROUND((COLUMN()-2)/24,5),АТС!$A$41:$F$784,6)+'Иные услуги '!$C$5+'РСТ РСО-А'!$K$6+'РСТ РСО-А'!$F$9</f>
        <v>4133.692</v>
      </c>
      <c r="E264" s="117">
        <f>VLOOKUP($A264+ROUND((COLUMN()-2)/24,5),АТС!$A$41:$F$784,6)+'Иные услуги '!$C$5+'РСТ РСО-А'!$K$6+'РСТ РСО-А'!$F$9</f>
        <v>4133.5420000000004</v>
      </c>
      <c r="F264" s="117">
        <f>VLOOKUP($A264+ROUND((COLUMN()-2)/24,5),АТС!$A$41:$F$784,6)+'Иные услуги '!$C$5+'РСТ РСО-А'!$K$6+'РСТ РСО-А'!$F$9</f>
        <v>4134.5919999999996</v>
      </c>
      <c r="G264" s="117">
        <f>VLOOKUP($A264+ROUND((COLUMN()-2)/24,5),АТС!$A$41:$F$784,6)+'Иные услуги '!$C$5+'РСТ РСО-А'!$K$6+'РСТ РСО-А'!$F$9</f>
        <v>4152.0820000000003</v>
      </c>
      <c r="H264" s="117">
        <f>VLOOKUP($A264+ROUND((COLUMN()-2)/24,5),АТС!$A$41:$F$784,6)+'Иные услуги '!$C$5+'РСТ РСО-А'!$K$6+'РСТ РСО-А'!$F$9</f>
        <v>4231.192</v>
      </c>
      <c r="I264" s="117">
        <f>VLOOKUP($A264+ROUND((COLUMN()-2)/24,5),АТС!$A$41:$F$784,6)+'Иные услуги '!$C$5+'РСТ РСО-А'!$K$6+'РСТ РСО-А'!$F$9</f>
        <v>4026.462</v>
      </c>
      <c r="J264" s="117">
        <f>VLOOKUP($A264+ROUND((COLUMN()-2)/24,5),АТС!$A$41:$F$784,6)+'Иные услуги '!$C$5+'РСТ РСО-А'!$K$6+'РСТ РСО-А'!$F$9</f>
        <v>4046.4720000000002</v>
      </c>
      <c r="K264" s="117">
        <f>VLOOKUP($A264+ROUND((COLUMN()-2)/24,5),АТС!$A$41:$F$784,6)+'Иные услуги '!$C$5+'РСТ РСО-А'!$K$6+'РСТ РСО-А'!$F$9</f>
        <v>3935.4720000000002</v>
      </c>
      <c r="L264" s="117">
        <f>VLOOKUP($A264+ROUND((COLUMN()-2)/24,5),АТС!$A$41:$F$784,6)+'Иные услуги '!$C$5+'РСТ РСО-А'!$K$6+'РСТ РСО-А'!$F$9</f>
        <v>3936.0619999999999</v>
      </c>
      <c r="M264" s="117">
        <f>VLOOKUP($A264+ROUND((COLUMN()-2)/24,5),АТС!$A$41:$F$784,6)+'Иные услуги '!$C$5+'РСТ РСО-А'!$K$6+'РСТ РСО-А'!$F$9</f>
        <v>3933.3720000000003</v>
      </c>
      <c r="N264" s="117">
        <f>VLOOKUP($A264+ROUND((COLUMN()-2)/24,5),АТС!$A$41:$F$784,6)+'Иные услуги '!$C$5+'РСТ РСО-А'!$K$6+'РСТ РСО-А'!$F$9</f>
        <v>3935.1820000000002</v>
      </c>
      <c r="O264" s="117">
        <f>VLOOKUP($A264+ROUND((COLUMN()-2)/24,5),АТС!$A$41:$F$784,6)+'Иные услуги '!$C$5+'РСТ РСО-А'!$K$6+'РСТ РСО-А'!$F$9</f>
        <v>3935.3820000000001</v>
      </c>
      <c r="P264" s="117">
        <f>VLOOKUP($A264+ROUND((COLUMN()-2)/24,5),АТС!$A$41:$F$784,6)+'Иные услуги '!$C$5+'РСТ РСО-А'!$K$6+'РСТ РСО-А'!$F$9</f>
        <v>3960.0420000000004</v>
      </c>
      <c r="Q264" s="117">
        <f>VLOOKUP($A264+ROUND((COLUMN()-2)/24,5),АТС!$A$41:$F$784,6)+'Иные услуги '!$C$5+'РСТ РСО-А'!$K$6+'РСТ РСО-А'!$F$9</f>
        <v>3962.7220000000002</v>
      </c>
      <c r="R264" s="117">
        <f>VLOOKUP($A264+ROUND((COLUMN()-2)/24,5),АТС!$A$41:$F$784,6)+'Иные услуги '!$C$5+'РСТ РСО-А'!$K$6+'РСТ РСО-А'!$F$9</f>
        <v>3953.5619999999999</v>
      </c>
      <c r="S264" s="117">
        <f>VLOOKUP($A264+ROUND((COLUMN()-2)/24,5),АТС!$A$41:$F$784,6)+'Иные услуги '!$C$5+'РСТ РСО-А'!$K$6+'РСТ РСО-А'!$F$9</f>
        <v>3942.7820000000002</v>
      </c>
      <c r="T264" s="117">
        <f>VLOOKUP($A264+ROUND((COLUMN()-2)/24,5),АТС!$A$41:$F$784,6)+'Иные услуги '!$C$5+'РСТ РСО-А'!$K$6+'РСТ РСО-А'!$F$9</f>
        <v>3919.152</v>
      </c>
      <c r="U264" s="117">
        <f>VLOOKUP($A264+ROUND((COLUMN()-2)/24,5),АТС!$A$41:$F$784,6)+'Иные услуги '!$C$5+'РСТ РСО-А'!$K$6+'РСТ РСО-А'!$F$9</f>
        <v>4048.712</v>
      </c>
      <c r="V264" s="117">
        <f>VLOOKUP($A264+ROUND((COLUMN()-2)/24,5),АТС!$A$41:$F$784,6)+'Иные услуги '!$C$5+'РСТ РСО-А'!$K$6+'РСТ РСО-А'!$F$9</f>
        <v>4072.962</v>
      </c>
      <c r="W264" s="117">
        <f>VLOOKUP($A264+ROUND((COLUMN()-2)/24,5),АТС!$A$41:$F$784,6)+'Иные услуги '!$C$5+'РСТ РСО-А'!$K$6+'РСТ РСО-А'!$F$9</f>
        <v>4142.0219999999999</v>
      </c>
      <c r="X264" s="117">
        <f>VLOOKUP($A264+ROUND((COLUMN()-2)/24,5),АТС!$A$41:$F$784,6)+'Иные услуги '!$C$5+'РСТ РСО-А'!$K$6+'РСТ РСО-А'!$F$9</f>
        <v>4324.8820000000005</v>
      </c>
      <c r="Y264" s="117">
        <f>VLOOKUP($A264+ROUND((COLUMN()-2)/24,5),АТС!$A$41:$F$784,6)+'Иные услуги '!$C$5+'РСТ РСО-А'!$K$6+'РСТ РСО-А'!$F$9</f>
        <v>3939.6220000000003</v>
      </c>
    </row>
    <row r="265" spans="1:25" x14ac:dyDescent="0.2">
      <c r="A265" s="66">
        <f t="shared" si="9"/>
        <v>43580</v>
      </c>
      <c r="B265" s="117">
        <f>VLOOKUP($A265+ROUND((COLUMN()-2)/24,5),АТС!$A$41:$F$784,6)+'Иные услуги '!$C$5+'РСТ РСО-А'!$K$6+'РСТ РСО-А'!$F$9</f>
        <v>4017.442</v>
      </c>
      <c r="C265" s="117">
        <f>VLOOKUP($A265+ROUND((COLUMN()-2)/24,5),АТС!$A$41:$F$784,6)+'Иные услуги '!$C$5+'РСТ РСО-А'!$K$6+'РСТ РСО-А'!$F$9</f>
        <v>4071.922</v>
      </c>
      <c r="D265" s="117">
        <f>VLOOKUP($A265+ROUND((COLUMN()-2)/24,5),АТС!$A$41:$F$784,6)+'Иные услуги '!$C$5+'РСТ РСО-А'!$K$6+'РСТ РСО-А'!$F$9</f>
        <v>4109.232</v>
      </c>
      <c r="E265" s="117">
        <f>VLOOKUP($A265+ROUND((COLUMN()-2)/24,5),АТС!$A$41:$F$784,6)+'Иные услуги '!$C$5+'РСТ РСО-А'!$K$6+'РСТ РСО-А'!$F$9</f>
        <v>4133.3419999999996</v>
      </c>
      <c r="F265" s="117">
        <f>VLOOKUP($A265+ROUND((COLUMN()-2)/24,5),АТС!$A$41:$F$784,6)+'Иные услуги '!$C$5+'РСТ РСО-А'!$K$6+'РСТ РСО-А'!$F$9</f>
        <v>4134.652</v>
      </c>
      <c r="G265" s="117">
        <f>VLOOKUP($A265+ROUND((COLUMN()-2)/24,5),АТС!$A$41:$F$784,6)+'Иные услуги '!$C$5+'РСТ РСО-А'!$K$6+'РСТ РСО-А'!$F$9</f>
        <v>4151.0119999999997</v>
      </c>
      <c r="H265" s="117">
        <f>VLOOKUP($A265+ROUND((COLUMN()-2)/24,5),АТС!$A$41:$F$784,6)+'Иные услуги '!$C$5+'РСТ РСО-А'!$K$6+'РСТ РСО-А'!$F$9</f>
        <v>4224.7119999999995</v>
      </c>
      <c r="I265" s="117">
        <f>VLOOKUP($A265+ROUND((COLUMN()-2)/24,5),АТС!$A$41:$F$784,6)+'Иные услуги '!$C$5+'РСТ РСО-А'!$K$6+'РСТ РСО-А'!$F$9</f>
        <v>4023.962</v>
      </c>
      <c r="J265" s="117">
        <f>VLOOKUP($A265+ROUND((COLUMN()-2)/24,5),АТС!$A$41:$F$784,6)+'Иные услуги '!$C$5+'РСТ РСО-А'!$K$6+'РСТ РСО-А'!$F$9</f>
        <v>4078.8320000000003</v>
      </c>
      <c r="K265" s="117">
        <f>VLOOKUP($A265+ROUND((COLUMN()-2)/24,5),АТС!$A$41:$F$784,6)+'Иные услуги '!$C$5+'РСТ РСО-А'!$K$6+'РСТ РСО-А'!$F$9</f>
        <v>3980.3620000000001</v>
      </c>
      <c r="L265" s="117">
        <f>VLOOKUP($A265+ROUND((COLUMN()-2)/24,5),АТС!$A$41:$F$784,6)+'Иные услуги '!$C$5+'РСТ РСО-А'!$K$6+'РСТ РСО-А'!$F$9</f>
        <v>3979.6220000000003</v>
      </c>
      <c r="M265" s="117">
        <f>VLOOKUP($A265+ROUND((COLUMN()-2)/24,5),АТС!$A$41:$F$784,6)+'Иные услуги '!$C$5+'РСТ РСО-А'!$K$6+'РСТ РСО-А'!$F$9</f>
        <v>4009.232</v>
      </c>
      <c r="N265" s="117">
        <f>VLOOKUP($A265+ROUND((COLUMN()-2)/24,5),АТС!$A$41:$F$784,6)+'Иные услуги '!$C$5+'РСТ РСО-А'!$K$6+'РСТ РСО-А'!$F$9</f>
        <v>4012.902</v>
      </c>
      <c r="O265" s="117">
        <f>VLOOKUP($A265+ROUND((COLUMN()-2)/24,5),АТС!$A$41:$F$784,6)+'Иные услуги '!$C$5+'РСТ РСО-А'!$K$6+'РСТ РСО-А'!$F$9</f>
        <v>4045.8119999999999</v>
      </c>
      <c r="P265" s="117">
        <f>VLOOKUP($A265+ROUND((COLUMN()-2)/24,5),АТС!$A$41:$F$784,6)+'Иные услуги '!$C$5+'РСТ РСО-А'!$K$6+'РСТ РСО-А'!$F$9</f>
        <v>4046.6420000000003</v>
      </c>
      <c r="Q265" s="117">
        <f>VLOOKUP($A265+ROUND((COLUMN()-2)/24,5),АТС!$A$41:$F$784,6)+'Иные услуги '!$C$5+'РСТ РСО-А'!$K$6+'РСТ РСО-А'!$F$9</f>
        <v>4077.6220000000003</v>
      </c>
      <c r="R265" s="117">
        <f>VLOOKUP($A265+ROUND((COLUMN()-2)/24,5),АТС!$A$41:$F$784,6)+'Иные услуги '!$C$5+'РСТ РСО-А'!$K$6+'РСТ РСО-А'!$F$9</f>
        <v>4072.2520000000004</v>
      </c>
      <c r="S265" s="117">
        <f>VLOOKUP($A265+ROUND((COLUMN()-2)/24,5),АТС!$A$41:$F$784,6)+'Иные услуги '!$C$5+'РСТ РСО-А'!$K$6+'РСТ РСО-А'!$F$9</f>
        <v>4104.3919999999998</v>
      </c>
      <c r="T265" s="117">
        <f>VLOOKUP($A265+ROUND((COLUMN()-2)/24,5),АТС!$A$41:$F$784,6)+'Иные услуги '!$C$5+'РСТ РСО-А'!$K$6+'РСТ РСО-А'!$F$9</f>
        <v>4072.732</v>
      </c>
      <c r="U265" s="117">
        <f>VLOOKUP($A265+ROUND((COLUMN()-2)/24,5),АТС!$A$41:$F$784,6)+'Иные услуги '!$C$5+'РСТ РСО-А'!$K$6+'РСТ РСО-А'!$F$9</f>
        <v>4145.1419999999998</v>
      </c>
      <c r="V265" s="117">
        <f>VLOOKUP($A265+ROUND((COLUMN()-2)/24,5),АТС!$A$41:$F$784,6)+'Иные услуги '!$C$5+'РСТ РСО-А'!$K$6+'РСТ РСО-А'!$F$9</f>
        <v>4105.4920000000002</v>
      </c>
      <c r="W265" s="117">
        <f>VLOOKUP($A265+ROUND((COLUMN()-2)/24,5),АТС!$A$41:$F$784,6)+'Иные услуги '!$C$5+'РСТ РСО-А'!$K$6+'РСТ РСО-А'!$F$9</f>
        <v>4139.9719999999998</v>
      </c>
      <c r="X265" s="117">
        <f>VLOOKUP($A265+ROUND((COLUMN()-2)/24,5),АТС!$A$41:$F$784,6)+'Иные услуги '!$C$5+'РСТ РСО-А'!$K$6+'РСТ РСО-А'!$F$9</f>
        <v>4328.1120000000001</v>
      </c>
      <c r="Y265" s="117">
        <f>VLOOKUP($A265+ROUND((COLUMN()-2)/24,5),АТС!$A$41:$F$784,6)+'Иные услуги '!$C$5+'РСТ РСО-А'!$K$6+'РСТ РСО-А'!$F$9</f>
        <v>3939.8320000000003</v>
      </c>
    </row>
    <row r="266" spans="1:25" x14ac:dyDescent="0.2">
      <c r="A266" s="66">
        <f t="shared" si="9"/>
        <v>43581</v>
      </c>
      <c r="B266" s="117">
        <f>VLOOKUP($A266+ROUND((COLUMN()-2)/24,5),АТС!$A$41:$F$784,6)+'Иные услуги '!$C$5+'РСТ РСО-А'!$K$6+'РСТ РСО-А'!$F$9</f>
        <v>4073.1220000000003</v>
      </c>
      <c r="C266" s="117">
        <f>VLOOKUP($A266+ROUND((COLUMN()-2)/24,5),АТС!$A$41:$F$784,6)+'Иные услуги '!$C$5+'РСТ РСО-А'!$K$6+'РСТ РСО-А'!$F$9</f>
        <v>4109.2219999999998</v>
      </c>
      <c r="D266" s="117">
        <f>VLOOKUP($A266+ROUND((COLUMN()-2)/24,5),АТС!$A$41:$F$784,6)+'Иные услуги '!$C$5+'РСТ РСО-А'!$K$6+'РСТ РСО-А'!$F$9</f>
        <v>4148.5919999999996</v>
      </c>
      <c r="E266" s="117">
        <f>VLOOKUP($A266+ROUND((COLUMN()-2)/24,5),АТС!$A$41:$F$784,6)+'Иные услуги '!$C$5+'РСТ РСО-А'!$K$6+'РСТ РСО-А'!$F$9</f>
        <v>4148.5519999999997</v>
      </c>
      <c r="F266" s="117">
        <f>VLOOKUP($A266+ROUND((COLUMN()-2)/24,5),АТС!$A$41:$F$784,6)+'Иные услуги '!$C$5+'РСТ РСО-А'!$K$6+'РСТ РСО-А'!$F$9</f>
        <v>4148.7920000000004</v>
      </c>
      <c r="G266" s="117">
        <f>VLOOKUP($A266+ROUND((COLUMN()-2)/24,5),АТС!$A$41:$F$784,6)+'Иные услуги '!$C$5+'РСТ РСО-А'!$K$6+'РСТ РСО-А'!$F$9</f>
        <v>4193.7619999999997</v>
      </c>
      <c r="H266" s="117">
        <f>VLOOKUP($A266+ROUND((COLUMN()-2)/24,5),АТС!$A$41:$F$784,6)+'Иные услуги '!$C$5+'РСТ РСО-А'!$K$6+'РСТ РСО-А'!$F$9</f>
        <v>4295.8019999999997</v>
      </c>
      <c r="I266" s="117">
        <f>VLOOKUP($A266+ROUND((COLUMN()-2)/24,5),АТС!$A$41:$F$784,6)+'Иные услуги '!$C$5+'РСТ РСО-А'!$K$6+'РСТ РСО-А'!$F$9</f>
        <v>4118.6319999999996</v>
      </c>
      <c r="J266" s="117">
        <f>VLOOKUP($A266+ROUND((COLUMN()-2)/24,5),АТС!$A$41:$F$784,6)+'Иные услуги '!$C$5+'РСТ РСО-А'!$K$6+'РСТ РСО-А'!$F$9</f>
        <v>4154.0619999999999</v>
      </c>
      <c r="K266" s="117">
        <f>VLOOKUP($A266+ROUND((COLUMN()-2)/24,5),АТС!$A$41:$F$784,6)+'Иные услуги '!$C$5+'РСТ РСО-А'!$K$6+'РСТ РСО-А'!$F$9</f>
        <v>4076.462</v>
      </c>
      <c r="L266" s="117">
        <f>VLOOKUP($A266+ROUND((COLUMN()-2)/24,5),АТС!$A$41:$F$784,6)+'Иные услуги '!$C$5+'РСТ РСО-А'!$K$6+'РСТ РСО-А'!$F$9</f>
        <v>4076.2520000000004</v>
      </c>
      <c r="M266" s="117">
        <f>VLOOKUP($A266+ROUND((COLUMN()-2)/24,5),АТС!$A$41:$F$784,6)+'Иные услуги '!$C$5+'РСТ РСО-А'!$K$6+'РСТ РСО-А'!$F$9</f>
        <v>4076.192</v>
      </c>
      <c r="N266" s="117">
        <f>VLOOKUP($A266+ROUND((COLUMN()-2)/24,5),АТС!$A$41:$F$784,6)+'Иные услуги '!$C$5+'РСТ РСО-А'!$K$6+'РСТ РСО-А'!$F$9</f>
        <v>4113.7719999999999</v>
      </c>
      <c r="O266" s="117">
        <f>VLOOKUP($A266+ROUND((COLUMN()-2)/24,5),АТС!$A$41:$F$784,6)+'Иные услуги '!$C$5+'РСТ РСО-А'!$K$6+'РСТ РСО-А'!$F$9</f>
        <v>4113.2920000000004</v>
      </c>
      <c r="P266" s="117">
        <f>VLOOKUP($A266+ROUND((COLUMN()-2)/24,5),АТС!$A$41:$F$784,6)+'Иные услуги '!$C$5+'РСТ РСО-А'!$K$6+'РСТ РСО-А'!$F$9</f>
        <v>4117.6319999999996</v>
      </c>
      <c r="Q266" s="117">
        <f>VLOOKUP($A266+ROUND((COLUMN()-2)/24,5),АТС!$A$41:$F$784,6)+'Иные услуги '!$C$5+'РСТ РСО-А'!$K$6+'РСТ РСО-А'!$F$9</f>
        <v>4160.9520000000002</v>
      </c>
      <c r="R266" s="117">
        <f>VLOOKUP($A266+ROUND((COLUMN()-2)/24,5),АТС!$A$41:$F$784,6)+'Иные услуги '!$C$5+'РСТ РСО-А'!$K$6+'РСТ РСО-А'!$F$9</f>
        <v>4159.9219999999996</v>
      </c>
      <c r="S266" s="117">
        <f>VLOOKUP($A266+ROUND((COLUMN()-2)/24,5),АТС!$A$41:$F$784,6)+'Иные услуги '!$C$5+'РСТ РСО-А'!$K$6+'РСТ РСО-А'!$F$9</f>
        <v>4149.1019999999999</v>
      </c>
      <c r="T266" s="117">
        <f>VLOOKUP($A266+ROUND((COLUMN()-2)/24,5),АТС!$A$41:$F$784,6)+'Иные услуги '!$C$5+'РСТ РСО-А'!$K$6+'РСТ РСО-А'!$F$9</f>
        <v>4044.7020000000002</v>
      </c>
      <c r="U266" s="117">
        <f>VLOOKUP($A266+ROUND((COLUMN()-2)/24,5),АТС!$A$41:$F$784,6)+'Иные услуги '!$C$5+'РСТ РСО-А'!$K$6+'РСТ РСО-А'!$F$9</f>
        <v>4176.732</v>
      </c>
      <c r="V266" s="117">
        <f>VLOOKUP($A266+ROUND((COLUMN()-2)/24,5),АТС!$A$41:$F$784,6)+'Иные услуги '!$C$5+'РСТ РСО-А'!$K$6+'РСТ РСО-А'!$F$9</f>
        <v>4135.8919999999998</v>
      </c>
      <c r="W266" s="117">
        <f>VLOOKUP($A266+ROUND((COLUMN()-2)/24,5),АТС!$A$41:$F$784,6)+'Иные услуги '!$C$5+'РСТ РСО-А'!$K$6+'РСТ РСО-А'!$F$9</f>
        <v>4250.2719999999999</v>
      </c>
      <c r="X266" s="117">
        <f>VLOOKUP($A266+ROUND((COLUMN()-2)/24,5),АТС!$A$41:$F$784,6)+'Иные услуги '!$C$5+'РСТ РСО-А'!$K$6+'РСТ РСО-А'!$F$9</f>
        <v>4462.1820000000007</v>
      </c>
      <c r="Y266" s="117">
        <f>VLOOKUP($A266+ROUND((COLUMN()-2)/24,5),АТС!$A$41:$F$784,6)+'Иные услуги '!$C$5+'РСТ РСО-А'!$K$6+'РСТ РСО-А'!$F$9</f>
        <v>3972.442</v>
      </c>
    </row>
    <row r="267" spans="1:25" x14ac:dyDescent="0.2">
      <c r="A267" s="66">
        <f t="shared" si="9"/>
        <v>43582</v>
      </c>
      <c r="B267" s="117">
        <f>VLOOKUP($A267+ROUND((COLUMN()-2)/24,5),АТС!$A$41:$F$784,6)+'Иные услуги '!$C$5+'РСТ РСО-А'!$K$6+'РСТ РСО-А'!$F$9</f>
        <v>4114.0720000000001</v>
      </c>
      <c r="C267" s="117">
        <f>VLOOKUP($A267+ROUND((COLUMN()-2)/24,5),АТС!$A$41:$F$784,6)+'Иные услуги '!$C$5+'РСТ РСО-А'!$K$6+'РСТ РСО-А'!$F$9</f>
        <v>4190.2920000000004</v>
      </c>
      <c r="D267" s="117">
        <f>VLOOKUP($A267+ROUND((COLUMN()-2)/24,5),АТС!$A$41:$F$784,6)+'Иные услуги '!$C$5+'РСТ РСО-А'!$K$6+'РСТ РСО-А'!$F$9</f>
        <v>4188.2219999999998</v>
      </c>
      <c r="E267" s="117">
        <f>VLOOKUP($A267+ROUND((COLUMN()-2)/24,5),АТС!$A$41:$F$784,6)+'Иные услуги '!$C$5+'РСТ РСО-А'!$K$6+'РСТ РСО-А'!$F$9</f>
        <v>4235.6620000000003</v>
      </c>
      <c r="F267" s="117">
        <f>VLOOKUP($A267+ROUND((COLUMN()-2)/24,5),АТС!$A$41:$F$784,6)+'Иные услуги '!$C$5+'РСТ РСО-А'!$K$6+'РСТ РСО-А'!$F$9</f>
        <v>4223.9319999999998</v>
      </c>
      <c r="G267" s="117">
        <f>VLOOKUP($A267+ROUND((COLUMN()-2)/24,5),АТС!$A$41:$F$784,6)+'Иные услуги '!$C$5+'РСТ РСО-А'!$K$6+'РСТ РСО-А'!$F$9</f>
        <v>4222.1719999999996</v>
      </c>
      <c r="H267" s="117">
        <f>VLOOKUP($A267+ROUND((COLUMN()-2)/24,5),АТС!$A$41:$F$784,6)+'Иные услуги '!$C$5+'РСТ РСО-А'!$K$6+'РСТ РСО-А'!$F$9</f>
        <v>4570.1220000000003</v>
      </c>
      <c r="I267" s="117">
        <f>VLOOKUP($A267+ROUND((COLUMN()-2)/24,5),АТС!$A$41:$F$784,6)+'Иные услуги '!$C$5+'РСТ РСО-А'!$K$6+'РСТ РСО-А'!$F$9</f>
        <v>4381.482</v>
      </c>
      <c r="J267" s="117">
        <f>VLOOKUP($A267+ROUND((COLUMN()-2)/24,5),АТС!$A$41:$F$784,6)+'Иные услуги '!$C$5+'РСТ РСО-А'!$K$6+'РСТ РСО-А'!$F$9</f>
        <v>4367.3420000000006</v>
      </c>
      <c r="K267" s="117">
        <f>VLOOKUP($A267+ROUND((COLUMN()-2)/24,5),АТС!$A$41:$F$784,6)+'Иные услуги '!$C$5+'РСТ РСО-А'!$K$6+'РСТ РСО-А'!$F$9</f>
        <v>4260.8720000000003</v>
      </c>
      <c r="L267" s="117">
        <f>VLOOKUP($A267+ROUND((COLUMN()-2)/24,5),АТС!$A$41:$F$784,6)+'Иные услуги '!$C$5+'РСТ РСО-А'!$K$6+'РСТ РСО-А'!$F$9</f>
        <v>4311.2820000000002</v>
      </c>
      <c r="M267" s="117">
        <f>VLOOKUP($A267+ROUND((COLUMN()-2)/24,5),АТС!$A$41:$F$784,6)+'Иные услуги '!$C$5+'РСТ РСО-А'!$K$6+'РСТ РСО-А'!$F$9</f>
        <v>4309.6419999999998</v>
      </c>
      <c r="N267" s="117">
        <f>VLOOKUP($A267+ROUND((COLUMN()-2)/24,5),АТС!$A$41:$F$784,6)+'Иные услуги '!$C$5+'РСТ РСО-А'!$K$6+'РСТ РСО-А'!$F$9</f>
        <v>4306.9220000000005</v>
      </c>
      <c r="O267" s="117">
        <f>VLOOKUP($A267+ROUND((COLUMN()-2)/24,5),АТС!$A$41:$F$784,6)+'Иные услуги '!$C$5+'РСТ РСО-А'!$K$6+'РСТ РСО-А'!$F$9</f>
        <v>4292.5420000000004</v>
      </c>
      <c r="P267" s="117">
        <f>VLOOKUP($A267+ROUND((COLUMN()-2)/24,5),АТС!$A$41:$F$784,6)+'Иные услуги '!$C$5+'РСТ РСО-А'!$K$6+'РСТ РСО-А'!$F$9</f>
        <v>4292.0320000000002</v>
      </c>
      <c r="Q267" s="117">
        <f>VLOOKUP($A267+ROUND((COLUMN()-2)/24,5),АТС!$A$41:$F$784,6)+'Иные услуги '!$C$5+'РСТ РСО-А'!$K$6+'РСТ РСО-А'!$F$9</f>
        <v>4350.8020000000006</v>
      </c>
      <c r="R267" s="117">
        <f>VLOOKUP($A267+ROUND((COLUMN()-2)/24,5),АТС!$A$41:$F$784,6)+'Иные услуги '!$C$5+'РСТ РСО-А'!$K$6+'РСТ РСО-А'!$F$9</f>
        <v>4349.7619999999997</v>
      </c>
      <c r="S267" s="117">
        <f>VLOOKUP($A267+ROUND((COLUMN()-2)/24,5),АТС!$A$41:$F$784,6)+'Иные услуги '!$C$5+'РСТ РСО-А'!$K$6+'РСТ РСО-А'!$F$9</f>
        <v>4295.3519999999999</v>
      </c>
      <c r="T267" s="117">
        <f>VLOOKUP($A267+ROUND((COLUMN()-2)/24,5),АТС!$A$41:$F$784,6)+'Иные услуги '!$C$5+'РСТ РСО-А'!$K$6+'РСТ РСО-А'!$F$9</f>
        <v>4233.6819999999998</v>
      </c>
      <c r="U267" s="117">
        <f>VLOOKUP($A267+ROUND((COLUMN()-2)/24,5),АТС!$A$41:$F$784,6)+'Иные услуги '!$C$5+'РСТ РСО-А'!$K$6+'РСТ РСО-А'!$F$9</f>
        <v>4451.5920000000006</v>
      </c>
      <c r="V267" s="117">
        <f>VLOOKUP($A267+ROUND((COLUMN()-2)/24,5),АТС!$A$41:$F$784,6)+'Иные услуги '!$C$5+'РСТ РСО-А'!$K$6+'РСТ РСО-А'!$F$9</f>
        <v>4378.9620000000004</v>
      </c>
      <c r="W267" s="117">
        <f>VLOOKUP($A267+ROUND((COLUMN()-2)/24,5),АТС!$A$41:$F$784,6)+'Иные услуги '!$C$5+'РСТ РСО-А'!$K$6+'РСТ РСО-А'!$F$9</f>
        <v>4519.3720000000003</v>
      </c>
      <c r="X267" s="117">
        <f>VLOOKUP($A267+ROUND((COLUMN()-2)/24,5),АТС!$A$41:$F$784,6)+'Иные услуги '!$C$5+'РСТ РСО-А'!$K$6+'РСТ РСО-А'!$F$9</f>
        <v>4740.9220000000005</v>
      </c>
      <c r="Y267" s="117">
        <f>VLOOKUP($A267+ROUND((COLUMN()-2)/24,5),АТС!$A$41:$F$784,6)+'Иные услуги '!$C$5+'РСТ РСО-А'!$K$6+'РСТ РСО-А'!$F$9</f>
        <v>4041.7719999999999</v>
      </c>
    </row>
    <row r="268" spans="1:25" x14ac:dyDescent="0.2">
      <c r="A268" s="66">
        <f t="shared" si="9"/>
        <v>43583</v>
      </c>
      <c r="B268" s="117">
        <f>VLOOKUP($A268+ROUND((COLUMN()-2)/24,5),АТС!$A$41:$F$784,6)+'Иные услуги '!$C$5+'РСТ РСО-А'!$K$6+'РСТ РСО-А'!$F$9</f>
        <v>4158.7020000000002</v>
      </c>
      <c r="C268" s="117">
        <f>VLOOKUP($A268+ROUND((COLUMN()-2)/24,5),АТС!$A$41:$F$784,6)+'Иные услуги '!$C$5+'РСТ РСО-А'!$K$6+'РСТ РСО-А'!$F$9</f>
        <v>4220.5119999999997</v>
      </c>
      <c r="D268" s="117">
        <f>VLOOKUP($A268+ROUND((COLUMN()-2)/24,5),АТС!$A$41:$F$784,6)+'Иные услуги '!$C$5+'РСТ РСО-А'!$K$6+'РСТ РСО-А'!$F$9</f>
        <v>4297.5820000000003</v>
      </c>
      <c r="E268" s="117">
        <f>VLOOKUP($A268+ROUND((COLUMN()-2)/24,5),АТС!$A$41:$F$784,6)+'Иные услуги '!$C$5+'РСТ РСО-А'!$K$6+'РСТ РСО-А'!$F$9</f>
        <v>4273.4520000000002</v>
      </c>
      <c r="F268" s="117">
        <f>VLOOKUP($A268+ROUND((COLUMN()-2)/24,5),АТС!$A$41:$F$784,6)+'Иные услуги '!$C$5+'РСТ РСО-А'!$K$6+'РСТ РСО-А'!$F$9</f>
        <v>4270.9619999999995</v>
      </c>
      <c r="G268" s="117">
        <f>VLOOKUP($A268+ROUND((COLUMN()-2)/24,5),АТС!$A$41:$F$784,6)+'Иные услуги '!$C$5+'РСТ РСО-А'!$K$6+'РСТ РСО-А'!$F$9</f>
        <v>4327.982</v>
      </c>
      <c r="H268" s="117">
        <f>VLOOKUP($A268+ROUND((COLUMN()-2)/24,5),АТС!$A$41:$F$784,6)+'Иные услуги '!$C$5+'РСТ РСО-А'!$K$6+'РСТ РСО-А'!$F$9</f>
        <v>4773.1220000000003</v>
      </c>
      <c r="I268" s="117">
        <f>VLOOKUP($A268+ROUND((COLUMN()-2)/24,5),АТС!$A$41:$F$784,6)+'Иные услуги '!$C$5+'РСТ РСО-А'!$K$6+'РСТ РСО-А'!$F$9</f>
        <v>4467.3520000000008</v>
      </c>
      <c r="J268" s="117">
        <f>VLOOKUP($A268+ROUND((COLUMN()-2)/24,5),АТС!$A$41:$F$784,6)+'Иные услуги '!$C$5+'РСТ РСО-А'!$K$6+'РСТ РСО-А'!$F$9</f>
        <v>4412.5119999999997</v>
      </c>
      <c r="K268" s="117">
        <f>VLOOKUP($A268+ROUND((COLUMN()-2)/24,5),АТС!$A$41:$F$784,6)+'Иные услуги '!$C$5+'РСТ РСО-А'!$K$6+'РСТ РСО-А'!$F$9</f>
        <v>4351.5320000000002</v>
      </c>
      <c r="L268" s="117">
        <f>VLOOKUP($A268+ROUND((COLUMN()-2)/24,5),АТС!$A$41:$F$784,6)+'Иные услуги '!$C$5+'РСТ РСО-А'!$K$6+'РСТ РСО-А'!$F$9</f>
        <v>4349.6419999999998</v>
      </c>
      <c r="M268" s="117">
        <f>VLOOKUP($A268+ROUND((COLUMN()-2)/24,5),АТС!$A$41:$F$784,6)+'Иные услуги '!$C$5+'РСТ РСО-А'!$K$6+'РСТ РСО-А'!$F$9</f>
        <v>4403.3519999999999</v>
      </c>
      <c r="N268" s="117">
        <f>VLOOKUP($A268+ROUND((COLUMN()-2)/24,5),АТС!$A$41:$F$784,6)+'Иные услуги '!$C$5+'РСТ РСО-А'!$K$6+'РСТ РСО-А'!$F$9</f>
        <v>4407.1620000000003</v>
      </c>
      <c r="O268" s="117">
        <f>VLOOKUP($A268+ROUND((COLUMN()-2)/24,5),АТС!$A$41:$F$784,6)+'Иные услуги '!$C$5+'РСТ РСО-А'!$K$6+'РСТ РСО-А'!$F$9</f>
        <v>4375.5920000000006</v>
      </c>
      <c r="P268" s="117">
        <f>VLOOKUP($A268+ROUND((COLUMN()-2)/24,5),АТС!$A$41:$F$784,6)+'Иные услуги '!$C$5+'РСТ РСО-А'!$K$6+'РСТ РСО-А'!$F$9</f>
        <v>4376.0219999999999</v>
      </c>
      <c r="Q268" s="117">
        <f>VLOOKUP($A268+ROUND((COLUMN()-2)/24,5),АТС!$A$41:$F$784,6)+'Иные услуги '!$C$5+'РСТ РСО-А'!$K$6+'РСТ РСО-А'!$F$9</f>
        <v>4375.0020000000004</v>
      </c>
      <c r="R268" s="117">
        <f>VLOOKUP($A268+ROUND((COLUMN()-2)/24,5),АТС!$A$41:$F$784,6)+'Иные услуги '!$C$5+'РСТ РСО-А'!$K$6+'РСТ РСО-А'!$F$9</f>
        <v>4375.3519999999999</v>
      </c>
      <c r="S268" s="117">
        <f>VLOOKUP($A268+ROUND((COLUMN()-2)/24,5),АТС!$A$41:$F$784,6)+'Иные услуги '!$C$5+'РСТ РСО-А'!$K$6+'РСТ РСО-А'!$F$9</f>
        <v>4404.7219999999998</v>
      </c>
      <c r="T268" s="117">
        <f>VLOOKUP($A268+ROUND((COLUMN()-2)/24,5),АТС!$A$41:$F$784,6)+'Иные услуги '!$C$5+'РСТ РСО-А'!$K$6+'РСТ РСО-А'!$F$9</f>
        <v>4279.3720000000003</v>
      </c>
      <c r="U268" s="117">
        <f>VLOOKUP($A268+ROUND((COLUMN()-2)/24,5),АТС!$A$41:$F$784,6)+'Иные услуги '!$C$5+'РСТ РСО-А'!$K$6+'РСТ РСО-А'!$F$9</f>
        <v>4416.1720000000005</v>
      </c>
      <c r="V268" s="117">
        <f>VLOOKUP($A268+ROUND((COLUMN()-2)/24,5),АТС!$A$41:$F$784,6)+'Иные услуги '!$C$5+'РСТ РСО-А'!$K$6+'РСТ РСО-А'!$F$9</f>
        <v>4351.1019999999999</v>
      </c>
      <c r="W268" s="117">
        <f>VLOOKUP($A268+ROUND((COLUMN()-2)/24,5),АТС!$A$41:$F$784,6)+'Иные услуги '!$C$5+'РСТ РСО-А'!$K$6+'РСТ РСО-А'!$F$9</f>
        <v>4507.5619999999999</v>
      </c>
      <c r="X268" s="117">
        <f>VLOOKUP($A268+ROUND((COLUMN()-2)/24,5),АТС!$A$41:$F$784,6)+'Иные услуги '!$C$5+'РСТ РСО-А'!$K$6+'РСТ РСО-А'!$F$9</f>
        <v>4732.9620000000004</v>
      </c>
      <c r="Y268" s="117">
        <f>VLOOKUP($A268+ROUND((COLUMN()-2)/24,5),АТС!$A$41:$F$784,6)+'Иные услуги '!$C$5+'РСТ РСО-А'!$K$6+'РСТ РСО-А'!$F$9</f>
        <v>4110.4219999999996</v>
      </c>
    </row>
    <row r="269" spans="1:25" x14ac:dyDescent="0.2">
      <c r="A269" s="66">
        <f t="shared" si="9"/>
        <v>43584</v>
      </c>
      <c r="B269" s="117">
        <f>VLOOKUP($A269+ROUND((COLUMN()-2)/24,5),АТС!$A$41:$F$784,6)+'Иные услуги '!$C$5+'РСТ РСО-А'!$K$6+'РСТ РСО-А'!$F$9</f>
        <v>4165.5219999999999</v>
      </c>
      <c r="C269" s="117">
        <f>VLOOKUP($A269+ROUND((COLUMN()-2)/24,5),АТС!$A$41:$F$784,6)+'Иные услуги '!$C$5+'РСТ РСО-А'!$K$6+'РСТ РСО-А'!$F$9</f>
        <v>4250.8019999999997</v>
      </c>
      <c r="D269" s="117">
        <f>VLOOKUP($A269+ROUND((COLUMN()-2)/24,5),АТС!$A$41:$F$784,6)+'Иные услуги '!$C$5+'РСТ РСО-А'!$K$6+'РСТ РСО-А'!$F$9</f>
        <v>4249.8720000000003</v>
      </c>
      <c r="E269" s="117">
        <f>VLOOKUP($A269+ROUND((COLUMN()-2)/24,5),АТС!$A$41:$F$784,6)+'Иные услуги '!$C$5+'РСТ РСО-А'!$K$6+'РСТ РСО-А'!$F$9</f>
        <v>4302.5820000000003</v>
      </c>
      <c r="F269" s="117">
        <f>VLOOKUP($A269+ROUND((COLUMN()-2)/24,5),АТС!$A$41:$F$784,6)+'Иные услуги '!$C$5+'РСТ РСО-А'!$K$6+'РСТ РСО-А'!$F$9</f>
        <v>4301.8519999999999</v>
      </c>
      <c r="G269" s="117">
        <f>VLOOKUP($A269+ROUND((COLUMN()-2)/24,5),АТС!$A$41:$F$784,6)+'Иные услуги '!$C$5+'РСТ РСО-А'!$K$6+'РСТ РСО-А'!$F$9</f>
        <v>4302.482</v>
      </c>
      <c r="H269" s="117">
        <f>VLOOKUP($A269+ROUND((COLUMN()-2)/24,5),АТС!$A$41:$F$784,6)+'Иные услуги '!$C$5+'РСТ РСО-А'!$K$6+'РСТ РСО-А'!$F$9</f>
        <v>4596.4620000000004</v>
      </c>
      <c r="I269" s="117">
        <f>VLOOKUP($A269+ROUND((COLUMN()-2)/24,5),АТС!$A$41:$F$784,6)+'Иные услуги '!$C$5+'РСТ РСО-А'!$K$6+'РСТ РСО-А'!$F$9</f>
        <v>4260.9120000000003</v>
      </c>
      <c r="J269" s="117">
        <f>VLOOKUP($A269+ROUND((COLUMN()-2)/24,5),АТС!$A$41:$F$784,6)+'Иные услуги '!$C$5+'РСТ РСО-А'!$K$6+'РСТ РСО-А'!$F$9</f>
        <v>4320.7820000000002</v>
      </c>
      <c r="K269" s="117">
        <f>VLOOKUP($A269+ROUND((COLUMN()-2)/24,5),АТС!$A$41:$F$784,6)+'Иные услуги '!$C$5+'РСТ РСО-А'!$K$6+'РСТ РСО-А'!$F$9</f>
        <v>4213.8720000000003</v>
      </c>
      <c r="L269" s="117">
        <f>VLOOKUP($A269+ROUND((COLUMN()-2)/24,5),АТС!$A$41:$F$784,6)+'Иные услуги '!$C$5+'РСТ РСО-А'!$K$6+'РСТ РСО-А'!$F$9</f>
        <v>4217.902</v>
      </c>
      <c r="M269" s="117">
        <f>VLOOKUP($A269+ROUND((COLUMN()-2)/24,5),АТС!$A$41:$F$784,6)+'Иные услуги '!$C$5+'РСТ РСО-А'!$K$6+'РСТ РСО-А'!$F$9</f>
        <v>4218.1719999999996</v>
      </c>
      <c r="N269" s="117">
        <f>VLOOKUP($A269+ROUND((COLUMN()-2)/24,5),АТС!$A$41:$F$784,6)+'Иные услуги '!$C$5+'РСТ РСО-А'!$K$6+'РСТ РСО-А'!$F$9</f>
        <v>4259.2119999999995</v>
      </c>
      <c r="O269" s="117">
        <f>VLOOKUP($A269+ROUND((COLUMN()-2)/24,5),АТС!$A$41:$F$784,6)+'Иные услуги '!$C$5+'РСТ РСО-А'!$K$6+'РСТ РСО-А'!$F$9</f>
        <v>4256.7520000000004</v>
      </c>
      <c r="P269" s="117">
        <f>VLOOKUP($A269+ROUND((COLUMN()-2)/24,5),АТС!$A$41:$F$784,6)+'Иные услуги '!$C$5+'РСТ РСО-А'!$K$6+'РСТ РСО-А'!$F$9</f>
        <v>4207.1419999999998</v>
      </c>
      <c r="Q269" s="117">
        <f>VLOOKUP($A269+ROUND((COLUMN()-2)/24,5),АТС!$A$41:$F$784,6)+'Иные услуги '!$C$5+'РСТ РСО-А'!$K$6+'РСТ РСО-А'!$F$9</f>
        <v>4207.2119999999995</v>
      </c>
      <c r="R269" s="117">
        <f>VLOOKUP($A269+ROUND((COLUMN()-2)/24,5),АТС!$A$41:$F$784,6)+'Иные услуги '!$C$5+'РСТ РСО-А'!$K$6+'РСТ РСО-А'!$F$9</f>
        <v>4206.6819999999998</v>
      </c>
      <c r="S269" s="117">
        <f>VLOOKUP($A269+ROUND((COLUMN()-2)/24,5),АТС!$A$41:$F$784,6)+'Иные услуги '!$C$5+'РСТ РСО-А'!$K$6+'РСТ РСО-А'!$F$9</f>
        <v>4305.8020000000006</v>
      </c>
      <c r="T269" s="117">
        <f>VLOOKUP($A269+ROUND((COLUMN()-2)/24,5),АТС!$A$41:$F$784,6)+'Иные услуги '!$C$5+'РСТ РСО-А'!$K$6+'РСТ РСО-А'!$F$9</f>
        <v>4177.2619999999997</v>
      </c>
      <c r="U269" s="117">
        <f>VLOOKUP($A269+ROUND((COLUMN()-2)/24,5),АТС!$A$41:$F$784,6)+'Иные услуги '!$C$5+'РСТ РСО-А'!$K$6+'РСТ РСО-А'!$F$9</f>
        <v>4350.0720000000001</v>
      </c>
      <c r="V269" s="117">
        <f>VLOOKUP($A269+ROUND((COLUMN()-2)/24,5),АТС!$A$41:$F$784,6)+'Иные услуги '!$C$5+'РСТ РСО-А'!$K$6+'РСТ РСО-А'!$F$9</f>
        <v>4347.0420000000004</v>
      </c>
      <c r="W269" s="117">
        <f>VLOOKUP($A269+ROUND((COLUMN()-2)/24,5),АТС!$A$41:$F$784,6)+'Иные услуги '!$C$5+'РСТ РСО-А'!$K$6+'РСТ РСО-А'!$F$9</f>
        <v>4506.7620000000006</v>
      </c>
      <c r="X269" s="117">
        <f>VLOOKUP($A269+ROUND((COLUMN()-2)/24,5),АТС!$A$41:$F$784,6)+'Иные услуги '!$C$5+'РСТ РСО-А'!$K$6+'РСТ РСО-А'!$F$9</f>
        <v>4873.7219999999998</v>
      </c>
      <c r="Y269" s="117">
        <f>VLOOKUP($A269+ROUND((COLUMN()-2)/24,5),АТС!$A$41:$F$784,6)+'Иные услуги '!$C$5+'РСТ РСО-А'!$K$6+'РСТ РСО-А'!$F$9</f>
        <v>4093.3020000000001</v>
      </c>
    </row>
    <row r="270" spans="1:25" x14ac:dyDescent="0.2">
      <c r="A270" s="66">
        <f t="shared" si="9"/>
        <v>43585</v>
      </c>
      <c r="B270" s="117">
        <f>VLOOKUP($A270+ROUND((COLUMN()-2)/24,5),АТС!$A$41:$F$784,6)+'Иные услуги '!$C$5+'РСТ РСО-А'!$K$6+'РСТ РСО-А'!$F$9</f>
        <v>4166.3519999999999</v>
      </c>
      <c r="C270" s="117">
        <f>VLOOKUP($A270+ROUND((COLUMN()-2)/24,5),АТС!$A$41:$F$784,6)+'Иные услуги '!$C$5+'РСТ РСО-А'!$K$6+'РСТ РСО-А'!$F$9</f>
        <v>4251.7119999999995</v>
      </c>
      <c r="D270" s="117">
        <f>VLOOKUP($A270+ROUND((COLUMN()-2)/24,5),АТС!$A$41:$F$784,6)+'Иные услуги '!$C$5+'РСТ РСО-А'!$K$6+'РСТ РСО-А'!$F$9</f>
        <v>4250.8720000000003</v>
      </c>
      <c r="E270" s="117">
        <f>VLOOKUP($A270+ROUND((COLUMN()-2)/24,5),АТС!$A$41:$F$784,6)+'Иные услуги '!$C$5+'РСТ РСО-А'!$K$6+'РСТ РСО-А'!$F$9</f>
        <v>4303.5320000000002</v>
      </c>
      <c r="F270" s="117">
        <f>VLOOKUP($A270+ROUND((COLUMN()-2)/24,5),АТС!$A$41:$F$784,6)+'Иные услуги '!$C$5+'РСТ РСО-А'!$K$6+'РСТ РСО-А'!$F$9</f>
        <v>4302.9920000000002</v>
      </c>
      <c r="G270" s="117">
        <f>VLOOKUP($A270+ROUND((COLUMN()-2)/24,5),АТС!$A$41:$F$784,6)+'Иные услуги '!$C$5+'РСТ РСО-А'!$K$6+'РСТ РСО-А'!$F$9</f>
        <v>4364.7619999999997</v>
      </c>
      <c r="H270" s="117">
        <f>VLOOKUP($A270+ROUND((COLUMN()-2)/24,5),АТС!$A$41:$F$784,6)+'Иные услуги '!$C$5+'РСТ РСО-А'!$K$6+'РСТ РСО-А'!$F$9</f>
        <v>4719.3119999999999</v>
      </c>
      <c r="I270" s="117">
        <f>VLOOKUP($A270+ROUND((COLUMN()-2)/24,5),АТС!$A$41:$F$784,6)+'Иные услуги '!$C$5+'РСТ РСО-А'!$K$6+'РСТ РСО-А'!$F$9</f>
        <v>4501.732</v>
      </c>
      <c r="J270" s="117">
        <f>VLOOKUP($A270+ROUND((COLUMN()-2)/24,5),АТС!$A$41:$F$784,6)+'Иные услуги '!$C$5+'РСТ РСО-А'!$K$6+'РСТ РСО-А'!$F$9</f>
        <v>4510.442</v>
      </c>
      <c r="K270" s="117">
        <f>VLOOKUP($A270+ROUND((COLUMN()-2)/24,5),АТС!$A$41:$F$784,6)+'Иные услуги '!$C$5+'РСТ РСО-А'!$K$6+'РСТ РСО-А'!$F$9</f>
        <v>4381.8320000000003</v>
      </c>
      <c r="L270" s="117">
        <f>VLOOKUP($A270+ROUND((COLUMN()-2)/24,5),АТС!$A$41:$F$784,6)+'Иные услуги '!$C$5+'РСТ РСО-А'!$K$6+'РСТ РСО-А'!$F$9</f>
        <v>4322.4719999999998</v>
      </c>
      <c r="M270" s="117">
        <f>VLOOKUP($A270+ROUND((COLUMN()-2)/24,5),АТС!$A$41:$F$784,6)+'Иные услуги '!$C$5+'РСТ РСО-А'!$K$6+'РСТ РСО-А'!$F$9</f>
        <v>4322.2020000000002</v>
      </c>
      <c r="N270" s="117">
        <f>VLOOKUP($A270+ROUND((COLUMN()-2)/24,5),АТС!$A$41:$F$784,6)+'Иные услуги '!$C$5+'РСТ РСО-А'!$K$6+'РСТ РСО-А'!$F$9</f>
        <v>4362.7520000000004</v>
      </c>
      <c r="O270" s="117">
        <f>VLOOKUP($A270+ROUND((COLUMN()-2)/24,5),АТС!$A$41:$F$784,6)+'Иные услуги '!$C$5+'РСТ РСО-А'!$K$6+'РСТ РСО-А'!$F$9</f>
        <v>4362.5520000000006</v>
      </c>
      <c r="P270" s="117">
        <f>VLOOKUP($A270+ROUND((COLUMN()-2)/24,5),АТС!$A$41:$F$784,6)+'Иные услуги '!$C$5+'РСТ РСО-А'!$K$6+'РСТ РСО-А'!$F$9</f>
        <v>4430.4120000000003</v>
      </c>
      <c r="Q270" s="117">
        <f>VLOOKUP($A270+ROUND((COLUMN()-2)/24,5),АТС!$A$41:$F$784,6)+'Иные услуги '!$C$5+'РСТ РСО-А'!$K$6+'РСТ РСО-А'!$F$9</f>
        <v>4430.4220000000005</v>
      </c>
      <c r="R270" s="117">
        <f>VLOOKUP($A270+ROUND((COLUMN()-2)/24,5),АТС!$A$41:$F$784,6)+'Иные услуги '!$C$5+'РСТ РСО-А'!$K$6+'РСТ РСО-А'!$F$9</f>
        <v>4495.4620000000004</v>
      </c>
      <c r="S270" s="117">
        <f>VLOOKUP($A270+ROUND((COLUMN()-2)/24,5),АТС!$A$41:$F$784,6)+'Иные услуги '!$C$5+'РСТ РСО-А'!$K$6+'РСТ РСО-А'!$F$9</f>
        <v>4492.4320000000007</v>
      </c>
      <c r="T270" s="117">
        <f>VLOOKUP($A270+ROUND((COLUMN()-2)/24,5),АТС!$A$41:$F$784,6)+'Иные услуги '!$C$5+'РСТ РСО-А'!$K$6+'РСТ РСО-А'!$F$9</f>
        <v>4375.8220000000001</v>
      </c>
      <c r="U270" s="117">
        <f>VLOOKUP($A270+ROUND((COLUMN()-2)/24,5),АТС!$A$41:$F$784,6)+'Иные услуги '!$C$5+'РСТ РСО-А'!$K$6+'РСТ РСО-А'!$F$9</f>
        <v>4585.9520000000002</v>
      </c>
      <c r="V270" s="117">
        <f>VLOOKUP($A270+ROUND((COLUMN()-2)/24,5),АТС!$A$41:$F$784,6)+'Иные услуги '!$C$5+'РСТ РСО-А'!$K$6+'РСТ РСО-А'!$F$9</f>
        <v>4490.9719999999998</v>
      </c>
      <c r="W270" s="117">
        <f>VLOOKUP($A270+ROUND((COLUMN()-2)/24,5),АТС!$A$41:$F$784,6)+'Иные услуги '!$C$5+'РСТ РСО-А'!$K$6+'РСТ РСО-А'!$F$9</f>
        <v>4579.1320000000005</v>
      </c>
      <c r="X270" s="117">
        <f>VLOOKUP($A270+ROUND((COLUMN()-2)/24,5),АТС!$A$41:$F$784,6)+'Иные услуги '!$C$5+'РСТ РСО-А'!$K$6+'РСТ РСО-А'!$F$9</f>
        <v>4977.8520000000008</v>
      </c>
      <c r="Y270" s="117">
        <f>VLOOKUP($A270+ROUND((COLUMN()-2)/24,5),АТС!$A$41:$F$784,6)+'Иные услуги '!$C$5+'РСТ РСО-А'!$K$6+'РСТ РСО-А'!$F$9</f>
        <v>4146.6120000000001</v>
      </c>
    </row>
    <row r="271" spans="1:25" hidden="1" x14ac:dyDescent="0.2">
      <c r="A271" s="66">
        <f t="shared" si="9"/>
        <v>43586</v>
      </c>
      <c r="B271" s="117">
        <f>VLOOKUP($A271+ROUND((COLUMN()-2)/24,5),АТС!$A$41:$F$784,6)+'Иные услуги '!$C$5+'РСТ РСО-А'!$K$6+'РСТ РСО-А'!$F$9</f>
        <v>3276.422</v>
      </c>
      <c r="C271" s="117">
        <f>VLOOKUP($A271+ROUND((COLUMN()-2)/24,5),АТС!$A$41:$F$784,6)+'Иные услуги '!$C$5+'РСТ РСО-А'!$K$6+'РСТ РСО-А'!$F$9</f>
        <v>3276.422</v>
      </c>
      <c r="D271" s="117">
        <f>VLOOKUP($A271+ROUND((COLUMN()-2)/24,5),АТС!$A$41:$F$784,6)+'Иные услуги '!$C$5+'РСТ РСО-А'!$K$6+'РСТ РСО-А'!$F$9</f>
        <v>3276.422</v>
      </c>
      <c r="E271" s="117">
        <f>VLOOKUP($A271+ROUND((COLUMN()-2)/24,5),АТС!$A$41:$F$784,6)+'Иные услуги '!$C$5+'РСТ РСО-А'!$K$6+'РСТ РСО-А'!$F$9</f>
        <v>3276.422</v>
      </c>
      <c r="F271" s="117">
        <f>VLOOKUP($A271+ROUND((COLUMN()-2)/24,5),АТС!$A$41:$F$784,6)+'Иные услуги '!$C$5+'РСТ РСО-А'!$K$6+'РСТ РСО-А'!$F$9</f>
        <v>3276.422</v>
      </c>
      <c r="G271" s="117">
        <f>VLOOKUP($A271+ROUND((COLUMN()-2)/24,5),АТС!$A$41:$F$784,6)+'Иные услуги '!$C$5+'РСТ РСО-А'!$K$6+'РСТ РСО-А'!$F$9</f>
        <v>3276.422</v>
      </c>
      <c r="H271" s="117">
        <f>VLOOKUP($A271+ROUND((COLUMN()-2)/24,5),АТС!$A$41:$F$784,6)+'Иные услуги '!$C$5+'РСТ РСО-А'!$K$6+'РСТ РСО-А'!$F$9</f>
        <v>3276.422</v>
      </c>
      <c r="I271" s="117">
        <f>VLOOKUP($A271+ROUND((COLUMN()-2)/24,5),АТС!$A$41:$F$784,6)+'Иные услуги '!$C$5+'РСТ РСО-А'!$K$6+'РСТ РСО-А'!$F$9</f>
        <v>3276.422</v>
      </c>
      <c r="J271" s="117">
        <f>VLOOKUP($A271+ROUND((COLUMN()-2)/24,5),АТС!$A$41:$F$784,6)+'Иные услуги '!$C$5+'РСТ РСО-А'!$K$6+'РСТ РСО-А'!$F$9</f>
        <v>3276.422</v>
      </c>
      <c r="K271" s="117">
        <f>VLOOKUP($A271+ROUND((COLUMN()-2)/24,5),АТС!$A$41:$F$784,6)+'Иные услуги '!$C$5+'РСТ РСО-А'!$K$6+'РСТ РСО-А'!$F$9</f>
        <v>3276.422</v>
      </c>
      <c r="L271" s="117">
        <f>VLOOKUP($A271+ROUND((COLUMN()-2)/24,5),АТС!$A$41:$F$784,6)+'Иные услуги '!$C$5+'РСТ РСО-А'!$K$6+'РСТ РСО-А'!$F$9</f>
        <v>3276.422</v>
      </c>
      <c r="M271" s="117">
        <f>VLOOKUP($A271+ROUND((COLUMN()-2)/24,5),АТС!$A$41:$F$784,6)+'Иные услуги '!$C$5+'РСТ РСО-А'!$K$6+'РСТ РСО-А'!$F$9</f>
        <v>3276.422</v>
      </c>
      <c r="N271" s="117">
        <f>VLOOKUP($A271+ROUND((COLUMN()-2)/24,5),АТС!$A$41:$F$784,6)+'Иные услуги '!$C$5+'РСТ РСО-А'!$K$6+'РСТ РСО-А'!$F$9</f>
        <v>3276.422</v>
      </c>
      <c r="O271" s="117">
        <f>VLOOKUP($A271+ROUND((COLUMN()-2)/24,5),АТС!$A$41:$F$784,6)+'Иные услуги '!$C$5+'РСТ РСО-А'!$K$6+'РСТ РСО-А'!$F$9</f>
        <v>3276.422</v>
      </c>
      <c r="P271" s="117">
        <f>VLOOKUP($A271+ROUND((COLUMN()-2)/24,5),АТС!$A$41:$F$784,6)+'Иные услуги '!$C$5+'РСТ РСО-А'!$K$6+'РСТ РСО-А'!$F$9</f>
        <v>3276.422</v>
      </c>
      <c r="Q271" s="117">
        <f>VLOOKUP($A271+ROUND((COLUMN()-2)/24,5),АТС!$A$41:$F$784,6)+'Иные услуги '!$C$5+'РСТ РСО-А'!$K$6+'РСТ РСО-А'!$F$9</f>
        <v>3276.422</v>
      </c>
      <c r="R271" s="117">
        <f>VLOOKUP($A271+ROUND((COLUMN()-2)/24,5),АТС!$A$41:$F$784,6)+'Иные услуги '!$C$5+'РСТ РСО-А'!$K$6+'РСТ РСО-А'!$F$9</f>
        <v>3276.422</v>
      </c>
      <c r="S271" s="117">
        <f>VLOOKUP($A271+ROUND((COLUMN()-2)/24,5),АТС!$A$41:$F$784,6)+'Иные услуги '!$C$5+'РСТ РСО-А'!$K$6+'РСТ РСО-А'!$F$9</f>
        <v>3276.422</v>
      </c>
      <c r="T271" s="117">
        <f>VLOOKUP($A271+ROUND((COLUMN()-2)/24,5),АТС!$A$41:$F$784,6)+'Иные услуги '!$C$5+'РСТ РСО-А'!$K$6+'РСТ РСО-А'!$F$9</f>
        <v>3276.422</v>
      </c>
      <c r="U271" s="117">
        <f>VLOOKUP($A271+ROUND((COLUMN()-2)/24,5),АТС!$A$41:$F$784,6)+'Иные услуги '!$C$5+'РСТ РСО-А'!$K$6+'РСТ РСО-А'!$F$9</f>
        <v>3276.422</v>
      </c>
      <c r="V271" s="117">
        <f>VLOOKUP($A271+ROUND((COLUMN()-2)/24,5),АТС!$A$41:$F$784,6)+'Иные услуги '!$C$5+'РСТ РСО-А'!$K$6+'РСТ РСО-А'!$F$9</f>
        <v>3276.422</v>
      </c>
      <c r="W271" s="117">
        <f>VLOOKUP($A271+ROUND((COLUMN()-2)/24,5),АТС!$A$41:$F$784,6)+'Иные услуги '!$C$5+'РСТ РСО-А'!$K$6+'РСТ РСО-А'!$F$9</f>
        <v>3276.422</v>
      </c>
      <c r="X271" s="117">
        <f>VLOOKUP($A271+ROUND((COLUMN()-2)/24,5),АТС!$A$41:$F$784,6)+'Иные услуги '!$C$5+'РСТ РСО-А'!$K$6+'РСТ РСО-А'!$F$9</f>
        <v>3276.422</v>
      </c>
      <c r="Y271" s="117">
        <f>VLOOKUP($A271+ROUND((COLUMN()-2)/24,5),АТС!$A$41:$F$784,6)+'Иные услуги '!$C$5+'РСТ РСО-А'!$K$6+'РСТ РСО-А'!$F$9</f>
        <v>3276.422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44" t="s">
        <v>35</v>
      </c>
      <c r="B275" s="147" t="s">
        <v>99</v>
      </c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9"/>
    </row>
    <row r="276" spans="1:25" ht="12.75" x14ac:dyDescent="0.2">
      <c r="A276" s="145"/>
      <c r="B276" s="150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2"/>
    </row>
    <row r="277" spans="1:25" ht="12.75" x14ac:dyDescent="0.2">
      <c r="A277" s="145"/>
      <c r="B277" s="153" t="s">
        <v>100</v>
      </c>
      <c r="C277" s="155" t="s">
        <v>101</v>
      </c>
      <c r="D277" s="155" t="s">
        <v>102</v>
      </c>
      <c r="E277" s="155" t="s">
        <v>103</v>
      </c>
      <c r="F277" s="155" t="s">
        <v>104</v>
      </c>
      <c r="G277" s="155" t="s">
        <v>105</v>
      </c>
      <c r="H277" s="155" t="s">
        <v>106</v>
      </c>
      <c r="I277" s="155" t="s">
        <v>107</v>
      </c>
      <c r="J277" s="155" t="s">
        <v>108</v>
      </c>
      <c r="K277" s="155" t="s">
        <v>109</v>
      </c>
      <c r="L277" s="155" t="s">
        <v>110</v>
      </c>
      <c r="M277" s="155" t="s">
        <v>111</v>
      </c>
      <c r="N277" s="157" t="s">
        <v>112</v>
      </c>
      <c r="O277" s="155" t="s">
        <v>113</v>
      </c>
      <c r="P277" s="155" t="s">
        <v>114</v>
      </c>
      <c r="Q277" s="155" t="s">
        <v>115</v>
      </c>
      <c r="R277" s="155" t="s">
        <v>116</v>
      </c>
      <c r="S277" s="155" t="s">
        <v>117</v>
      </c>
      <c r="T277" s="155" t="s">
        <v>118</v>
      </c>
      <c r="U277" s="155" t="s">
        <v>119</v>
      </c>
      <c r="V277" s="155" t="s">
        <v>120</v>
      </c>
      <c r="W277" s="155" t="s">
        <v>121</v>
      </c>
      <c r="X277" s="155" t="s">
        <v>122</v>
      </c>
      <c r="Y277" s="155" t="s">
        <v>123</v>
      </c>
    </row>
    <row r="278" spans="1:25" ht="12.75" x14ac:dyDescent="0.2">
      <c r="A278" s="146"/>
      <c r="B278" s="154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8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:25" x14ac:dyDescent="0.2">
      <c r="A279" s="66">
        <f>A241</f>
        <v>43556</v>
      </c>
      <c r="B279" s="84">
        <f>VLOOKUP($A279+ROUND((COLUMN()-2)/24,5),АТС!$A$41:$F$784,6)+'Иные услуги '!$C$5+'РСТ РСО-А'!$K$6+'РСТ РСО-А'!$G$9</f>
        <v>3782.8890000000001</v>
      </c>
      <c r="C279" s="117">
        <f>VLOOKUP($A279+ROUND((COLUMN()-2)/24,5),АТС!$A$41:$F$784,6)+'Иные услуги '!$C$5+'РСТ РСО-А'!$K$6+'РСТ РСО-А'!$G$9</f>
        <v>3844.0789999999997</v>
      </c>
      <c r="D279" s="117">
        <f>VLOOKUP($A279+ROUND((COLUMN()-2)/24,5),АТС!$A$41:$F$784,6)+'Иные услуги '!$C$5+'РСТ РСО-А'!$K$6+'РСТ РСО-А'!$G$9</f>
        <v>3864.2089999999998</v>
      </c>
      <c r="E279" s="117">
        <f>VLOOKUP($A279+ROUND((COLUMN()-2)/24,5),АТС!$A$41:$F$784,6)+'Иные услуги '!$C$5+'РСТ РСО-А'!$K$6+'РСТ РСО-А'!$G$9</f>
        <v>3880.549</v>
      </c>
      <c r="F279" s="117">
        <f>VLOOKUP($A279+ROUND((COLUMN()-2)/24,5),АТС!$A$41:$F$784,6)+'Иные услуги '!$C$5+'РСТ РСО-А'!$K$6+'РСТ РСО-А'!$G$9</f>
        <v>3880.6289999999999</v>
      </c>
      <c r="G279" s="117">
        <f>VLOOKUP($A279+ROUND((COLUMN()-2)/24,5),АТС!$A$41:$F$784,6)+'Иные услуги '!$C$5+'РСТ РСО-А'!$K$6+'РСТ РСО-А'!$G$9</f>
        <v>3867.819</v>
      </c>
      <c r="H279" s="117">
        <f>VLOOKUP($A279+ROUND((COLUMN()-2)/24,5),АТС!$A$41:$F$784,6)+'Иные услуги '!$C$5+'РСТ РСО-А'!$K$6+'РСТ РСО-А'!$G$9</f>
        <v>3900.3890000000001</v>
      </c>
      <c r="I279" s="117">
        <f>VLOOKUP($A279+ROUND((COLUMN()-2)/24,5),АТС!$A$41:$F$784,6)+'Иные услуги '!$C$5+'РСТ РСО-А'!$K$6+'РСТ РСО-А'!$G$9</f>
        <v>3786.069</v>
      </c>
      <c r="J279" s="117">
        <f>VLOOKUP($A279+ROUND((COLUMN()-2)/24,5),АТС!$A$41:$F$784,6)+'Иные услуги '!$C$5+'РСТ РСО-А'!$K$6+'РСТ РСО-А'!$G$9</f>
        <v>3792.3989999999999</v>
      </c>
      <c r="K279" s="117">
        <f>VLOOKUP($A279+ROUND((COLUMN()-2)/24,5),АТС!$A$41:$F$784,6)+'Иные услуги '!$C$5+'РСТ РСО-А'!$K$6+'РСТ РСО-А'!$G$9</f>
        <v>3788.6889999999999</v>
      </c>
      <c r="L279" s="117">
        <f>VLOOKUP($A279+ROUND((COLUMN()-2)/24,5),АТС!$A$41:$F$784,6)+'Иные услуги '!$C$5+'РСТ РСО-А'!$K$6+'РСТ РСО-А'!$G$9</f>
        <v>3786.029</v>
      </c>
      <c r="M279" s="117">
        <f>VLOOKUP($A279+ROUND((COLUMN()-2)/24,5),АТС!$A$41:$F$784,6)+'Иные услуги '!$C$5+'РСТ РСО-А'!$K$6+'РСТ РСО-А'!$G$9</f>
        <v>3788.259</v>
      </c>
      <c r="N279" s="117">
        <f>VLOOKUP($A279+ROUND((COLUMN()-2)/24,5),АТС!$A$41:$F$784,6)+'Иные услуги '!$C$5+'РСТ РСО-А'!$K$6+'РСТ РСО-А'!$G$9</f>
        <v>3787.8989999999999</v>
      </c>
      <c r="O279" s="117">
        <f>VLOOKUP($A279+ROUND((COLUMN()-2)/24,5),АТС!$A$41:$F$784,6)+'Иные услуги '!$C$5+'РСТ РСО-А'!$K$6+'РСТ РСО-А'!$G$9</f>
        <v>3785.9690000000001</v>
      </c>
      <c r="P279" s="117">
        <f>VLOOKUP($A279+ROUND((COLUMN()-2)/24,5),АТС!$A$41:$F$784,6)+'Иные услуги '!$C$5+'РСТ РСО-А'!$K$6+'РСТ РСО-А'!$G$9</f>
        <v>3796.0189999999998</v>
      </c>
      <c r="Q279" s="117">
        <f>VLOOKUP($A279+ROUND((COLUMN()-2)/24,5),АТС!$A$41:$F$784,6)+'Иные услуги '!$C$5+'РСТ РСО-А'!$K$6+'РСТ РСО-А'!$G$9</f>
        <v>3795.6689999999999</v>
      </c>
      <c r="R279" s="117">
        <f>VLOOKUP($A279+ROUND((COLUMN()-2)/24,5),АТС!$A$41:$F$784,6)+'Иные услуги '!$C$5+'РСТ РСО-А'!$K$6+'РСТ РСО-А'!$G$9</f>
        <v>3801.029</v>
      </c>
      <c r="S279" s="117">
        <f>VLOOKUP($A279+ROUND((COLUMN()-2)/24,5),АТС!$A$41:$F$784,6)+'Иные услуги '!$C$5+'РСТ РСО-А'!$K$6+'РСТ РСО-А'!$G$9</f>
        <v>3797.9389999999999</v>
      </c>
      <c r="T279" s="117">
        <f>VLOOKUP($A279+ROUND((COLUMN()-2)/24,5),АТС!$A$41:$F$784,6)+'Иные услуги '!$C$5+'РСТ РСО-А'!$K$6+'РСТ РСО-А'!$G$9</f>
        <v>3780.9290000000001</v>
      </c>
      <c r="U279" s="117">
        <f>VLOOKUP($A279+ROUND((COLUMN()-2)/24,5),АТС!$A$41:$F$784,6)+'Иные услуги '!$C$5+'РСТ РСО-А'!$K$6+'РСТ РСО-А'!$G$9</f>
        <v>3813.1689999999999</v>
      </c>
      <c r="V279" s="117">
        <f>VLOOKUP($A279+ROUND((COLUMN()-2)/24,5),АТС!$A$41:$F$784,6)+'Иные услуги '!$C$5+'РСТ РСО-А'!$K$6+'РСТ РСО-А'!$G$9</f>
        <v>3815.2289999999998</v>
      </c>
      <c r="W279" s="117">
        <f>VLOOKUP($A279+ROUND((COLUMN()-2)/24,5),АТС!$A$41:$F$784,6)+'Иные услуги '!$C$5+'РСТ РСО-А'!$K$6+'РСТ РСО-А'!$G$9</f>
        <v>3838.2389999999996</v>
      </c>
      <c r="X279" s="117">
        <f>VLOOKUP($A279+ROUND((COLUMN()-2)/24,5),АТС!$A$41:$F$784,6)+'Иные услуги '!$C$5+'РСТ РСО-А'!$K$6+'РСТ РСО-А'!$G$9</f>
        <v>3937.9290000000001</v>
      </c>
      <c r="Y279" s="117">
        <f>VLOOKUP($A279+ROUND((COLUMN()-2)/24,5),АТС!$A$41:$F$784,6)+'Иные услуги '!$C$5+'РСТ РСО-А'!$K$6+'РСТ РСО-А'!$G$9</f>
        <v>3782.509</v>
      </c>
    </row>
    <row r="280" spans="1:25" x14ac:dyDescent="0.2">
      <c r="A280" s="66">
        <f t="shared" ref="A280:A309" si="10">A242</f>
        <v>43557</v>
      </c>
      <c r="B280" s="117">
        <f>VLOOKUP($A280+ROUND((COLUMN()-2)/24,5),АТС!$A$41:$F$784,6)+'Иные услуги '!$C$5+'РСТ РСО-А'!$K$6+'РСТ РСО-А'!$G$9</f>
        <v>3813.3789999999999</v>
      </c>
      <c r="C280" s="117">
        <f>VLOOKUP($A280+ROUND((COLUMN()-2)/24,5),АТС!$A$41:$F$784,6)+'Иные услуги '!$C$5+'РСТ РСО-А'!$K$6+'РСТ РСО-А'!$G$9</f>
        <v>3861.8389999999999</v>
      </c>
      <c r="D280" s="117">
        <f>VLOOKUP($A280+ROUND((COLUMN()-2)/24,5),АТС!$A$41:$F$784,6)+'Иные услуги '!$C$5+'РСТ РСО-А'!$K$6+'РСТ РСО-А'!$G$9</f>
        <v>3898.9089999999997</v>
      </c>
      <c r="E280" s="117">
        <f>VLOOKUP($A280+ROUND((COLUMN()-2)/24,5),АТС!$A$41:$F$784,6)+'Иные услуги '!$C$5+'РСТ РСО-А'!$K$6+'РСТ РСО-А'!$G$9</f>
        <v>3898.8489999999997</v>
      </c>
      <c r="F280" s="117">
        <f>VLOOKUP($A280+ROUND((COLUMN()-2)/24,5),АТС!$A$41:$F$784,6)+'Иные услуги '!$C$5+'РСТ РСО-А'!$K$6+'РСТ РСО-А'!$G$9</f>
        <v>3900.3789999999999</v>
      </c>
      <c r="G280" s="117">
        <f>VLOOKUP($A280+ROUND((COLUMN()-2)/24,5),АТС!$A$41:$F$784,6)+'Иные услуги '!$C$5+'РСТ РСО-А'!$K$6+'РСТ РСО-А'!$G$9</f>
        <v>3883.6489999999999</v>
      </c>
      <c r="H280" s="117">
        <f>VLOOKUP($A280+ROUND((COLUMN()-2)/24,5),АТС!$A$41:$F$784,6)+'Иные услуги '!$C$5+'РСТ РСО-А'!$K$6+'РСТ РСО-А'!$G$9</f>
        <v>3929.7689999999998</v>
      </c>
      <c r="I280" s="117">
        <f>VLOOKUP($A280+ROUND((COLUMN()-2)/24,5),АТС!$A$41:$F$784,6)+'Иные услуги '!$C$5+'РСТ РСО-А'!$K$6+'РСТ РСО-А'!$G$9</f>
        <v>3789.9389999999999</v>
      </c>
      <c r="J280" s="117">
        <f>VLOOKUP($A280+ROUND((COLUMN()-2)/24,5),АТС!$A$41:$F$784,6)+'Иные услуги '!$C$5+'РСТ РСО-А'!$K$6+'РСТ РСО-А'!$G$9</f>
        <v>3849.8489999999997</v>
      </c>
      <c r="K280" s="117">
        <f>VLOOKUP($A280+ROUND((COLUMN()-2)/24,5),АТС!$A$41:$F$784,6)+'Иные услуги '!$C$5+'РСТ РСО-А'!$K$6+'РСТ РСО-А'!$G$9</f>
        <v>3796.819</v>
      </c>
      <c r="L280" s="117">
        <f>VLOOKUP($A280+ROUND((COLUMN()-2)/24,5),АТС!$A$41:$F$784,6)+'Иные услуги '!$C$5+'РСТ РСО-А'!$K$6+'РСТ РСО-А'!$G$9</f>
        <v>3796.9089999999997</v>
      </c>
      <c r="M280" s="117">
        <f>VLOOKUP($A280+ROUND((COLUMN()-2)/24,5),АТС!$A$41:$F$784,6)+'Иные услуги '!$C$5+'РСТ РСО-А'!$K$6+'РСТ РСО-А'!$G$9</f>
        <v>3806.819</v>
      </c>
      <c r="N280" s="117">
        <f>VLOOKUP($A280+ROUND((COLUMN()-2)/24,5),АТС!$A$41:$F$784,6)+'Иные услуги '!$C$5+'РСТ РСО-А'!$K$6+'РСТ РСО-А'!$G$9</f>
        <v>3806.7089999999998</v>
      </c>
      <c r="O280" s="117">
        <f>VLOOKUP($A280+ROUND((COLUMN()-2)/24,5),АТС!$A$41:$F$784,6)+'Иные услуги '!$C$5+'РСТ РСО-А'!$K$6+'РСТ РСО-А'!$G$9</f>
        <v>3826.7289999999998</v>
      </c>
      <c r="P280" s="117">
        <f>VLOOKUP($A280+ROUND((COLUMN()-2)/24,5),АТС!$A$41:$F$784,6)+'Иные услуги '!$C$5+'РСТ РСО-А'!$K$6+'РСТ РСО-А'!$G$9</f>
        <v>3837.1790000000001</v>
      </c>
      <c r="Q280" s="117">
        <f>VLOOKUP($A280+ROUND((COLUMN()-2)/24,5),АТС!$A$41:$F$784,6)+'Иные услуги '!$C$5+'РСТ РСО-А'!$K$6+'РСТ РСО-А'!$G$9</f>
        <v>3848.6390000000001</v>
      </c>
      <c r="R280" s="117">
        <f>VLOOKUP($A280+ROUND((COLUMN()-2)/24,5),АТС!$A$41:$F$784,6)+'Иные услуги '!$C$5+'РСТ РСО-А'!$K$6+'РСТ РСО-А'!$G$9</f>
        <v>3848.9589999999998</v>
      </c>
      <c r="S280" s="117">
        <f>VLOOKUP($A280+ROUND((COLUMN()-2)/24,5),АТС!$A$41:$F$784,6)+'Иные услуги '!$C$5+'РСТ РСО-А'!$K$6+'РСТ РСО-А'!$G$9</f>
        <v>3851.9690000000001</v>
      </c>
      <c r="T280" s="117">
        <f>VLOOKUP($A280+ROUND((COLUMN()-2)/24,5),АТС!$A$41:$F$784,6)+'Иные услуги '!$C$5+'РСТ РСО-А'!$K$6+'РСТ РСО-А'!$G$9</f>
        <v>3789.1589999999997</v>
      </c>
      <c r="U280" s="117">
        <f>VLOOKUP($A280+ROUND((COLUMN()-2)/24,5),АТС!$A$41:$F$784,6)+'Иные услуги '!$C$5+'РСТ РСО-А'!$K$6+'РСТ РСО-А'!$G$9</f>
        <v>3811.4189999999999</v>
      </c>
      <c r="V280" s="117">
        <f>VLOOKUP($A280+ROUND((COLUMN()-2)/24,5),АТС!$A$41:$F$784,6)+'Иные услуги '!$C$5+'РСТ РСО-А'!$K$6+'РСТ РСО-А'!$G$9</f>
        <v>3815.2089999999998</v>
      </c>
      <c r="W280" s="117">
        <f>VLOOKUP($A280+ROUND((COLUMN()-2)/24,5),АТС!$A$41:$F$784,6)+'Иные услуги '!$C$5+'РСТ РСО-А'!$K$6+'РСТ РСО-А'!$G$9</f>
        <v>3897.1089999999999</v>
      </c>
      <c r="X280" s="117">
        <f>VLOOKUP($A280+ROUND((COLUMN()-2)/24,5),АТС!$A$41:$F$784,6)+'Иные услуги '!$C$5+'РСТ РСО-А'!$K$6+'РСТ РСО-А'!$G$9</f>
        <v>4020.1790000000001</v>
      </c>
      <c r="Y280" s="117">
        <f>VLOOKUP($A280+ROUND((COLUMN()-2)/24,5),АТС!$A$41:$F$784,6)+'Иные услуги '!$C$5+'РСТ РСО-А'!$K$6+'РСТ РСО-А'!$G$9</f>
        <v>3787.2190000000001</v>
      </c>
    </row>
    <row r="281" spans="1:25" x14ac:dyDescent="0.2">
      <c r="A281" s="66">
        <f t="shared" si="10"/>
        <v>43558</v>
      </c>
      <c r="B281" s="117">
        <f>VLOOKUP($A281+ROUND((COLUMN()-2)/24,5),АТС!$A$41:$F$784,6)+'Иные услуги '!$C$5+'РСТ РСО-А'!$K$6+'РСТ РСО-А'!$G$9</f>
        <v>3814.6289999999999</v>
      </c>
      <c r="C281" s="117">
        <f>VLOOKUP($A281+ROUND((COLUMN()-2)/24,5),АТС!$A$41:$F$784,6)+'Иные услуги '!$C$5+'РСТ РСО-А'!$K$6+'РСТ РСО-А'!$G$9</f>
        <v>3846.4789999999998</v>
      </c>
      <c r="D281" s="117">
        <f>VLOOKUP($A281+ROUND((COLUMN()-2)/24,5),АТС!$A$41:$F$784,6)+'Иные услуги '!$C$5+'РСТ РСО-А'!$K$6+'РСТ РСО-А'!$G$9</f>
        <v>3862.6489999999999</v>
      </c>
      <c r="E281" s="117">
        <f>VLOOKUP($A281+ROUND((COLUMN()-2)/24,5),АТС!$A$41:$F$784,6)+'Иные услуги '!$C$5+'РСТ РСО-А'!$K$6+'РСТ РСО-А'!$G$9</f>
        <v>3874.8289999999997</v>
      </c>
      <c r="F281" s="117">
        <f>VLOOKUP($A281+ROUND((COLUMN()-2)/24,5),АТС!$A$41:$F$784,6)+'Иные услуги '!$C$5+'РСТ РСО-А'!$K$6+'РСТ РСО-А'!$G$9</f>
        <v>3875.529</v>
      </c>
      <c r="G281" s="117">
        <f>VLOOKUP($A281+ROUND((COLUMN()-2)/24,5),АТС!$A$41:$F$784,6)+'Иные услуги '!$C$5+'РСТ РСО-А'!$K$6+'РСТ РСО-А'!$G$9</f>
        <v>3872.1189999999997</v>
      </c>
      <c r="H281" s="117">
        <f>VLOOKUP($A281+ROUND((COLUMN()-2)/24,5),АТС!$A$41:$F$784,6)+'Иные услуги '!$C$5+'РСТ РСО-А'!$K$6+'РСТ РСО-А'!$G$9</f>
        <v>3896.9290000000001</v>
      </c>
      <c r="I281" s="117">
        <f>VLOOKUP($A281+ROUND((COLUMN()-2)/24,5),АТС!$A$41:$F$784,6)+'Иные услуги '!$C$5+'РСТ РСО-А'!$K$6+'РСТ РСО-А'!$G$9</f>
        <v>3793.1489999999999</v>
      </c>
      <c r="J281" s="117">
        <f>VLOOKUP($A281+ROUND((COLUMN()-2)/24,5),АТС!$A$41:$F$784,6)+'Иные услуги '!$C$5+'РСТ РСО-А'!$K$6+'РСТ РСО-А'!$G$9</f>
        <v>3823.2889999999998</v>
      </c>
      <c r="K281" s="117">
        <f>VLOOKUP($A281+ROUND((COLUMN()-2)/24,5),АТС!$A$41:$F$784,6)+'Иные услуги '!$C$5+'РСТ РСО-А'!$K$6+'РСТ РСО-А'!$G$9</f>
        <v>3803.9290000000001</v>
      </c>
      <c r="L281" s="117">
        <f>VLOOKUP($A281+ROUND((COLUMN()-2)/24,5),АТС!$A$41:$F$784,6)+'Иные услуги '!$C$5+'РСТ РСО-А'!$K$6+'РСТ РСО-А'!$G$9</f>
        <v>3787.7089999999998</v>
      </c>
      <c r="M281" s="117">
        <f>VLOOKUP($A281+ROUND((COLUMN()-2)/24,5),АТС!$A$41:$F$784,6)+'Иные услуги '!$C$5+'РСТ РСО-А'!$K$6+'РСТ РСО-А'!$G$9</f>
        <v>3789.3989999999999</v>
      </c>
      <c r="N281" s="117">
        <f>VLOOKUP($A281+ROUND((COLUMN()-2)/24,5),АТС!$A$41:$F$784,6)+'Иные услуги '!$C$5+'РСТ РСО-А'!$K$6+'РСТ РСО-А'!$G$9</f>
        <v>3795.7489999999998</v>
      </c>
      <c r="O281" s="117">
        <f>VLOOKUP($A281+ROUND((COLUMN()-2)/24,5),АТС!$A$41:$F$784,6)+'Иные услуги '!$C$5+'РСТ РСО-А'!$K$6+'РСТ РСО-А'!$G$9</f>
        <v>3790.8389999999999</v>
      </c>
      <c r="P281" s="117">
        <f>VLOOKUP($A281+ROUND((COLUMN()-2)/24,5),АТС!$A$41:$F$784,6)+'Иные услуги '!$C$5+'РСТ РСО-А'!$K$6+'РСТ РСО-А'!$G$9</f>
        <v>3790.569</v>
      </c>
      <c r="Q281" s="117">
        <f>VLOOKUP($A281+ROUND((COLUMN()-2)/24,5),АТС!$A$41:$F$784,6)+'Иные услуги '!$C$5+'РСТ РСО-А'!$K$6+'РСТ РСО-А'!$G$9</f>
        <v>3790.5189999999998</v>
      </c>
      <c r="R281" s="117">
        <f>VLOOKUP($A281+ROUND((COLUMN()-2)/24,5),АТС!$A$41:$F$784,6)+'Иные услуги '!$C$5+'РСТ РСО-А'!$K$6+'РСТ РСО-А'!$G$9</f>
        <v>3792.009</v>
      </c>
      <c r="S281" s="117">
        <f>VLOOKUP($A281+ROUND((COLUMN()-2)/24,5),АТС!$A$41:$F$784,6)+'Иные услуги '!$C$5+'РСТ РСО-А'!$K$6+'РСТ РСО-А'!$G$9</f>
        <v>3795.3089999999997</v>
      </c>
      <c r="T281" s="117">
        <f>VLOOKUP($A281+ROUND((COLUMN()-2)/24,5),АТС!$A$41:$F$784,6)+'Иные услуги '!$C$5+'РСТ РСО-А'!$K$6+'РСТ РСО-А'!$G$9</f>
        <v>3817.1589999999997</v>
      </c>
      <c r="U281" s="117">
        <f>VLOOKUP($A281+ROUND((COLUMN()-2)/24,5),АТС!$A$41:$F$784,6)+'Иные услуги '!$C$5+'РСТ РСО-А'!$K$6+'РСТ РСО-А'!$G$9</f>
        <v>3806.2889999999998</v>
      </c>
      <c r="V281" s="117">
        <f>VLOOKUP($A281+ROUND((COLUMN()-2)/24,5),АТС!$A$41:$F$784,6)+'Иные услуги '!$C$5+'РСТ РСО-А'!$K$6+'РСТ РСО-А'!$G$9</f>
        <v>3884.9389999999999</v>
      </c>
      <c r="W281" s="117">
        <f>VLOOKUP($A281+ROUND((COLUMN()-2)/24,5),АТС!$A$41:$F$784,6)+'Иные услуги '!$C$5+'РСТ РСО-А'!$K$6+'РСТ РСО-А'!$G$9</f>
        <v>3970.1889999999999</v>
      </c>
      <c r="X281" s="117">
        <f>VLOOKUP($A281+ROUND((COLUMN()-2)/24,5),АТС!$A$41:$F$784,6)+'Иные услуги '!$C$5+'РСТ РСО-А'!$K$6+'РСТ РСО-А'!$G$9</f>
        <v>4043.7190000000001</v>
      </c>
      <c r="Y281" s="117">
        <f>VLOOKUP($A281+ROUND((COLUMN()-2)/24,5),АТС!$A$41:$F$784,6)+'Иные услуги '!$C$5+'РСТ РСО-А'!$K$6+'РСТ РСО-А'!$G$9</f>
        <v>3783.8689999999997</v>
      </c>
    </row>
    <row r="282" spans="1:25" x14ac:dyDescent="0.2">
      <c r="A282" s="66">
        <f t="shared" si="10"/>
        <v>43559</v>
      </c>
      <c r="B282" s="117">
        <f>VLOOKUP($A282+ROUND((COLUMN()-2)/24,5),АТС!$A$41:$F$784,6)+'Иные услуги '!$C$5+'РСТ РСО-А'!$K$6+'РСТ РСО-А'!$G$9</f>
        <v>3826.9889999999996</v>
      </c>
      <c r="C282" s="117">
        <f>VLOOKUP($A282+ROUND((COLUMN()-2)/24,5),АТС!$A$41:$F$784,6)+'Иные услуги '!$C$5+'РСТ РСО-А'!$K$6+'РСТ РСО-А'!$G$9</f>
        <v>3915.8089999999997</v>
      </c>
      <c r="D282" s="117">
        <f>VLOOKUP($A282+ROUND((COLUMN()-2)/24,5),АТС!$A$41:$F$784,6)+'Иные услуги '!$C$5+'РСТ РСО-А'!$K$6+'РСТ РСО-А'!$G$9</f>
        <v>3928.3289999999997</v>
      </c>
      <c r="E282" s="117">
        <f>VLOOKUP($A282+ROUND((COLUMN()-2)/24,5),АТС!$A$41:$F$784,6)+'Иные услуги '!$C$5+'РСТ РСО-А'!$K$6+'РСТ РСО-А'!$G$9</f>
        <v>3941.8689999999997</v>
      </c>
      <c r="F282" s="117">
        <f>VLOOKUP($A282+ROUND((COLUMN()-2)/24,5),АТС!$A$41:$F$784,6)+'Иные услуги '!$C$5+'РСТ РСО-А'!$K$6+'РСТ РСО-А'!$G$9</f>
        <v>3942.779</v>
      </c>
      <c r="G282" s="117">
        <f>VLOOKUP($A282+ROUND((COLUMN()-2)/24,5),АТС!$A$41:$F$784,6)+'Иные услуги '!$C$5+'РСТ РСО-А'!$K$6+'РСТ РСО-А'!$G$9</f>
        <v>3944.0889999999999</v>
      </c>
      <c r="H282" s="117">
        <f>VLOOKUP($A282+ROUND((COLUMN()-2)/24,5),АТС!$A$41:$F$784,6)+'Иные услуги '!$C$5+'РСТ РСО-А'!$K$6+'РСТ РСО-А'!$G$9</f>
        <v>4036.9989999999998</v>
      </c>
      <c r="I282" s="117">
        <f>VLOOKUP($A282+ROUND((COLUMN()-2)/24,5),АТС!$A$41:$F$784,6)+'Иные услуги '!$C$5+'РСТ РСО-А'!$K$6+'РСТ РСО-А'!$G$9</f>
        <v>3895.7489999999998</v>
      </c>
      <c r="J282" s="117">
        <f>VLOOKUP($A282+ROUND((COLUMN()-2)/24,5),АТС!$A$41:$F$784,6)+'Иные услуги '!$C$5+'РСТ РСО-А'!$K$6+'РСТ РСО-А'!$G$9</f>
        <v>3879.549</v>
      </c>
      <c r="K282" s="117">
        <f>VLOOKUP($A282+ROUND((COLUMN()-2)/24,5),АТС!$A$41:$F$784,6)+'Иные услуги '!$C$5+'РСТ РСО-А'!$K$6+'РСТ РСО-А'!$G$9</f>
        <v>3791.6289999999999</v>
      </c>
      <c r="L282" s="117">
        <f>VLOOKUP($A282+ROUND((COLUMN()-2)/24,5),АТС!$A$41:$F$784,6)+'Иные услуги '!$C$5+'РСТ РСО-А'!$K$6+'РСТ РСО-А'!$G$9</f>
        <v>3791.8289999999997</v>
      </c>
      <c r="M282" s="117">
        <f>VLOOKUP($A282+ROUND((COLUMN()-2)/24,5),АТС!$A$41:$F$784,6)+'Иные услуги '!$C$5+'РСТ РСО-А'!$K$6+'РСТ РСО-А'!$G$9</f>
        <v>3790.5789999999997</v>
      </c>
      <c r="N282" s="117">
        <f>VLOOKUP($A282+ROUND((COLUMN()-2)/24,5),АТС!$A$41:$F$784,6)+'Иные услуги '!$C$5+'РСТ РСО-А'!$K$6+'РСТ РСО-А'!$G$9</f>
        <v>3790.9489999999996</v>
      </c>
      <c r="O282" s="117">
        <f>VLOOKUP($A282+ROUND((COLUMN()-2)/24,5),АТС!$A$41:$F$784,6)+'Иные услуги '!$C$5+'РСТ РСО-А'!$K$6+'РСТ РСО-А'!$G$9</f>
        <v>3799.259</v>
      </c>
      <c r="P282" s="117">
        <f>VLOOKUP($A282+ROUND((COLUMN()-2)/24,5),АТС!$A$41:$F$784,6)+'Иные услуги '!$C$5+'РСТ РСО-А'!$K$6+'РСТ РСО-А'!$G$9</f>
        <v>3853.1589999999997</v>
      </c>
      <c r="Q282" s="117">
        <f>VLOOKUP($A282+ROUND((COLUMN()-2)/24,5),АТС!$A$41:$F$784,6)+'Иные услуги '!$C$5+'РСТ РСО-А'!$K$6+'РСТ РСО-А'!$G$9</f>
        <v>3850.779</v>
      </c>
      <c r="R282" s="117">
        <f>VLOOKUP($A282+ROUND((COLUMN()-2)/24,5),АТС!$A$41:$F$784,6)+'Иные услуги '!$C$5+'РСТ РСО-А'!$K$6+'РСТ РСО-А'!$G$9</f>
        <v>3851.2389999999996</v>
      </c>
      <c r="S282" s="117">
        <f>VLOOKUP($A282+ROUND((COLUMN()-2)/24,5),АТС!$A$41:$F$784,6)+'Иные услуги '!$C$5+'РСТ РСО-А'!$K$6+'РСТ РСО-А'!$G$9</f>
        <v>3854.6390000000001</v>
      </c>
      <c r="T282" s="117">
        <f>VLOOKUP($A282+ROUND((COLUMN()-2)/24,5),АТС!$A$41:$F$784,6)+'Иные услуги '!$C$5+'РСТ РСО-А'!$K$6+'РСТ РСО-А'!$G$9</f>
        <v>3796.049</v>
      </c>
      <c r="U282" s="117">
        <f>VLOOKUP($A282+ROUND((COLUMN()-2)/24,5),АТС!$A$41:$F$784,6)+'Иные услуги '!$C$5+'РСТ РСО-А'!$K$6+'РСТ РСО-А'!$G$9</f>
        <v>3806.4789999999998</v>
      </c>
      <c r="V282" s="117">
        <f>VLOOKUP($A282+ROUND((COLUMN()-2)/24,5),АТС!$A$41:$F$784,6)+'Иные услуги '!$C$5+'РСТ РСО-А'!$K$6+'РСТ РСО-А'!$G$9</f>
        <v>3827.279</v>
      </c>
      <c r="W282" s="117">
        <f>VLOOKUP($A282+ROUND((COLUMN()-2)/24,5),АТС!$A$41:$F$784,6)+'Иные услуги '!$C$5+'РСТ РСО-А'!$K$6+'РСТ РСО-А'!$G$9</f>
        <v>3904.4089999999997</v>
      </c>
      <c r="X282" s="117">
        <f>VLOOKUP($A282+ROUND((COLUMN()-2)/24,5),АТС!$A$41:$F$784,6)+'Иные услуги '!$C$5+'РСТ РСО-А'!$K$6+'РСТ РСО-А'!$G$9</f>
        <v>4053.6390000000001</v>
      </c>
      <c r="Y282" s="117">
        <f>VLOOKUP($A282+ROUND((COLUMN()-2)/24,5),АТС!$A$41:$F$784,6)+'Иные услуги '!$C$5+'РСТ РСО-А'!$K$6+'РСТ РСО-А'!$G$9</f>
        <v>3788.9290000000001</v>
      </c>
    </row>
    <row r="283" spans="1:25" x14ac:dyDescent="0.2">
      <c r="A283" s="66">
        <f t="shared" si="10"/>
        <v>43560</v>
      </c>
      <c r="B283" s="117">
        <f>VLOOKUP($A283+ROUND((COLUMN()-2)/24,5),АТС!$A$41:$F$784,6)+'Иные услуги '!$C$5+'РСТ РСО-А'!$K$6+'РСТ РСО-А'!$G$9</f>
        <v>3826.3289999999997</v>
      </c>
      <c r="C283" s="117">
        <f>VLOOKUP($A283+ROUND((COLUMN()-2)/24,5),АТС!$A$41:$F$784,6)+'Иные услуги '!$C$5+'РСТ РСО-А'!$K$6+'РСТ РСО-А'!$G$9</f>
        <v>3915.2889999999998</v>
      </c>
      <c r="D283" s="117">
        <f>VLOOKUP($A283+ROUND((COLUMN()-2)/24,5),АТС!$A$41:$F$784,6)+'Иные услуги '!$C$5+'РСТ РСО-А'!$K$6+'РСТ РСО-А'!$G$9</f>
        <v>3927.8789999999999</v>
      </c>
      <c r="E283" s="117">
        <f>VLOOKUP($A283+ROUND((COLUMN()-2)/24,5),АТС!$A$41:$F$784,6)+'Иные услуги '!$C$5+'РСТ РСО-А'!$K$6+'РСТ РСО-А'!$G$9</f>
        <v>3941.7889999999998</v>
      </c>
      <c r="F283" s="117">
        <f>VLOOKUP($A283+ROUND((COLUMN()-2)/24,5),АТС!$A$41:$F$784,6)+'Иные услуги '!$C$5+'РСТ РСО-А'!$K$6+'РСТ РСО-А'!$G$9</f>
        <v>3949.8789999999999</v>
      </c>
      <c r="G283" s="117">
        <f>VLOOKUP($A283+ROUND((COLUMN()-2)/24,5),АТС!$A$41:$F$784,6)+'Иные услуги '!$C$5+'РСТ РСО-А'!$K$6+'РСТ РСО-А'!$G$9</f>
        <v>3948.3089999999997</v>
      </c>
      <c r="H283" s="117">
        <f>VLOOKUP($A283+ROUND((COLUMN()-2)/24,5),АТС!$A$41:$F$784,6)+'Иные услуги '!$C$5+'РСТ РСО-А'!$K$6+'РСТ РСО-А'!$G$9</f>
        <v>3979.279</v>
      </c>
      <c r="I283" s="117">
        <f>VLOOKUP($A283+ROUND((COLUMN()-2)/24,5),АТС!$A$41:$F$784,6)+'Иные услуги '!$C$5+'РСТ РСО-А'!$K$6+'РСТ РСО-А'!$G$9</f>
        <v>3854.9089999999997</v>
      </c>
      <c r="J283" s="117">
        <f>VLOOKUP($A283+ROUND((COLUMN()-2)/24,5),АТС!$A$41:$F$784,6)+'Иные услуги '!$C$5+'РСТ РСО-А'!$K$6+'РСТ РСО-А'!$G$9</f>
        <v>3875.0789999999997</v>
      </c>
      <c r="K283" s="117">
        <f>VLOOKUP($A283+ROUND((COLUMN()-2)/24,5),АТС!$A$41:$F$784,6)+'Иные услуги '!$C$5+'РСТ РСО-А'!$K$6+'РСТ РСО-А'!$G$9</f>
        <v>3803.779</v>
      </c>
      <c r="L283" s="117">
        <f>VLOOKUP($A283+ROUND((COLUMN()-2)/24,5),АТС!$A$41:$F$784,6)+'Иные услуги '!$C$5+'РСТ РСО-А'!$K$6+'РСТ РСО-А'!$G$9</f>
        <v>3828.4389999999999</v>
      </c>
      <c r="M283" s="117">
        <f>VLOOKUP($A283+ROUND((COLUMN()-2)/24,5),АТС!$A$41:$F$784,6)+'Иные услуги '!$C$5+'РСТ РСО-А'!$K$6+'РСТ РСО-А'!$G$9</f>
        <v>3822.7190000000001</v>
      </c>
      <c r="N283" s="117">
        <f>VLOOKUP($A283+ROUND((COLUMN()-2)/24,5),АТС!$A$41:$F$784,6)+'Иные услуги '!$C$5+'РСТ РСО-А'!$K$6+'РСТ РСО-А'!$G$9</f>
        <v>3849.4189999999999</v>
      </c>
      <c r="O283" s="117">
        <f>VLOOKUP($A283+ROUND((COLUMN()-2)/24,5),АТС!$A$41:$F$784,6)+'Иные услуги '!$C$5+'РСТ РСО-А'!$K$6+'РСТ РСО-А'!$G$9</f>
        <v>3848.8489999999997</v>
      </c>
      <c r="P283" s="117">
        <f>VLOOKUP($A283+ROUND((COLUMN()-2)/24,5),АТС!$A$41:$F$784,6)+'Иные услуги '!$C$5+'РСТ РСО-А'!$K$6+'РСТ РСО-А'!$G$9</f>
        <v>3848.029</v>
      </c>
      <c r="Q283" s="117">
        <f>VLOOKUP($A283+ROUND((COLUMN()-2)/24,5),АТС!$A$41:$F$784,6)+'Иные услуги '!$C$5+'РСТ РСО-А'!$K$6+'РСТ РСО-А'!$G$9</f>
        <v>3848.3689999999997</v>
      </c>
      <c r="R283" s="117">
        <f>VLOOKUP($A283+ROUND((COLUMN()-2)/24,5),АТС!$A$41:$F$784,6)+'Иные услуги '!$C$5+'РСТ РСО-А'!$K$6+'РСТ РСО-А'!$G$9</f>
        <v>3847.819</v>
      </c>
      <c r="S283" s="117">
        <f>VLOOKUP($A283+ROUND((COLUMN()-2)/24,5),АТС!$A$41:$F$784,6)+'Иные услуги '!$C$5+'РСТ РСО-А'!$K$6+'РСТ РСО-А'!$G$9</f>
        <v>3822.779</v>
      </c>
      <c r="T283" s="117">
        <f>VLOOKUP($A283+ROUND((COLUMN()-2)/24,5),АТС!$A$41:$F$784,6)+'Иные услуги '!$C$5+'РСТ РСО-А'!$K$6+'РСТ РСО-А'!$G$9</f>
        <v>3790.9389999999999</v>
      </c>
      <c r="U283" s="117">
        <f>VLOOKUP($A283+ROUND((COLUMN()-2)/24,5),АТС!$A$41:$F$784,6)+'Иные услуги '!$C$5+'РСТ РСО-А'!$K$6+'РСТ РСО-А'!$G$9</f>
        <v>3805.029</v>
      </c>
      <c r="V283" s="117">
        <f>VLOOKUP($A283+ROUND((COLUMN()-2)/24,5),АТС!$A$41:$F$784,6)+'Иные услуги '!$C$5+'РСТ РСО-А'!$K$6+'РСТ РСО-А'!$G$9</f>
        <v>3902.3789999999999</v>
      </c>
      <c r="W283" s="117">
        <f>VLOOKUP($A283+ROUND((COLUMN()-2)/24,5),АТС!$A$41:$F$784,6)+'Иные услуги '!$C$5+'РСТ РСО-А'!$K$6+'РСТ РСО-А'!$G$9</f>
        <v>4001.6289999999999</v>
      </c>
      <c r="X283" s="117">
        <f>VLOOKUP($A283+ROUND((COLUMN()-2)/24,5),АТС!$A$41:$F$784,6)+'Иные услуги '!$C$5+'РСТ РСО-А'!$K$6+'РСТ РСО-А'!$G$9</f>
        <v>4055.4889999999996</v>
      </c>
      <c r="Y283" s="117">
        <f>VLOOKUP($A283+ROUND((COLUMN()-2)/24,5),АТС!$A$41:$F$784,6)+'Иные услуги '!$C$5+'РСТ РСО-А'!$K$6+'РСТ РСО-А'!$G$9</f>
        <v>3789.6689999999999</v>
      </c>
    </row>
    <row r="284" spans="1:25" x14ac:dyDescent="0.2">
      <c r="A284" s="66">
        <f t="shared" si="10"/>
        <v>43561</v>
      </c>
      <c r="B284" s="117">
        <f>VLOOKUP($A284+ROUND((COLUMN()-2)/24,5),АТС!$A$41:$F$784,6)+'Иные услуги '!$C$5+'РСТ РСО-А'!$K$6+'РСТ РСО-А'!$G$9</f>
        <v>3825.7889999999998</v>
      </c>
      <c r="C284" s="117">
        <f>VLOOKUP($A284+ROUND((COLUMN()-2)/24,5),АТС!$A$41:$F$784,6)+'Иные услуги '!$C$5+'РСТ РСО-А'!$K$6+'РСТ РСО-А'!$G$9</f>
        <v>3894.1089999999999</v>
      </c>
      <c r="D284" s="117">
        <f>VLOOKUP($A284+ROUND((COLUMN()-2)/24,5),АТС!$A$41:$F$784,6)+'Иные услуги '!$C$5+'РСТ РСО-А'!$K$6+'РСТ РСО-А'!$G$9</f>
        <v>3913.2289999999998</v>
      </c>
      <c r="E284" s="117">
        <f>VLOOKUP($A284+ROUND((COLUMN()-2)/24,5),АТС!$A$41:$F$784,6)+'Иные услуги '!$C$5+'РСТ РСО-А'!$K$6+'РСТ РСО-А'!$G$9</f>
        <v>3910.8289999999997</v>
      </c>
      <c r="F284" s="117">
        <f>VLOOKUP($A284+ROUND((COLUMN()-2)/24,5),АТС!$A$41:$F$784,6)+'Иные услуги '!$C$5+'РСТ РСО-А'!$K$6+'РСТ РСО-А'!$G$9</f>
        <v>3911.0189999999998</v>
      </c>
      <c r="G284" s="117">
        <f>VLOOKUP($A284+ROUND((COLUMN()-2)/24,5),АТС!$A$41:$F$784,6)+'Иные услуги '!$C$5+'РСТ РСО-А'!$K$6+'РСТ РСО-А'!$G$9</f>
        <v>3912.0189999999998</v>
      </c>
      <c r="H284" s="117">
        <f>VLOOKUP($A284+ROUND((COLUMN()-2)/24,5),АТС!$A$41:$F$784,6)+'Иные услуги '!$C$5+'РСТ РСО-А'!$K$6+'РСТ РСО-А'!$G$9</f>
        <v>3974.4189999999999</v>
      </c>
      <c r="I284" s="117">
        <f>VLOOKUP($A284+ROUND((COLUMN()-2)/24,5),АТС!$A$41:$F$784,6)+'Иные услуги '!$C$5+'РСТ РСО-А'!$K$6+'РСТ РСО-А'!$G$9</f>
        <v>3848.4089999999997</v>
      </c>
      <c r="J284" s="117">
        <f>VLOOKUP($A284+ROUND((COLUMN()-2)/24,5),АТС!$A$41:$F$784,6)+'Иные услуги '!$C$5+'РСТ РСО-А'!$K$6+'РСТ РСО-А'!$G$9</f>
        <v>3881.0789999999997</v>
      </c>
      <c r="K284" s="117">
        <f>VLOOKUP($A284+ROUND((COLUMN()-2)/24,5),АТС!$A$41:$F$784,6)+'Иные услуги '!$C$5+'РСТ РСО-А'!$K$6+'РСТ РСО-А'!$G$9</f>
        <v>3881.2389999999996</v>
      </c>
      <c r="L284" s="117">
        <f>VLOOKUP($A284+ROUND((COLUMN()-2)/24,5),АТС!$A$41:$F$784,6)+'Иные услуги '!$C$5+'РСТ РСО-А'!$K$6+'РСТ РСО-А'!$G$9</f>
        <v>3881.1989999999996</v>
      </c>
      <c r="M284" s="117">
        <f>VLOOKUP($A284+ROUND((COLUMN()-2)/24,5),АТС!$A$41:$F$784,6)+'Иные услуги '!$C$5+'РСТ РСО-А'!$K$6+'РСТ РСО-А'!$G$9</f>
        <v>3880.7889999999998</v>
      </c>
      <c r="N284" s="117">
        <f>VLOOKUP($A284+ROUND((COLUMN()-2)/24,5),АТС!$A$41:$F$784,6)+'Иные услуги '!$C$5+'РСТ РСО-А'!$K$6+'РСТ РСО-А'!$G$9</f>
        <v>3878.6989999999996</v>
      </c>
      <c r="O284" s="117">
        <f>VLOOKUP($A284+ROUND((COLUMN()-2)/24,5),АТС!$A$41:$F$784,6)+'Иные услуги '!$C$5+'РСТ РСО-А'!$K$6+'РСТ РСО-А'!$G$9</f>
        <v>3878.0889999999999</v>
      </c>
      <c r="P284" s="117">
        <f>VLOOKUP($A284+ROUND((COLUMN()-2)/24,5),АТС!$A$41:$F$784,6)+'Иные услуги '!$C$5+'РСТ РСО-А'!$K$6+'РСТ РСО-А'!$G$9</f>
        <v>3909.7089999999998</v>
      </c>
      <c r="Q284" s="117">
        <f>VLOOKUP($A284+ROUND((COLUMN()-2)/24,5),АТС!$A$41:$F$784,6)+'Иные услуги '!$C$5+'РСТ РСО-А'!$K$6+'РСТ РСО-А'!$G$9</f>
        <v>3909.2689999999998</v>
      </c>
      <c r="R284" s="117">
        <f>VLOOKUP($A284+ROUND((COLUMN()-2)/24,5),АТС!$A$41:$F$784,6)+'Иные услуги '!$C$5+'РСТ РСО-А'!$K$6+'РСТ РСО-А'!$G$9</f>
        <v>3911.6790000000001</v>
      </c>
      <c r="S284" s="117">
        <f>VLOOKUP($A284+ROUND((COLUMN()-2)/24,5),АТС!$A$41:$F$784,6)+'Иные услуги '!$C$5+'РСТ РСО-А'!$K$6+'РСТ РСО-А'!$G$9</f>
        <v>3902.049</v>
      </c>
      <c r="T284" s="117">
        <f>VLOOKUP($A284+ROUND((COLUMN()-2)/24,5),АТС!$A$41:$F$784,6)+'Иные услуги '!$C$5+'РСТ РСО-А'!$K$6+'РСТ РСО-А'!$G$9</f>
        <v>3789.1790000000001</v>
      </c>
      <c r="U284" s="117">
        <f>VLOOKUP($A284+ROUND((COLUMN()-2)/24,5),АТС!$A$41:$F$784,6)+'Иные услуги '!$C$5+'РСТ РСО-А'!$K$6+'РСТ РСО-А'!$G$9</f>
        <v>3805.8489999999997</v>
      </c>
      <c r="V284" s="117">
        <f>VLOOKUP($A284+ROUND((COLUMN()-2)/24,5),АТС!$A$41:$F$784,6)+'Иные услуги '!$C$5+'РСТ РСО-А'!$K$6+'РСТ РСО-А'!$G$9</f>
        <v>3822.7190000000001</v>
      </c>
      <c r="W284" s="117">
        <f>VLOOKUP($A284+ROUND((COLUMN()-2)/24,5),АТС!$A$41:$F$784,6)+'Иные услуги '!$C$5+'РСТ РСО-А'!$K$6+'РСТ РСО-А'!$G$9</f>
        <v>3901.4589999999998</v>
      </c>
      <c r="X284" s="117">
        <f>VLOOKUP($A284+ROUND((COLUMN()-2)/24,5),АТС!$A$41:$F$784,6)+'Иные услуги '!$C$5+'РСТ РСО-А'!$K$6+'РСТ РСО-А'!$G$9</f>
        <v>4056.279</v>
      </c>
      <c r="Y284" s="117">
        <f>VLOOKUP($A284+ROUND((COLUMN()-2)/24,5),АТС!$A$41:$F$784,6)+'Иные услуги '!$C$5+'РСТ РСО-А'!$K$6+'РСТ РСО-А'!$G$9</f>
        <v>3788.2889999999998</v>
      </c>
    </row>
    <row r="285" spans="1:25" x14ac:dyDescent="0.2">
      <c r="A285" s="66">
        <f t="shared" si="10"/>
        <v>43562</v>
      </c>
      <c r="B285" s="117">
        <f>VLOOKUP($A285+ROUND((COLUMN()-2)/24,5),АТС!$A$41:$F$784,6)+'Иные услуги '!$C$5+'РСТ РСО-А'!$K$6+'РСТ РСО-А'!$G$9</f>
        <v>3853.529</v>
      </c>
      <c r="C285" s="117">
        <f>VLOOKUP($A285+ROUND((COLUMN()-2)/24,5),АТС!$A$41:$F$784,6)+'Иные услуги '!$C$5+'РСТ РСО-А'!$K$6+'РСТ РСО-А'!$G$9</f>
        <v>3909.3989999999999</v>
      </c>
      <c r="D285" s="117">
        <f>VLOOKUP($A285+ROUND((COLUMN()-2)/24,5),АТС!$A$41:$F$784,6)+'Иные услуги '!$C$5+'РСТ РСО-А'!$K$6+'РСТ РСО-А'!$G$9</f>
        <v>3941.0789999999997</v>
      </c>
      <c r="E285" s="117">
        <f>VLOOKUP($A285+ROUND((COLUMN()-2)/24,5),АТС!$A$41:$F$784,6)+'Иные услуги '!$C$5+'РСТ РСО-А'!$K$6+'РСТ РСО-А'!$G$9</f>
        <v>3940.4789999999998</v>
      </c>
      <c r="F285" s="117">
        <f>VLOOKUP($A285+ROUND((COLUMN()-2)/24,5),АТС!$A$41:$F$784,6)+'Иные услуги '!$C$5+'РСТ РСО-А'!$K$6+'РСТ РСО-А'!$G$9</f>
        <v>3940.9690000000001</v>
      </c>
      <c r="G285" s="117">
        <f>VLOOKUP($A285+ROUND((COLUMN()-2)/24,5),АТС!$A$41:$F$784,6)+'Иные услуги '!$C$5+'РСТ РСО-А'!$K$6+'РСТ РСО-А'!$G$9</f>
        <v>3941.3689999999997</v>
      </c>
      <c r="H285" s="117">
        <f>VLOOKUP($A285+ROUND((COLUMN()-2)/24,5),АТС!$A$41:$F$784,6)+'Иные услуги '!$C$5+'РСТ РСО-А'!$K$6+'РСТ РСО-А'!$G$9</f>
        <v>3969.6689999999999</v>
      </c>
      <c r="I285" s="117">
        <f>VLOOKUP($A285+ROUND((COLUMN()-2)/24,5),АТС!$A$41:$F$784,6)+'Иные услуги '!$C$5+'РСТ РСО-А'!$K$6+'РСТ РСО-А'!$G$9</f>
        <v>3840.779</v>
      </c>
      <c r="J285" s="117">
        <f>VLOOKUP($A285+ROUND((COLUMN()-2)/24,5),АТС!$A$41:$F$784,6)+'Иные услуги '!$C$5+'РСТ РСО-А'!$K$6+'РСТ РСО-А'!$G$9</f>
        <v>3907.2289999999998</v>
      </c>
      <c r="K285" s="117">
        <f>VLOOKUP($A285+ROUND((COLUMN()-2)/24,5),АТС!$A$41:$F$784,6)+'Иные услуги '!$C$5+'РСТ РСО-А'!$K$6+'РСТ РСО-А'!$G$9</f>
        <v>3941.3890000000001</v>
      </c>
      <c r="L285" s="117">
        <f>VLOOKUP($A285+ROUND((COLUMN()-2)/24,5),АТС!$A$41:$F$784,6)+'Иные услуги '!$C$5+'РСТ РСО-А'!$K$6+'РСТ РСО-А'!$G$9</f>
        <v>3907.4089999999997</v>
      </c>
      <c r="M285" s="117">
        <f>VLOOKUP($A285+ROUND((COLUMN()-2)/24,5),АТС!$A$41:$F$784,6)+'Иные услуги '!$C$5+'РСТ РСО-А'!$K$6+'РСТ РСО-А'!$G$9</f>
        <v>3907.819</v>
      </c>
      <c r="N285" s="117">
        <f>VLOOKUP($A285+ROUND((COLUMN()-2)/24,5),АТС!$A$41:$F$784,6)+'Иные услуги '!$C$5+'РСТ РСО-А'!$K$6+'РСТ РСО-А'!$G$9</f>
        <v>3907.4089999999997</v>
      </c>
      <c r="O285" s="117">
        <f>VLOOKUP($A285+ROUND((COLUMN()-2)/24,5),АТС!$A$41:$F$784,6)+'Иные услуги '!$C$5+'РСТ РСО-А'!$K$6+'РСТ РСО-А'!$G$9</f>
        <v>3907.2089999999998</v>
      </c>
      <c r="P285" s="117">
        <f>VLOOKUP($A285+ROUND((COLUMN()-2)/24,5),АТС!$A$41:$F$784,6)+'Иные услуги '!$C$5+'РСТ РСО-А'!$K$6+'РСТ РСО-А'!$G$9</f>
        <v>3940.3289999999997</v>
      </c>
      <c r="Q285" s="117">
        <f>VLOOKUP($A285+ROUND((COLUMN()-2)/24,5),АТС!$A$41:$F$784,6)+'Иные услуги '!$C$5+'РСТ РСО-А'!$K$6+'РСТ РСО-А'!$G$9</f>
        <v>3938.8389999999999</v>
      </c>
      <c r="R285" s="117">
        <f>VLOOKUP($A285+ROUND((COLUMN()-2)/24,5),АТС!$A$41:$F$784,6)+'Иные услуги '!$C$5+'РСТ РСО-А'!$K$6+'РСТ РСО-А'!$G$9</f>
        <v>3939.8689999999997</v>
      </c>
      <c r="S285" s="117">
        <f>VLOOKUP($A285+ROUND((COLUMN()-2)/24,5),АТС!$A$41:$F$784,6)+'Иные услуги '!$C$5+'РСТ РСО-А'!$K$6+'РСТ РСО-А'!$G$9</f>
        <v>3940.5789999999997</v>
      </c>
      <c r="T285" s="117">
        <f>VLOOKUP($A285+ROUND((COLUMN()-2)/24,5),АТС!$A$41:$F$784,6)+'Иные услуги '!$C$5+'РСТ РСО-А'!$K$6+'РСТ РСО-А'!$G$9</f>
        <v>3786.0989999999997</v>
      </c>
      <c r="U285" s="117">
        <f>VLOOKUP($A285+ROUND((COLUMN()-2)/24,5),АТС!$A$41:$F$784,6)+'Иные услуги '!$C$5+'РСТ РСО-А'!$K$6+'РСТ РСО-А'!$G$9</f>
        <v>3802.3289999999997</v>
      </c>
      <c r="V285" s="117">
        <f>VLOOKUP($A285+ROUND((COLUMN()-2)/24,5),АТС!$A$41:$F$784,6)+'Иные услуги '!$C$5+'РСТ РСО-А'!$K$6+'РСТ РСО-А'!$G$9</f>
        <v>3813.1689999999999</v>
      </c>
      <c r="W285" s="117">
        <f>VLOOKUP($A285+ROUND((COLUMN()-2)/24,5),АТС!$A$41:$F$784,6)+'Иные услуги '!$C$5+'РСТ РСО-А'!$K$6+'РСТ РСО-А'!$G$9</f>
        <v>3894.0889999999999</v>
      </c>
      <c r="X285" s="117">
        <f>VLOOKUP($A285+ROUND((COLUMN()-2)/24,5),АТС!$A$41:$F$784,6)+'Иные услуги '!$C$5+'РСТ РСО-А'!$K$6+'РСТ РСО-А'!$G$9</f>
        <v>4047.8089999999997</v>
      </c>
      <c r="Y285" s="117">
        <f>VLOOKUP($A285+ROUND((COLUMN()-2)/24,5),АТС!$A$41:$F$784,6)+'Иные услуги '!$C$5+'РСТ РСО-А'!$K$6+'РСТ РСО-А'!$G$9</f>
        <v>3786.509</v>
      </c>
    </row>
    <row r="286" spans="1:25" x14ac:dyDescent="0.2">
      <c r="A286" s="66">
        <f t="shared" si="10"/>
        <v>43563</v>
      </c>
      <c r="B286" s="117">
        <f>VLOOKUP($A286+ROUND((COLUMN()-2)/24,5),АТС!$A$41:$F$784,6)+'Иные услуги '!$C$5+'РСТ РСО-А'!$K$6+'РСТ РСО-А'!$G$9</f>
        <v>3847.3589999999999</v>
      </c>
      <c r="C286" s="117">
        <f>VLOOKUP($A286+ROUND((COLUMN()-2)/24,5),АТС!$A$41:$F$784,6)+'Иные услуги '!$C$5+'РСТ РСО-А'!$K$6+'РСТ РСО-А'!$G$9</f>
        <v>3906.9690000000001</v>
      </c>
      <c r="D286" s="117">
        <f>VLOOKUP($A286+ROUND((COLUMN()-2)/24,5),АТС!$A$41:$F$784,6)+'Иные услуги '!$C$5+'РСТ РСО-А'!$K$6+'РСТ РСО-А'!$G$9</f>
        <v>3925.549</v>
      </c>
      <c r="E286" s="117">
        <f>VLOOKUP($A286+ROUND((COLUMN()-2)/24,5),АТС!$A$41:$F$784,6)+'Иные услуги '!$C$5+'РСТ РСО-А'!$K$6+'РСТ РСО-А'!$G$9</f>
        <v>3939.2489999999998</v>
      </c>
      <c r="F286" s="117">
        <f>VLOOKUP($A286+ROUND((COLUMN()-2)/24,5),АТС!$A$41:$F$784,6)+'Иные услуги '!$C$5+'РСТ РСО-А'!$K$6+'РСТ РСО-А'!$G$9</f>
        <v>3940.4889999999996</v>
      </c>
      <c r="G286" s="117">
        <f>VLOOKUP($A286+ROUND((COLUMN()-2)/24,5),АТС!$A$41:$F$784,6)+'Иные услуги '!$C$5+'РСТ РСО-А'!$K$6+'РСТ РСО-А'!$G$9</f>
        <v>3940.7689999999998</v>
      </c>
      <c r="H286" s="117">
        <f>VLOOKUP($A286+ROUND((COLUMN()-2)/24,5),АТС!$A$41:$F$784,6)+'Иные услуги '!$C$5+'РСТ РСО-А'!$K$6+'РСТ РСО-А'!$G$9</f>
        <v>4024.3489999999997</v>
      </c>
      <c r="I286" s="117">
        <f>VLOOKUP($A286+ROUND((COLUMN()-2)/24,5),АТС!$A$41:$F$784,6)+'Иные услуги '!$C$5+'РСТ РСО-А'!$K$6+'РСТ РСО-А'!$G$9</f>
        <v>3844.4489999999996</v>
      </c>
      <c r="J286" s="117">
        <f>VLOOKUP($A286+ROUND((COLUMN()-2)/24,5),АТС!$A$41:$F$784,6)+'Иные услуги '!$C$5+'РСТ РСО-А'!$K$6+'РСТ РСО-А'!$G$9</f>
        <v>3869.7889999999998</v>
      </c>
      <c r="K286" s="117">
        <f>VLOOKUP($A286+ROUND((COLUMN()-2)/24,5),АТС!$A$41:$F$784,6)+'Иные услуги '!$C$5+'РСТ РСО-А'!$K$6+'РСТ РСО-А'!$G$9</f>
        <v>3785.2489999999998</v>
      </c>
      <c r="L286" s="117">
        <f>VLOOKUP($A286+ROUND((COLUMN()-2)/24,5),АТС!$A$41:$F$784,6)+'Иные услуги '!$C$5+'РСТ РСО-А'!$K$6+'РСТ РСО-А'!$G$9</f>
        <v>3785.1489999999999</v>
      </c>
      <c r="M286" s="117">
        <f>VLOOKUP($A286+ROUND((COLUMN()-2)/24,5),АТС!$A$41:$F$784,6)+'Иные услуги '!$C$5+'РСТ РСО-А'!$K$6+'РСТ РСО-А'!$G$9</f>
        <v>3785.4690000000001</v>
      </c>
      <c r="N286" s="117">
        <f>VLOOKUP($A286+ROUND((COLUMN()-2)/24,5),АТС!$A$41:$F$784,6)+'Иные услуги '!$C$5+'РСТ РСО-А'!$K$6+'РСТ РСО-А'!$G$9</f>
        <v>3820.7289999999998</v>
      </c>
      <c r="O286" s="117">
        <f>VLOOKUP($A286+ROUND((COLUMN()-2)/24,5),АТС!$A$41:$F$784,6)+'Иные услуги '!$C$5+'РСТ РСО-А'!$K$6+'РСТ РСО-А'!$G$9</f>
        <v>3820.1790000000001</v>
      </c>
      <c r="P286" s="117">
        <f>VLOOKUP($A286+ROUND((COLUMN()-2)/24,5),АТС!$A$41:$F$784,6)+'Иные услуги '!$C$5+'РСТ РСО-А'!$K$6+'РСТ РСО-А'!$G$9</f>
        <v>3819.9089999999997</v>
      </c>
      <c r="Q286" s="117">
        <f>VLOOKUP($A286+ROUND((COLUMN()-2)/24,5),АТС!$A$41:$F$784,6)+'Иные услуги '!$C$5+'РСТ РСО-А'!$K$6+'РСТ РСО-А'!$G$9</f>
        <v>3820.7889999999998</v>
      </c>
      <c r="R286" s="117">
        <f>VLOOKUP($A286+ROUND((COLUMN()-2)/24,5),АТС!$A$41:$F$784,6)+'Иные услуги '!$C$5+'РСТ РСО-А'!$K$6+'РСТ РСО-А'!$G$9</f>
        <v>3820.3289999999997</v>
      </c>
      <c r="S286" s="117">
        <f>VLOOKUP($A286+ROUND((COLUMN()-2)/24,5),АТС!$A$41:$F$784,6)+'Иные услуги '!$C$5+'РСТ РСО-А'!$K$6+'РСТ РСО-А'!$G$9</f>
        <v>3822.8089999999997</v>
      </c>
      <c r="T286" s="117">
        <f>VLOOKUP($A286+ROUND((COLUMN()-2)/24,5),АТС!$A$41:$F$784,6)+'Иные услуги '!$C$5+'РСТ РСО-А'!$K$6+'РСТ РСО-А'!$G$9</f>
        <v>3789.9789999999998</v>
      </c>
      <c r="U286" s="117">
        <f>VLOOKUP($A286+ROUND((COLUMN()-2)/24,5),АТС!$A$41:$F$784,6)+'Иные услуги '!$C$5+'РСТ РСО-А'!$K$6+'РСТ РСО-А'!$G$9</f>
        <v>3810.6889999999999</v>
      </c>
      <c r="V286" s="117">
        <f>VLOOKUP($A286+ROUND((COLUMN()-2)/24,5),АТС!$A$41:$F$784,6)+'Иные услуги '!$C$5+'РСТ РСО-А'!$K$6+'РСТ РСО-А'!$G$9</f>
        <v>3834.4789999999998</v>
      </c>
      <c r="W286" s="117">
        <f>VLOOKUP($A286+ROUND((COLUMN()-2)/24,5),АТС!$A$41:$F$784,6)+'Иные услуги '!$C$5+'РСТ РСО-А'!$K$6+'РСТ РСО-А'!$G$9</f>
        <v>3917.8389999999999</v>
      </c>
      <c r="X286" s="117">
        <f>VLOOKUP($A286+ROUND((COLUMN()-2)/24,5),АТС!$A$41:$F$784,6)+'Иные услуги '!$C$5+'РСТ РСО-А'!$K$6+'РСТ РСО-А'!$G$9</f>
        <v>4054.7190000000001</v>
      </c>
      <c r="Y286" s="117">
        <f>VLOOKUP($A286+ROUND((COLUMN()-2)/24,5),АТС!$A$41:$F$784,6)+'Иные услуги '!$C$5+'РСТ РСО-А'!$K$6+'РСТ РСО-А'!$G$9</f>
        <v>3787.4989999999998</v>
      </c>
    </row>
    <row r="287" spans="1:25" x14ac:dyDescent="0.2">
      <c r="A287" s="66">
        <f t="shared" si="10"/>
        <v>43564</v>
      </c>
      <c r="B287" s="117">
        <f>VLOOKUP($A287+ROUND((COLUMN()-2)/24,5),АТС!$A$41:$F$784,6)+'Иные услуги '!$C$5+'РСТ РСО-А'!$K$6+'РСТ РСО-А'!$G$9</f>
        <v>3851.5189999999998</v>
      </c>
      <c r="C287" s="117">
        <f>VLOOKUP($A287+ROUND((COLUMN()-2)/24,5),АТС!$A$41:$F$784,6)+'Иные услуги '!$C$5+'РСТ РСО-А'!$K$6+'РСТ РСО-А'!$G$9</f>
        <v>3930.9489999999996</v>
      </c>
      <c r="D287" s="117">
        <f>VLOOKUP($A287+ROUND((COLUMN()-2)/24,5),АТС!$A$41:$F$784,6)+'Иные услуги '!$C$5+'РСТ РСО-А'!$K$6+'РСТ РСО-А'!$G$9</f>
        <v>3928.9989999999998</v>
      </c>
      <c r="E287" s="117">
        <f>VLOOKUP($A287+ROUND((COLUMN()-2)/24,5),АТС!$A$41:$F$784,6)+'Иные услуги '!$C$5+'РСТ РСО-А'!$K$6+'РСТ РСО-А'!$G$9</f>
        <v>3956.5889999999999</v>
      </c>
      <c r="F287" s="117">
        <f>VLOOKUP($A287+ROUND((COLUMN()-2)/24,5),АТС!$A$41:$F$784,6)+'Иные услуги '!$C$5+'РСТ РСО-А'!$K$6+'РСТ РСО-А'!$G$9</f>
        <v>3958.6089999999999</v>
      </c>
      <c r="G287" s="117">
        <f>VLOOKUP($A287+ROUND((COLUMN()-2)/24,5),АТС!$A$41:$F$784,6)+'Иные услуги '!$C$5+'РСТ РСО-А'!$K$6+'РСТ РСО-А'!$G$9</f>
        <v>3988.2689999999998</v>
      </c>
      <c r="H287" s="117">
        <f>VLOOKUP($A287+ROUND((COLUMN()-2)/24,5),АТС!$A$41:$F$784,6)+'Иные услуги '!$C$5+'РСТ РСО-А'!$K$6+'РСТ РСО-А'!$G$9</f>
        <v>4097.009</v>
      </c>
      <c r="I287" s="117">
        <f>VLOOKUP($A287+ROUND((COLUMN()-2)/24,5),АТС!$A$41:$F$784,6)+'Иные услуги '!$C$5+'РСТ РСО-А'!$K$6+'РСТ РСО-А'!$G$9</f>
        <v>3936.6589999999997</v>
      </c>
      <c r="J287" s="117">
        <f>VLOOKUP($A287+ROUND((COLUMN()-2)/24,5),АТС!$A$41:$F$784,6)+'Иные услуги '!$C$5+'РСТ РСО-А'!$K$6+'РСТ РСО-А'!$G$9</f>
        <v>3982.8389999999999</v>
      </c>
      <c r="K287" s="117">
        <f>VLOOKUP($A287+ROUND((COLUMN()-2)/24,5),АТС!$A$41:$F$784,6)+'Иные услуги '!$C$5+'РСТ РСО-А'!$K$6+'РСТ РСО-А'!$G$9</f>
        <v>3949.3089999999997</v>
      </c>
      <c r="L287" s="117">
        <f>VLOOKUP($A287+ROUND((COLUMN()-2)/24,5),АТС!$A$41:$F$784,6)+'Иные услуги '!$C$5+'РСТ РСО-А'!$K$6+'РСТ РСО-А'!$G$9</f>
        <v>3948.7889999999998</v>
      </c>
      <c r="M287" s="117">
        <f>VLOOKUP($A287+ROUND((COLUMN()-2)/24,5),АТС!$A$41:$F$784,6)+'Иные услуги '!$C$5+'РСТ РСО-А'!$K$6+'РСТ РСО-А'!$G$9</f>
        <v>3949.7190000000001</v>
      </c>
      <c r="N287" s="117">
        <f>VLOOKUP($A287+ROUND((COLUMN()-2)/24,5),АТС!$A$41:$F$784,6)+'Иные услуги '!$C$5+'РСТ РСО-А'!$K$6+'РСТ РСО-А'!$G$9</f>
        <v>3948.7389999999996</v>
      </c>
      <c r="O287" s="117">
        <f>VLOOKUP($A287+ROUND((COLUMN()-2)/24,5),АТС!$A$41:$F$784,6)+'Иные услуги '!$C$5+'РСТ РСО-А'!$K$6+'РСТ РСО-А'!$G$9</f>
        <v>3948.6889999999999</v>
      </c>
      <c r="P287" s="117">
        <f>VLOOKUP($A287+ROUND((COLUMN()-2)/24,5),АТС!$A$41:$F$784,6)+'Иные услуги '!$C$5+'РСТ РСО-А'!$K$6+'РСТ РСО-А'!$G$9</f>
        <v>3985.0589999999997</v>
      </c>
      <c r="Q287" s="117">
        <f>VLOOKUP($A287+ROUND((COLUMN()-2)/24,5),АТС!$A$41:$F$784,6)+'Иные услуги '!$C$5+'РСТ РСО-А'!$K$6+'РСТ РСО-А'!$G$9</f>
        <v>3985.4989999999998</v>
      </c>
      <c r="R287" s="117">
        <f>VLOOKUP($A287+ROUND((COLUMN()-2)/24,5),АТС!$A$41:$F$784,6)+'Иные услуги '!$C$5+'РСТ РСО-А'!$K$6+'РСТ РСО-А'!$G$9</f>
        <v>3986.0889999999999</v>
      </c>
      <c r="S287" s="117">
        <f>VLOOKUP($A287+ROUND((COLUMN()-2)/24,5),АТС!$A$41:$F$784,6)+'Иные услуги '!$C$5+'РСТ РСО-А'!$K$6+'РСТ РСО-А'!$G$9</f>
        <v>3986.1790000000001</v>
      </c>
      <c r="T287" s="117">
        <f>VLOOKUP($A287+ROUND((COLUMN()-2)/24,5),АТС!$A$41:$F$784,6)+'Иные услуги '!$C$5+'РСТ РСО-А'!$K$6+'РСТ РСО-А'!$G$9</f>
        <v>3893.9589999999998</v>
      </c>
      <c r="U287" s="117">
        <f>VLOOKUP($A287+ROUND((COLUMN()-2)/24,5),АТС!$A$41:$F$784,6)+'Иные услуги '!$C$5+'РСТ РСО-А'!$K$6+'РСТ РСО-А'!$G$9</f>
        <v>3917.819</v>
      </c>
      <c r="V287" s="117">
        <f>VLOOKUP($A287+ROUND((COLUMN()-2)/24,5),АТС!$A$41:$F$784,6)+'Иные услуги '!$C$5+'РСТ РСО-А'!$K$6+'РСТ РСО-А'!$G$9</f>
        <v>3917.3489999999997</v>
      </c>
      <c r="W287" s="117">
        <f>VLOOKUP($A287+ROUND((COLUMN()-2)/24,5),АТС!$A$41:$F$784,6)+'Иные услуги '!$C$5+'РСТ РСО-А'!$K$6+'РСТ РСО-А'!$G$9</f>
        <v>3999.7889999999998</v>
      </c>
      <c r="X287" s="117">
        <f>VLOOKUP($A287+ROUND((COLUMN()-2)/24,5),АТС!$A$41:$F$784,6)+'Иные услуги '!$C$5+'РСТ РСО-А'!$K$6+'РСТ РСО-А'!$G$9</f>
        <v>4177.2790000000005</v>
      </c>
      <c r="Y287" s="117">
        <f>VLOOKUP($A287+ROUND((COLUMN()-2)/24,5),АТС!$A$41:$F$784,6)+'Иные услуги '!$C$5+'РСТ РСО-А'!$K$6+'РСТ РСО-А'!$G$9</f>
        <v>3803.1689999999999</v>
      </c>
    </row>
    <row r="288" spans="1:25" x14ac:dyDescent="0.2">
      <c r="A288" s="66">
        <f t="shared" si="10"/>
        <v>43565</v>
      </c>
      <c r="B288" s="117">
        <f>VLOOKUP($A288+ROUND((COLUMN()-2)/24,5),АТС!$A$41:$F$784,6)+'Иные услуги '!$C$5+'РСТ РСО-А'!$K$6+'РСТ РСО-А'!$G$9</f>
        <v>3878.0889999999999</v>
      </c>
      <c r="C288" s="117">
        <f>VLOOKUP($A288+ROUND((COLUMN()-2)/24,5),АТС!$A$41:$F$784,6)+'Иные услуги '!$C$5+'РСТ РСО-А'!$K$6+'РСТ РСО-А'!$G$9</f>
        <v>3927.319</v>
      </c>
      <c r="D288" s="117">
        <f>VLOOKUP($A288+ROUND((COLUMN()-2)/24,5),АТС!$A$41:$F$784,6)+'Иные услуги '!$C$5+'РСТ РСО-А'!$K$6+'РСТ РСО-А'!$G$9</f>
        <v>3976.4889999999996</v>
      </c>
      <c r="E288" s="117">
        <f>VLOOKUP($A288+ROUND((COLUMN()-2)/24,5),АТС!$A$41:$F$784,6)+'Иные услуги '!$C$5+'РСТ РСО-А'!$K$6+'РСТ РСО-А'!$G$9</f>
        <v>3976.5189999999998</v>
      </c>
      <c r="F288" s="117">
        <f>VLOOKUP($A288+ROUND((COLUMN()-2)/24,5),АТС!$A$41:$F$784,6)+'Иные услуги '!$C$5+'РСТ РСО-А'!$K$6+'РСТ РСО-А'!$G$9</f>
        <v>3977.3789999999999</v>
      </c>
      <c r="G288" s="117">
        <f>VLOOKUP($A288+ROUND((COLUMN()-2)/24,5),АТС!$A$41:$F$784,6)+'Иные услуги '!$C$5+'РСТ РСО-А'!$K$6+'РСТ РСО-А'!$G$9</f>
        <v>3979.3989999999999</v>
      </c>
      <c r="H288" s="117">
        <f>VLOOKUP($A288+ROUND((COLUMN()-2)/24,5),АТС!$A$41:$F$784,6)+'Иные услуги '!$C$5+'РСТ РСО-А'!$K$6+'РСТ РСО-А'!$G$9</f>
        <v>4096.2290000000003</v>
      </c>
      <c r="I288" s="117">
        <f>VLOOKUP($A288+ROUND((COLUMN()-2)/24,5),АТС!$A$41:$F$784,6)+'Иные услуги '!$C$5+'РСТ РСО-А'!$K$6+'РСТ РСО-А'!$G$9</f>
        <v>3934.0389999999998</v>
      </c>
      <c r="J288" s="117">
        <f>VLOOKUP($A288+ROUND((COLUMN()-2)/24,5),АТС!$A$41:$F$784,6)+'Иные услуги '!$C$5+'РСТ РСО-А'!$K$6+'РСТ РСО-А'!$G$9</f>
        <v>3981.9589999999998</v>
      </c>
      <c r="K288" s="117">
        <f>VLOOKUP($A288+ROUND((COLUMN()-2)/24,5),АТС!$A$41:$F$784,6)+'Иные услуги '!$C$5+'РСТ РСО-А'!$K$6+'РСТ РСО-А'!$G$9</f>
        <v>3915.8289999999997</v>
      </c>
      <c r="L288" s="117">
        <f>VLOOKUP($A288+ROUND((COLUMN()-2)/24,5),АТС!$A$41:$F$784,6)+'Иные услуги '!$C$5+'РСТ РСО-А'!$K$6+'РСТ РСО-А'!$G$9</f>
        <v>3880.1589999999997</v>
      </c>
      <c r="M288" s="117">
        <f>VLOOKUP($A288+ROUND((COLUMN()-2)/24,5),АТС!$A$41:$F$784,6)+'Иные услуги '!$C$5+'РСТ РСО-А'!$K$6+'РСТ РСО-А'!$G$9</f>
        <v>3879.8789999999999</v>
      </c>
      <c r="N288" s="117">
        <f>VLOOKUP($A288+ROUND((COLUMN()-2)/24,5),АТС!$A$41:$F$784,6)+'Иные услуги '!$C$5+'РСТ РСО-А'!$K$6+'РСТ РСО-А'!$G$9</f>
        <v>3911.509</v>
      </c>
      <c r="O288" s="117">
        <f>VLOOKUP($A288+ROUND((COLUMN()-2)/24,5),АТС!$A$41:$F$784,6)+'Иные услуги '!$C$5+'РСТ РСО-А'!$K$6+'РСТ РСО-А'!$G$9</f>
        <v>3949.4989999999998</v>
      </c>
      <c r="P288" s="117">
        <f>VLOOKUP($A288+ROUND((COLUMN()-2)/24,5),АТС!$A$41:$F$784,6)+'Иные услуги '!$C$5+'РСТ РСО-А'!$K$6+'РСТ РСО-А'!$G$9</f>
        <v>3949.7190000000001</v>
      </c>
      <c r="Q288" s="117">
        <f>VLOOKUP($A288+ROUND((COLUMN()-2)/24,5),АТС!$A$41:$F$784,6)+'Иные услуги '!$C$5+'РСТ РСО-А'!$K$6+'РСТ РСО-А'!$G$9</f>
        <v>3945.4589999999998</v>
      </c>
      <c r="R288" s="117">
        <f>VLOOKUP($A288+ROUND((COLUMN()-2)/24,5),АТС!$A$41:$F$784,6)+'Иные услуги '!$C$5+'РСТ РСО-А'!$K$6+'РСТ РСО-А'!$G$9</f>
        <v>3978.8789999999999</v>
      </c>
      <c r="S288" s="117">
        <f>VLOOKUP($A288+ROUND((COLUMN()-2)/24,5),АТС!$A$41:$F$784,6)+'Иные услуги '!$C$5+'РСТ РСО-А'!$K$6+'РСТ РСО-А'!$G$9</f>
        <v>3980.6390000000001</v>
      </c>
      <c r="T288" s="117">
        <f>VLOOKUP($A288+ROUND((COLUMN()-2)/24,5),АТС!$A$41:$F$784,6)+'Иные услуги '!$C$5+'РСТ РСО-А'!$K$6+'РСТ РСО-А'!$G$9</f>
        <v>3888.2689999999998</v>
      </c>
      <c r="U288" s="117">
        <f>VLOOKUP($A288+ROUND((COLUMN()-2)/24,5),АТС!$A$41:$F$784,6)+'Иные услуги '!$C$5+'РСТ РСО-А'!$K$6+'РСТ РСО-А'!$G$9</f>
        <v>3874.3890000000001</v>
      </c>
      <c r="V288" s="117">
        <f>VLOOKUP($A288+ROUND((COLUMN()-2)/24,5),АТС!$A$41:$F$784,6)+'Иные услуги '!$C$5+'РСТ РСО-А'!$K$6+'РСТ РСО-А'!$G$9</f>
        <v>3908.1089999999999</v>
      </c>
      <c r="W288" s="117">
        <f>VLOOKUP($A288+ROUND((COLUMN()-2)/24,5),АТС!$A$41:$F$784,6)+'Иные услуги '!$C$5+'РСТ РСО-А'!$K$6+'РСТ РСО-А'!$G$9</f>
        <v>4046.4989999999998</v>
      </c>
      <c r="X288" s="117">
        <f>VLOOKUP($A288+ROUND((COLUMN()-2)/24,5),АТС!$A$41:$F$784,6)+'Иные услуги '!$C$5+'РСТ РСО-А'!$K$6+'РСТ РСО-А'!$G$9</f>
        <v>4240.2290000000003</v>
      </c>
      <c r="Y288" s="117">
        <f>VLOOKUP($A288+ROUND((COLUMN()-2)/24,5),АТС!$A$41:$F$784,6)+'Иные услуги '!$C$5+'РСТ РСО-А'!$K$6+'РСТ РСО-А'!$G$9</f>
        <v>3802.5189999999998</v>
      </c>
    </row>
    <row r="289" spans="1:27" x14ac:dyDescent="0.2">
      <c r="A289" s="66">
        <f t="shared" si="10"/>
        <v>43566</v>
      </c>
      <c r="B289" s="117">
        <f>VLOOKUP($A289+ROUND((COLUMN()-2)/24,5),АТС!$A$41:$F$784,6)+'Иные услуги '!$C$5+'РСТ РСО-А'!$K$6+'РСТ РСО-А'!$G$9</f>
        <v>3890.1390000000001</v>
      </c>
      <c r="C289" s="117">
        <f>VLOOKUP($A289+ROUND((COLUMN()-2)/24,5),АТС!$A$41:$F$784,6)+'Иные услуги '!$C$5+'РСТ РСО-А'!$K$6+'РСТ РСО-А'!$G$9</f>
        <v>3954.2889999999998</v>
      </c>
      <c r="D289" s="117">
        <f>VLOOKUP($A289+ROUND((COLUMN()-2)/24,5),АТС!$A$41:$F$784,6)+'Иные услуги '!$C$5+'РСТ РСО-А'!$K$6+'РСТ РСО-А'!$G$9</f>
        <v>3976.3989999999999</v>
      </c>
      <c r="E289" s="117">
        <f>VLOOKUP($A289+ROUND((COLUMN()-2)/24,5),АТС!$A$41:$F$784,6)+'Иные услуги '!$C$5+'РСТ РСО-А'!$K$6+'РСТ РСО-А'!$G$9</f>
        <v>3976.549</v>
      </c>
      <c r="F289" s="117">
        <f>VLOOKUP($A289+ROUND((COLUMN()-2)/24,5),АТС!$A$41:$F$784,6)+'Иные услуги '!$C$5+'РСТ РСО-А'!$K$6+'РСТ РСО-А'!$G$9</f>
        <v>3977.7389999999996</v>
      </c>
      <c r="G289" s="117">
        <f>VLOOKUP($A289+ROUND((COLUMN()-2)/24,5),АТС!$A$41:$F$784,6)+'Иные услуги '!$C$5+'РСТ РСО-А'!$K$6+'РСТ РСО-А'!$G$9</f>
        <v>3980.3989999999999</v>
      </c>
      <c r="H289" s="117">
        <f>VLOOKUP($A289+ROUND((COLUMN()-2)/24,5),АТС!$A$41:$F$784,6)+'Иные услуги '!$C$5+'РСТ РСО-А'!$K$6+'РСТ РСО-А'!$G$9</f>
        <v>4090.6790000000001</v>
      </c>
      <c r="I289" s="117">
        <f>VLOOKUP($A289+ROUND((COLUMN()-2)/24,5),АТС!$A$41:$F$784,6)+'Иные услуги '!$C$5+'РСТ РСО-А'!$K$6+'РСТ РСО-А'!$G$9</f>
        <v>3928.509</v>
      </c>
      <c r="J289" s="117">
        <f>VLOOKUP($A289+ROUND((COLUMN()-2)/24,5),АТС!$A$41:$F$784,6)+'Иные услуги '!$C$5+'РСТ РСО-А'!$K$6+'РСТ РСО-А'!$G$9</f>
        <v>3982.8689999999997</v>
      </c>
      <c r="K289" s="117">
        <f>VLOOKUP($A289+ROUND((COLUMN()-2)/24,5),АТС!$A$41:$F$784,6)+'Иные услуги '!$C$5+'РСТ РСО-А'!$K$6+'РСТ РСО-А'!$G$9</f>
        <v>3896.3789999999999</v>
      </c>
      <c r="L289" s="117">
        <f>VLOOKUP($A289+ROUND((COLUMN()-2)/24,5),АТС!$A$41:$F$784,6)+'Иные услуги '!$C$5+'РСТ РСО-А'!$K$6+'РСТ РСО-А'!$G$9</f>
        <v>3884.4989999999998</v>
      </c>
      <c r="M289" s="117">
        <f>VLOOKUP($A289+ROUND((COLUMN()-2)/24,5),АТС!$A$41:$F$784,6)+'Иные услуги '!$C$5+'РСТ РСО-А'!$K$6+'РСТ РСО-А'!$G$9</f>
        <v>3887.3389999999999</v>
      </c>
      <c r="N289" s="117">
        <f>VLOOKUP($A289+ROUND((COLUMN()-2)/24,5),АТС!$A$41:$F$784,6)+'Иные услуги '!$C$5+'РСТ РСО-А'!$K$6+'РСТ РСО-А'!$G$9</f>
        <v>3911.2289999999998</v>
      </c>
      <c r="O289" s="117">
        <f>VLOOKUP($A289+ROUND((COLUMN()-2)/24,5),АТС!$A$41:$F$784,6)+'Иные услуги '!$C$5+'РСТ РСО-А'!$K$6+'РСТ РСО-А'!$G$9</f>
        <v>3944.9290000000001</v>
      </c>
      <c r="P289" s="117">
        <f>VLOOKUP($A289+ROUND((COLUMN()-2)/24,5),АТС!$A$41:$F$784,6)+'Иные услуги '!$C$5+'РСТ РСО-А'!$K$6+'РСТ РСО-А'!$G$9</f>
        <v>3944.8289999999997</v>
      </c>
      <c r="Q289" s="117">
        <f>VLOOKUP($A289+ROUND((COLUMN()-2)/24,5),АТС!$A$41:$F$784,6)+'Иные услуги '!$C$5+'РСТ РСО-А'!$K$6+'РСТ РСО-А'!$G$9</f>
        <v>3945.2190000000001</v>
      </c>
      <c r="R289" s="117">
        <f>VLOOKUP($A289+ROUND((COLUMN()-2)/24,5),АТС!$A$41:$F$784,6)+'Иные услуги '!$C$5+'РСТ РСО-А'!$K$6+'РСТ РСО-А'!$G$9</f>
        <v>3979.6889999999999</v>
      </c>
      <c r="S289" s="117">
        <f>VLOOKUP($A289+ROUND((COLUMN()-2)/24,5),АТС!$A$41:$F$784,6)+'Иные услуги '!$C$5+'РСТ РСО-А'!$K$6+'РСТ РСО-А'!$G$9</f>
        <v>3976.569</v>
      </c>
      <c r="T289" s="117">
        <f>VLOOKUP($A289+ROUND((COLUMN()-2)/24,5),АТС!$A$41:$F$784,6)+'Иные услуги '!$C$5+'РСТ РСО-А'!$K$6+'РСТ РСО-А'!$G$9</f>
        <v>3915.1989999999996</v>
      </c>
      <c r="U289" s="117">
        <f>VLOOKUP($A289+ROUND((COLUMN()-2)/24,5),АТС!$A$41:$F$784,6)+'Иные услуги '!$C$5+'РСТ РСО-А'!$K$6+'РСТ РСО-А'!$G$9</f>
        <v>3960.8089999999997</v>
      </c>
      <c r="V289" s="117">
        <f>VLOOKUP($A289+ROUND((COLUMN()-2)/24,5),АТС!$A$41:$F$784,6)+'Иные услуги '!$C$5+'РСТ РСО-А'!$K$6+'РСТ РСО-А'!$G$9</f>
        <v>3977.259</v>
      </c>
      <c r="W289" s="117">
        <f>VLOOKUP($A289+ROUND((COLUMN()-2)/24,5),АТС!$A$41:$F$784,6)+'Иные услуги '!$C$5+'РСТ РСО-А'!$K$6+'РСТ РСО-А'!$G$9</f>
        <v>4118.7889999999998</v>
      </c>
      <c r="X289" s="117">
        <f>VLOOKUP($A289+ROUND((COLUMN()-2)/24,5),АТС!$A$41:$F$784,6)+'Иные услуги '!$C$5+'РСТ РСО-А'!$K$6+'РСТ РСО-А'!$G$9</f>
        <v>4326.5289999999995</v>
      </c>
      <c r="Y289" s="117">
        <f>VLOOKUP($A289+ROUND((COLUMN()-2)/24,5),АТС!$A$41:$F$784,6)+'Иные услуги '!$C$5+'РСТ РСО-А'!$K$6+'РСТ РСО-А'!$G$9</f>
        <v>3827.1089999999999</v>
      </c>
    </row>
    <row r="290" spans="1:27" x14ac:dyDescent="0.2">
      <c r="A290" s="66">
        <f t="shared" si="10"/>
        <v>43567</v>
      </c>
      <c r="B290" s="117">
        <f>VLOOKUP($A290+ROUND((COLUMN()-2)/24,5),АТС!$A$41:$F$784,6)+'Иные услуги '!$C$5+'РСТ РСО-А'!$K$6+'РСТ РСО-А'!$G$9</f>
        <v>3916.1489999999999</v>
      </c>
      <c r="C290" s="117">
        <f>VLOOKUP($A290+ROUND((COLUMN()-2)/24,5),АТС!$A$41:$F$784,6)+'Иные услуги '!$C$5+'РСТ РСО-А'!$K$6+'РСТ РСО-А'!$G$9</f>
        <v>3963.7689999999998</v>
      </c>
      <c r="D290" s="117">
        <f>VLOOKUP($A290+ROUND((COLUMN()-2)/24,5),АТС!$A$41:$F$784,6)+'Иные услуги '!$C$5+'РСТ РСО-А'!$K$6+'РСТ РСО-А'!$G$9</f>
        <v>4007.4589999999998</v>
      </c>
      <c r="E290" s="117">
        <f>VLOOKUP($A290+ROUND((COLUMN()-2)/24,5),АТС!$A$41:$F$784,6)+'Иные услуги '!$C$5+'РСТ РСО-А'!$K$6+'РСТ РСО-А'!$G$9</f>
        <v>4007.4589999999998</v>
      </c>
      <c r="F290" s="117">
        <f>VLOOKUP($A290+ROUND((COLUMN()-2)/24,5),АТС!$A$41:$F$784,6)+'Иные услуги '!$C$5+'РСТ РСО-А'!$K$6+'РСТ РСО-А'!$G$9</f>
        <v>4009.2389999999996</v>
      </c>
      <c r="G290" s="117">
        <f>VLOOKUP($A290+ROUND((COLUMN()-2)/24,5),АТС!$A$41:$F$784,6)+'Иные услуги '!$C$5+'РСТ РСО-А'!$K$6+'РСТ РСО-А'!$G$9</f>
        <v>4010.8689999999997</v>
      </c>
      <c r="H290" s="117">
        <f>VLOOKUP($A290+ROUND((COLUMN()-2)/24,5),АТС!$A$41:$F$784,6)+'Иные услуги '!$C$5+'РСТ РСО-А'!$K$6+'РСТ РСО-А'!$G$9</f>
        <v>4126.259</v>
      </c>
      <c r="I290" s="117">
        <f>VLOOKUP($A290+ROUND((COLUMN()-2)/24,5),АТС!$A$41:$F$784,6)+'Иные услуги '!$C$5+'РСТ РСО-А'!$K$6+'РСТ РСО-А'!$G$9</f>
        <v>3937.4189999999999</v>
      </c>
      <c r="J290" s="117">
        <f>VLOOKUP($A290+ROUND((COLUMN()-2)/24,5),АТС!$A$41:$F$784,6)+'Иные услуги '!$C$5+'РСТ РСО-А'!$K$6+'РСТ РСО-А'!$G$9</f>
        <v>4026.549</v>
      </c>
      <c r="K290" s="117">
        <f>VLOOKUP($A290+ROUND((COLUMN()-2)/24,5),АТС!$A$41:$F$784,6)+'Иные услуги '!$C$5+'РСТ РСО-А'!$K$6+'РСТ РСО-А'!$G$9</f>
        <v>3916.2389999999996</v>
      </c>
      <c r="L290" s="117">
        <f>VLOOKUP($A290+ROUND((COLUMN()-2)/24,5),АТС!$A$41:$F$784,6)+'Иные услуги '!$C$5+'РСТ РСО-А'!$K$6+'РСТ РСО-А'!$G$9</f>
        <v>3916.0789999999997</v>
      </c>
      <c r="M290" s="117">
        <f>VLOOKUP($A290+ROUND((COLUMN()-2)/24,5),АТС!$A$41:$F$784,6)+'Иные услуги '!$C$5+'РСТ РСО-А'!$K$6+'РСТ РСО-А'!$G$9</f>
        <v>3916.2889999999998</v>
      </c>
      <c r="N290" s="117">
        <f>VLOOKUP($A290+ROUND((COLUMN()-2)/24,5),АТС!$A$41:$F$784,6)+'Иные услуги '!$C$5+'РСТ РСО-А'!$K$6+'РСТ РСО-А'!$G$9</f>
        <v>3950.9389999999999</v>
      </c>
      <c r="O290" s="117">
        <f>VLOOKUP($A290+ROUND((COLUMN()-2)/24,5),АТС!$A$41:$F$784,6)+'Иные услуги '!$C$5+'РСТ РСО-А'!$K$6+'РСТ РСО-А'!$G$9</f>
        <v>3949.4889999999996</v>
      </c>
      <c r="P290" s="117">
        <f>VLOOKUP($A290+ROUND((COLUMN()-2)/24,5),АТС!$A$41:$F$784,6)+'Иные услуги '!$C$5+'РСТ РСО-А'!$K$6+'РСТ РСО-А'!$G$9</f>
        <v>3987.1589999999997</v>
      </c>
      <c r="Q290" s="117">
        <f>VLOOKUP($A290+ROUND((COLUMN()-2)/24,5),АТС!$A$41:$F$784,6)+'Иные услуги '!$C$5+'РСТ РСО-А'!$K$6+'РСТ РСО-А'!$G$9</f>
        <v>4021.3289999999997</v>
      </c>
      <c r="R290" s="117">
        <f>VLOOKUP($A290+ROUND((COLUMN()-2)/24,5),АТС!$A$41:$F$784,6)+'Иные услуги '!$C$5+'РСТ РСО-А'!$K$6+'РСТ РСО-А'!$G$9</f>
        <v>4020.8890000000001</v>
      </c>
      <c r="S290" s="117">
        <f>VLOOKUP($A290+ROUND((COLUMN()-2)/24,5),АТС!$A$41:$F$784,6)+'Иные услуги '!$C$5+'РСТ РСО-А'!$K$6+'РСТ РСО-А'!$G$9</f>
        <v>4065.0989999999997</v>
      </c>
      <c r="T290" s="117">
        <f>VLOOKUP($A290+ROUND((COLUMN()-2)/24,5),АТС!$A$41:$F$784,6)+'Иные услуги '!$C$5+'РСТ РСО-А'!$K$6+'РСТ РСО-А'!$G$9</f>
        <v>3917.759</v>
      </c>
      <c r="U290" s="117">
        <f>VLOOKUP($A290+ROUND((COLUMN()-2)/24,5),АТС!$A$41:$F$784,6)+'Иные услуги '!$C$5+'РСТ РСО-А'!$K$6+'РСТ РСО-А'!$G$9</f>
        <v>3965.3689999999997</v>
      </c>
      <c r="V290" s="117">
        <f>VLOOKUP($A290+ROUND((COLUMN()-2)/24,5),АТС!$A$41:$F$784,6)+'Иные услуги '!$C$5+'РСТ РСО-А'!$K$6+'РСТ РСО-А'!$G$9</f>
        <v>3914.2889999999998</v>
      </c>
      <c r="W290" s="117">
        <f>VLOOKUP($A290+ROUND((COLUMN()-2)/24,5),АТС!$A$41:$F$784,6)+'Иные услуги '!$C$5+'РСТ РСО-А'!$K$6+'РСТ РСО-А'!$G$9</f>
        <v>4064.279</v>
      </c>
      <c r="X290" s="117">
        <f>VLOOKUP($A290+ROUND((COLUMN()-2)/24,5),АТС!$A$41:$F$784,6)+'Иные услуги '!$C$5+'РСТ РСО-А'!$K$6+'РСТ РСО-А'!$G$9</f>
        <v>4258.0190000000002</v>
      </c>
      <c r="Y290" s="117">
        <f>VLOOKUP($A290+ROUND((COLUMN()-2)/24,5),АТС!$A$41:$F$784,6)+'Иные услуги '!$C$5+'РСТ РСО-А'!$K$6+'РСТ РСО-А'!$G$9</f>
        <v>3832.1989999999996</v>
      </c>
    </row>
    <row r="291" spans="1:27" x14ac:dyDescent="0.2">
      <c r="A291" s="66">
        <f t="shared" si="10"/>
        <v>43568</v>
      </c>
      <c r="B291" s="117">
        <f>VLOOKUP($A291+ROUND((COLUMN()-2)/24,5),АТС!$A$41:$F$784,6)+'Иные услуги '!$C$5+'РСТ РСО-А'!$K$6+'РСТ РСО-А'!$G$9</f>
        <v>3991.6489999999999</v>
      </c>
      <c r="C291" s="117">
        <f>VLOOKUP($A291+ROUND((COLUMN()-2)/24,5),АТС!$A$41:$F$784,6)+'Иные услуги '!$C$5+'РСТ РСО-А'!$K$6+'РСТ РСО-А'!$G$9</f>
        <v>4027.3589999999999</v>
      </c>
      <c r="D291" s="117">
        <f>VLOOKUP($A291+ROUND((COLUMN()-2)/24,5),АТС!$A$41:$F$784,6)+'Иные услуги '!$C$5+'РСТ РСО-А'!$K$6+'РСТ РСО-А'!$G$9</f>
        <v>4069.049</v>
      </c>
      <c r="E291" s="117">
        <f>VLOOKUP($A291+ROUND((COLUMN()-2)/24,5),АТС!$A$41:$F$784,6)+'Иные услуги '!$C$5+'РСТ РСО-А'!$K$6+'РСТ РСО-А'!$G$9</f>
        <v>4068.0789999999997</v>
      </c>
      <c r="F291" s="117">
        <f>VLOOKUP($A291+ROUND((COLUMN()-2)/24,5),АТС!$A$41:$F$784,6)+'Иные услуги '!$C$5+'РСТ РСО-А'!$K$6+'РСТ РСО-А'!$G$9</f>
        <v>4068.8989999999999</v>
      </c>
      <c r="G291" s="117">
        <f>VLOOKUP($A291+ROUND((COLUMN()-2)/24,5),АТС!$A$41:$F$784,6)+'Иные услуги '!$C$5+'РСТ РСО-А'!$K$6+'РСТ РСО-А'!$G$9</f>
        <v>4069.259</v>
      </c>
      <c r="H291" s="117">
        <f>VLOOKUP($A291+ROUND((COLUMN()-2)/24,5),АТС!$A$41:$F$784,6)+'Иные услуги '!$C$5+'РСТ РСО-А'!$K$6+'РСТ РСО-А'!$G$9</f>
        <v>4238.6490000000003</v>
      </c>
      <c r="I291" s="117">
        <f>VLOOKUP($A291+ROUND((COLUMN()-2)/24,5),АТС!$A$41:$F$784,6)+'Иные услуги '!$C$5+'РСТ РСО-А'!$K$6+'РСТ РСО-А'!$G$9</f>
        <v>4039.279</v>
      </c>
      <c r="J291" s="117">
        <f>VLOOKUP($A291+ROUND((COLUMN()-2)/24,5),АТС!$A$41:$F$784,6)+'Иные услуги '!$C$5+'РСТ РСО-А'!$K$6+'РСТ РСО-А'!$G$9</f>
        <v>4224.0389999999998</v>
      </c>
      <c r="K291" s="117">
        <f>VLOOKUP($A291+ROUND((COLUMN()-2)/24,5),АТС!$A$41:$F$784,6)+'Иные услуги '!$C$5+'РСТ РСО-А'!$K$6+'РСТ РСО-А'!$G$9</f>
        <v>4118.0690000000004</v>
      </c>
      <c r="L291" s="117">
        <f>VLOOKUP($A291+ROUND((COLUMN()-2)/24,5),АТС!$A$41:$F$784,6)+'Иные услуги '!$C$5+'РСТ РСО-А'!$K$6+'РСТ РСО-А'!$G$9</f>
        <v>4118.1390000000001</v>
      </c>
      <c r="M291" s="117">
        <f>VLOOKUP($A291+ROUND((COLUMN()-2)/24,5),АТС!$A$41:$F$784,6)+'Иные услуги '!$C$5+'РСТ РСО-А'!$K$6+'РСТ РСО-А'!$G$9</f>
        <v>4118.1589999999997</v>
      </c>
      <c r="N291" s="117">
        <f>VLOOKUP($A291+ROUND((COLUMN()-2)/24,5),АТС!$A$41:$F$784,6)+'Иные услуги '!$C$5+'РСТ РСО-А'!$K$6+'РСТ РСО-А'!$G$9</f>
        <v>4168.5190000000002</v>
      </c>
      <c r="O291" s="117">
        <f>VLOOKUP($A291+ROUND((COLUMN()-2)/24,5),АТС!$A$41:$F$784,6)+'Иные услуги '!$C$5+'РСТ РСО-А'!$K$6+'РСТ РСО-А'!$G$9</f>
        <v>4168.5990000000002</v>
      </c>
      <c r="P291" s="117">
        <f>VLOOKUP($A291+ROUND((COLUMN()-2)/24,5),АТС!$A$41:$F$784,6)+'Иные услуги '!$C$5+'РСТ РСО-А'!$K$6+'РСТ РСО-А'!$G$9</f>
        <v>4286.0990000000002</v>
      </c>
      <c r="Q291" s="117">
        <f>VLOOKUP($A291+ROUND((COLUMN()-2)/24,5),АТС!$A$41:$F$784,6)+'Иные услуги '!$C$5+'РСТ РСО-А'!$K$6+'РСТ РСО-А'!$G$9</f>
        <v>4287.3990000000003</v>
      </c>
      <c r="R291" s="117">
        <f>VLOOKUP($A291+ROUND((COLUMN()-2)/24,5),АТС!$A$41:$F$784,6)+'Иные услуги '!$C$5+'РСТ РСО-А'!$K$6+'РСТ РСО-А'!$G$9</f>
        <v>4221.5290000000005</v>
      </c>
      <c r="S291" s="117">
        <f>VLOOKUP($A291+ROUND((COLUMN()-2)/24,5),АТС!$A$41:$F$784,6)+'Иные услуги '!$C$5+'РСТ РСО-А'!$K$6+'РСТ РСО-А'!$G$9</f>
        <v>4166.549</v>
      </c>
      <c r="T291" s="117">
        <f>VLOOKUP($A291+ROUND((COLUMN()-2)/24,5),АТС!$A$41:$F$784,6)+'Иные услуги '!$C$5+'РСТ РСО-А'!$K$6+'РСТ РСО-А'!$G$9</f>
        <v>3954.1689999999999</v>
      </c>
      <c r="U291" s="117">
        <f>VLOOKUP($A291+ROUND((COLUMN()-2)/24,5),АТС!$A$41:$F$784,6)+'Иные услуги '!$C$5+'РСТ РСО-А'!$K$6+'РСТ РСО-А'!$G$9</f>
        <v>4181.549</v>
      </c>
      <c r="V291" s="117">
        <f>VLOOKUP($A291+ROUND((COLUMN()-2)/24,5),АТС!$A$41:$F$784,6)+'Иные услуги '!$C$5+'РСТ РСО-А'!$K$6+'РСТ РСО-А'!$G$9</f>
        <v>4246.1189999999997</v>
      </c>
      <c r="W291" s="117">
        <f>VLOOKUP($A291+ROUND((COLUMN()-2)/24,5),АТС!$A$41:$F$784,6)+'Иные услуги '!$C$5+'РСТ РСО-А'!$K$6+'РСТ РСО-А'!$G$9</f>
        <v>4325.1589999999997</v>
      </c>
      <c r="X291" s="117">
        <f>VLOOKUP($A291+ROUND((COLUMN()-2)/24,5),АТС!$A$41:$F$784,6)+'Иные услуги '!$C$5+'РСТ РСО-А'!$K$6+'РСТ РСО-А'!$G$9</f>
        <v>4528.8890000000001</v>
      </c>
      <c r="Y291" s="117">
        <f>VLOOKUP($A291+ROUND((COLUMN()-2)/24,5),АТС!$A$41:$F$784,6)+'Иные услуги '!$C$5+'РСТ РСО-А'!$K$6+'РСТ РСО-А'!$G$9</f>
        <v>3889.8089999999997</v>
      </c>
    </row>
    <row r="292" spans="1:27" x14ac:dyDescent="0.2">
      <c r="A292" s="66">
        <f t="shared" si="10"/>
        <v>43569</v>
      </c>
      <c r="B292" s="117">
        <f>VLOOKUP($A292+ROUND((COLUMN()-2)/24,5),АТС!$A$41:$F$784,6)+'Иные услуги '!$C$5+'РСТ РСО-А'!$K$6+'РСТ РСО-А'!$G$9</f>
        <v>3998.0989999999997</v>
      </c>
      <c r="C292" s="117">
        <f>VLOOKUP($A292+ROUND((COLUMN()-2)/24,5),АТС!$A$41:$F$784,6)+'Иные услуги '!$C$5+'РСТ РСО-А'!$K$6+'РСТ РСО-А'!$G$9</f>
        <v>4030.4489999999996</v>
      </c>
      <c r="D292" s="117">
        <f>VLOOKUP($A292+ROUND((COLUMN()-2)/24,5),АТС!$A$41:$F$784,6)+'Иные услуги '!$C$5+'РСТ РСО-А'!$K$6+'РСТ РСО-А'!$G$9</f>
        <v>4073.4389999999999</v>
      </c>
      <c r="E292" s="117">
        <f>VLOOKUP($A292+ROUND((COLUMN()-2)/24,5),АТС!$A$41:$F$784,6)+'Иные услуги '!$C$5+'РСТ РСО-А'!$K$6+'РСТ РСО-А'!$G$9</f>
        <v>4120.5190000000002</v>
      </c>
      <c r="F292" s="117">
        <f>VLOOKUP($A292+ROUND((COLUMN()-2)/24,5),АТС!$A$41:$F$784,6)+'Иные услуги '!$C$5+'РСТ РСО-А'!$K$6+'РСТ РСО-А'!$G$9</f>
        <v>4120.7889999999998</v>
      </c>
      <c r="G292" s="117">
        <f>VLOOKUP($A292+ROUND((COLUMN()-2)/24,5),АТС!$A$41:$F$784,6)+'Иные услуги '!$C$5+'РСТ РСО-А'!$K$6+'РСТ РСО-А'!$G$9</f>
        <v>4121.009</v>
      </c>
      <c r="H292" s="117">
        <f>VLOOKUP($A292+ROUND((COLUMN()-2)/24,5),АТС!$A$41:$F$784,6)+'Иные услуги '!$C$5+'РСТ РСО-А'!$K$6+'РСТ РСО-А'!$G$9</f>
        <v>4334.6790000000001</v>
      </c>
      <c r="I292" s="117">
        <f>VLOOKUP($A292+ROUND((COLUMN()-2)/24,5),АТС!$A$41:$F$784,6)+'Иные услуги '!$C$5+'РСТ РСО-А'!$K$6+'РСТ РСО-А'!$G$9</f>
        <v>4103.1890000000003</v>
      </c>
      <c r="J292" s="117">
        <f>VLOOKUP($A292+ROUND((COLUMN()-2)/24,5),АТС!$A$41:$F$784,6)+'Иные услуги '!$C$5+'РСТ РСО-А'!$K$6+'РСТ РСО-А'!$G$9</f>
        <v>4295.3490000000002</v>
      </c>
      <c r="K292" s="117">
        <f>VLOOKUP($A292+ROUND((COLUMN()-2)/24,5),АТС!$A$41:$F$784,6)+'Иные услуги '!$C$5+'РСТ РСО-А'!$K$6+'РСТ РСО-А'!$G$9</f>
        <v>4234.6689999999999</v>
      </c>
      <c r="L292" s="117">
        <f>VLOOKUP($A292+ROUND((COLUMN()-2)/24,5),АТС!$A$41:$F$784,6)+'Иные услуги '!$C$5+'РСТ РСО-А'!$K$6+'РСТ РСО-А'!$G$9</f>
        <v>4177.5290000000005</v>
      </c>
      <c r="M292" s="117">
        <f>VLOOKUP($A292+ROUND((COLUMN()-2)/24,5),АТС!$A$41:$F$784,6)+'Иные услуги '!$C$5+'РСТ РСО-А'!$K$6+'РСТ РСО-А'!$G$9</f>
        <v>4236.0590000000002</v>
      </c>
      <c r="N292" s="117">
        <f>VLOOKUP($A292+ROUND((COLUMN()-2)/24,5),АТС!$A$41:$F$784,6)+'Иные услуги '!$C$5+'РСТ РСО-А'!$K$6+'РСТ РСО-А'!$G$9</f>
        <v>4235.1990000000005</v>
      </c>
      <c r="O292" s="117">
        <f>VLOOKUP($A292+ROUND((COLUMN()-2)/24,5),АТС!$A$41:$F$784,6)+'Иные услуги '!$C$5+'РСТ РСО-А'!$K$6+'РСТ РСО-А'!$G$9</f>
        <v>4234.6890000000003</v>
      </c>
      <c r="P292" s="117">
        <f>VLOOKUP($A292+ROUND((COLUMN()-2)/24,5),АТС!$A$41:$F$784,6)+'Иные услуги '!$C$5+'РСТ РСО-А'!$K$6+'РСТ РСО-А'!$G$9</f>
        <v>4366.0889999999999</v>
      </c>
      <c r="Q292" s="117">
        <f>VLOOKUP($A292+ROUND((COLUMN()-2)/24,5),АТС!$A$41:$F$784,6)+'Иные услуги '!$C$5+'РСТ РСО-А'!$K$6+'РСТ РСО-А'!$G$9</f>
        <v>4365.6289999999999</v>
      </c>
      <c r="R292" s="117">
        <f>VLOOKUP($A292+ROUND((COLUMN()-2)/24,5),АТС!$A$41:$F$784,6)+'Иные услуги '!$C$5+'РСТ РСО-А'!$K$6+'РСТ РСО-А'!$G$9</f>
        <v>4291.6289999999999</v>
      </c>
      <c r="S292" s="117">
        <f>VLOOKUP($A292+ROUND((COLUMN()-2)/24,5),АТС!$A$41:$F$784,6)+'Иные услуги '!$C$5+'РСТ РСО-А'!$K$6+'РСТ РСО-А'!$G$9</f>
        <v>4230.4189999999999</v>
      </c>
      <c r="T292" s="117">
        <f>VLOOKUP($A292+ROUND((COLUMN()-2)/24,5),АТС!$A$41:$F$784,6)+'Иные услуги '!$C$5+'РСТ РСО-А'!$K$6+'РСТ РСО-А'!$G$9</f>
        <v>3997.4889999999996</v>
      </c>
      <c r="U292" s="117">
        <f>VLOOKUP($A292+ROUND((COLUMN()-2)/24,5),АТС!$A$41:$F$784,6)+'Иные услуги '!$C$5+'РСТ РСО-А'!$K$6+'РСТ РСО-А'!$G$9</f>
        <v>4271.1790000000001</v>
      </c>
      <c r="V292" s="117">
        <f>VLOOKUP($A292+ROUND((COLUMN()-2)/24,5),АТС!$A$41:$F$784,6)+'Иные услуги '!$C$5+'РСТ РСО-А'!$K$6+'РСТ РСО-А'!$G$9</f>
        <v>4445.799</v>
      </c>
      <c r="W292" s="117">
        <f>VLOOKUP($A292+ROUND((COLUMN()-2)/24,5),АТС!$A$41:$F$784,6)+'Иные услуги '!$C$5+'РСТ РСО-А'!$K$6+'РСТ РСО-А'!$G$9</f>
        <v>4533.4189999999999</v>
      </c>
      <c r="X292" s="117">
        <f>VLOOKUP($A292+ROUND((COLUMN()-2)/24,5),АТС!$A$41:$F$784,6)+'Иные услуги '!$C$5+'РСТ РСО-А'!$K$6+'РСТ РСО-А'!$G$9</f>
        <v>4667.799</v>
      </c>
      <c r="Y292" s="117">
        <f>VLOOKUP($A292+ROUND((COLUMN()-2)/24,5),АТС!$A$41:$F$784,6)+'Иные услуги '!$C$5+'РСТ РСО-А'!$K$6+'РСТ РСО-А'!$G$9</f>
        <v>3898.0989999999997</v>
      </c>
    </row>
    <row r="293" spans="1:27" x14ac:dyDescent="0.2">
      <c r="A293" s="66">
        <f t="shared" si="10"/>
        <v>43570</v>
      </c>
      <c r="B293" s="117">
        <f>VLOOKUP($A293+ROUND((COLUMN()-2)/24,5),АТС!$A$41:$F$784,6)+'Иные услуги '!$C$5+'РСТ РСО-А'!$K$6+'РСТ РСО-А'!$G$9</f>
        <v>3994.6889999999999</v>
      </c>
      <c r="C293" s="117">
        <f>VLOOKUP($A293+ROUND((COLUMN()-2)/24,5),АТС!$A$41:$F$784,6)+'Иные услуги '!$C$5+'РСТ РСО-А'!$K$6+'РСТ РСО-А'!$G$9</f>
        <v>4032.819</v>
      </c>
      <c r="D293" s="117">
        <f>VLOOKUP($A293+ROUND((COLUMN()-2)/24,5),АТС!$A$41:$F$784,6)+'Иные услуги '!$C$5+'РСТ РСО-А'!$K$6+'РСТ РСО-А'!$G$9</f>
        <v>4075.3289999999997</v>
      </c>
      <c r="E293" s="117">
        <f>VLOOKUP($A293+ROUND((COLUMN()-2)/24,5),АТС!$A$41:$F$784,6)+'Иные услуги '!$C$5+'РСТ РСО-А'!$K$6+'РСТ РСО-А'!$G$9</f>
        <v>4074.3489999999997</v>
      </c>
      <c r="F293" s="117">
        <f>VLOOKUP($A293+ROUND((COLUMN()-2)/24,5),АТС!$A$41:$F$784,6)+'Иные услуги '!$C$5+'РСТ РСО-А'!$K$6+'РСТ РСО-А'!$G$9</f>
        <v>4077.0189999999998</v>
      </c>
      <c r="G293" s="117">
        <f>VLOOKUP($A293+ROUND((COLUMN()-2)/24,5),АТС!$A$41:$F$784,6)+'Иные услуги '!$C$5+'РСТ РСО-А'!$K$6+'РСТ РСО-А'!$G$9</f>
        <v>4078.1889999999999</v>
      </c>
      <c r="H293" s="117">
        <f>VLOOKUP($A293+ROUND((COLUMN()-2)/24,5),АТС!$A$41:$F$784,6)+'Иные услуги '!$C$5+'РСТ РСО-А'!$K$6+'РСТ РСО-А'!$G$9</f>
        <v>4257.4589999999998</v>
      </c>
      <c r="I293" s="117">
        <f>VLOOKUP($A293+ROUND((COLUMN()-2)/24,5),АТС!$A$41:$F$784,6)+'Иные услуги '!$C$5+'РСТ РСО-А'!$K$6+'РСТ РСО-А'!$G$9</f>
        <v>4049.6390000000001</v>
      </c>
      <c r="J293" s="117">
        <f>VLOOKUP($A293+ROUND((COLUMN()-2)/24,5),АТС!$A$41:$F$784,6)+'Иные услуги '!$C$5+'РСТ РСО-А'!$K$6+'РСТ РСО-А'!$G$9</f>
        <v>4140.9089999999997</v>
      </c>
      <c r="K293" s="117">
        <f>VLOOKUP($A293+ROUND((COLUMN()-2)/24,5),АТС!$A$41:$F$784,6)+'Иные услуги '!$C$5+'РСТ РСО-А'!$K$6+'РСТ РСО-А'!$G$9</f>
        <v>4051.3589999999999</v>
      </c>
      <c r="L293" s="117">
        <f>VLOOKUP($A293+ROUND((COLUMN()-2)/24,5),АТС!$A$41:$F$784,6)+'Иные услуги '!$C$5+'РСТ РСО-А'!$K$6+'РСТ РСО-А'!$G$9</f>
        <v>4006.9889999999996</v>
      </c>
      <c r="M293" s="117">
        <f>VLOOKUP($A293+ROUND((COLUMN()-2)/24,5),АТС!$A$41:$F$784,6)+'Иные услуги '!$C$5+'РСТ РСО-А'!$K$6+'РСТ РСО-А'!$G$9</f>
        <v>4051.2190000000001</v>
      </c>
      <c r="N293" s="117">
        <f>VLOOKUP($A293+ROUND((COLUMN()-2)/24,5),АТС!$A$41:$F$784,6)+'Иные услуги '!$C$5+'РСТ РСО-А'!$K$6+'РСТ РСО-А'!$G$9</f>
        <v>4051.4189999999999</v>
      </c>
      <c r="O293" s="117">
        <f>VLOOKUP($A293+ROUND((COLUMN()-2)/24,5),АТС!$A$41:$F$784,6)+'Иные услуги '!$C$5+'РСТ РСО-А'!$K$6+'РСТ РСО-А'!$G$9</f>
        <v>4058.8689999999997</v>
      </c>
      <c r="P293" s="117">
        <f>VLOOKUP($A293+ROUND((COLUMN()-2)/24,5),АТС!$A$41:$F$784,6)+'Иные услуги '!$C$5+'РСТ РСО-А'!$K$6+'РСТ РСО-А'!$G$9</f>
        <v>4131.9089999999997</v>
      </c>
      <c r="Q293" s="117">
        <f>VLOOKUP($A293+ROUND((COLUMN()-2)/24,5),АТС!$A$41:$F$784,6)+'Иные услуги '!$C$5+'РСТ РСО-А'!$K$6+'РСТ РСО-А'!$G$9</f>
        <v>4176.6989999999996</v>
      </c>
      <c r="R293" s="117">
        <f>VLOOKUP($A293+ROUND((COLUMN()-2)/24,5),АТС!$A$41:$F$784,6)+'Иные услуги '!$C$5+'РСТ РСО-А'!$K$6+'РСТ РСО-А'!$G$9</f>
        <v>4119.4589999999998</v>
      </c>
      <c r="S293" s="117">
        <f>VLOOKUP($A293+ROUND((COLUMN()-2)/24,5),АТС!$A$41:$F$784,6)+'Иные услуги '!$C$5+'РСТ РСО-А'!$K$6+'РСТ РСО-А'!$G$9</f>
        <v>4076.1089999999999</v>
      </c>
      <c r="T293" s="117">
        <f>VLOOKUP($A293+ROUND((COLUMN()-2)/24,5),АТС!$A$41:$F$784,6)+'Иные услуги '!$C$5+'РСТ РСО-А'!$K$6+'РСТ РСО-А'!$G$9</f>
        <v>3981.4589999999998</v>
      </c>
      <c r="U293" s="117">
        <f>VLOOKUP($A293+ROUND((COLUMN()-2)/24,5),АТС!$A$41:$F$784,6)+'Иные услуги '!$C$5+'РСТ РСО-А'!$K$6+'РСТ РСО-А'!$G$9</f>
        <v>4196.1289999999999</v>
      </c>
      <c r="V293" s="117">
        <f>VLOOKUP($A293+ROUND((COLUMN()-2)/24,5),АТС!$A$41:$F$784,6)+'Иные услуги '!$C$5+'РСТ РСО-А'!$K$6+'РСТ РСО-А'!$G$9</f>
        <v>4256.8890000000001</v>
      </c>
      <c r="W293" s="117">
        <f>VLOOKUP($A293+ROUND((COLUMN()-2)/24,5),АТС!$A$41:$F$784,6)+'Иные услуги '!$C$5+'РСТ РСО-А'!$K$6+'РСТ РСО-А'!$G$9</f>
        <v>4431.2089999999998</v>
      </c>
      <c r="X293" s="117">
        <f>VLOOKUP($A293+ROUND((COLUMN()-2)/24,5),АТС!$A$41:$F$784,6)+'Иные услуги '!$C$5+'РСТ РСО-А'!$K$6+'РСТ РСО-А'!$G$9</f>
        <v>4568.2190000000001</v>
      </c>
      <c r="Y293" s="117">
        <f>VLOOKUP($A293+ROUND((COLUMN()-2)/24,5),АТС!$A$41:$F$784,6)+'Иные услуги '!$C$5+'РСТ РСО-А'!$K$6+'РСТ РСО-А'!$G$9</f>
        <v>3898.3389999999999</v>
      </c>
    </row>
    <row r="294" spans="1:27" x14ac:dyDescent="0.2">
      <c r="A294" s="66">
        <f t="shared" si="10"/>
        <v>43571</v>
      </c>
      <c r="B294" s="117">
        <f>VLOOKUP($A294+ROUND((COLUMN()-2)/24,5),АТС!$A$41:$F$784,6)+'Иные услуги '!$C$5+'РСТ РСО-А'!$K$6+'РСТ РСО-А'!$G$9</f>
        <v>4022.1390000000001</v>
      </c>
      <c r="C294" s="117">
        <f>VLOOKUP($A294+ROUND((COLUMN()-2)/24,5),АТС!$A$41:$F$784,6)+'Иные услуги '!$C$5+'РСТ РСО-А'!$K$6+'РСТ РСО-А'!$G$9</f>
        <v>4078.029</v>
      </c>
      <c r="D294" s="117">
        <f>VLOOKUP($A294+ROUND((COLUMN()-2)/24,5),АТС!$A$41:$F$784,6)+'Иные услуги '!$C$5+'РСТ РСО-А'!$K$6+'РСТ РСО-А'!$G$9</f>
        <v>4123.3389999999999</v>
      </c>
      <c r="E294" s="117">
        <f>VLOOKUP($A294+ROUND((COLUMN()-2)/24,5),АТС!$A$41:$F$784,6)+'Иные услуги '!$C$5+'РСТ РСО-А'!$K$6+'РСТ РСО-А'!$G$9</f>
        <v>4143.009</v>
      </c>
      <c r="F294" s="117">
        <f>VLOOKUP($A294+ROUND((COLUMN()-2)/24,5),АТС!$A$41:$F$784,6)+'Иные услуги '!$C$5+'РСТ РСО-А'!$K$6+'РСТ РСО-А'!$G$9</f>
        <v>4175.7889999999998</v>
      </c>
      <c r="G294" s="117">
        <f>VLOOKUP($A294+ROUND((COLUMN()-2)/24,5),АТС!$A$41:$F$784,6)+'Иные услуги '!$C$5+'РСТ РСО-А'!$K$6+'РСТ РСО-А'!$G$9</f>
        <v>4178.7489999999998</v>
      </c>
      <c r="H294" s="117">
        <f>VLOOKUP($A294+ROUND((COLUMN()-2)/24,5),АТС!$A$41:$F$784,6)+'Иные услуги '!$C$5+'РСТ РСО-А'!$K$6+'РСТ РСО-А'!$G$9</f>
        <v>4450.0690000000004</v>
      </c>
      <c r="I294" s="117">
        <f>VLOOKUP($A294+ROUND((COLUMN()-2)/24,5),АТС!$A$41:$F$784,6)+'Иные услуги '!$C$5+'РСТ РСО-А'!$K$6+'РСТ РСО-А'!$G$9</f>
        <v>4185.799</v>
      </c>
      <c r="J294" s="117">
        <f>VLOOKUP($A294+ROUND((COLUMN()-2)/24,5),АТС!$A$41:$F$784,6)+'Иные услуги '!$C$5+'РСТ РСО-А'!$K$6+'РСТ РСО-А'!$G$9</f>
        <v>4178.2690000000002</v>
      </c>
      <c r="K294" s="117">
        <f>VLOOKUP($A294+ROUND((COLUMN()-2)/24,5),АТС!$A$41:$F$784,6)+'Иные услуги '!$C$5+'РСТ РСО-А'!$K$6+'РСТ РСО-А'!$G$9</f>
        <v>4128.1390000000001</v>
      </c>
      <c r="L294" s="117">
        <f>VLOOKUP($A294+ROUND((COLUMN()-2)/24,5),АТС!$A$41:$F$784,6)+'Иные услуги '!$C$5+'РСТ РСО-А'!$K$6+'РСТ РСО-А'!$G$9</f>
        <v>4126.8789999999999</v>
      </c>
      <c r="M294" s="117">
        <f>VLOOKUP($A294+ROUND((COLUMN()-2)/24,5),АТС!$A$41:$F$784,6)+'Иные услуги '!$C$5+'РСТ РСО-А'!$K$6+'РСТ РСО-А'!$G$9</f>
        <v>4125.9690000000001</v>
      </c>
      <c r="N294" s="117">
        <f>VLOOKUP($A294+ROUND((COLUMN()-2)/24,5),АТС!$A$41:$F$784,6)+'Иные услуги '!$C$5+'РСТ РСО-А'!$K$6+'РСТ РСО-А'!$G$9</f>
        <v>4178.8789999999999</v>
      </c>
      <c r="O294" s="117">
        <f>VLOOKUP($A294+ROUND((COLUMN()-2)/24,5),АТС!$A$41:$F$784,6)+'Иные услуги '!$C$5+'РСТ РСО-А'!$K$6+'РСТ РСО-А'!$G$9</f>
        <v>4178.2790000000005</v>
      </c>
      <c r="P294" s="117">
        <f>VLOOKUP($A294+ROUND((COLUMN()-2)/24,5),АТС!$A$41:$F$784,6)+'Иные услуги '!$C$5+'РСТ РСО-А'!$K$6+'РСТ РСО-А'!$G$9</f>
        <v>4126.3590000000004</v>
      </c>
      <c r="Q294" s="117">
        <f>VLOOKUP($A294+ROUND((COLUMN()-2)/24,5),АТС!$A$41:$F$784,6)+'Иные услуги '!$C$5+'РСТ РСО-А'!$K$6+'РСТ РСО-А'!$G$9</f>
        <v>4098.8490000000002</v>
      </c>
      <c r="R294" s="117">
        <f>VLOOKUP($A294+ROUND((COLUMN()-2)/24,5),АТС!$A$41:$F$784,6)+'Иные услуги '!$C$5+'РСТ РСО-А'!$K$6+'РСТ РСО-А'!$G$9</f>
        <v>4091.7389999999996</v>
      </c>
      <c r="S294" s="117">
        <f>VLOOKUP($A294+ROUND((COLUMN()-2)/24,5),АТС!$A$41:$F$784,6)+'Иные услуги '!$C$5+'РСТ РСО-А'!$K$6+'РСТ РСО-А'!$G$9</f>
        <v>4120.1890000000003</v>
      </c>
      <c r="T294" s="117">
        <f>VLOOKUP($A294+ROUND((COLUMN()-2)/24,5),АТС!$A$41:$F$784,6)+'Иные услуги '!$C$5+'РСТ РСО-А'!$K$6+'РСТ РСО-А'!$G$9</f>
        <v>4038.779</v>
      </c>
      <c r="U294" s="117">
        <f>VLOOKUP($A294+ROUND((COLUMN()-2)/24,5),АТС!$A$41:$F$784,6)+'Иные услуги '!$C$5+'РСТ РСО-А'!$K$6+'РСТ РСО-А'!$G$9</f>
        <v>4203.8190000000004</v>
      </c>
      <c r="V294" s="117">
        <f>VLOOKUP($A294+ROUND((COLUMN()-2)/24,5),АТС!$A$41:$F$784,6)+'Иные услуги '!$C$5+'РСТ РСО-А'!$K$6+'РСТ РСО-А'!$G$9</f>
        <v>4189.6090000000004</v>
      </c>
      <c r="W294" s="117">
        <f>VLOOKUP($A294+ROUND((COLUMN()-2)/24,5),АТС!$A$41:$F$784,6)+'Иные услуги '!$C$5+'РСТ РСО-А'!$K$6+'РСТ РСО-А'!$G$9</f>
        <v>4268.9189999999999</v>
      </c>
      <c r="X294" s="117">
        <f>VLOOKUP($A294+ROUND((COLUMN()-2)/24,5),АТС!$A$41:$F$784,6)+'Иные услуги '!$C$5+'РСТ РСО-А'!$K$6+'РСТ РСО-А'!$G$9</f>
        <v>4551.4890000000005</v>
      </c>
      <c r="Y294" s="117">
        <f>VLOOKUP($A294+ROUND((COLUMN()-2)/24,5),АТС!$A$41:$F$784,6)+'Иные услуги '!$C$5+'РСТ РСО-А'!$K$6+'РСТ РСО-А'!$G$9</f>
        <v>3935.2289999999998</v>
      </c>
    </row>
    <row r="295" spans="1:27" x14ac:dyDescent="0.2">
      <c r="A295" s="66">
        <f t="shared" si="10"/>
        <v>43572</v>
      </c>
      <c r="B295" s="117">
        <f>VLOOKUP($A295+ROUND((COLUMN()-2)/24,5),АТС!$A$41:$F$784,6)+'Иные услуги '!$C$5+'РСТ РСО-А'!$K$6+'РСТ РСО-А'!$G$9</f>
        <v>4045.4989999999998</v>
      </c>
      <c r="C295" s="117">
        <f>VLOOKUP($A295+ROUND((COLUMN()-2)/24,5),АТС!$A$41:$F$784,6)+'Иные услуги '!$C$5+'РСТ РСО-А'!$K$6+'РСТ РСО-А'!$G$9</f>
        <v>4134.6490000000003</v>
      </c>
      <c r="D295" s="117">
        <f>VLOOKUP($A295+ROUND((COLUMN()-2)/24,5),АТС!$A$41:$F$784,6)+'Иные услуги '!$C$5+'РСТ РСО-А'!$K$6+'РСТ РСО-А'!$G$9</f>
        <v>4134.5889999999999</v>
      </c>
      <c r="E295" s="117">
        <f>VLOOKUP($A295+ROUND((COLUMN()-2)/24,5),АТС!$A$41:$F$784,6)+'Иные услуги '!$C$5+'РСТ РСО-А'!$K$6+'РСТ РСО-А'!$G$9</f>
        <v>4186.7390000000005</v>
      </c>
      <c r="F295" s="117">
        <f>VLOOKUP($A295+ROUND((COLUMN()-2)/24,5),АТС!$A$41:$F$784,6)+'Иные услуги '!$C$5+'РСТ РСО-А'!$K$6+'РСТ РСО-А'!$G$9</f>
        <v>4186.8289999999997</v>
      </c>
      <c r="G295" s="117">
        <f>VLOOKUP($A295+ROUND((COLUMN()-2)/24,5),АТС!$A$41:$F$784,6)+'Иные услуги '!$C$5+'РСТ РСО-А'!$K$6+'РСТ РСО-А'!$G$9</f>
        <v>4184.5789999999997</v>
      </c>
      <c r="H295" s="117">
        <f>VLOOKUP($A295+ROUND((COLUMN()-2)/24,5),АТС!$A$41:$F$784,6)+'Иные услуги '!$C$5+'РСТ РСО-А'!$K$6+'РСТ РСО-А'!$G$9</f>
        <v>4456.2889999999998</v>
      </c>
      <c r="I295" s="117">
        <f>VLOOKUP($A295+ROUND((COLUMN()-2)/24,5),АТС!$A$41:$F$784,6)+'Иные услуги '!$C$5+'РСТ РСО-А'!$K$6+'РСТ РСО-А'!$G$9</f>
        <v>4190.3789999999999</v>
      </c>
      <c r="J295" s="117">
        <f>VLOOKUP($A295+ROUND((COLUMN()-2)/24,5),АТС!$A$41:$F$784,6)+'Иные услуги '!$C$5+'РСТ РСО-А'!$K$6+'РСТ РСО-А'!$G$9</f>
        <v>4180.9189999999999</v>
      </c>
      <c r="K295" s="117">
        <f>VLOOKUP($A295+ROUND((COLUMN()-2)/24,5),АТС!$A$41:$F$784,6)+'Иные услуги '!$C$5+'РСТ РСО-А'!$K$6+'РСТ РСО-А'!$G$9</f>
        <v>4080.8989999999999</v>
      </c>
      <c r="L295" s="117">
        <f>VLOOKUP($A295+ROUND((COLUMN()-2)/24,5),АТС!$A$41:$F$784,6)+'Иные услуги '!$C$5+'РСТ РСО-А'!$K$6+'РСТ РСО-А'!$G$9</f>
        <v>4036.6289999999999</v>
      </c>
      <c r="M295" s="117">
        <f>VLOOKUP($A295+ROUND((COLUMN()-2)/24,5),АТС!$A$41:$F$784,6)+'Иные услуги '!$C$5+'РСТ РСО-А'!$K$6+'РСТ РСО-А'!$G$9</f>
        <v>4080.4889999999996</v>
      </c>
      <c r="N295" s="117">
        <f>VLOOKUP($A295+ROUND((COLUMN()-2)/24,5),АТС!$A$41:$F$784,6)+'Иные услуги '!$C$5+'РСТ РСО-А'!$K$6+'РСТ РСО-А'!$G$9</f>
        <v>4128.6790000000001</v>
      </c>
      <c r="O295" s="117">
        <f>VLOOKUP($A295+ROUND((COLUMN()-2)/24,5),АТС!$A$41:$F$784,6)+'Иные услуги '!$C$5+'РСТ РСО-А'!$K$6+'РСТ РСО-А'!$G$9</f>
        <v>4128.5290000000005</v>
      </c>
      <c r="P295" s="117">
        <f>VLOOKUP($A295+ROUND((COLUMN()-2)/24,5),АТС!$A$41:$F$784,6)+'Иные услуги '!$C$5+'РСТ РСО-А'!$K$6+'РСТ РСО-А'!$G$9</f>
        <v>4128.3490000000002</v>
      </c>
      <c r="Q295" s="117">
        <f>VLOOKUP($A295+ROUND((COLUMN()-2)/24,5),АТС!$A$41:$F$784,6)+'Иные услуги '!$C$5+'РСТ РСО-А'!$K$6+'РСТ РСО-А'!$G$9</f>
        <v>4099.0789999999997</v>
      </c>
      <c r="R295" s="117">
        <f>VLOOKUP($A295+ROUND((COLUMN()-2)/24,5),АТС!$A$41:$F$784,6)+'Иные услуги '!$C$5+'РСТ РСО-А'!$K$6+'РСТ РСО-А'!$G$9</f>
        <v>4095.6089999999999</v>
      </c>
      <c r="S295" s="117">
        <f>VLOOKUP($A295+ROUND((COLUMN()-2)/24,5),АТС!$A$41:$F$784,6)+'Иные услуги '!$C$5+'РСТ РСО-А'!$K$6+'РСТ РСО-А'!$G$9</f>
        <v>4126.9790000000003</v>
      </c>
      <c r="T295" s="117">
        <f>VLOOKUP($A295+ROUND((COLUMN()-2)/24,5),АТС!$A$41:$F$784,6)+'Иные услуги '!$C$5+'РСТ РСО-А'!$K$6+'РСТ РСО-А'!$G$9</f>
        <v>4038.4789999999998</v>
      </c>
      <c r="U295" s="117">
        <f>VLOOKUP($A295+ROUND((COLUMN()-2)/24,5),АТС!$A$41:$F$784,6)+'Иные услуги '!$C$5+'РСТ РСО-А'!$K$6+'РСТ РСО-А'!$G$9</f>
        <v>4198.2889999999998</v>
      </c>
      <c r="V295" s="117">
        <f>VLOOKUP($A295+ROUND((COLUMN()-2)/24,5),АТС!$A$41:$F$784,6)+'Иные услуги '!$C$5+'РСТ РСО-А'!$K$6+'РСТ РСО-А'!$G$9</f>
        <v>4190.3490000000002</v>
      </c>
      <c r="W295" s="117">
        <f>VLOOKUP($A295+ROUND((COLUMN()-2)/24,5),АТС!$A$41:$F$784,6)+'Иные услуги '!$C$5+'РСТ РСО-А'!$K$6+'РСТ РСО-А'!$G$9</f>
        <v>4263.3789999999999</v>
      </c>
      <c r="X295" s="117">
        <f>VLOOKUP($A295+ROUND((COLUMN()-2)/24,5),АТС!$A$41:$F$784,6)+'Иные услуги '!$C$5+'РСТ РСО-А'!$K$6+'РСТ РСО-А'!$G$9</f>
        <v>4825.3289999999997</v>
      </c>
      <c r="Y295" s="117">
        <f>VLOOKUP($A295+ROUND((COLUMN()-2)/24,5),АТС!$A$41:$F$784,6)+'Иные услуги '!$C$5+'РСТ РСО-А'!$K$6+'РСТ РСО-А'!$G$9</f>
        <v>3967.4789999999998</v>
      </c>
    </row>
    <row r="296" spans="1:27" x14ac:dyDescent="0.2">
      <c r="A296" s="66">
        <f t="shared" si="10"/>
        <v>43573</v>
      </c>
      <c r="B296" s="117">
        <f>VLOOKUP($A296+ROUND((COLUMN()-2)/24,5),АТС!$A$41:$F$784,6)+'Иные услуги '!$C$5+'РСТ РСО-А'!$K$6+'РСТ РСО-А'!$G$9</f>
        <v>4085.3989999999999</v>
      </c>
      <c r="C296" s="117">
        <f>VLOOKUP($A296+ROUND((COLUMN()-2)/24,5),АТС!$A$41:$F$784,6)+'Иные услуги '!$C$5+'РСТ РСО-А'!$K$6+'РСТ РСО-А'!$G$9</f>
        <v>4182.4089999999997</v>
      </c>
      <c r="D296" s="117">
        <f>VLOOKUP($A296+ROUND((COLUMN()-2)/24,5),АТС!$A$41:$F$784,6)+'Иные услуги '!$C$5+'РСТ РСО-А'!$K$6+'РСТ РСО-А'!$G$9</f>
        <v>4181.1289999999999</v>
      </c>
      <c r="E296" s="117">
        <f>VLOOKUP($A296+ROUND((COLUMN()-2)/24,5),АТС!$A$41:$F$784,6)+'Иные услуги '!$C$5+'РСТ РСО-А'!$K$6+'РСТ РСО-А'!$G$9</f>
        <v>4237.759</v>
      </c>
      <c r="F296" s="117">
        <f>VLOOKUP($A296+ROUND((COLUMN()-2)/24,5),АТС!$A$41:$F$784,6)+'Иные услуги '!$C$5+'РСТ РСО-А'!$K$6+'РСТ РСО-А'!$G$9</f>
        <v>4237.9790000000003</v>
      </c>
      <c r="G296" s="117">
        <f>VLOOKUP($A296+ROUND((COLUMN()-2)/24,5),АТС!$A$41:$F$784,6)+'Иные услуги '!$C$5+'РСТ РСО-А'!$K$6+'РСТ РСО-А'!$G$9</f>
        <v>4239.1890000000003</v>
      </c>
      <c r="H296" s="117">
        <f>VLOOKUP($A296+ROUND((COLUMN()-2)/24,5),АТС!$A$41:$F$784,6)+'Иные услуги '!$C$5+'РСТ РСО-А'!$K$6+'РСТ РСО-А'!$G$9</f>
        <v>4503.9189999999999</v>
      </c>
      <c r="I296" s="117">
        <f>VLOOKUP($A296+ROUND((COLUMN()-2)/24,5),АТС!$A$41:$F$784,6)+'Иные услуги '!$C$5+'РСТ РСО-А'!$K$6+'РСТ РСО-А'!$G$9</f>
        <v>4190.0290000000005</v>
      </c>
      <c r="J296" s="117">
        <f>VLOOKUP($A296+ROUND((COLUMN()-2)/24,5),АТС!$A$41:$F$784,6)+'Иные услуги '!$C$5+'РСТ РСО-А'!$K$6+'РСТ РСО-А'!$G$9</f>
        <v>4182.3890000000001</v>
      </c>
      <c r="K296" s="117">
        <f>VLOOKUP($A296+ROUND((COLUMN()-2)/24,5),АТС!$A$41:$F$784,6)+'Иные услуги '!$C$5+'РСТ РСО-А'!$K$6+'РСТ РСО-А'!$G$9</f>
        <v>4038.819</v>
      </c>
      <c r="L296" s="117">
        <f>VLOOKUP($A296+ROUND((COLUMN()-2)/24,5),АТС!$A$41:$F$784,6)+'Иные услуги '!$C$5+'РСТ РСО-А'!$K$6+'РСТ РСО-А'!$G$9</f>
        <v>3982.4189999999999</v>
      </c>
      <c r="M296" s="117">
        <f>VLOOKUP($A296+ROUND((COLUMN()-2)/24,5),АТС!$A$41:$F$784,6)+'Иные услуги '!$C$5+'РСТ РСО-А'!$K$6+'РСТ РСО-А'!$G$9</f>
        <v>3959.9290000000001</v>
      </c>
      <c r="N296" s="117">
        <f>VLOOKUP($A296+ROUND((COLUMN()-2)/24,5),АТС!$A$41:$F$784,6)+'Иные услуги '!$C$5+'РСТ РСО-А'!$K$6+'РСТ РСО-А'!$G$9</f>
        <v>3997.799</v>
      </c>
      <c r="O296" s="117">
        <f>VLOOKUP($A296+ROUND((COLUMN()-2)/24,5),АТС!$A$41:$F$784,6)+'Иные услуги '!$C$5+'РСТ РСО-А'!$K$6+'РСТ РСО-А'!$G$9</f>
        <v>3997.6390000000001</v>
      </c>
      <c r="P296" s="117">
        <f>VLOOKUP($A296+ROUND((COLUMN()-2)/24,5),АТС!$A$41:$F$784,6)+'Иные услуги '!$C$5+'РСТ РСО-А'!$K$6+'РСТ РСО-А'!$G$9</f>
        <v>3997.4489999999996</v>
      </c>
      <c r="Q296" s="117">
        <f>VLOOKUP($A296+ROUND((COLUMN()-2)/24,5),АТС!$A$41:$F$784,6)+'Иные услуги '!$C$5+'РСТ РСО-А'!$K$6+'РСТ РСО-А'!$G$9</f>
        <v>3997.3489999999997</v>
      </c>
      <c r="R296" s="117">
        <f>VLOOKUP($A296+ROUND((COLUMN()-2)/24,5),АТС!$A$41:$F$784,6)+'Иные услуги '!$C$5+'РСТ РСО-А'!$K$6+'РСТ РСО-А'!$G$9</f>
        <v>3992.7190000000001</v>
      </c>
      <c r="S296" s="117">
        <f>VLOOKUP($A296+ROUND((COLUMN()-2)/24,5),АТС!$A$41:$F$784,6)+'Иные услуги '!$C$5+'РСТ РСО-А'!$K$6+'РСТ РСО-А'!$G$9</f>
        <v>3995.4589999999998</v>
      </c>
      <c r="T296" s="117">
        <f>VLOOKUP($A296+ROUND((COLUMN()-2)/24,5),АТС!$A$41:$F$784,6)+'Иные услуги '!$C$5+'РСТ РСО-А'!$K$6+'РСТ РСО-А'!$G$9</f>
        <v>3961.5789999999997</v>
      </c>
      <c r="U296" s="117">
        <f>VLOOKUP($A296+ROUND((COLUMN()-2)/24,5),АТС!$A$41:$F$784,6)+'Иные услуги '!$C$5+'РСТ РСО-А'!$K$6+'РСТ РСО-А'!$G$9</f>
        <v>4111.0889999999999</v>
      </c>
      <c r="V296" s="117">
        <f>VLOOKUP($A296+ROUND((COLUMN()-2)/24,5),АТС!$A$41:$F$784,6)+'Иные услуги '!$C$5+'РСТ РСО-А'!$K$6+'РСТ РСО-А'!$G$9</f>
        <v>4128.8990000000003</v>
      </c>
      <c r="W296" s="117">
        <f>VLOOKUP($A296+ROUND((COLUMN()-2)/24,5),АТС!$A$41:$F$784,6)+'Иные услуги '!$C$5+'РСТ РСО-А'!$K$6+'РСТ РСО-А'!$G$9</f>
        <v>4266.1090000000004</v>
      </c>
      <c r="X296" s="117">
        <f>VLOOKUP($A296+ROUND((COLUMN()-2)/24,5),АТС!$A$41:$F$784,6)+'Иные услуги '!$C$5+'РСТ РСО-А'!$K$6+'РСТ РСО-А'!$G$9</f>
        <v>4686.4089999999997</v>
      </c>
      <c r="Y296" s="117">
        <f>VLOOKUP($A296+ROUND((COLUMN()-2)/24,5),АТС!$A$41:$F$784,6)+'Иные услуги '!$C$5+'РСТ РСО-А'!$K$6+'РСТ РСО-А'!$G$9</f>
        <v>3933.3089999999997</v>
      </c>
    </row>
    <row r="297" spans="1:27" x14ac:dyDescent="0.2">
      <c r="A297" s="66">
        <f t="shared" si="10"/>
        <v>43574</v>
      </c>
      <c r="B297" s="117">
        <f>VLOOKUP($A297+ROUND((COLUMN()-2)/24,5),АТС!$A$41:$F$784,6)+'Иные услуги '!$C$5+'РСТ РСО-А'!$K$6+'РСТ РСО-А'!$G$9</f>
        <v>4087.0889999999999</v>
      </c>
      <c r="C297" s="117">
        <f>VLOOKUP($A297+ROUND((COLUMN()-2)/24,5),АТС!$A$41:$F$784,6)+'Иные услуги '!$C$5+'РСТ РСО-А'!$K$6+'РСТ РСО-А'!$G$9</f>
        <v>4182.7290000000003</v>
      </c>
      <c r="D297" s="117">
        <f>VLOOKUP($A297+ROUND((COLUMN()-2)/24,5),АТС!$A$41:$F$784,6)+'Иные услуги '!$C$5+'РСТ РСО-А'!$K$6+'РСТ РСО-А'!$G$9</f>
        <v>4182.2889999999998</v>
      </c>
      <c r="E297" s="117">
        <f>VLOOKUP($A297+ROUND((COLUMN()-2)/24,5),АТС!$A$41:$F$784,6)+'Иные услуги '!$C$5+'РСТ РСО-А'!$K$6+'РСТ РСО-А'!$G$9</f>
        <v>4215.7889999999998</v>
      </c>
      <c r="F297" s="117">
        <f>VLOOKUP($A297+ROUND((COLUMN()-2)/24,5),АТС!$A$41:$F$784,6)+'Иные услуги '!$C$5+'РСТ РСО-А'!$K$6+'РСТ РСО-А'!$G$9</f>
        <v>4238.8090000000002</v>
      </c>
      <c r="G297" s="117">
        <f>VLOOKUP($A297+ROUND((COLUMN()-2)/24,5),АТС!$A$41:$F$784,6)+'Иные услуги '!$C$5+'РСТ РСО-А'!$K$6+'РСТ РСО-А'!$G$9</f>
        <v>4239.2390000000005</v>
      </c>
      <c r="H297" s="117">
        <f>VLOOKUP($A297+ROUND((COLUMN()-2)/24,5),АТС!$A$41:$F$784,6)+'Иные услуги '!$C$5+'РСТ РСО-А'!$K$6+'РСТ РСО-А'!$G$9</f>
        <v>4502.4489999999996</v>
      </c>
      <c r="I297" s="117">
        <f>VLOOKUP($A297+ROUND((COLUMN()-2)/24,5),АТС!$A$41:$F$784,6)+'Иные услуги '!$C$5+'РСТ РСО-А'!$K$6+'РСТ РСО-А'!$G$9</f>
        <v>4189.2889999999998</v>
      </c>
      <c r="J297" s="117">
        <f>VLOOKUP($A297+ROUND((COLUMN()-2)/24,5),АТС!$A$41:$F$784,6)+'Иные услуги '!$C$5+'РСТ РСО-А'!$K$6+'РСТ РСО-А'!$G$9</f>
        <v>4075.319</v>
      </c>
      <c r="K297" s="117">
        <f>VLOOKUP($A297+ROUND((COLUMN()-2)/24,5),АТС!$A$41:$F$784,6)+'Иные услуги '!$C$5+'РСТ РСО-А'!$K$6+'РСТ РСО-А'!$G$9</f>
        <v>3953.4389999999999</v>
      </c>
      <c r="L297" s="117">
        <f>VLOOKUP($A297+ROUND((COLUMN()-2)/24,5),АТС!$A$41:$F$784,6)+'Иные услуги '!$C$5+'РСТ РСО-А'!$K$6+'РСТ РСО-А'!$G$9</f>
        <v>3918.5389999999998</v>
      </c>
      <c r="M297" s="117">
        <f>VLOOKUP($A297+ROUND((COLUMN()-2)/24,5),АТС!$A$41:$F$784,6)+'Иные услуги '!$C$5+'РСТ РСО-А'!$K$6+'РСТ РСО-А'!$G$9</f>
        <v>3923.7089999999998</v>
      </c>
      <c r="N297" s="117">
        <f>VLOOKUP($A297+ROUND((COLUMN()-2)/24,5),АТС!$A$41:$F$784,6)+'Иные услуги '!$C$5+'РСТ РСО-А'!$K$6+'РСТ РСО-А'!$G$9</f>
        <v>3958.779</v>
      </c>
      <c r="O297" s="117">
        <f>VLOOKUP($A297+ROUND((COLUMN()-2)/24,5),АТС!$A$41:$F$784,6)+'Иные услуги '!$C$5+'РСТ РСО-А'!$K$6+'РСТ РСО-А'!$G$9</f>
        <v>3958.6489999999999</v>
      </c>
      <c r="P297" s="117">
        <f>VLOOKUP($A297+ROUND((COLUMN()-2)/24,5),АТС!$A$41:$F$784,6)+'Иные услуги '!$C$5+'РСТ РСО-А'!$K$6+'РСТ РСО-А'!$G$9</f>
        <v>3958.2089999999998</v>
      </c>
      <c r="Q297" s="117">
        <f>VLOOKUP($A297+ROUND((COLUMN()-2)/24,5),АТС!$A$41:$F$784,6)+'Иные услуги '!$C$5+'РСТ РСО-А'!$K$6+'РСТ РСО-А'!$G$9</f>
        <v>3958.6689999999999</v>
      </c>
      <c r="R297" s="117">
        <f>VLOOKUP($A297+ROUND((COLUMN()-2)/24,5),АТС!$A$41:$F$784,6)+'Иные услуги '!$C$5+'РСТ РСО-А'!$K$6+'РСТ РСО-А'!$G$9</f>
        <v>3955.0389999999998</v>
      </c>
      <c r="S297" s="117">
        <f>VLOOKUP($A297+ROUND((COLUMN()-2)/24,5),АТС!$A$41:$F$784,6)+'Иные услуги '!$C$5+'РСТ РСО-А'!$K$6+'РСТ РСО-А'!$G$9</f>
        <v>3954.7190000000001</v>
      </c>
      <c r="T297" s="117">
        <f>VLOOKUP($A297+ROUND((COLUMN()-2)/24,5),АТС!$A$41:$F$784,6)+'Иные услуги '!$C$5+'РСТ РСО-А'!$K$6+'РСТ РСО-А'!$G$9</f>
        <v>3957.6790000000001</v>
      </c>
      <c r="U297" s="117">
        <f>VLOOKUP($A297+ROUND((COLUMN()-2)/24,5),АТС!$A$41:$F$784,6)+'Иные услуги '!$C$5+'РСТ РСО-А'!$K$6+'РСТ РСО-А'!$G$9</f>
        <v>4102.6589999999997</v>
      </c>
      <c r="V297" s="117">
        <f>VLOOKUP($A297+ROUND((COLUMN()-2)/24,5),АТС!$A$41:$F$784,6)+'Иные услуги '!$C$5+'РСТ РСО-А'!$K$6+'РСТ РСО-А'!$G$9</f>
        <v>4126.0290000000005</v>
      </c>
      <c r="W297" s="117">
        <f>VLOOKUP($A297+ROUND((COLUMN()-2)/24,5),АТС!$A$41:$F$784,6)+'Иные услуги '!$C$5+'РСТ РСО-А'!$K$6+'РСТ РСО-А'!$G$9</f>
        <v>4263.259</v>
      </c>
      <c r="X297" s="117">
        <f>VLOOKUP($A297+ROUND((COLUMN()-2)/24,5),АТС!$A$41:$F$784,6)+'Иные услуги '!$C$5+'РСТ РСО-А'!$K$6+'РСТ РСО-А'!$G$9</f>
        <v>4551.9890000000005</v>
      </c>
      <c r="Y297" s="117">
        <f>VLOOKUP($A297+ROUND((COLUMN()-2)/24,5),АТС!$A$41:$F$784,6)+'Иные услуги '!$C$5+'РСТ РСО-А'!$K$6+'РСТ РСО-А'!$G$9</f>
        <v>3927.7389999999996</v>
      </c>
    </row>
    <row r="298" spans="1:27" x14ac:dyDescent="0.2">
      <c r="A298" s="66">
        <f t="shared" si="10"/>
        <v>43575</v>
      </c>
      <c r="B298" s="117">
        <f>VLOOKUP($A298+ROUND((COLUMN()-2)/24,5),АТС!$A$41:$F$784,6)+'Иные услуги '!$C$5+'РСТ РСО-А'!$K$6+'РСТ РСО-А'!$G$9</f>
        <v>4021.5889999999999</v>
      </c>
      <c r="C298" s="117">
        <f>VLOOKUP($A298+ROUND((COLUMN()-2)/24,5),АТС!$A$41:$F$784,6)+'Иные услуги '!$C$5+'РСТ РСО-А'!$K$6+'РСТ РСО-А'!$G$9</f>
        <v>4099.049</v>
      </c>
      <c r="D298" s="117">
        <f>VLOOKUP($A298+ROUND((COLUMN()-2)/24,5),АТС!$A$41:$F$784,6)+'Иные услуги '!$C$5+'РСТ РСО-А'!$K$6+'РСТ РСО-А'!$G$9</f>
        <v>4127.5690000000004</v>
      </c>
      <c r="E298" s="117">
        <f>VLOOKUP($A298+ROUND((COLUMN()-2)/24,5),АТС!$A$41:$F$784,6)+'Иные услуги '!$C$5+'РСТ РСО-А'!$K$6+'РСТ РСО-А'!$G$9</f>
        <v>4147.3490000000002</v>
      </c>
      <c r="F298" s="117">
        <f>VLOOKUP($A298+ROUND((COLUMN()-2)/24,5),АТС!$A$41:$F$784,6)+'Иные услуги '!$C$5+'РСТ РСО-А'!$K$6+'РСТ РСО-А'!$G$9</f>
        <v>4147.4390000000003</v>
      </c>
      <c r="G298" s="117">
        <f>VLOOKUP($A298+ROUND((COLUMN()-2)/24,5),АТС!$A$41:$F$784,6)+'Иные услуги '!$C$5+'РСТ РСО-А'!$K$6+'РСТ РСО-А'!$G$9</f>
        <v>4147.7790000000005</v>
      </c>
      <c r="H298" s="117">
        <f>VLOOKUP($A298+ROUND((COLUMN()-2)/24,5),АТС!$A$41:$F$784,6)+'Иные услуги '!$C$5+'РСТ РСО-А'!$K$6+'РСТ РСО-А'!$G$9</f>
        <v>4348.049</v>
      </c>
      <c r="I298" s="117">
        <f>VLOOKUP($A298+ROUND((COLUMN()-2)/24,5),АТС!$A$41:$F$784,6)+'Иные услуги '!$C$5+'РСТ РСО-А'!$K$6+'РСТ РСО-А'!$G$9</f>
        <v>4052.2389999999996</v>
      </c>
      <c r="J298" s="117">
        <f>VLOOKUP($A298+ROUND((COLUMN()-2)/24,5),АТС!$A$41:$F$784,6)+'Иные услуги '!$C$5+'РСТ РСО-А'!$K$6+'РСТ РСО-А'!$G$9</f>
        <v>4078.8589999999999</v>
      </c>
      <c r="K298" s="117">
        <f>VLOOKUP($A298+ROUND((COLUMN()-2)/24,5),АТС!$A$41:$F$784,6)+'Иные услуги '!$C$5+'РСТ РСО-А'!$K$6+'РСТ РСО-А'!$G$9</f>
        <v>3951.5789999999997</v>
      </c>
      <c r="L298" s="117">
        <f>VLOOKUP($A298+ROUND((COLUMN()-2)/24,5),АТС!$A$41:$F$784,6)+'Иные услуги '!$C$5+'РСТ РСО-А'!$K$6+'РСТ РСО-А'!$G$9</f>
        <v>3951.7489999999998</v>
      </c>
      <c r="M298" s="117">
        <f>VLOOKUP($A298+ROUND((COLUMN()-2)/24,5),АТС!$A$41:$F$784,6)+'Иные услуги '!$C$5+'РСТ РСО-А'!$K$6+'РСТ РСО-А'!$G$9</f>
        <v>3957.0789999999997</v>
      </c>
      <c r="N298" s="117">
        <f>VLOOKUP($A298+ROUND((COLUMN()-2)/24,5),АТС!$A$41:$F$784,6)+'Иные услуги '!$C$5+'РСТ РСО-А'!$K$6+'РСТ РСО-А'!$G$9</f>
        <v>3956.9389999999999</v>
      </c>
      <c r="O298" s="117">
        <f>VLOOKUP($A298+ROUND((COLUMN()-2)/24,5),АТС!$A$41:$F$784,6)+'Иные услуги '!$C$5+'РСТ РСО-А'!$K$6+'РСТ РСО-А'!$G$9</f>
        <v>3956.7389999999996</v>
      </c>
      <c r="P298" s="117">
        <f>VLOOKUP($A298+ROUND((COLUMN()-2)/24,5),АТС!$A$41:$F$784,6)+'Иные услуги '!$C$5+'РСТ РСО-А'!$K$6+'РСТ РСО-А'!$G$9</f>
        <v>3956.7389999999996</v>
      </c>
      <c r="Q298" s="117">
        <f>VLOOKUP($A298+ROUND((COLUMN()-2)/24,5),АТС!$A$41:$F$784,6)+'Иные услуги '!$C$5+'РСТ РСО-А'!$K$6+'РСТ РСО-А'!$G$9</f>
        <v>3957.0389999999998</v>
      </c>
      <c r="R298" s="117">
        <f>VLOOKUP($A298+ROUND((COLUMN()-2)/24,5),АТС!$A$41:$F$784,6)+'Иные услуги '!$C$5+'РСТ РСО-А'!$K$6+'РСТ РСО-А'!$G$9</f>
        <v>3953.1790000000001</v>
      </c>
      <c r="S298" s="117">
        <f>VLOOKUP($A298+ROUND((COLUMN()-2)/24,5),АТС!$A$41:$F$784,6)+'Иные услуги '!$C$5+'РСТ РСО-А'!$K$6+'РСТ РСО-А'!$G$9</f>
        <v>3917.7389999999996</v>
      </c>
      <c r="T298" s="117">
        <f>VLOOKUP($A298+ROUND((COLUMN()-2)/24,5),АТС!$A$41:$F$784,6)+'Иные услуги '!$C$5+'РСТ РСО-А'!$K$6+'РСТ РСО-А'!$G$9</f>
        <v>3828.1189999999997</v>
      </c>
      <c r="U298" s="117">
        <f>VLOOKUP($A298+ROUND((COLUMN()-2)/24,5),АТС!$A$41:$F$784,6)+'Иные услуги '!$C$5+'РСТ РСО-А'!$K$6+'РСТ РСО-А'!$G$9</f>
        <v>3918.1089999999999</v>
      </c>
      <c r="V298" s="117">
        <f>VLOOKUP($A298+ROUND((COLUMN()-2)/24,5),АТС!$A$41:$F$784,6)+'Иные услуги '!$C$5+'РСТ РСО-А'!$K$6+'РСТ РСО-А'!$G$9</f>
        <v>3919.3389999999999</v>
      </c>
      <c r="W298" s="117">
        <f>VLOOKUP($A298+ROUND((COLUMN()-2)/24,5),АТС!$A$41:$F$784,6)+'Иные услуги '!$C$5+'РСТ РСО-А'!$K$6+'РСТ РСО-А'!$G$9</f>
        <v>4018.3489999999997</v>
      </c>
      <c r="X298" s="117">
        <f>VLOOKUP($A298+ROUND((COLUMN()-2)/24,5),АТС!$A$41:$F$784,6)+'Иные услуги '!$C$5+'РСТ РСО-А'!$K$6+'РСТ РСО-А'!$G$9</f>
        <v>4264.3890000000001</v>
      </c>
      <c r="Y298" s="117">
        <f>VLOOKUP($A298+ROUND((COLUMN()-2)/24,5),АТС!$A$41:$F$784,6)+'Иные услуги '!$C$5+'РСТ РСО-А'!$K$6+'РСТ РСО-А'!$G$9</f>
        <v>3807.6689999999999</v>
      </c>
    </row>
    <row r="299" spans="1:27" x14ac:dyDescent="0.2">
      <c r="A299" s="66">
        <f t="shared" si="10"/>
        <v>43576</v>
      </c>
      <c r="B299" s="117">
        <f>VLOOKUP($A299+ROUND((COLUMN()-2)/24,5),АТС!$A$41:$F$784,6)+'Иные услуги '!$C$5+'РСТ РСО-А'!$K$6+'РСТ РСО-А'!$G$9</f>
        <v>4019.5889999999999</v>
      </c>
      <c r="C299" s="117">
        <f>VLOOKUP($A299+ROUND((COLUMN()-2)/24,5),АТС!$A$41:$F$784,6)+'Иные услуги '!$C$5+'РСТ РСО-А'!$K$6+'РСТ РСО-А'!$G$9</f>
        <v>4098.3689999999997</v>
      </c>
      <c r="D299" s="117">
        <f>VLOOKUP($A299+ROUND((COLUMN()-2)/24,5),АТС!$A$41:$F$784,6)+'Иные услуги '!$C$5+'РСТ РСО-А'!$K$6+'РСТ РСО-А'!$G$9</f>
        <v>4126.8689999999997</v>
      </c>
      <c r="E299" s="117">
        <f>VLOOKUP($A299+ROUND((COLUMN()-2)/24,5),АТС!$A$41:$F$784,6)+'Иные услуги '!$C$5+'РСТ РСО-А'!$K$6+'РСТ РСО-А'!$G$9</f>
        <v>4146.3890000000001</v>
      </c>
      <c r="F299" s="117">
        <f>VLOOKUP($A299+ROUND((COLUMN()-2)/24,5),АТС!$A$41:$F$784,6)+'Иные услуги '!$C$5+'РСТ РСО-А'!$K$6+'РСТ РСО-А'!$G$9</f>
        <v>4146.8190000000004</v>
      </c>
      <c r="G299" s="117">
        <f>VLOOKUP($A299+ROUND((COLUMN()-2)/24,5),АТС!$A$41:$F$784,6)+'Иные услуги '!$C$5+'РСТ РСО-А'!$K$6+'РСТ РСО-А'!$G$9</f>
        <v>4147.2290000000003</v>
      </c>
      <c r="H299" s="117">
        <f>VLOOKUP($A299+ROUND((COLUMN()-2)/24,5),АТС!$A$41:$F$784,6)+'Иные услуги '!$C$5+'РСТ РСО-А'!$K$6+'РСТ РСО-А'!$G$9</f>
        <v>4346.3090000000002</v>
      </c>
      <c r="I299" s="117">
        <f>VLOOKUP($A299+ROUND((COLUMN()-2)/24,5),АТС!$A$41:$F$784,6)+'Иные услуги '!$C$5+'РСТ РСО-А'!$K$6+'РСТ РСО-А'!$G$9</f>
        <v>4180.2290000000003</v>
      </c>
      <c r="J299" s="117">
        <f>VLOOKUP($A299+ROUND((COLUMN()-2)/24,5),АТС!$A$41:$F$784,6)+'Иные услуги '!$C$5+'РСТ РСО-А'!$K$6+'РСТ РСО-А'!$G$9</f>
        <v>4121.6390000000001</v>
      </c>
      <c r="K299" s="117">
        <f>VLOOKUP($A299+ROUND((COLUMN()-2)/24,5),АТС!$A$41:$F$784,6)+'Иные услуги '!$C$5+'РСТ РСО-А'!$K$6+'РСТ РСО-А'!$G$9</f>
        <v>3989.6390000000001</v>
      </c>
      <c r="L299" s="117">
        <f>VLOOKUP($A299+ROUND((COLUMN()-2)/24,5),АТС!$A$41:$F$784,6)+'Иные услуги '!$C$5+'РСТ РСО-А'!$K$6+'РСТ РСО-А'!$G$9</f>
        <v>3989.8890000000001</v>
      </c>
      <c r="M299" s="117">
        <f>VLOOKUP($A299+ROUND((COLUMN()-2)/24,5),АТС!$A$41:$F$784,6)+'Иные услуги '!$C$5+'РСТ РСО-А'!$K$6+'РСТ РСО-А'!$G$9</f>
        <v>3989.7689999999998</v>
      </c>
      <c r="N299" s="117">
        <f>VLOOKUP($A299+ROUND((COLUMN()-2)/24,5),АТС!$A$41:$F$784,6)+'Иные услуги '!$C$5+'РСТ РСО-А'!$K$6+'РСТ РСО-А'!$G$9</f>
        <v>3989.4089999999997</v>
      </c>
      <c r="O299" s="117">
        <f>VLOOKUP($A299+ROUND((COLUMN()-2)/24,5),АТС!$A$41:$F$784,6)+'Иные услуги '!$C$5+'РСТ РСО-А'!$K$6+'РСТ РСО-А'!$G$9</f>
        <v>3989.1989999999996</v>
      </c>
      <c r="P299" s="117">
        <f>VLOOKUP($A299+ROUND((COLUMN()-2)/24,5),АТС!$A$41:$F$784,6)+'Иные услуги '!$C$5+'РСТ РСО-А'!$K$6+'РСТ РСО-А'!$G$9</f>
        <v>3989.1089999999999</v>
      </c>
      <c r="Q299" s="117">
        <f>VLOOKUP($A299+ROUND((COLUMN()-2)/24,5),АТС!$A$41:$F$784,6)+'Иные услуги '!$C$5+'РСТ РСО-А'!$K$6+'РСТ РСО-А'!$G$9</f>
        <v>3988.8489999999997</v>
      </c>
      <c r="R299" s="117">
        <f>VLOOKUP($A299+ROUND((COLUMN()-2)/24,5),АТС!$A$41:$F$784,6)+'Иные услуги '!$C$5+'РСТ РСО-А'!$K$6+'РСТ РСО-А'!$G$9</f>
        <v>3985.0789999999997</v>
      </c>
      <c r="S299" s="117">
        <f>VLOOKUP($A299+ROUND((COLUMN()-2)/24,5),АТС!$A$41:$F$784,6)+'Иные услуги '!$C$5+'РСТ РСО-А'!$K$6+'РСТ РСО-А'!$G$9</f>
        <v>3948.7190000000001</v>
      </c>
      <c r="T299" s="117">
        <f>VLOOKUP($A299+ROUND((COLUMN()-2)/24,5),АТС!$A$41:$F$784,6)+'Иные услуги '!$C$5+'РСТ РСО-А'!$K$6+'РСТ РСО-А'!$G$9</f>
        <v>3835.2190000000001</v>
      </c>
      <c r="U299" s="117">
        <f>VLOOKUP($A299+ROUND((COLUMN()-2)/24,5),АТС!$A$41:$F$784,6)+'Иные услуги '!$C$5+'РСТ РСО-А'!$K$6+'РСТ РСО-А'!$G$9</f>
        <v>3936.7089999999998</v>
      </c>
      <c r="V299" s="117">
        <f>VLOOKUP($A299+ROUND((COLUMN()-2)/24,5),АТС!$A$41:$F$784,6)+'Иные услуги '!$C$5+'РСТ РСО-А'!$K$6+'РСТ РСО-А'!$G$9</f>
        <v>3957.2089999999998</v>
      </c>
      <c r="W299" s="117">
        <f>VLOOKUP($A299+ROUND((COLUMN()-2)/24,5),АТС!$A$41:$F$784,6)+'Иные услуги '!$C$5+'РСТ РСО-А'!$K$6+'РСТ РСО-А'!$G$9</f>
        <v>4043.819</v>
      </c>
      <c r="X299" s="117">
        <f>VLOOKUP($A299+ROUND((COLUMN()-2)/24,5),АТС!$A$41:$F$784,6)+'Иные услуги '!$C$5+'РСТ РСО-А'!$K$6+'РСТ РСО-А'!$G$9</f>
        <v>4286.1589999999997</v>
      </c>
      <c r="Y299" s="117">
        <f>VLOOKUP($A299+ROUND((COLUMN()-2)/24,5),АТС!$A$41:$F$784,6)+'Иные услуги '!$C$5+'РСТ РСО-А'!$K$6+'РСТ РСО-А'!$G$9</f>
        <v>3821.4989999999998</v>
      </c>
    </row>
    <row r="300" spans="1:27" x14ac:dyDescent="0.2">
      <c r="A300" s="66">
        <f t="shared" si="10"/>
        <v>43577</v>
      </c>
      <c r="B300" s="117">
        <f>VLOOKUP($A300+ROUND((COLUMN()-2)/24,5),АТС!$A$41:$F$784,6)+'Иные услуги '!$C$5+'РСТ РСО-А'!$K$6+'РСТ РСО-А'!$G$9</f>
        <v>4020.4589999999998</v>
      </c>
      <c r="C300" s="117">
        <f>VLOOKUP($A300+ROUND((COLUMN()-2)/24,5),АТС!$A$41:$F$784,6)+'Иные услуги '!$C$5+'РСТ РСО-А'!$K$6+'РСТ РСО-А'!$G$9</f>
        <v>4080.0789999999997</v>
      </c>
      <c r="D300" s="117">
        <f>VLOOKUP($A300+ROUND((COLUMN()-2)/24,5),АТС!$A$41:$F$784,6)+'Иные услуги '!$C$5+'РСТ РСО-А'!$K$6+'РСТ РСО-А'!$G$9</f>
        <v>4127.4489999999996</v>
      </c>
      <c r="E300" s="117">
        <f>VLOOKUP($A300+ROUND((COLUMN()-2)/24,5),АТС!$A$41:$F$784,6)+'Иные услуги '!$C$5+'РСТ РСО-А'!$K$6+'РСТ РСО-А'!$G$9</f>
        <v>4146.4690000000001</v>
      </c>
      <c r="F300" s="117">
        <f>VLOOKUP($A300+ROUND((COLUMN()-2)/24,5),АТС!$A$41:$F$784,6)+'Иные услуги '!$C$5+'РСТ РСО-А'!$K$6+'РСТ РСО-А'!$G$9</f>
        <v>4126.4790000000003</v>
      </c>
      <c r="G300" s="117">
        <f>VLOOKUP($A300+ROUND((COLUMN()-2)/24,5),АТС!$A$41:$F$784,6)+'Иные услуги '!$C$5+'РСТ РСО-А'!$K$6+'РСТ РСО-А'!$G$9</f>
        <v>4146.9189999999999</v>
      </c>
      <c r="H300" s="117">
        <f>VLOOKUP($A300+ROUND((COLUMN()-2)/24,5),АТС!$A$41:$F$784,6)+'Иные услуги '!$C$5+'РСТ РСО-А'!$K$6+'РСТ РСО-А'!$G$9</f>
        <v>4263.4989999999998</v>
      </c>
      <c r="I300" s="117">
        <f>VLOOKUP($A300+ROUND((COLUMN()-2)/24,5),АТС!$A$41:$F$784,6)+'Иные услуги '!$C$5+'РСТ РСО-А'!$K$6+'РСТ РСО-А'!$G$9</f>
        <v>4016.509</v>
      </c>
      <c r="J300" s="117">
        <f>VLOOKUP($A300+ROUND((COLUMN()-2)/24,5),АТС!$A$41:$F$784,6)+'Иные услуги '!$C$5+'РСТ РСО-А'!$K$6+'РСТ РСО-А'!$G$9</f>
        <v>4008.6189999999997</v>
      </c>
      <c r="K300" s="117">
        <f>VLOOKUP($A300+ROUND((COLUMN()-2)/24,5),АТС!$A$41:$F$784,6)+'Иные услуги '!$C$5+'РСТ РСО-А'!$K$6+'РСТ РСО-А'!$G$9</f>
        <v>3887.9989999999998</v>
      </c>
      <c r="L300" s="117">
        <f>VLOOKUP($A300+ROUND((COLUMN()-2)/24,5),АТС!$A$41:$F$784,6)+'Иные услуги '!$C$5+'РСТ РСО-А'!$K$6+'РСТ РСО-А'!$G$9</f>
        <v>3870.7689999999998</v>
      </c>
      <c r="M300" s="117">
        <f>VLOOKUP($A300+ROUND((COLUMN()-2)/24,5),АТС!$A$41:$F$784,6)+'Иные услуги '!$C$5+'РСТ РСО-А'!$K$6+'РСТ РСО-А'!$G$9</f>
        <v>3863.3989999999999</v>
      </c>
      <c r="N300" s="117">
        <f>VLOOKUP($A300+ROUND((COLUMN()-2)/24,5),АТС!$A$41:$F$784,6)+'Иные услуги '!$C$5+'РСТ РСО-А'!$K$6+'РСТ РСО-А'!$G$9</f>
        <v>3862.9989999999998</v>
      </c>
      <c r="O300" s="117">
        <f>VLOOKUP($A300+ROUND((COLUMN()-2)/24,5),АТС!$A$41:$F$784,6)+'Иные услуги '!$C$5+'РСТ РСО-А'!$K$6+'РСТ РСО-А'!$G$9</f>
        <v>3862.6689999999999</v>
      </c>
      <c r="P300" s="117">
        <f>VLOOKUP($A300+ROUND((COLUMN()-2)/24,5),АТС!$A$41:$F$784,6)+'Иные услуги '!$C$5+'РСТ РСО-А'!$K$6+'РСТ РСО-А'!$G$9</f>
        <v>3862.4989999999998</v>
      </c>
      <c r="Q300" s="117">
        <f>VLOOKUP($A300+ROUND((COLUMN()-2)/24,5),АТС!$A$41:$F$784,6)+'Иные услуги '!$C$5+'РСТ РСО-А'!$K$6+'РСТ РСО-А'!$G$9</f>
        <v>3862.2689999999998</v>
      </c>
      <c r="R300" s="117">
        <f>VLOOKUP($A300+ROUND((COLUMN()-2)/24,5),АТС!$A$41:$F$784,6)+'Иные услуги '!$C$5+'РСТ РСО-А'!$K$6+'РСТ РСО-А'!$G$9</f>
        <v>3857.1189999999997</v>
      </c>
      <c r="S300" s="117">
        <f>VLOOKUP($A300+ROUND((COLUMN()-2)/24,5),АТС!$A$41:$F$784,6)+'Иные услуги '!$C$5+'РСТ РСО-А'!$K$6+'РСТ РСО-А'!$G$9</f>
        <v>3861.9789999999998</v>
      </c>
      <c r="T300" s="117">
        <f>VLOOKUP($A300+ROUND((COLUMN()-2)/24,5),АТС!$A$41:$F$784,6)+'Иные услуги '!$C$5+'РСТ РСО-А'!$K$6+'РСТ РСО-А'!$G$9</f>
        <v>3834.0389999999998</v>
      </c>
      <c r="U300" s="117">
        <f>VLOOKUP($A300+ROUND((COLUMN()-2)/24,5),АТС!$A$41:$F$784,6)+'Иные услуги '!$C$5+'РСТ РСО-А'!$K$6+'РСТ РСО-А'!$G$9</f>
        <v>3919.6889999999999</v>
      </c>
      <c r="V300" s="117">
        <f>VLOOKUP($A300+ROUND((COLUMN()-2)/24,5),АТС!$A$41:$F$784,6)+'Иные услуги '!$C$5+'РСТ РСО-А'!$K$6+'РСТ РСО-А'!$G$9</f>
        <v>3943.8389999999999</v>
      </c>
      <c r="W300" s="117">
        <f>VLOOKUP($A300+ROUND((COLUMN()-2)/24,5),АТС!$A$41:$F$784,6)+'Иные услуги '!$C$5+'РСТ РСО-А'!$K$6+'РСТ РСО-А'!$G$9</f>
        <v>4034.9389999999999</v>
      </c>
      <c r="X300" s="117">
        <f>VLOOKUP($A300+ROUND((COLUMN()-2)/24,5),АТС!$A$41:$F$784,6)+'Иные услуги '!$C$5+'РСТ РСО-А'!$K$6+'РСТ РСО-А'!$G$9</f>
        <v>4269.3789999999999</v>
      </c>
      <c r="Y300" s="117">
        <f>VLOOKUP($A300+ROUND((COLUMN()-2)/24,5),АТС!$A$41:$F$784,6)+'Иные услуги '!$C$5+'РСТ РСО-А'!$K$6+'РСТ РСО-А'!$G$9</f>
        <v>3809.3289999999997</v>
      </c>
    </row>
    <row r="301" spans="1:27" x14ac:dyDescent="0.2">
      <c r="A301" s="66">
        <f t="shared" si="10"/>
        <v>43578</v>
      </c>
      <c r="B301" s="117">
        <f>VLOOKUP($A301+ROUND((COLUMN()-2)/24,5),АТС!$A$41:$F$784,6)+'Иные услуги '!$C$5+'РСТ РСО-А'!$K$6+'РСТ РСО-А'!$G$9</f>
        <v>4016.6589999999997</v>
      </c>
      <c r="C301" s="117">
        <f>VLOOKUP($A301+ROUND((COLUMN()-2)/24,5),АТС!$A$41:$F$784,6)+'Иные услуги '!$C$5+'РСТ РСО-А'!$K$6+'РСТ РСО-А'!$G$9</f>
        <v>4076.509</v>
      </c>
      <c r="D301" s="117">
        <f>VLOOKUP($A301+ROUND((COLUMN()-2)/24,5),АТС!$A$41:$F$784,6)+'Иные услуги '!$C$5+'РСТ РСО-А'!$K$6+'РСТ РСО-А'!$G$9</f>
        <v>4124.1189999999997</v>
      </c>
      <c r="E301" s="117">
        <f>VLOOKUP($A301+ROUND((COLUMN()-2)/24,5),АТС!$A$41:$F$784,6)+'Иные услуги '!$C$5+'РСТ РСО-А'!$K$6+'РСТ РСО-А'!$G$9</f>
        <v>4144.3890000000001</v>
      </c>
      <c r="F301" s="117">
        <f>VLOOKUP($A301+ROUND((COLUMN()-2)/24,5),АТС!$A$41:$F$784,6)+'Иные услуги '!$C$5+'РСТ РСО-А'!$K$6+'РСТ РСО-А'!$G$9</f>
        <v>4123.9089999999997</v>
      </c>
      <c r="G301" s="117">
        <f>VLOOKUP($A301+ROUND((COLUMN()-2)/24,5),АТС!$A$41:$F$784,6)+'Иные услуги '!$C$5+'РСТ РСО-А'!$K$6+'РСТ РСО-А'!$G$9</f>
        <v>4143.7389999999996</v>
      </c>
      <c r="H301" s="117">
        <f>VLOOKUP($A301+ROUND((COLUMN()-2)/24,5),АТС!$A$41:$F$784,6)+'Иные услуги '!$C$5+'РСТ РСО-А'!$K$6+'РСТ РСО-А'!$G$9</f>
        <v>4250.7390000000005</v>
      </c>
      <c r="I301" s="117">
        <f>VLOOKUP($A301+ROUND((COLUMN()-2)/24,5),АТС!$A$41:$F$784,6)+'Иные услуги '!$C$5+'РСТ РСО-А'!$K$6+'РСТ РСО-А'!$G$9</f>
        <v>4104.509</v>
      </c>
      <c r="J301" s="117">
        <f>VLOOKUP($A301+ROUND((COLUMN()-2)/24,5),АТС!$A$41:$F$784,6)+'Иные услуги '!$C$5+'РСТ РСО-А'!$K$6+'РСТ РСО-А'!$G$9</f>
        <v>4069.1589999999997</v>
      </c>
      <c r="K301" s="117">
        <f>VLOOKUP($A301+ROUND((COLUMN()-2)/24,5),АТС!$A$41:$F$784,6)+'Иные услуги '!$C$5+'РСТ РСО-А'!$K$6+'РСТ РСО-А'!$G$9</f>
        <v>3947.3689999999997</v>
      </c>
      <c r="L301" s="117">
        <f>VLOOKUP($A301+ROUND((COLUMN()-2)/24,5),АТС!$A$41:$F$784,6)+'Иные услуги '!$C$5+'РСТ РСО-А'!$K$6+'РСТ РСО-А'!$G$9</f>
        <v>3912.3890000000001</v>
      </c>
      <c r="M301" s="117">
        <f>VLOOKUP($A301+ROUND((COLUMN()-2)/24,5),АТС!$A$41:$F$784,6)+'Иные услуги '!$C$5+'РСТ РСО-А'!$K$6+'РСТ РСО-А'!$G$9</f>
        <v>3912.279</v>
      </c>
      <c r="N301" s="117">
        <f>VLOOKUP($A301+ROUND((COLUMN()-2)/24,5),АТС!$A$41:$F$784,6)+'Иные услуги '!$C$5+'РСТ РСО-А'!$K$6+'РСТ РСО-А'!$G$9</f>
        <v>3911.9889999999996</v>
      </c>
      <c r="O301" s="117">
        <f>VLOOKUP($A301+ROUND((COLUMN()-2)/24,5),АТС!$A$41:$F$784,6)+'Иные услуги '!$C$5+'РСТ РСО-А'!$K$6+'РСТ РСО-А'!$G$9</f>
        <v>3911.9690000000001</v>
      </c>
      <c r="P301" s="117">
        <f>VLOOKUP($A301+ROUND((COLUMN()-2)/24,5),АТС!$A$41:$F$784,6)+'Иные услуги '!$C$5+'РСТ РСО-А'!$K$6+'РСТ РСО-А'!$G$9</f>
        <v>3911.7089999999998</v>
      </c>
      <c r="Q301" s="117">
        <f>VLOOKUP($A301+ROUND((COLUMN()-2)/24,5),АТС!$A$41:$F$784,6)+'Иные услуги '!$C$5+'РСТ РСО-А'!$K$6+'РСТ РСО-А'!$G$9</f>
        <v>3911.6289999999999</v>
      </c>
      <c r="R301" s="117">
        <f>VLOOKUP($A301+ROUND((COLUMN()-2)/24,5),АТС!$A$41:$F$784,6)+'Иные услуги '!$C$5+'РСТ РСО-А'!$K$6+'РСТ РСО-А'!$G$9</f>
        <v>3912.6689999999999</v>
      </c>
      <c r="S301" s="117">
        <f>VLOOKUP($A301+ROUND((COLUMN()-2)/24,5),АТС!$A$41:$F$784,6)+'Иные услуги '!$C$5+'РСТ РСО-А'!$K$6+'РСТ РСО-А'!$G$9</f>
        <v>3911.6790000000001</v>
      </c>
      <c r="T301" s="117">
        <f>VLOOKUP($A301+ROUND((COLUMN()-2)/24,5),АТС!$A$41:$F$784,6)+'Иные услуги '!$C$5+'РСТ РСО-А'!$K$6+'РСТ РСО-А'!$G$9</f>
        <v>3837.2190000000001</v>
      </c>
      <c r="U301" s="117">
        <f>VLOOKUP($A301+ROUND((COLUMN()-2)/24,5),АТС!$A$41:$F$784,6)+'Иные услуги '!$C$5+'РСТ РСО-А'!$K$6+'РСТ РСО-А'!$G$9</f>
        <v>3934.4489999999996</v>
      </c>
      <c r="V301" s="117">
        <f>VLOOKUP($A301+ROUND((COLUMN()-2)/24,5),АТС!$A$41:$F$784,6)+'Иные услуги '!$C$5+'РСТ РСО-А'!$K$6+'РСТ РСО-А'!$G$9</f>
        <v>3962.1390000000001</v>
      </c>
      <c r="W301" s="117">
        <f>VLOOKUP($A301+ROUND((COLUMN()-2)/24,5),АТС!$A$41:$F$784,6)+'Иные услуги '!$C$5+'РСТ РСО-А'!$K$6+'РСТ РСО-А'!$G$9</f>
        <v>4021.0989999999997</v>
      </c>
      <c r="X301" s="117">
        <f>VLOOKUP($A301+ROUND((COLUMN()-2)/24,5),АТС!$A$41:$F$784,6)+'Иные услуги '!$C$5+'РСТ РСО-А'!$K$6+'РСТ РСО-А'!$G$9</f>
        <v>4251.4790000000003</v>
      </c>
      <c r="Y301" s="117">
        <f>VLOOKUP($A301+ROUND((COLUMN()-2)/24,5),АТС!$A$41:$F$784,6)+'Иные услуги '!$C$5+'РСТ РСО-А'!$K$6+'РСТ РСО-А'!$G$9</f>
        <v>3803.0189999999998</v>
      </c>
    </row>
    <row r="302" spans="1:27" x14ac:dyDescent="0.2">
      <c r="A302" s="66">
        <f t="shared" si="10"/>
        <v>43579</v>
      </c>
      <c r="B302" s="117">
        <f>VLOOKUP($A302+ROUND((COLUMN()-2)/24,5),АТС!$A$41:$F$784,6)+'Иные услуги '!$C$5+'РСТ РСО-А'!$K$6+'РСТ РСО-А'!$G$9</f>
        <v>3923.1489999999999</v>
      </c>
      <c r="C302" s="117">
        <f>VLOOKUP($A302+ROUND((COLUMN()-2)/24,5),АТС!$A$41:$F$784,6)+'Иные услуги '!$C$5+'РСТ РСО-А'!$K$6+'РСТ РСО-А'!$G$9</f>
        <v>3971.0189999999998</v>
      </c>
      <c r="D302" s="117">
        <f>VLOOKUP($A302+ROUND((COLUMN()-2)/24,5),АТС!$A$41:$F$784,6)+'Иные услуги '!$C$5+'РСТ РСО-А'!$K$6+'РСТ РСО-А'!$G$9</f>
        <v>4017.8289999999997</v>
      </c>
      <c r="E302" s="117">
        <f>VLOOKUP($A302+ROUND((COLUMN()-2)/24,5),АТС!$A$41:$F$784,6)+'Иные услуги '!$C$5+'РСТ РСО-А'!$K$6+'РСТ РСО-А'!$G$9</f>
        <v>4017.6790000000001</v>
      </c>
      <c r="F302" s="117">
        <f>VLOOKUP($A302+ROUND((COLUMN()-2)/24,5),АТС!$A$41:$F$784,6)+'Иные услуги '!$C$5+'РСТ РСО-А'!$K$6+'РСТ РСО-А'!$G$9</f>
        <v>4018.7289999999998</v>
      </c>
      <c r="G302" s="117">
        <f>VLOOKUP($A302+ROUND((COLUMN()-2)/24,5),АТС!$A$41:$F$784,6)+'Иные услуги '!$C$5+'РСТ РСО-А'!$K$6+'РСТ РСО-А'!$G$9</f>
        <v>4036.2190000000001</v>
      </c>
      <c r="H302" s="117">
        <f>VLOOKUP($A302+ROUND((COLUMN()-2)/24,5),АТС!$A$41:$F$784,6)+'Иные услуги '!$C$5+'РСТ РСО-А'!$K$6+'РСТ РСО-А'!$G$9</f>
        <v>4115.3289999999997</v>
      </c>
      <c r="I302" s="117">
        <f>VLOOKUP($A302+ROUND((COLUMN()-2)/24,5),АТС!$A$41:$F$784,6)+'Иные услуги '!$C$5+'РСТ РСО-А'!$K$6+'РСТ РСО-А'!$G$9</f>
        <v>3910.5989999999997</v>
      </c>
      <c r="J302" s="117">
        <f>VLOOKUP($A302+ROUND((COLUMN()-2)/24,5),АТС!$A$41:$F$784,6)+'Иные услуги '!$C$5+'РСТ РСО-А'!$K$6+'РСТ РСО-А'!$G$9</f>
        <v>3930.6089999999999</v>
      </c>
      <c r="K302" s="117">
        <f>VLOOKUP($A302+ROUND((COLUMN()-2)/24,5),АТС!$A$41:$F$784,6)+'Иные услуги '!$C$5+'РСТ РСО-А'!$K$6+'РСТ РСО-А'!$G$9</f>
        <v>3819.6089999999999</v>
      </c>
      <c r="L302" s="117">
        <f>VLOOKUP($A302+ROUND((COLUMN()-2)/24,5),АТС!$A$41:$F$784,6)+'Иные услуги '!$C$5+'РСТ РСО-А'!$K$6+'РСТ РСО-А'!$G$9</f>
        <v>3820.1989999999996</v>
      </c>
      <c r="M302" s="117">
        <f>VLOOKUP($A302+ROUND((COLUMN()-2)/24,5),АТС!$A$41:$F$784,6)+'Иные услуги '!$C$5+'РСТ РСО-А'!$K$6+'РСТ РСО-А'!$G$9</f>
        <v>3817.509</v>
      </c>
      <c r="N302" s="117">
        <f>VLOOKUP($A302+ROUND((COLUMN()-2)/24,5),АТС!$A$41:$F$784,6)+'Иные услуги '!$C$5+'РСТ РСО-А'!$K$6+'РСТ РСО-А'!$G$9</f>
        <v>3819.319</v>
      </c>
      <c r="O302" s="117">
        <f>VLOOKUP($A302+ROUND((COLUMN()-2)/24,5),АТС!$A$41:$F$784,6)+'Иные услуги '!$C$5+'РСТ РСО-А'!$K$6+'РСТ РСО-А'!$G$9</f>
        <v>3819.5189999999998</v>
      </c>
      <c r="P302" s="117">
        <f>VLOOKUP($A302+ROUND((COLUMN()-2)/24,5),АТС!$A$41:$F$784,6)+'Иные услуги '!$C$5+'РСТ РСО-А'!$K$6+'РСТ РСО-А'!$G$9</f>
        <v>3844.1790000000001</v>
      </c>
      <c r="Q302" s="117">
        <f>VLOOKUP($A302+ROUND((COLUMN()-2)/24,5),АТС!$A$41:$F$784,6)+'Иные услуги '!$C$5+'РСТ РСО-А'!$K$6+'РСТ РСО-А'!$G$9</f>
        <v>3846.8589999999999</v>
      </c>
      <c r="R302" s="117">
        <f>VLOOKUP($A302+ROUND((COLUMN()-2)/24,5),АТС!$A$41:$F$784,6)+'Иные услуги '!$C$5+'РСТ РСО-А'!$K$6+'РСТ РСО-А'!$G$9</f>
        <v>3837.6989999999996</v>
      </c>
      <c r="S302" s="117">
        <f>VLOOKUP($A302+ROUND((COLUMN()-2)/24,5),АТС!$A$41:$F$784,6)+'Иные услуги '!$C$5+'РСТ РСО-А'!$K$6+'РСТ РСО-А'!$G$9</f>
        <v>3826.9189999999999</v>
      </c>
      <c r="T302" s="117">
        <f>VLOOKUP($A302+ROUND((COLUMN()-2)/24,5),АТС!$A$41:$F$784,6)+'Иные услуги '!$C$5+'РСТ РСО-А'!$K$6+'РСТ РСО-А'!$G$9</f>
        <v>3803.2889999999998</v>
      </c>
      <c r="U302" s="117">
        <f>VLOOKUP($A302+ROUND((COLUMN()-2)/24,5),АТС!$A$41:$F$784,6)+'Иные услуги '!$C$5+'РСТ РСО-А'!$K$6+'РСТ РСО-А'!$G$9</f>
        <v>3932.8489999999997</v>
      </c>
      <c r="V302" s="117">
        <f>VLOOKUP($A302+ROUND((COLUMN()-2)/24,5),АТС!$A$41:$F$784,6)+'Иные услуги '!$C$5+'РСТ РСО-А'!$K$6+'РСТ РСО-А'!$G$9</f>
        <v>3957.0989999999997</v>
      </c>
      <c r="W302" s="117">
        <f>VLOOKUP($A302+ROUND((COLUMN()-2)/24,5),АТС!$A$41:$F$784,6)+'Иные услуги '!$C$5+'РСТ РСО-А'!$K$6+'РСТ РСО-А'!$G$9</f>
        <v>4026.1589999999997</v>
      </c>
      <c r="X302" s="117">
        <f>VLOOKUP($A302+ROUND((COLUMN()-2)/24,5),АТС!$A$41:$F$784,6)+'Иные услуги '!$C$5+'РСТ РСО-А'!$K$6+'РСТ РСО-А'!$G$9</f>
        <v>4209.0190000000002</v>
      </c>
      <c r="Y302" s="117">
        <f>VLOOKUP($A302+ROUND((COLUMN()-2)/24,5),АТС!$A$41:$F$784,6)+'Иные услуги '!$C$5+'РСТ РСО-А'!$K$6+'РСТ РСО-А'!$G$9</f>
        <v>3823.759</v>
      </c>
      <c r="AA302" s="67"/>
    </row>
    <row r="303" spans="1:27" x14ac:dyDescent="0.2">
      <c r="A303" s="66">
        <f t="shared" si="10"/>
        <v>43580</v>
      </c>
      <c r="B303" s="117">
        <f>VLOOKUP($A303+ROUND((COLUMN()-2)/24,5),АТС!$A$41:$F$784,6)+'Иные услуги '!$C$5+'РСТ РСО-А'!$K$6+'РСТ РСО-А'!$G$9</f>
        <v>3901.5789999999997</v>
      </c>
      <c r="C303" s="117">
        <f>VLOOKUP($A303+ROUND((COLUMN()-2)/24,5),АТС!$A$41:$F$784,6)+'Иные услуги '!$C$5+'РСТ РСО-А'!$K$6+'РСТ РСО-А'!$G$9</f>
        <v>3956.0589999999997</v>
      </c>
      <c r="D303" s="117">
        <f>VLOOKUP($A303+ROUND((COLUMN()-2)/24,5),АТС!$A$41:$F$784,6)+'Иные услуги '!$C$5+'РСТ РСО-А'!$K$6+'РСТ РСО-А'!$G$9</f>
        <v>3993.3689999999997</v>
      </c>
      <c r="E303" s="117">
        <f>VLOOKUP($A303+ROUND((COLUMN()-2)/24,5),АТС!$A$41:$F$784,6)+'Иные услуги '!$C$5+'РСТ РСО-А'!$K$6+'РСТ РСО-А'!$G$9</f>
        <v>4017.4789999999998</v>
      </c>
      <c r="F303" s="117">
        <f>VLOOKUP($A303+ROUND((COLUMN()-2)/24,5),АТС!$A$41:$F$784,6)+'Иные услуги '!$C$5+'РСТ РСО-А'!$K$6+'РСТ РСО-А'!$G$9</f>
        <v>4018.7889999999998</v>
      </c>
      <c r="G303" s="117">
        <f>VLOOKUP($A303+ROUND((COLUMN()-2)/24,5),АТС!$A$41:$F$784,6)+'Иные услуги '!$C$5+'РСТ РСО-А'!$K$6+'РСТ РСО-А'!$G$9</f>
        <v>4035.1489999999999</v>
      </c>
      <c r="H303" s="117">
        <f>VLOOKUP($A303+ROUND((COLUMN()-2)/24,5),АТС!$A$41:$F$784,6)+'Иные услуги '!$C$5+'РСТ РСО-А'!$K$6+'РСТ РСО-А'!$G$9</f>
        <v>4108.8490000000002</v>
      </c>
      <c r="I303" s="117">
        <f>VLOOKUP($A303+ROUND((COLUMN()-2)/24,5),АТС!$A$41:$F$784,6)+'Иные услуги '!$C$5+'РСТ РСО-А'!$K$6+'РСТ РСО-А'!$G$9</f>
        <v>3908.0989999999997</v>
      </c>
      <c r="J303" s="117">
        <f>VLOOKUP($A303+ROUND((COLUMN()-2)/24,5),АТС!$A$41:$F$784,6)+'Иные услуги '!$C$5+'РСТ РСО-А'!$K$6+'РСТ РСО-А'!$G$9</f>
        <v>3962.9690000000001</v>
      </c>
      <c r="K303" s="117">
        <f>VLOOKUP($A303+ROUND((COLUMN()-2)/24,5),АТС!$A$41:$F$784,6)+'Иные услуги '!$C$5+'РСТ РСО-А'!$K$6+'РСТ РСО-А'!$G$9</f>
        <v>3864.4989999999998</v>
      </c>
      <c r="L303" s="117">
        <f>VLOOKUP($A303+ROUND((COLUMN()-2)/24,5),АТС!$A$41:$F$784,6)+'Иные услуги '!$C$5+'РСТ РСО-А'!$K$6+'РСТ РСО-А'!$G$9</f>
        <v>3863.759</v>
      </c>
      <c r="M303" s="117">
        <f>VLOOKUP($A303+ROUND((COLUMN()-2)/24,5),АТС!$A$41:$F$784,6)+'Иные услуги '!$C$5+'РСТ РСО-А'!$K$6+'РСТ РСО-А'!$G$9</f>
        <v>3893.3689999999997</v>
      </c>
      <c r="N303" s="117">
        <f>VLOOKUP($A303+ROUND((COLUMN()-2)/24,5),АТС!$A$41:$F$784,6)+'Иные услуги '!$C$5+'РСТ РСО-А'!$K$6+'РСТ РСО-А'!$G$9</f>
        <v>3897.0389999999998</v>
      </c>
      <c r="O303" s="117">
        <f>VLOOKUP($A303+ROUND((COLUMN()-2)/24,5),АТС!$A$41:$F$784,6)+'Иные услуги '!$C$5+'РСТ РСО-А'!$K$6+'РСТ РСО-А'!$G$9</f>
        <v>3929.9489999999996</v>
      </c>
      <c r="P303" s="117">
        <f>VLOOKUP($A303+ROUND((COLUMN()-2)/24,5),АТС!$A$41:$F$784,6)+'Иные услуги '!$C$5+'РСТ РСО-А'!$K$6+'РСТ РСО-А'!$G$9</f>
        <v>3930.779</v>
      </c>
      <c r="Q303" s="117">
        <f>VLOOKUP($A303+ROUND((COLUMN()-2)/24,5),АТС!$A$41:$F$784,6)+'Иные услуги '!$C$5+'РСТ РСО-А'!$K$6+'РСТ РСО-А'!$G$9</f>
        <v>3961.759</v>
      </c>
      <c r="R303" s="117">
        <f>VLOOKUP($A303+ROUND((COLUMN()-2)/24,5),АТС!$A$41:$F$784,6)+'Иные услуги '!$C$5+'РСТ РСО-А'!$K$6+'РСТ РСО-А'!$G$9</f>
        <v>3956.3890000000001</v>
      </c>
      <c r="S303" s="117">
        <f>VLOOKUP($A303+ROUND((COLUMN()-2)/24,5),АТС!$A$41:$F$784,6)+'Иные услуги '!$C$5+'РСТ РСО-А'!$K$6+'РСТ РСО-А'!$G$9</f>
        <v>3988.529</v>
      </c>
      <c r="T303" s="117">
        <f>VLOOKUP($A303+ROUND((COLUMN()-2)/24,5),АТС!$A$41:$F$784,6)+'Иные услуги '!$C$5+'РСТ РСО-А'!$K$6+'РСТ РСО-А'!$G$9</f>
        <v>3956.8689999999997</v>
      </c>
      <c r="U303" s="117">
        <f>VLOOKUP($A303+ROUND((COLUMN()-2)/24,5),АТС!$A$41:$F$784,6)+'Иные услуги '!$C$5+'РСТ РСО-А'!$K$6+'РСТ РСО-А'!$G$9</f>
        <v>4029.279</v>
      </c>
      <c r="V303" s="117">
        <f>VLOOKUP($A303+ROUND((COLUMN()-2)/24,5),АТС!$A$41:$F$784,6)+'Иные услуги '!$C$5+'РСТ РСО-А'!$K$6+'РСТ РСО-А'!$G$9</f>
        <v>3989.6289999999999</v>
      </c>
      <c r="W303" s="117">
        <f>VLOOKUP($A303+ROUND((COLUMN()-2)/24,5),АТС!$A$41:$F$784,6)+'Иные услуги '!$C$5+'РСТ РСО-А'!$K$6+'РСТ РСО-А'!$G$9</f>
        <v>4024.1089999999999</v>
      </c>
      <c r="X303" s="117">
        <f>VLOOKUP($A303+ROUND((COLUMN()-2)/24,5),АТС!$A$41:$F$784,6)+'Иные услуги '!$C$5+'РСТ РСО-А'!$K$6+'РСТ РСО-А'!$G$9</f>
        <v>4212.2489999999998</v>
      </c>
      <c r="Y303" s="117">
        <f>VLOOKUP($A303+ROUND((COLUMN()-2)/24,5),АТС!$A$41:$F$784,6)+'Иные услуги '!$C$5+'РСТ РСО-А'!$K$6+'РСТ РСО-А'!$G$9</f>
        <v>3823.9690000000001</v>
      </c>
    </row>
    <row r="304" spans="1:27" x14ac:dyDescent="0.2">
      <c r="A304" s="66">
        <f t="shared" si="10"/>
        <v>43581</v>
      </c>
      <c r="B304" s="117">
        <f>VLOOKUP($A304+ROUND((COLUMN()-2)/24,5),АТС!$A$41:$F$784,6)+'Иные услуги '!$C$5+'РСТ РСО-А'!$K$6+'РСТ РСО-А'!$G$9</f>
        <v>3957.259</v>
      </c>
      <c r="C304" s="117">
        <f>VLOOKUP($A304+ROUND((COLUMN()-2)/24,5),АТС!$A$41:$F$784,6)+'Иные услуги '!$C$5+'РСТ РСО-А'!$K$6+'РСТ РСО-А'!$G$9</f>
        <v>3993.3589999999999</v>
      </c>
      <c r="D304" s="117">
        <f>VLOOKUP($A304+ROUND((COLUMN()-2)/24,5),АТС!$A$41:$F$784,6)+'Иные услуги '!$C$5+'РСТ РСО-А'!$K$6+'РСТ РСО-А'!$G$9</f>
        <v>4032.7289999999998</v>
      </c>
      <c r="E304" s="117">
        <f>VLOOKUP($A304+ROUND((COLUMN()-2)/24,5),АТС!$A$41:$F$784,6)+'Иные услуги '!$C$5+'РСТ РСО-А'!$K$6+'РСТ РСО-А'!$G$9</f>
        <v>4032.6889999999999</v>
      </c>
      <c r="F304" s="117">
        <f>VLOOKUP($A304+ROUND((COLUMN()-2)/24,5),АТС!$A$41:$F$784,6)+'Иные услуги '!$C$5+'РСТ РСО-А'!$K$6+'РСТ РСО-А'!$G$9</f>
        <v>4032.9290000000001</v>
      </c>
      <c r="G304" s="117">
        <f>VLOOKUP($A304+ROUND((COLUMN()-2)/24,5),АТС!$A$41:$F$784,6)+'Иные услуги '!$C$5+'РСТ РСО-А'!$K$6+'РСТ РСО-А'!$G$9</f>
        <v>4077.8989999999999</v>
      </c>
      <c r="H304" s="117">
        <f>VLOOKUP($A304+ROUND((COLUMN()-2)/24,5),АТС!$A$41:$F$784,6)+'Иные услуги '!$C$5+'РСТ РСО-А'!$K$6+'РСТ РСО-А'!$G$9</f>
        <v>4179.9390000000003</v>
      </c>
      <c r="I304" s="117">
        <f>VLOOKUP($A304+ROUND((COLUMN()-2)/24,5),АТС!$A$41:$F$784,6)+'Иные услуги '!$C$5+'РСТ РСО-А'!$K$6+'РСТ РСО-А'!$G$9</f>
        <v>4002.7689999999998</v>
      </c>
      <c r="J304" s="117">
        <f>VLOOKUP($A304+ROUND((COLUMN()-2)/24,5),АТС!$A$41:$F$784,6)+'Иные услуги '!$C$5+'РСТ РСО-А'!$K$6+'РСТ РСО-А'!$G$9</f>
        <v>4038.1989999999996</v>
      </c>
      <c r="K304" s="117">
        <f>VLOOKUP($A304+ROUND((COLUMN()-2)/24,5),АТС!$A$41:$F$784,6)+'Иные услуги '!$C$5+'РСТ РСО-А'!$K$6+'РСТ РСО-А'!$G$9</f>
        <v>3960.5989999999997</v>
      </c>
      <c r="L304" s="117">
        <f>VLOOKUP($A304+ROUND((COLUMN()-2)/24,5),АТС!$A$41:$F$784,6)+'Иные услуги '!$C$5+'РСТ РСО-А'!$K$6+'РСТ РСО-А'!$G$9</f>
        <v>3960.3890000000001</v>
      </c>
      <c r="M304" s="117">
        <f>VLOOKUP($A304+ROUND((COLUMN()-2)/24,5),АТС!$A$41:$F$784,6)+'Иные услуги '!$C$5+'РСТ РСО-А'!$K$6+'РСТ РСО-А'!$G$9</f>
        <v>3960.3289999999997</v>
      </c>
      <c r="N304" s="117">
        <f>VLOOKUP($A304+ROUND((COLUMN()-2)/24,5),АТС!$A$41:$F$784,6)+'Иные услуги '!$C$5+'РСТ РСО-А'!$K$6+'РСТ РСО-А'!$G$9</f>
        <v>3997.9089999999997</v>
      </c>
      <c r="O304" s="117">
        <f>VLOOKUP($A304+ROUND((COLUMN()-2)/24,5),АТС!$A$41:$F$784,6)+'Иные услуги '!$C$5+'РСТ РСО-А'!$K$6+'РСТ РСО-А'!$G$9</f>
        <v>3997.4290000000001</v>
      </c>
      <c r="P304" s="117">
        <f>VLOOKUP($A304+ROUND((COLUMN()-2)/24,5),АТС!$A$41:$F$784,6)+'Иные услуги '!$C$5+'РСТ РСО-А'!$K$6+'РСТ РСО-А'!$G$9</f>
        <v>4001.7689999999998</v>
      </c>
      <c r="Q304" s="117">
        <f>VLOOKUP($A304+ROUND((COLUMN()-2)/24,5),АТС!$A$41:$F$784,6)+'Иные услуги '!$C$5+'РСТ РСО-А'!$K$6+'РСТ РСО-А'!$G$9</f>
        <v>4045.0889999999999</v>
      </c>
      <c r="R304" s="117">
        <f>VLOOKUP($A304+ROUND((COLUMN()-2)/24,5),АТС!$A$41:$F$784,6)+'Иные услуги '!$C$5+'РСТ РСО-А'!$K$6+'РСТ РСО-А'!$G$9</f>
        <v>4044.0589999999997</v>
      </c>
      <c r="S304" s="117">
        <f>VLOOKUP($A304+ROUND((COLUMN()-2)/24,5),АТС!$A$41:$F$784,6)+'Иные услуги '!$C$5+'РСТ РСО-А'!$K$6+'РСТ РСО-А'!$G$9</f>
        <v>4033.2389999999996</v>
      </c>
      <c r="T304" s="117">
        <f>VLOOKUP($A304+ROUND((COLUMN()-2)/24,5),АТС!$A$41:$F$784,6)+'Иные услуги '!$C$5+'РСТ РСО-А'!$K$6+'РСТ РСО-А'!$G$9</f>
        <v>3928.8389999999999</v>
      </c>
      <c r="U304" s="117">
        <f>VLOOKUP($A304+ROUND((COLUMN()-2)/24,5),АТС!$A$41:$F$784,6)+'Иные услуги '!$C$5+'РСТ РСО-А'!$K$6+'РСТ РСО-А'!$G$9</f>
        <v>4060.8689999999997</v>
      </c>
      <c r="V304" s="117">
        <f>VLOOKUP($A304+ROUND((COLUMN()-2)/24,5),АТС!$A$41:$F$784,6)+'Иные услуги '!$C$5+'РСТ РСО-А'!$K$6+'РСТ РСО-А'!$G$9</f>
        <v>4020.029</v>
      </c>
      <c r="W304" s="117">
        <f>VLOOKUP($A304+ROUND((COLUMN()-2)/24,5),АТС!$A$41:$F$784,6)+'Иные услуги '!$C$5+'РСТ РСО-А'!$K$6+'РСТ РСО-А'!$G$9</f>
        <v>4134.4089999999997</v>
      </c>
      <c r="X304" s="117">
        <f>VLOOKUP($A304+ROUND((COLUMN()-2)/24,5),АТС!$A$41:$F$784,6)+'Иные услуги '!$C$5+'РСТ РСО-А'!$K$6+'РСТ РСО-А'!$G$9</f>
        <v>4346.3190000000004</v>
      </c>
      <c r="Y304" s="117">
        <f>VLOOKUP($A304+ROUND((COLUMN()-2)/24,5),АТС!$A$41:$F$784,6)+'Иные услуги '!$C$5+'РСТ РСО-А'!$K$6+'РСТ РСО-А'!$G$9</f>
        <v>3856.5789999999997</v>
      </c>
    </row>
    <row r="305" spans="1:25" x14ac:dyDescent="0.2">
      <c r="A305" s="66">
        <f t="shared" si="10"/>
        <v>43582</v>
      </c>
      <c r="B305" s="117">
        <f>VLOOKUP($A305+ROUND((COLUMN()-2)/24,5),АТС!$A$41:$F$784,6)+'Иные услуги '!$C$5+'РСТ РСО-А'!$K$6+'РСТ РСО-А'!$G$9</f>
        <v>3998.2089999999998</v>
      </c>
      <c r="C305" s="117">
        <f>VLOOKUP($A305+ROUND((COLUMN()-2)/24,5),АТС!$A$41:$F$784,6)+'Иные услуги '!$C$5+'РСТ РСО-А'!$K$6+'РСТ РСО-А'!$G$9</f>
        <v>4074.4290000000001</v>
      </c>
      <c r="D305" s="117">
        <f>VLOOKUP($A305+ROUND((COLUMN()-2)/24,5),АТС!$A$41:$F$784,6)+'Иные услуги '!$C$5+'РСТ РСО-А'!$K$6+'РСТ РСО-А'!$G$9</f>
        <v>4072.3589999999999</v>
      </c>
      <c r="E305" s="117">
        <f>VLOOKUP($A305+ROUND((COLUMN()-2)/24,5),АТС!$A$41:$F$784,6)+'Иные услуги '!$C$5+'РСТ РСО-А'!$K$6+'РСТ РСО-А'!$G$9</f>
        <v>4119.799</v>
      </c>
      <c r="F305" s="117">
        <f>VLOOKUP($A305+ROUND((COLUMN()-2)/24,5),АТС!$A$41:$F$784,6)+'Иные услуги '!$C$5+'РСТ РСО-А'!$K$6+'РСТ РСО-А'!$G$9</f>
        <v>4108.0690000000004</v>
      </c>
      <c r="G305" s="117">
        <f>VLOOKUP($A305+ROUND((COLUMN()-2)/24,5),АТС!$A$41:$F$784,6)+'Иные услуги '!$C$5+'РСТ РСО-А'!$K$6+'РСТ РСО-А'!$G$9</f>
        <v>4106.3090000000002</v>
      </c>
      <c r="H305" s="117">
        <f>VLOOKUP($A305+ROUND((COLUMN()-2)/24,5),АТС!$A$41:$F$784,6)+'Иные услуги '!$C$5+'РСТ РСО-А'!$K$6+'РСТ РСО-А'!$G$9</f>
        <v>4454.259</v>
      </c>
      <c r="I305" s="117">
        <f>VLOOKUP($A305+ROUND((COLUMN()-2)/24,5),АТС!$A$41:$F$784,6)+'Иные услуги '!$C$5+'РСТ РСО-А'!$K$6+'РСТ РСО-А'!$G$9</f>
        <v>4265.6189999999997</v>
      </c>
      <c r="J305" s="117">
        <f>VLOOKUP($A305+ROUND((COLUMN()-2)/24,5),АТС!$A$41:$F$784,6)+'Иные услуги '!$C$5+'РСТ РСО-А'!$K$6+'РСТ РСО-А'!$G$9</f>
        <v>4251.4790000000003</v>
      </c>
      <c r="K305" s="117">
        <f>VLOOKUP($A305+ROUND((COLUMN()-2)/24,5),АТС!$A$41:$F$784,6)+'Иные услуги '!$C$5+'РСТ РСО-А'!$K$6+'РСТ РСО-А'!$G$9</f>
        <v>4145.009</v>
      </c>
      <c r="L305" s="117">
        <f>VLOOKUP($A305+ROUND((COLUMN()-2)/24,5),АТС!$A$41:$F$784,6)+'Иные услуги '!$C$5+'РСТ РСО-А'!$K$6+'РСТ РСО-А'!$G$9</f>
        <v>4195.4189999999999</v>
      </c>
      <c r="M305" s="117">
        <f>VLOOKUP($A305+ROUND((COLUMN()-2)/24,5),АТС!$A$41:$F$784,6)+'Иные услуги '!$C$5+'РСТ РСО-А'!$K$6+'РСТ РСО-А'!$G$9</f>
        <v>4193.7790000000005</v>
      </c>
      <c r="N305" s="117">
        <f>VLOOKUP($A305+ROUND((COLUMN()-2)/24,5),АТС!$A$41:$F$784,6)+'Иные услуги '!$C$5+'РСТ РСО-А'!$K$6+'РСТ РСО-А'!$G$9</f>
        <v>4191.0590000000002</v>
      </c>
      <c r="O305" s="117">
        <f>VLOOKUP($A305+ROUND((COLUMN()-2)/24,5),АТС!$A$41:$F$784,6)+'Иные услуги '!$C$5+'РСТ РСО-А'!$K$6+'РСТ РСО-А'!$G$9</f>
        <v>4176.6790000000001</v>
      </c>
      <c r="P305" s="117">
        <f>VLOOKUP($A305+ROUND((COLUMN()-2)/24,5),АТС!$A$41:$F$784,6)+'Иные услуги '!$C$5+'РСТ РСО-А'!$K$6+'РСТ РСО-А'!$G$9</f>
        <v>4176.1689999999999</v>
      </c>
      <c r="Q305" s="117">
        <f>VLOOKUP($A305+ROUND((COLUMN()-2)/24,5),АТС!$A$41:$F$784,6)+'Иные услуги '!$C$5+'РСТ РСО-А'!$K$6+'РСТ РСО-А'!$G$9</f>
        <v>4234.9390000000003</v>
      </c>
      <c r="R305" s="117">
        <f>VLOOKUP($A305+ROUND((COLUMN()-2)/24,5),АТС!$A$41:$F$784,6)+'Иные услуги '!$C$5+'РСТ РСО-А'!$K$6+'РСТ РСО-А'!$G$9</f>
        <v>4233.8990000000003</v>
      </c>
      <c r="S305" s="117">
        <f>VLOOKUP($A305+ROUND((COLUMN()-2)/24,5),АТС!$A$41:$F$784,6)+'Иные услуги '!$C$5+'РСТ РСО-А'!$K$6+'РСТ РСО-А'!$G$9</f>
        <v>4179.4889999999996</v>
      </c>
      <c r="T305" s="117">
        <f>VLOOKUP($A305+ROUND((COLUMN()-2)/24,5),АТС!$A$41:$F$784,6)+'Иные услуги '!$C$5+'РСТ РСО-А'!$K$6+'РСТ РСО-А'!$G$9</f>
        <v>4117.8190000000004</v>
      </c>
      <c r="U305" s="117">
        <f>VLOOKUP($A305+ROUND((COLUMN()-2)/24,5),АТС!$A$41:$F$784,6)+'Иные услуги '!$C$5+'РСТ РСО-А'!$K$6+'РСТ РСО-А'!$G$9</f>
        <v>4335.7290000000003</v>
      </c>
      <c r="V305" s="117">
        <f>VLOOKUP($A305+ROUND((COLUMN()-2)/24,5),АТС!$A$41:$F$784,6)+'Иные услуги '!$C$5+'РСТ РСО-А'!$K$6+'РСТ РСО-А'!$G$9</f>
        <v>4263.0990000000002</v>
      </c>
      <c r="W305" s="117">
        <f>VLOOKUP($A305+ROUND((COLUMN()-2)/24,5),АТС!$A$41:$F$784,6)+'Иные услуги '!$C$5+'РСТ РСО-А'!$K$6+'РСТ РСО-А'!$G$9</f>
        <v>4403.509</v>
      </c>
      <c r="X305" s="117">
        <f>VLOOKUP($A305+ROUND((COLUMN()-2)/24,5),АТС!$A$41:$F$784,6)+'Иные услуги '!$C$5+'РСТ РСО-А'!$K$6+'РСТ РСО-А'!$G$9</f>
        <v>4625.0590000000002</v>
      </c>
      <c r="Y305" s="117">
        <f>VLOOKUP($A305+ROUND((COLUMN()-2)/24,5),АТС!$A$41:$F$784,6)+'Иные услуги '!$C$5+'РСТ РСО-А'!$K$6+'РСТ РСО-А'!$G$9</f>
        <v>3925.9089999999997</v>
      </c>
    </row>
    <row r="306" spans="1:25" x14ac:dyDescent="0.2">
      <c r="A306" s="66">
        <f t="shared" si="10"/>
        <v>43583</v>
      </c>
      <c r="B306" s="117">
        <f>VLOOKUP($A306+ROUND((COLUMN()-2)/24,5),АТС!$A$41:$F$784,6)+'Иные услуги '!$C$5+'РСТ РСО-А'!$K$6+'РСТ РСО-А'!$G$9</f>
        <v>4042.8389999999999</v>
      </c>
      <c r="C306" s="117">
        <f>VLOOKUP($A306+ROUND((COLUMN()-2)/24,5),АТС!$A$41:$F$784,6)+'Иные услуги '!$C$5+'РСТ РСО-А'!$K$6+'РСТ РСО-А'!$G$9</f>
        <v>4104.6490000000003</v>
      </c>
      <c r="D306" s="117">
        <f>VLOOKUP($A306+ROUND((COLUMN()-2)/24,5),АТС!$A$41:$F$784,6)+'Иные услуги '!$C$5+'РСТ РСО-А'!$K$6+'РСТ РСО-А'!$G$9</f>
        <v>4181.7190000000001</v>
      </c>
      <c r="E306" s="117">
        <f>VLOOKUP($A306+ROUND((COLUMN()-2)/24,5),АТС!$A$41:$F$784,6)+'Иные услуги '!$C$5+'РСТ РСО-А'!$K$6+'РСТ РСО-А'!$G$9</f>
        <v>4157.5889999999999</v>
      </c>
      <c r="F306" s="117">
        <f>VLOOKUP($A306+ROUND((COLUMN()-2)/24,5),АТС!$A$41:$F$784,6)+'Иные услуги '!$C$5+'РСТ РСО-А'!$K$6+'РСТ РСО-А'!$G$9</f>
        <v>4155.0990000000002</v>
      </c>
      <c r="G306" s="117">
        <f>VLOOKUP($A306+ROUND((COLUMN()-2)/24,5),АТС!$A$41:$F$784,6)+'Иные услуги '!$C$5+'РСТ РСО-А'!$K$6+'РСТ РСО-А'!$G$9</f>
        <v>4212.1189999999997</v>
      </c>
      <c r="H306" s="117">
        <f>VLOOKUP($A306+ROUND((COLUMN()-2)/24,5),АТС!$A$41:$F$784,6)+'Иные услуги '!$C$5+'РСТ РСО-А'!$K$6+'РСТ РСО-А'!$G$9</f>
        <v>4657.259</v>
      </c>
      <c r="I306" s="117">
        <f>VLOOKUP($A306+ROUND((COLUMN()-2)/24,5),АТС!$A$41:$F$784,6)+'Иные услуги '!$C$5+'РСТ РСО-А'!$K$6+'РСТ РСО-А'!$G$9</f>
        <v>4351.4890000000005</v>
      </c>
      <c r="J306" s="117">
        <f>VLOOKUP($A306+ROUND((COLUMN()-2)/24,5),АТС!$A$41:$F$784,6)+'Иные услуги '!$C$5+'РСТ РСО-А'!$K$6+'РСТ РСО-А'!$G$9</f>
        <v>4296.6490000000003</v>
      </c>
      <c r="K306" s="117">
        <f>VLOOKUP($A306+ROUND((COLUMN()-2)/24,5),АТС!$A$41:$F$784,6)+'Иные услуги '!$C$5+'РСТ РСО-А'!$K$6+'РСТ РСО-А'!$G$9</f>
        <v>4235.6689999999999</v>
      </c>
      <c r="L306" s="117">
        <f>VLOOKUP($A306+ROUND((COLUMN()-2)/24,5),АТС!$A$41:$F$784,6)+'Иные услуги '!$C$5+'РСТ РСО-А'!$K$6+'РСТ РСО-А'!$G$9</f>
        <v>4233.7790000000005</v>
      </c>
      <c r="M306" s="117">
        <f>VLOOKUP($A306+ROUND((COLUMN()-2)/24,5),АТС!$A$41:$F$784,6)+'Иные услуги '!$C$5+'РСТ РСО-А'!$K$6+'РСТ РСО-А'!$G$9</f>
        <v>4287.4890000000005</v>
      </c>
      <c r="N306" s="117">
        <f>VLOOKUP($A306+ROUND((COLUMN()-2)/24,5),АТС!$A$41:$F$784,6)+'Иные услуги '!$C$5+'РСТ РСО-А'!$K$6+'РСТ РСО-А'!$G$9</f>
        <v>4291.299</v>
      </c>
      <c r="O306" s="117">
        <f>VLOOKUP($A306+ROUND((COLUMN()-2)/24,5),АТС!$A$41:$F$784,6)+'Иные услуги '!$C$5+'РСТ РСО-А'!$K$6+'РСТ РСО-А'!$G$9</f>
        <v>4259.7290000000003</v>
      </c>
      <c r="P306" s="117">
        <f>VLOOKUP($A306+ROUND((COLUMN()-2)/24,5),АТС!$A$41:$F$784,6)+'Иные услуги '!$C$5+'РСТ РСО-А'!$K$6+'РСТ РСО-А'!$G$9</f>
        <v>4260.1589999999997</v>
      </c>
      <c r="Q306" s="117">
        <f>VLOOKUP($A306+ROUND((COLUMN()-2)/24,5),АТС!$A$41:$F$784,6)+'Иные услуги '!$C$5+'РСТ РСО-А'!$K$6+'РСТ РСО-А'!$G$9</f>
        <v>4259.1390000000001</v>
      </c>
      <c r="R306" s="117">
        <f>VLOOKUP($A306+ROUND((COLUMN()-2)/24,5),АТС!$A$41:$F$784,6)+'Иные услуги '!$C$5+'РСТ РСО-А'!$K$6+'РСТ РСО-А'!$G$9</f>
        <v>4259.4890000000005</v>
      </c>
      <c r="S306" s="117">
        <f>VLOOKUP($A306+ROUND((COLUMN()-2)/24,5),АТС!$A$41:$F$784,6)+'Иные услуги '!$C$5+'РСТ РСО-А'!$K$6+'РСТ РСО-А'!$G$9</f>
        <v>4288.8590000000004</v>
      </c>
      <c r="T306" s="117">
        <f>VLOOKUP($A306+ROUND((COLUMN()-2)/24,5),АТС!$A$41:$F$784,6)+'Иные услуги '!$C$5+'РСТ РСО-А'!$K$6+'РСТ РСО-А'!$G$9</f>
        <v>4163.509</v>
      </c>
      <c r="U306" s="117">
        <f>VLOOKUP($A306+ROUND((COLUMN()-2)/24,5),АТС!$A$41:$F$784,6)+'Иные услуги '!$C$5+'РСТ РСО-А'!$K$6+'РСТ РСО-А'!$G$9</f>
        <v>4300.3090000000002</v>
      </c>
      <c r="V306" s="117">
        <f>VLOOKUP($A306+ROUND((COLUMN()-2)/24,5),АТС!$A$41:$F$784,6)+'Иные услуги '!$C$5+'РСТ РСО-А'!$K$6+'РСТ РСО-А'!$G$9</f>
        <v>4235.2390000000005</v>
      </c>
      <c r="W306" s="117">
        <f>VLOOKUP($A306+ROUND((COLUMN()-2)/24,5),АТС!$A$41:$F$784,6)+'Иные услуги '!$C$5+'РСТ РСО-А'!$K$6+'РСТ РСО-А'!$G$9</f>
        <v>4391.6989999999996</v>
      </c>
      <c r="X306" s="117">
        <f>VLOOKUP($A306+ROUND((COLUMN()-2)/24,5),АТС!$A$41:$F$784,6)+'Иные услуги '!$C$5+'РСТ РСО-А'!$K$6+'РСТ РСО-А'!$G$9</f>
        <v>4617.0990000000002</v>
      </c>
      <c r="Y306" s="117">
        <f>VLOOKUP($A306+ROUND((COLUMN()-2)/24,5),АТС!$A$41:$F$784,6)+'Иные услуги '!$C$5+'РСТ РСО-А'!$K$6+'РСТ РСО-А'!$G$9</f>
        <v>3994.5589999999997</v>
      </c>
    </row>
    <row r="307" spans="1:25" x14ac:dyDescent="0.2">
      <c r="A307" s="66">
        <f t="shared" si="10"/>
        <v>43584</v>
      </c>
      <c r="B307" s="117">
        <f>VLOOKUP($A307+ROUND((COLUMN()-2)/24,5),АТС!$A$41:$F$784,6)+'Иные услуги '!$C$5+'РСТ РСО-А'!$K$6+'РСТ РСО-А'!$G$9</f>
        <v>4049.6589999999997</v>
      </c>
      <c r="C307" s="117">
        <f>VLOOKUP($A307+ROUND((COLUMN()-2)/24,5),АТС!$A$41:$F$784,6)+'Иные услуги '!$C$5+'РСТ РСО-А'!$K$6+'РСТ РСО-А'!$G$9</f>
        <v>4134.9390000000003</v>
      </c>
      <c r="D307" s="117">
        <f>VLOOKUP($A307+ROUND((COLUMN()-2)/24,5),АТС!$A$41:$F$784,6)+'Иные услуги '!$C$5+'РСТ РСО-А'!$K$6+'РСТ РСО-А'!$G$9</f>
        <v>4134.009</v>
      </c>
      <c r="E307" s="117">
        <f>VLOOKUP($A307+ROUND((COLUMN()-2)/24,5),АТС!$A$41:$F$784,6)+'Иные услуги '!$C$5+'РСТ РСО-А'!$K$6+'РСТ РСО-А'!$G$9</f>
        <v>4186.7190000000001</v>
      </c>
      <c r="F307" s="117">
        <f>VLOOKUP($A307+ROUND((COLUMN()-2)/24,5),АТС!$A$41:$F$784,6)+'Иные услуги '!$C$5+'РСТ РСО-А'!$K$6+'РСТ РСО-А'!$G$9</f>
        <v>4185.9890000000005</v>
      </c>
      <c r="G307" s="117">
        <f>VLOOKUP($A307+ROUND((COLUMN()-2)/24,5),АТС!$A$41:$F$784,6)+'Иные услуги '!$C$5+'РСТ РСО-А'!$K$6+'РСТ РСО-А'!$G$9</f>
        <v>4186.6189999999997</v>
      </c>
      <c r="H307" s="117">
        <f>VLOOKUP($A307+ROUND((COLUMN()-2)/24,5),АТС!$A$41:$F$784,6)+'Иные услуги '!$C$5+'РСТ РСО-А'!$K$6+'РСТ РСО-А'!$G$9</f>
        <v>4480.5990000000002</v>
      </c>
      <c r="I307" s="117">
        <f>VLOOKUP($A307+ROUND((COLUMN()-2)/24,5),АТС!$A$41:$F$784,6)+'Иные услуги '!$C$5+'РСТ РСО-А'!$K$6+'РСТ РСО-А'!$G$9</f>
        <v>4145.049</v>
      </c>
      <c r="J307" s="117">
        <f>VLOOKUP($A307+ROUND((COLUMN()-2)/24,5),АТС!$A$41:$F$784,6)+'Иные услуги '!$C$5+'РСТ РСО-А'!$K$6+'РСТ РСО-А'!$G$9</f>
        <v>4204.9189999999999</v>
      </c>
      <c r="K307" s="117">
        <f>VLOOKUP($A307+ROUND((COLUMN()-2)/24,5),АТС!$A$41:$F$784,6)+'Иные услуги '!$C$5+'РСТ РСО-А'!$K$6+'РСТ РСО-А'!$G$9</f>
        <v>4098.009</v>
      </c>
      <c r="L307" s="117">
        <f>VLOOKUP($A307+ROUND((COLUMN()-2)/24,5),АТС!$A$41:$F$784,6)+'Иные услуги '!$C$5+'РСТ РСО-А'!$K$6+'РСТ РСО-А'!$G$9</f>
        <v>4102.0389999999998</v>
      </c>
      <c r="M307" s="117">
        <f>VLOOKUP($A307+ROUND((COLUMN()-2)/24,5),АТС!$A$41:$F$784,6)+'Иные услуги '!$C$5+'РСТ РСО-А'!$K$6+'РСТ РСО-А'!$G$9</f>
        <v>4102.3090000000002</v>
      </c>
      <c r="N307" s="117">
        <f>VLOOKUP($A307+ROUND((COLUMN()-2)/24,5),АТС!$A$41:$F$784,6)+'Иные услуги '!$C$5+'РСТ РСО-А'!$K$6+'РСТ РСО-А'!$G$9</f>
        <v>4143.3490000000002</v>
      </c>
      <c r="O307" s="117">
        <f>VLOOKUP($A307+ROUND((COLUMN()-2)/24,5),АТС!$A$41:$F$784,6)+'Иные услуги '!$C$5+'РСТ РСО-А'!$K$6+'РСТ РСО-А'!$G$9</f>
        <v>4140.8890000000001</v>
      </c>
      <c r="P307" s="117">
        <f>VLOOKUP($A307+ROUND((COLUMN()-2)/24,5),АТС!$A$41:$F$784,6)+'Иные услуги '!$C$5+'РСТ РСО-А'!$K$6+'РСТ РСО-А'!$G$9</f>
        <v>4091.279</v>
      </c>
      <c r="Q307" s="117">
        <f>VLOOKUP($A307+ROUND((COLUMN()-2)/24,5),АТС!$A$41:$F$784,6)+'Иные услуги '!$C$5+'РСТ РСО-А'!$K$6+'РСТ РСО-А'!$G$9</f>
        <v>4091.3489999999997</v>
      </c>
      <c r="R307" s="117">
        <f>VLOOKUP($A307+ROUND((COLUMN()-2)/24,5),АТС!$A$41:$F$784,6)+'Иные услуги '!$C$5+'РСТ РСО-А'!$K$6+'РСТ РСО-А'!$G$9</f>
        <v>4090.819</v>
      </c>
      <c r="S307" s="117">
        <f>VLOOKUP($A307+ROUND((COLUMN()-2)/24,5),АТС!$A$41:$F$784,6)+'Иные услуги '!$C$5+'РСТ РСО-А'!$K$6+'РСТ РСО-А'!$G$9</f>
        <v>4189.9390000000003</v>
      </c>
      <c r="T307" s="117">
        <f>VLOOKUP($A307+ROUND((COLUMN()-2)/24,5),АТС!$A$41:$F$784,6)+'Иные услуги '!$C$5+'РСТ РСО-А'!$K$6+'РСТ РСО-А'!$G$9</f>
        <v>4061.3989999999999</v>
      </c>
      <c r="U307" s="117">
        <f>VLOOKUP($A307+ROUND((COLUMN()-2)/24,5),АТС!$A$41:$F$784,6)+'Иные услуги '!$C$5+'РСТ РСО-А'!$K$6+'РСТ РСО-А'!$G$9</f>
        <v>4234.2089999999998</v>
      </c>
      <c r="V307" s="117">
        <f>VLOOKUP($A307+ROUND((COLUMN()-2)/24,5),АТС!$A$41:$F$784,6)+'Иные услуги '!$C$5+'РСТ РСО-А'!$K$6+'РСТ РСО-А'!$G$9</f>
        <v>4231.1790000000001</v>
      </c>
      <c r="W307" s="117">
        <f>VLOOKUP($A307+ROUND((COLUMN()-2)/24,5),АТС!$A$41:$F$784,6)+'Иные услуги '!$C$5+'РСТ РСО-А'!$K$6+'РСТ РСО-А'!$G$9</f>
        <v>4390.8990000000003</v>
      </c>
      <c r="X307" s="117">
        <f>VLOOKUP($A307+ROUND((COLUMN()-2)/24,5),АТС!$A$41:$F$784,6)+'Иные услуги '!$C$5+'РСТ РСО-А'!$K$6+'РСТ РСО-А'!$G$9</f>
        <v>4757.8589999999995</v>
      </c>
      <c r="Y307" s="117">
        <f>VLOOKUP($A307+ROUND((COLUMN()-2)/24,5),АТС!$A$41:$F$784,6)+'Иные услуги '!$C$5+'РСТ РСО-А'!$K$6+'РСТ РСО-А'!$G$9</f>
        <v>3977.4389999999999</v>
      </c>
    </row>
    <row r="308" spans="1:25" x14ac:dyDescent="0.2">
      <c r="A308" s="66">
        <f t="shared" si="10"/>
        <v>43585</v>
      </c>
      <c r="B308" s="117">
        <f>VLOOKUP($A308+ROUND((COLUMN()-2)/24,5),АТС!$A$41:$F$784,6)+'Иные услуги '!$C$5+'РСТ РСО-А'!$K$6+'РСТ РСО-А'!$G$9</f>
        <v>4050.4889999999996</v>
      </c>
      <c r="C308" s="117">
        <f>VLOOKUP($A308+ROUND((COLUMN()-2)/24,5),АТС!$A$41:$F$784,6)+'Иные услуги '!$C$5+'РСТ РСО-А'!$K$6+'РСТ РСО-А'!$G$9</f>
        <v>4135.8490000000002</v>
      </c>
      <c r="D308" s="117">
        <f>VLOOKUP($A308+ROUND((COLUMN()-2)/24,5),АТС!$A$41:$F$784,6)+'Иные услуги '!$C$5+'РСТ РСО-А'!$K$6+'РСТ РСО-А'!$G$9</f>
        <v>4135.009</v>
      </c>
      <c r="E308" s="117">
        <f>VLOOKUP($A308+ROUND((COLUMN()-2)/24,5),АТС!$A$41:$F$784,6)+'Иные услуги '!$C$5+'РСТ РСО-А'!$K$6+'РСТ РСО-А'!$G$9</f>
        <v>4187.6689999999999</v>
      </c>
      <c r="F308" s="117">
        <f>VLOOKUP($A308+ROUND((COLUMN()-2)/24,5),АТС!$A$41:$F$784,6)+'Иные услуги '!$C$5+'РСТ РСО-А'!$K$6+'РСТ РСО-А'!$G$9</f>
        <v>4187.1289999999999</v>
      </c>
      <c r="G308" s="117">
        <f>VLOOKUP($A308+ROUND((COLUMN()-2)/24,5),АТС!$A$41:$F$784,6)+'Иные услуги '!$C$5+'РСТ РСО-А'!$K$6+'РСТ РСО-А'!$G$9</f>
        <v>4248.8990000000003</v>
      </c>
      <c r="H308" s="117">
        <f>VLOOKUP($A308+ROUND((COLUMN()-2)/24,5),АТС!$A$41:$F$784,6)+'Иные услуги '!$C$5+'РСТ РСО-А'!$K$6+'РСТ РСО-А'!$G$9</f>
        <v>4603.4489999999996</v>
      </c>
      <c r="I308" s="117">
        <f>VLOOKUP($A308+ROUND((COLUMN()-2)/24,5),АТС!$A$41:$F$784,6)+'Иные услуги '!$C$5+'РСТ РСО-А'!$K$6+'РСТ РСО-А'!$G$9</f>
        <v>4385.8689999999997</v>
      </c>
      <c r="J308" s="117">
        <f>VLOOKUP($A308+ROUND((COLUMN()-2)/24,5),АТС!$A$41:$F$784,6)+'Иные услуги '!$C$5+'РСТ РСО-А'!$K$6+'РСТ РСО-А'!$G$9</f>
        <v>4394.5789999999997</v>
      </c>
      <c r="K308" s="117">
        <f>VLOOKUP($A308+ROUND((COLUMN()-2)/24,5),АТС!$A$41:$F$784,6)+'Иные услуги '!$C$5+'РСТ РСО-А'!$K$6+'РСТ РСО-А'!$G$9</f>
        <v>4265.9690000000001</v>
      </c>
      <c r="L308" s="117">
        <f>VLOOKUP($A308+ROUND((COLUMN()-2)/24,5),АТС!$A$41:$F$784,6)+'Иные услуги '!$C$5+'РСТ РСО-А'!$K$6+'РСТ РСО-А'!$G$9</f>
        <v>4206.6090000000004</v>
      </c>
      <c r="M308" s="117">
        <f>VLOOKUP($A308+ROUND((COLUMN()-2)/24,5),АТС!$A$41:$F$784,6)+'Иные услуги '!$C$5+'РСТ РСО-А'!$K$6+'РСТ РСО-А'!$G$9</f>
        <v>4206.3389999999999</v>
      </c>
      <c r="N308" s="117">
        <f>VLOOKUP($A308+ROUND((COLUMN()-2)/24,5),АТС!$A$41:$F$784,6)+'Иные услуги '!$C$5+'РСТ РСО-А'!$K$6+'РСТ РСО-А'!$G$9</f>
        <v>4246.8890000000001</v>
      </c>
      <c r="O308" s="117">
        <f>VLOOKUP($A308+ROUND((COLUMN()-2)/24,5),АТС!$A$41:$F$784,6)+'Иные услуги '!$C$5+'РСТ РСО-А'!$K$6+'РСТ РСО-А'!$G$9</f>
        <v>4246.6890000000003</v>
      </c>
      <c r="P308" s="117">
        <f>VLOOKUP($A308+ROUND((COLUMN()-2)/24,5),АТС!$A$41:$F$784,6)+'Иные услуги '!$C$5+'РСТ РСО-А'!$K$6+'РСТ РСО-А'!$G$9</f>
        <v>4314.549</v>
      </c>
      <c r="Q308" s="117">
        <f>VLOOKUP($A308+ROUND((COLUMN()-2)/24,5),АТС!$A$41:$F$784,6)+'Иные услуги '!$C$5+'РСТ РСО-А'!$K$6+'РСТ РСО-А'!$G$9</f>
        <v>4314.5590000000002</v>
      </c>
      <c r="R308" s="117">
        <f>VLOOKUP($A308+ROUND((COLUMN()-2)/24,5),АТС!$A$41:$F$784,6)+'Иные услуги '!$C$5+'РСТ РСО-А'!$K$6+'РСТ РСО-А'!$G$9</f>
        <v>4379.5990000000002</v>
      </c>
      <c r="S308" s="117">
        <f>VLOOKUP($A308+ROUND((COLUMN()-2)/24,5),АТС!$A$41:$F$784,6)+'Иные услуги '!$C$5+'РСТ РСО-А'!$K$6+'РСТ РСО-А'!$G$9</f>
        <v>4376.5690000000004</v>
      </c>
      <c r="T308" s="117">
        <f>VLOOKUP($A308+ROUND((COLUMN()-2)/24,5),АТС!$A$41:$F$784,6)+'Иные услуги '!$C$5+'РСТ РСО-А'!$K$6+'РСТ РСО-А'!$G$9</f>
        <v>4259.9589999999998</v>
      </c>
      <c r="U308" s="117">
        <f>VLOOKUP($A308+ROUND((COLUMN()-2)/24,5),АТС!$A$41:$F$784,6)+'Иные услуги '!$C$5+'РСТ РСО-А'!$K$6+'РСТ РСО-А'!$G$9</f>
        <v>4470.0889999999999</v>
      </c>
      <c r="V308" s="117">
        <f>VLOOKUP($A308+ROUND((COLUMN()-2)/24,5),АТС!$A$41:$F$784,6)+'Иные услуги '!$C$5+'РСТ РСО-А'!$K$6+'РСТ РСО-А'!$G$9</f>
        <v>4375.1089999999995</v>
      </c>
      <c r="W308" s="117">
        <f>VLOOKUP($A308+ROUND((COLUMN()-2)/24,5),АТС!$A$41:$F$784,6)+'Иные услуги '!$C$5+'РСТ РСО-А'!$K$6+'РСТ РСО-А'!$G$9</f>
        <v>4463.2690000000002</v>
      </c>
      <c r="X308" s="117">
        <f>VLOOKUP($A308+ROUND((COLUMN()-2)/24,5),АТС!$A$41:$F$784,6)+'Иные услуги '!$C$5+'РСТ РСО-А'!$K$6+'РСТ РСО-А'!$G$9</f>
        <v>4861.9890000000005</v>
      </c>
      <c r="Y308" s="117">
        <f>VLOOKUP($A308+ROUND((COLUMN()-2)/24,5),АТС!$A$41:$F$784,6)+'Иные услуги '!$C$5+'РСТ РСО-А'!$K$6+'РСТ РСО-А'!$G$9</f>
        <v>4030.7489999999998</v>
      </c>
    </row>
    <row r="309" spans="1:25" hidden="1" x14ac:dyDescent="0.2">
      <c r="A309" s="66">
        <f t="shared" si="10"/>
        <v>43586</v>
      </c>
      <c r="B309" s="117">
        <f>VLOOKUP($A309+ROUND((COLUMN()-2)/24,5),АТС!$A$41:$F$784,6)+'Иные услуги '!$C$5+'РСТ РСО-А'!$K$6+'РСТ РСО-А'!$G$9</f>
        <v>3160.5589999999997</v>
      </c>
      <c r="C309" s="117">
        <f>VLOOKUP($A309+ROUND((COLUMN()-2)/24,5),АТС!$A$41:$F$784,6)+'Иные услуги '!$C$5+'РСТ РСО-А'!$K$6+'РСТ РСО-А'!$G$9</f>
        <v>3160.5589999999997</v>
      </c>
      <c r="D309" s="117">
        <f>VLOOKUP($A309+ROUND((COLUMN()-2)/24,5),АТС!$A$41:$F$784,6)+'Иные услуги '!$C$5+'РСТ РСО-А'!$K$6+'РСТ РСО-А'!$G$9</f>
        <v>3160.5589999999997</v>
      </c>
      <c r="E309" s="117">
        <f>VLOOKUP($A309+ROUND((COLUMN()-2)/24,5),АТС!$A$41:$F$784,6)+'Иные услуги '!$C$5+'РСТ РСО-А'!$K$6+'РСТ РСО-А'!$G$9</f>
        <v>3160.5589999999997</v>
      </c>
      <c r="F309" s="117">
        <f>VLOOKUP($A309+ROUND((COLUMN()-2)/24,5),АТС!$A$41:$F$784,6)+'Иные услуги '!$C$5+'РСТ РСО-А'!$K$6+'РСТ РСО-А'!$G$9</f>
        <v>3160.5589999999997</v>
      </c>
      <c r="G309" s="117">
        <f>VLOOKUP($A309+ROUND((COLUMN()-2)/24,5),АТС!$A$41:$F$784,6)+'Иные услуги '!$C$5+'РСТ РСО-А'!$K$6+'РСТ РСО-А'!$G$9</f>
        <v>3160.5589999999997</v>
      </c>
      <c r="H309" s="117">
        <f>VLOOKUP($A309+ROUND((COLUMN()-2)/24,5),АТС!$A$41:$F$784,6)+'Иные услуги '!$C$5+'РСТ РСО-А'!$K$6+'РСТ РСО-А'!$G$9</f>
        <v>3160.5589999999997</v>
      </c>
      <c r="I309" s="117">
        <f>VLOOKUP($A309+ROUND((COLUMN()-2)/24,5),АТС!$A$41:$F$784,6)+'Иные услуги '!$C$5+'РСТ РСО-А'!$K$6+'РСТ РСО-А'!$G$9</f>
        <v>3160.5589999999997</v>
      </c>
      <c r="J309" s="117">
        <f>VLOOKUP($A309+ROUND((COLUMN()-2)/24,5),АТС!$A$41:$F$784,6)+'Иные услуги '!$C$5+'РСТ РСО-А'!$K$6+'РСТ РСО-А'!$G$9</f>
        <v>3160.5589999999997</v>
      </c>
      <c r="K309" s="117">
        <f>VLOOKUP($A309+ROUND((COLUMN()-2)/24,5),АТС!$A$41:$F$784,6)+'Иные услуги '!$C$5+'РСТ РСО-А'!$K$6+'РСТ РСО-А'!$G$9</f>
        <v>3160.5589999999997</v>
      </c>
      <c r="L309" s="117">
        <f>VLOOKUP($A309+ROUND((COLUMN()-2)/24,5),АТС!$A$41:$F$784,6)+'Иные услуги '!$C$5+'РСТ РСО-А'!$K$6+'РСТ РСО-А'!$G$9</f>
        <v>3160.5589999999997</v>
      </c>
      <c r="M309" s="117">
        <f>VLOOKUP($A309+ROUND((COLUMN()-2)/24,5),АТС!$A$41:$F$784,6)+'Иные услуги '!$C$5+'РСТ РСО-А'!$K$6+'РСТ РСО-А'!$G$9</f>
        <v>3160.5589999999997</v>
      </c>
      <c r="N309" s="117">
        <f>VLOOKUP($A309+ROUND((COLUMN()-2)/24,5),АТС!$A$41:$F$784,6)+'Иные услуги '!$C$5+'РСТ РСО-А'!$K$6+'РСТ РСО-А'!$G$9</f>
        <v>3160.5589999999997</v>
      </c>
      <c r="O309" s="117">
        <f>VLOOKUP($A309+ROUND((COLUMN()-2)/24,5),АТС!$A$41:$F$784,6)+'Иные услуги '!$C$5+'РСТ РСО-А'!$K$6+'РСТ РСО-А'!$G$9</f>
        <v>3160.5589999999997</v>
      </c>
      <c r="P309" s="117">
        <f>VLOOKUP($A309+ROUND((COLUMN()-2)/24,5),АТС!$A$41:$F$784,6)+'Иные услуги '!$C$5+'РСТ РСО-А'!$K$6+'РСТ РСО-А'!$G$9</f>
        <v>3160.5589999999997</v>
      </c>
      <c r="Q309" s="117">
        <f>VLOOKUP($A309+ROUND((COLUMN()-2)/24,5),АТС!$A$41:$F$784,6)+'Иные услуги '!$C$5+'РСТ РСО-А'!$K$6+'РСТ РСО-А'!$G$9</f>
        <v>3160.5589999999997</v>
      </c>
      <c r="R309" s="117">
        <f>VLOOKUP($A309+ROUND((COLUMN()-2)/24,5),АТС!$A$41:$F$784,6)+'Иные услуги '!$C$5+'РСТ РСО-А'!$K$6+'РСТ РСО-А'!$G$9</f>
        <v>3160.5589999999997</v>
      </c>
      <c r="S309" s="117">
        <f>VLOOKUP($A309+ROUND((COLUMN()-2)/24,5),АТС!$A$41:$F$784,6)+'Иные услуги '!$C$5+'РСТ РСО-А'!$K$6+'РСТ РСО-А'!$G$9</f>
        <v>3160.5589999999997</v>
      </c>
      <c r="T309" s="117">
        <f>VLOOKUP($A309+ROUND((COLUMN()-2)/24,5),АТС!$A$41:$F$784,6)+'Иные услуги '!$C$5+'РСТ РСО-А'!$K$6+'РСТ РСО-А'!$G$9</f>
        <v>3160.5589999999997</v>
      </c>
      <c r="U309" s="117">
        <f>VLOOKUP($A309+ROUND((COLUMN()-2)/24,5),АТС!$A$41:$F$784,6)+'Иные услуги '!$C$5+'РСТ РСО-А'!$K$6+'РСТ РСО-А'!$G$9</f>
        <v>3160.5589999999997</v>
      </c>
      <c r="V309" s="117">
        <f>VLOOKUP($A309+ROUND((COLUMN()-2)/24,5),АТС!$A$41:$F$784,6)+'Иные услуги '!$C$5+'РСТ РСО-А'!$K$6+'РСТ РСО-А'!$G$9</f>
        <v>3160.5589999999997</v>
      </c>
      <c r="W309" s="117">
        <f>VLOOKUP($A309+ROUND((COLUMN()-2)/24,5),АТС!$A$41:$F$784,6)+'Иные услуги '!$C$5+'РСТ РСО-А'!$K$6+'РСТ РСО-А'!$G$9</f>
        <v>3160.5589999999997</v>
      </c>
      <c r="X309" s="117">
        <f>VLOOKUP($A309+ROUND((COLUMN()-2)/24,5),АТС!$A$41:$F$784,6)+'Иные услуги '!$C$5+'РСТ РСО-А'!$K$6+'РСТ РСО-А'!$G$9</f>
        <v>3160.5589999999997</v>
      </c>
      <c r="Y309" s="117">
        <f>VLOOKUP($A309+ROUND((COLUMN()-2)/24,5),АТС!$A$41:$F$784,6)+'Иные услуги '!$C$5+'РСТ РСО-А'!$K$6+'РСТ РСО-А'!$G$9</f>
        <v>3160.5589999999997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44" t="s">
        <v>35</v>
      </c>
      <c r="B312" s="147" t="s">
        <v>99</v>
      </c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9"/>
    </row>
    <row r="313" spans="1:25" ht="12.75" x14ac:dyDescent="0.2">
      <c r="A313" s="145"/>
      <c r="B313" s="150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2"/>
    </row>
    <row r="314" spans="1:25" ht="12.75" x14ac:dyDescent="0.2">
      <c r="A314" s="145"/>
      <c r="B314" s="153" t="s">
        <v>100</v>
      </c>
      <c r="C314" s="155" t="s">
        <v>101</v>
      </c>
      <c r="D314" s="155" t="s">
        <v>102</v>
      </c>
      <c r="E314" s="155" t="s">
        <v>103</v>
      </c>
      <c r="F314" s="155" t="s">
        <v>104</v>
      </c>
      <c r="G314" s="155" t="s">
        <v>105</v>
      </c>
      <c r="H314" s="155" t="s">
        <v>106</v>
      </c>
      <c r="I314" s="155" t="s">
        <v>107</v>
      </c>
      <c r="J314" s="155" t="s">
        <v>108</v>
      </c>
      <c r="K314" s="155" t="s">
        <v>109</v>
      </c>
      <c r="L314" s="155" t="s">
        <v>110</v>
      </c>
      <c r="M314" s="155" t="s">
        <v>111</v>
      </c>
      <c r="N314" s="157" t="s">
        <v>112</v>
      </c>
      <c r="O314" s="155" t="s">
        <v>113</v>
      </c>
      <c r="P314" s="155" t="s">
        <v>114</v>
      </c>
      <c r="Q314" s="155" t="s">
        <v>115</v>
      </c>
      <c r="R314" s="155" t="s">
        <v>116</v>
      </c>
      <c r="S314" s="155" t="s">
        <v>117</v>
      </c>
      <c r="T314" s="155" t="s">
        <v>118</v>
      </c>
      <c r="U314" s="155" t="s">
        <v>119</v>
      </c>
      <c r="V314" s="155" t="s">
        <v>120</v>
      </c>
      <c r="W314" s="155" t="s">
        <v>121</v>
      </c>
      <c r="X314" s="155" t="s">
        <v>122</v>
      </c>
      <c r="Y314" s="155" t="s">
        <v>123</v>
      </c>
    </row>
    <row r="315" spans="1:25" ht="12.75" x14ac:dyDescent="0.2">
      <c r="A315" s="146"/>
      <c r="B315" s="154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8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:25" x14ac:dyDescent="0.2">
      <c r="A316" s="66">
        <f t="shared" ref="A316:A344" si="11">A279</f>
        <v>43556</v>
      </c>
      <c r="B316" s="84">
        <f>VLOOKUP($A316+ROUND((COLUMN()-2)/24,5),АТС!$A$41:$F$784,6)+'Иные услуги '!$C$5+'РСТ РСО-А'!$K$6+'РСТ РСО-А'!$H$9</f>
        <v>3705.7190000000005</v>
      </c>
      <c r="C316" s="117">
        <f>VLOOKUP($A316+ROUND((COLUMN()-2)/24,5),АТС!$A$41:$F$784,6)+'Иные услуги '!$C$5+'РСТ РСО-А'!$K$6+'РСТ РСО-А'!$H$9</f>
        <v>3766.9090000000001</v>
      </c>
      <c r="D316" s="117">
        <f>VLOOKUP($A316+ROUND((COLUMN()-2)/24,5),АТС!$A$41:$F$784,6)+'Иные услуги '!$C$5+'РСТ РСО-А'!$K$6+'РСТ РСО-А'!$H$9</f>
        <v>3787.0390000000002</v>
      </c>
      <c r="E316" s="117">
        <f>VLOOKUP($A316+ROUND((COLUMN()-2)/24,5),АТС!$A$41:$F$784,6)+'Иные услуги '!$C$5+'РСТ РСО-А'!$K$6+'РСТ РСО-А'!$H$9</f>
        <v>3803.3790000000004</v>
      </c>
      <c r="F316" s="117">
        <f>VLOOKUP($A316+ROUND((COLUMN()-2)/24,5),АТС!$A$41:$F$784,6)+'Иные услуги '!$C$5+'РСТ РСО-А'!$K$6+'РСТ РСО-А'!$H$9</f>
        <v>3803.4590000000003</v>
      </c>
      <c r="G316" s="117">
        <f>VLOOKUP($A316+ROUND((COLUMN()-2)/24,5),АТС!$A$41:$F$784,6)+'Иные услуги '!$C$5+'РСТ РСО-А'!$K$6+'РСТ РСО-А'!$H$9</f>
        <v>3790.6490000000003</v>
      </c>
      <c r="H316" s="117">
        <f>VLOOKUP($A316+ROUND((COLUMN()-2)/24,5),АТС!$A$41:$F$784,6)+'Иные услуги '!$C$5+'РСТ РСО-А'!$K$6+'РСТ РСО-А'!$H$9</f>
        <v>3823.2190000000005</v>
      </c>
      <c r="I316" s="117">
        <f>VLOOKUP($A316+ROUND((COLUMN()-2)/24,5),АТС!$A$41:$F$784,6)+'Иные услуги '!$C$5+'РСТ РСО-А'!$K$6+'РСТ РСО-А'!$H$9</f>
        <v>3708.8990000000003</v>
      </c>
      <c r="J316" s="117">
        <f>VLOOKUP($A316+ROUND((COLUMN()-2)/24,5),АТС!$A$41:$F$784,6)+'Иные услуги '!$C$5+'РСТ РСО-А'!$K$6+'РСТ РСО-А'!$H$9</f>
        <v>3715.2290000000003</v>
      </c>
      <c r="K316" s="117">
        <f>VLOOKUP($A316+ROUND((COLUMN()-2)/24,5),АТС!$A$41:$F$784,6)+'Иные услуги '!$C$5+'РСТ РСО-А'!$K$6+'РСТ РСО-А'!$H$9</f>
        <v>3711.5190000000002</v>
      </c>
      <c r="L316" s="117">
        <f>VLOOKUP($A316+ROUND((COLUMN()-2)/24,5),АТС!$A$41:$F$784,6)+'Иные услуги '!$C$5+'РСТ РСО-А'!$K$6+'РСТ РСО-А'!$H$9</f>
        <v>3708.8590000000004</v>
      </c>
      <c r="M316" s="117">
        <f>VLOOKUP($A316+ROUND((COLUMN()-2)/24,5),АТС!$A$41:$F$784,6)+'Иные услуги '!$C$5+'РСТ РСО-А'!$K$6+'РСТ РСО-А'!$H$9</f>
        <v>3711.0890000000004</v>
      </c>
      <c r="N316" s="117">
        <f>VLOOKUP($A316+ROUND((COLUMN()-2)/24,5),АТС!$A$41:$F$784,6)+'Иные услуги '!$C$5+'РСТ РСО-А'!$K$6+'РСТ РСО-А'!$H$9</f>
        <v>3710.7290000000003</v>
      </c>
      <c r="O316" s="117">
        <f>VLOOKUP($A316+ROUND((COLUMN()-2)/24,5),АТС!$A$41:$F$784,6)+'Иные услуги '!$C$5+'РСТ РСО-А'!$K$6+'РСТ РСО-А'!$H$9</f>
        <v>3708.7990000000004</v>
      </c>
      <c r="P316" s="117">
        <f>VLOOKUP($A316+ROUND((COLUMN()-2)/24,5),АТС!$A$41:$F$784,6)+'Иные услуги '!$C$5+'РСТ РСО-А'!$K$6+'РСТ РСО-А'!$H$9</f>
        <v>3718.8490000000002</v>
      </c>
      <c r="Q316" s="117">
        <f>VLOOKUP($A316+ROUND((COLUMN()-2)/24,5),АТС!$A$41:$F$784,6)+'Иные услуги '!$C$5+'РСТ РСО-А'!$K$6+'РСТ РСО-А'!$H$9</f>
        <v>3718.4990000000003</v>
      </c>
      <c r="R316" s="117">
        <f>VLOOKUP($A316+ROUND((COLUMN()-2)/24,5),АТС!$A$41:$F$784,6)+'Иные услуги '!$C$5+'РСТ РСО-А'!$K$6+'РСТ РСО-А'!$H$9</f>
        <v>3723.8590000000004</v>
      </c>
      <c r="S316" s="117">
        <f>VLOOKUP($A316+ROUND((COLUMN()-2)/24,5),АТС!$A$41:$F$784,6)+'Иные услуги '!$C$5+'РСТ РСО-А'!$K$6+'РСТ РСО-А'!$H$9</f>
        <v>3720.7690000000002</v>
      </c>
      <c r="T316" s="117">
        <f>VLOOKUP($A316+ROUND((COLUMN()-2)/24,5),АТС!$A$41:$F$784,6)+'Иные услуги '!$C$5+'РСТ РСО-А'!$K$6+'РСТ РСО-А'!$H$9</f>
        <v>3703.7590000000005</v>
      </c>
      <c r="U316" s="117">
        <f>VLOOKUP($A316+ROUND((COLUMN()-2)/24,5),АТС!$A$41:$F$784,6)+'Иные услуги '!$C$5+'РСТ РСО-А'!$K$6+'РСТ РСО-А'!$H$9</f>
        <v>3735.9990000000003</v>
      </c>
      <c r="V316" s="117">
        <f>VLOOKUP($A316+ROUND((COLUMN()-2)/24,5),АТС!$A$41:$F$784,6)+'Иные услуги '!$C$5+'РСТ РСО-А'!$K$6+'РСТ РСО-А'!$H$9</f>
        <v>3738.0590000000002</v>
      </c>
      <c r="W316" s="117">
        <f>VLOOKUP($A316+ROUND((COLUMN()-2)/24,5),АТС!$A$41:$F$784,6)+'Иные услуги '!$C$5+'РСТ РСО-А'!$K$6+'РСТ РСО-А'!$H$9</f>
        <v>3761.069</v>
      </c>
      <c r="X316" s="117">
        <f>VLOOKUP($A316+ROUND((COLUMN()-2)/24,5),АТС!$A$41:$F$784,6)+'Иные услуги '!$C$5+'РСТ РСО-А'!$K$6+'РСТ РСО-А'!$H$9</f>
        <v>3860.7590000000005</v>
      </c>
      <c r="Y316" s="117">
        <f>VLOOKUP($A316+ROUND((COLUMN()-2)/24,5),АТС!$A$41:$F$784,6)+'Иные услуги '!$C$5+'РСТ РСО-А'!$K$6+'РСТ РСО-А'!$H$9</f>
        <v>3705.3390000000004</v>
      </c>
    </row>
    <row r="317" spans="1:25" x14ac:dyDescent="0.2">
      <c r="A317" s="66">
        <f t="shared" si="11"/>
        <v>43557</v>
      </c>
      <c r="B317" s="117">
        <f>VLOOKUP($A317+ROUND((COLUMN()-2)/24,5),АТС!$A$41:$F$784,6)+'Иные услуги '!$C$5+'РСТ РСО-А'!$K$6+'РСТ РСО-А'!$H$9</f>
        <v>3736.2090000000003</v>
      </c>
      <c r="C317" s="117">
        <f>VLOOKUP($A317+ROUND((COLUMN()-2)/24,5),АТС!$A$41:$F$784,6)+'Иные услуги '!$C$5+'РСТ РСО-А'!$K$6+'РСТ РСО-А'!$H$9</f>
        <v>3784.6690000000003</v>
      </c>
      <c r="D317" s="117">
        <f>VLOOKUP($A317+ROUND((COLUMN()-2)/24,5),АТС!$A$41:$F$784,6)+'Иные услуги '!$C$5+'РСТ РСО-А'!$K$6+'РСТ РСО-А'!$H$9</f>
        <v>3821.739</v>
      </c>
      <c r="E317" s="117">
        <f>VLOOKUP($A317+ROUND((COLUMN()-2)/24,5),АТС!$A$41:$F$784,6)+'Иные услуги '!$C$5+'РСТ РСО-А'!$K$6+'РСТ РСО-А'!$H$9</f>
        <v>3821.6790000000001</v>
      </c>
      <c r="F317" s="117">
        <f>VLOOKUP($A317+ROUND((COLUMN()-2)/24,5),АТС!$A$41:$F$784,6)+'Иные услуги '!$C$5+'РСТ РСО-А'!$K$6+'РСТ РСО-А'!$H$9</f>
        <v>3823.2090000000003</v>
      </c>
      <c r="G317" s="117">
        <f>VLOOKUP($A317+ROUND((COLUMN()-2)/24,5),АТС!$A$41:$F$784,6)+'Иные услуги '!$C$5+'РСТ РСО-А'!$K$6+'РСТ РСО-А'!$H$9</f>
        <v>3806.4790000000003</v>
      </c>
      <c r="H317" s="117">
        <f>VLOOKUP($A317+ROUND((COLUMN()-2)/24,5),АТС!$A$41:$F$784,6)+'Иные услуги '!$C$5+'РСТ РСО-А'!$K$6+'РСТ РСО-А'!$H$9</f>
        <v>3852.5990000000002</v>
      </c>
      <c r="I317" s="117">
        <f>VLOOKUP($A317+ROUND((COLUMN()-2)/24,5),АТС!$A$41:$F$784,6)+'Иные услуги '!$C$5+'РСТ РСО-А'!$K$6+'РСТ РСО-А'!$H$9</f>
        <v>3712.7690000000002</v>
      </c>
      <c r="J317" s="117">
        <f>VLOOKUP($A317+ROUND((COLUMN()-2)/24,5),АТС!$A$41:$F$784,6)+'Иные услуги '!$C$5+'РСТ РСО-А'!$K$6+'РСТ РСО-А'!$H$9</f>
        <v>3772.6790000000001</v>
      </c>
      <c r="K317" s="117">
        <f>VLOOKUP($A317+ROUND((COLUMN()-2)/24,5),АТС!$A$41:$F$784,6)+'Иные услуги '!$C$5+'РСТ РСО-А'!$K$6+'РСТ РСО-А'!$H$9</f>
        <v>3719.6490000000003</v>
      </c>
      <c r="L317" s="117">
        <f>VLOOKUP($A317+ROUND((COLUMN()-2)/24,5),АТС!$A$41:$F$784,6)+'Иные услуги '!$C$5+'РСТ РСО-А'!$K$6+'РСТ РСО-А'!$H$9</f>
        <v>3719.739</v>
      </c>
      <c r="M317" s="117">
        <f>VLOOKUP($A317+ROUND((COLUMN()-2)/24,5),АТС!$A$41:$F$784,6)+'Иные услуги '!$C$5+'РСТ РСО-А'!$K$6+'РСТ РСО-А'!$H$9</f>
        <v>3729.6490000000003</v>
      </c>
      <c r="N317" s="117">
        <f>VLOOKUP($A317+ROUND((COLUMN()-2)/24,5),АТС!$A$41:$F$784,6)+'Иные услуги '!$C$5+'РСТ РСО-А'!$K$6+'РСТ РСО-А'!$H$9</f>
        <v>3729.5390000000002</v>
      </c>
      <c r="O317" s="117">
        <f>VLOOKUP($A317+ROUND((COLUMN()-2)/24,5),АТС!$A$41:$F$784,6)+'Иные услуги '!$C$5+'РСТ РСО-А'!$K$6+'РСТ РСО-А'!$H$9</f>
        <v>3749.5590000000002</v>
      </c>
      <c r="P317" s="117">
        <f>VLOOKUP($A317+ROUND((COLUMN()-2)/24,5),АТС!$A$41:$F$784,6)+'Иные услуги '!$C$5+'РСТ РСО-А'!$K$6+'РСТ РСО-А'!$H$9</f>
        <v>3760.0090000000005</v>
      </c>
      <c r="Q317" s="117">
        <f>VLOOKUP($A317+ROUND((COLUMN()-2)/24,5),АТС!$A$41:$F$784,6)+'Иные услуги '!$C$5+'РСТ РСО-А'!$K$6+'РСТ РСО-А'!$H$9</f>
        <v>3771.4690000000005</v>
      </c>
      <c r="R317" s="117">
        <f>VLOOKUP($A317+ROUND((COLUMN()-2)/24,5),АТС!$A$41:$F$784,6)+'Иные услуги '!$C$5+'РСТ РСО-А'!$K$6+'РСТ РСО-А'!$H$9</f>
        <v>3771.7890000000002</v>
      </c>
      <c r="S317" s="117">
        <f>VLOOKUP($A317+ROUND((COLUMN()-2)/24,5),АТС!$A$41:$F$784,6)+'Иные услуги '!$C$5+'РСТ РСО-А'!$K$6+'РСТ РСО-А'!$H$9</f>
        <v>3774.7990000000004</v>
      </c>
      <c r="T317" s="117">
        <f>VLOOKUP($A317+ROUND((COLUMN()-2)/24,5),АТС!$A$41:$F$784,6)+'Иные услуги '!$C$5+'РСТ РСО-А'!$K$6+'РСТ РСО-А'!$H$9</f>
        <v>3711.989</v>
      </c>
      <c r="U317" s="117">
        <f>VLOOKUP($A317+ROUND((COLUMN()-2)/24,5),АТС!$A$41:$F$784,6)+'Иные услуги '!$C$5+'РСТ РСО-А'!$K$6+'РСТ РСО-А'!$H$9</f>
        <v>3734.2490000000003</v>
      </c>
      <c r="V317" s="117">
        <f>VLOOKUP($A317+ROUND((COLUMN()-2)/24,5),АТС!$A$41:$F$784,6)+'Иные услуги '!$C$5+'РСТ РСО-А'!$K$6+'РСТ РСО-А'!$H$9</f>
        <v>3738.0390000000002</v>
      </c>
      <c r="W317" s="117">
        <f>VLOOKUP($A317+ROUND((COLUMN()-2)/24,5),АТС!$A$41:$F$784,6)+'Иные услуги '!$C$5+'РСТ РСО-А'!$K$6+'РСТ РСО-А'!$H$9</f>
        <v>3819.9390000000003</v>
      </c>
      <c r="X317" s="117">
        <f>VLOOKUP($A317+ROUND((COLUMN()-2)/24,5),АТС!$A$41:$F$784,6)+'Иные услуги '!$C$5+'РСТ РСО-А'!$K$6+'РСТ РСО-А'!$H$9</f>
        <v>3943.0090000000005</v>
      </c>
      <c r="Y317" s="117">
        <f>VLOOKUP($A317+ROUND((COLUMN()-2)/24,5),АТС!$A$41:$F$784,6)+'Иные услуги '!$C$5+'РСТ РСО-А'!$K$6+'РСТ РСО-А'!$H$9</f>
        <v>3710.0490000000004</v>
      </c>
    </row>
    <row r="318" spans="1:25" x14ac:dyDescent="0.2">
      <c r="A318" s="66">
        <f t="shared" si="11"/>
        <v>43558</v>
      </c>
      <c r="B318" s="117">
        <f>VLOOKUP($A318+ROUND((COLUMN()-2)/24,5),АТС!$A$41:$F$784,6)+'Иные услуги '!$C$5+'РСТ РСО-А'!$K$6+'РСТ РСО-А'!$H$9</f>
        <v>3737.4590000000003</v>
      </c>
      <c r="C318" s="117">
        <f>VLOOKUP($A318+ROUND((COLUMN()-2)/24,5),АТС!$A$41:$F$784,6)+'Иные услуги '!$C$5+'РСТ РСО-А'!$K$6+'РСТ РСО-А'!$H$9</f>
        <v>3769.3090000000002</v>
      </c>
      <c r="D318" s="117">
        <f>VLOOKUP($A318+ROUND((COLUMN()-2)/24,5),АТС!$A$41:$F$784,6)+'Иные услуги '!$C$5+'РСТ РСО-А'!$K$6+'РСТ РСО-А'!$H$9</f>
        <v>3785.4790000000003</v>
      </c>
      <c r="E318" s="117">
        <f>VLOOKUP($A318+ROUND((COLUMN()-2)/24,5),АТС!$A$41:$F$784,6)+'Иные услуги '!$C$5+'РСТ РСО-А'!$K$6+'РСТ РСО-А'!$H$9</f>
        <v>3797.6590000000001</v>
      </c>
      <c r="F318" s="117">
        <f>VLOOKUP($A318+ROUND((COLUMN()-2)/24,5),АТС!$A$41:$F$784,6)+'Иные услуги '!$C$5+'РСТ РСО-А'!$K$6+'РСТ РСО-А'!$H$9</f>
        <v>3798.3590000000004</v>
      </c>
      <c r="G318" s="117">
        <f>VLOOKUP($A318+ROUND((COLUMN()-2)/24,5),АТС!$A$41:$F$784,6)+'Иные услуги '!$C$5+'РСТ РСО-А'!$K$6+'РСТ РСО-А'!$H$9</f>
        <v>3794.9490000000001</v>
      </c>
      <c r="H318" s="117">
        <f>VLOOKUP($A318+ROUND((COLUMN()-2)/24,5),АТС!$A$41:$F$784,6)+'Иные услуги '!$C$5+'РСТ РСО-А'!$K$6+'РСТ РСО-А'!$H$9</f>
        <v>3819.7590000000005</v>
      </c>
      <c r="I318" s="117">
        <f>VLOOKUP($A318+ROUND((COLUMN()-2)/24,5),АТС!$A$41:$F$784,6)+'Иные услуги '!$C$5+'РСТ РСО-А'!$K$6+'РСТ РСО-А'!$H$9</f>
        <v>3715.9790000000003</v>
      </c>
      <c r="J318" s="117">
        <f>VLOOKUP($A318+ROUND((COLUMN()-2)/24,5),АТС!$A$41:$F$784,6)+'Иные услуги '!$C$5+'РСТ РСО-А'!$K$6+'РСТ РСО-А'!$H$9</f>
        <v>3746.1190000000001</v>
      </c>
      <c r="K318" s="117">
        <f>VLOOKUP($A318+ROUND((COLUMN()-2)/24,5),АТС!$A$41:$F$784,6)+'Иные услуги '!$C$5+'РСТ РСО-А'!$K$6+'РСТ РСО-А'!$H$9</f>
        <v>3726.7590000000005</v>
      </c>
      <c r="L318" s="117">
        <f>VLOOKUP($A318+ROUND((COLUMN()-2)/24,5),АТС!$A$41:$F$784,6)+'Иные услуги '!$C$5+'РСТ РСО-А'!$K$6+'РСТ РСО-А'!$H$9</f>
        <v>3710.5390000000002</v>
      </c>
      <c r="M318" s="117">
        <f>VLOOKUP($A318+ROUND((COLUMN()-2)/24,5),АТС!$A$41:$F$784,6)+'Иные услуги '!$C$5+'РСТ РСО-А'!$K$6+'РСТ РСО-А'!$H$9</f>
        <v>3712.2290000000003</v>
      </c>
      <c r="N318" s="117">
        <f>VLOOKUP($A318+ROUND((COLUMN()-2)/24,5),АТС!$A$41:$F$784,6)+'Иные услуги '!$C$5+'РСТ РСО-А'!$K$6+'РСТ РСО-А'!$H$9</f>
        <v>3718.5790000000002</v>
      </c>
      <c r="O318" s="117">
        <f>VLOOKUP($A318+ROUND((COLUMN()-2)/24,5),АТС!$A$41:$F$784,6)+'Иные услуги '!$C$5+'РСТ РСО-А'!$K$6+'РСТ РСО-А'!$H$9</f>
        <v>3713.6690000000003</v>
      </c>
      <c r="P318" s="117">
        <f>VLOOKUP($A318+ROUND((COLUMN()-2)/24,5),АТС!$A$41:$F$784,6)+'Иные услуги '!$C$5+'РСТ РСО-А'!$K$6+'РСТ РСО-А'!$H$9</f>
        <v>3713.3990000000003</v>
      </c>
      <c r="Q318" s="117">
        <f>VLOOKUP($A318+ROUND((COLUMN()-2)/24,5),АТС!$A$41:$F$784,6)+'Иные услуги '!$C$5+'РСТ РСО-А'!$K$6+'РСТ РСО-А'!$H$9</f>
        <v>3713.3490000000002</v>
      </c>
      <c r="R318" s="117">
        <f>VLOOKUP($A318+ROUND((COLUMN()-2)/24,5),АТС!$A$41:$F$784,6)+'Иные услуги '!$C$5+'РСТ РСО-А'!$K$6+'РСТ РСО-А'!$H$9</f>
        <v>3714.8390000000004</v>
      </c>
      <c r="S318" s="117">
        <f>VLOOKUP($A318+ROUND((COLUMN()-2)/24,5),АТС!$A$41:$F$784,6)+'Иные услуги '!$C$5+'РСТ РСО-А'!$K$6+'РСТ РСО-А'!$H$9</f>
        <v>3718.1390000000001</v>
      </c>
      <c r="T318" s="117">
        <f>VLOOKUP($A318+ROUND((COLUMN()-2)/24,5),АТС!$A$41:$F$784,6)+'Иные услуги '!$C$5+'РСТ РСО-А'!$K$6+'РСТ РСО-А'!$H$9</f>
        <v>3739.989</v>
      </c>
      <c r="U318" s="117">
        <f>VLOOKUP($A318+ROUND((COLUMN()-2)/24,5),АТС!$A$41:$F$784,6)+'Иные услуги '!$C$5+'РСТ РСО-А'!$K$6+'РСТ РСО-А'!$H$9</f>
        <v>3729.1190000000001</v>
      </c>
      <c r="V318" s="117">
        <f>VLOOKUP($A318+ROUND((COLUMN()-2)/24,5),АТС!$A$41:$F$784,6)+'Иные услуги '!$C$5+'РСТ РСО-А'!$K$6+'РСТ РСО-А'!$H$9</f>
        <v>3807.7690000000002</v>
      </c>
      <c r="W318" s="117">
        <f>VLOOKUP($A318+ROUND((COLUMN()-2)/24,5),АТС!$A$41:$F$784,6)+'Иные услуги '!$C$5+'РСТ РСО-А'!$K$6+'РСТ РСО-А'!$H$9</f>
        <v>3893.0190000000002</v>
      </c>
      <c r="X318" s="117">
        <f>VLOOKUP($A318+ROUND((COLUMN()-2)/24,5),АТС!$A$41:$F$784,6)+'Иные услуги '!$C$5+'РСТ РСО-А'!$K$6+'РСТ РСО-А'!$H$9</f>
        <v>3966.5490000000004</v>
      </c>
      <c r="Y318" s="117">
        <f>VLOOKUP($A318+ROUND((COLUMN()-2)/24,5),АТС!$A$41:$F$784,6)+'Иные услуги '!$C$5+'РСТ РСО-А'!$K$6+'РСТ РСО-А'!$H$9</f>
        <v>3706.6990000000001</v>
      </c>
    </row>
    <row r="319" spans="1:25" x14ac:dyDescent="0.2">
      <c r="A319" s="66">
        <f t="shared" si="11"/>
        <v>43559</v>
      </c>
      <c r="B319" s="117">
        <f>VLOOKUP($A319+ROUND((COLUMN()-2)/24,5),АТС!$A$41:$F$784,6)+'Иные услуги '!$C$5+'РСТ РСО-А'!$K$6+'РСТ РСО-А'!$H$9</f>
        <v>3749.819</v>
      </c>
      <c r="C319" s="117">
        <f>VLOOKUP($A319+ROUND((COLUMN()-2)/24,5),АТС!$A$41:$F$784,6)+'Иные услуги '!$C$5+'РСТ РСО-А'!$K$6+'РСТ РСО-А'!$H$9</f>
        <v>3838.6390000000001</v>
      </c>
      <c r="D319" s="117">
        <f>VLOOKUP($A319+ROUND((COLUMN()-2)/24,5),АТС!$A$41:$F$784,6)+'Иные услуги '!$C$5+'РСТ РСО-А'!$K$6+'РСТ РСО-А'!$H$9</f>
        <v>3851.1590000000001</v>
      </c>
      <c r="E319" s="117">
        <f>VLOOKUP($A319+ROUND((COLUMN()-2)/24,5),АТС!$A$41:$F$784,6)+'Иные услуги '!$C$5+'РСТ РСО-А'!$K$6+'РСТ РСО-А'!$H$9</f>
        <v>3864.6990000000001</v>
      </c>
      <c r="F319" s="117">
        <f>VLOOKUP($A319+ROUND((COLUMN()-2)/24,5),АТС!$A$41:$F$784,6)+'Иные услуги '!$C$5+'РСТ РСО-А'!$K$6+'РСТ РСО-А'!$H$9</f>
        <v>3865.6090000000004</v>
      </c>
      <c r="G319" s="117">
        <f>VLOOKUP($A319+ROUND((COLUMN()-2)/24,5),АТС!$A$41:$F$784,6)+'Иные услуги '!$C$5+'РСТ РСО-А'!$K$6+'РСТ РСО-А'!$H$9</f>
        <v>3866.9190000000003</v>
      </c>
      <c r="H319" s="117">
        <f>VLOOKUP($A319+ROUND((COLUMN()-2)/24,5),АТС!$A$41:$F$784,6)+'Иные услуги '!$C$5+'РСТ РСО-А'!$K$6+'РСТ РСО-А'!$H$9</f>
        <v>3959.8290000000002</v>
      </c>
      <c r="I319" s="117">
        <f>VLOOKUP($A319+ROUND((COLUMN()-2)/24,5),АТС!$A$41:$F$784,6)+'Иные услуги '!$C$5+'РСТ РСО-А'!$K$6+'РСТ РСО-А'!$H$9</f>
        <v>3818.5790000000002</v>
      </c>
      <c r="J319" s="117">
        <f>VLOOKUP($A319+ROUND((COLUMN()-2)/24,5),АТС!$A$41:$F$784,6)+'Иные услуги '!$C$5+'РСТ РСО-А'!$K$6+'РСТ РСО-А'!$H$9</f>
        <v>3802.3790000000004</v>
      </c>
      <c r="K319" s="117">
        <f>VLOOKUP($A319+ROUND((COLUMN()-2)/24,5),АТС!$A$41:$F$784,6)+'Иные услуги '!$C$5+'РСТ РСО-А'!$K$6+'РСТ РСО-А'!$H$9</f>
        <v>3714.4590000000003</v>
      </c>
      <c r="L319" s="117">
        <f>VLOOKUP($A319+ROUND((COLUMN()-2)/24,5),АТС!$A$41:$F$784,6)+'Иные услуги '!$C$5+'РСТ РСО-А'!$K$6+'РСТ РСО-А'!$H$9</f>
        <v>3714.6590000000001</v>
      </c>
      <c r="M319" s="117">
        <f>VLOOKUP($A319+ROUND((COLUMN()-2)/24,5),АТС!$A$41:$F$784,6)+'Иные услуги '!$C$5+'РСТ РСО-А'!$K$6+'РСТ РСО-А'!$H$9</f>
        <v>3713.4090000000001</v>
      </c>
      <c r="N319" s="117">
        <f>VLOOKUP($A319+ROUND((COLUMN()-2)/24,5),АТС!$A$41:$F$784,6)+'Иные услуги '!$C$5+'РСТ РСО-А'!$K$6+'РСТ РСО-А'!$H$9</f>
        <v>3713.779</v>
      </c>
      <c r="O319" s="117">
        <f>VLOOKUP($A319+ROUND((COLUMN()-2)/24,5),АТС!$A$41:$F$784,6)+'Иные услуги '!$C$5+'РСТ РСО-А'!$K$6+'РСТ РСО-А'!$H$9</f>
        <v>3722.0890000000004</v>
      </c>
      <c r="P319" s="117">
        <f>VLOOKUP($A319+ROUND((COLUMN()-2)/24,5),АТС!$A$41:$F$784,6)+'Иные услуги '!$C$5+'РСТ РСО-А'!$K$6+'РСТ РСО-А'!$H$9</f>
        <v>3775.989</v>
      </c>
      <c r="Q319" s="117">
        <f>VLOOKUP($A319+ROUND((COLUMN()-2)/24,5),АТС!$A$41:$F$784,6)+'Иные услуги '!$C$5+'РСТ РСО-А'!$K$6+'РСТ РСО-А'!$H$9</f>
        <v>3773.6090000000004</v>
      </c>
      <c r="R319" s="117">
        <f>VLOOKUP($A319+ROUND((COLUMN()-2)/24,5),АТС!$A$41:$F$784,6)+'Иные услуги '!$C$5+'РСТ РСО-А'!$K$6+'РСТ РСО-А'!$H$9</f>
        <v>3774.069</v>
      </c>
      <c r="S319" s="117">
        <f>VLOOKUP($A319+ROUND((COLUMN()-2)/24,5),АТС!$A$41:$F$784,6)+'Иные услуги '!$C$5+'РСТ РСО-А'!$K$6+'РСТ РСО-А'!$H$9</f>
        <v>3777.4690000000005</v>
      </c>
      <c r="T319" s="117">
        <f>VLOOKUP($A319+ROUND((COLUMN()-2)/24,5),АТС!$A$41:$F$784,6)+'Иные услуги '!$C$5+'РСТ РСО-А'!$K$6+'РСТ РСО-А'!$H$9</f>
        <v>3718.8790000000004</v>
      </c>
      <c r="U319" s="117">
        <f>VLOOKUP($A319+ROUND((COLUMN()-2)/24,5),АТС!$A$41:$F$784,6)+'Иные услуги '!$C$5+'РСТ РСО-А'!$K$6+'РСТ РСО-А'!$H$9</f>
        <v>3729.3090000000002</v>
      </c>
      <c r="V319" s="117">
        <f>VLOOKUP($A319+ROUND((COLUMN()-2)/24,5),АТС!$A$41:$F$784,6)+'Иные услуги '!$C$5+'РСТ РСО-А'!$K$6+'РСТ РСО-А'!$H$9</f>
        <v>3750.1090000000004</v>
      </c>
      <c r="W319" s="117">
        <f>VLOOKUP($A319+ROUND((COLUMN()-2)/24,5),АТС!$A$41:$F$784,6)+'Иные услуги '!$C$5+'РСТ РСО-А'!$K$6+'РСТ РСО-А'!$H$9</f>
        <v>3827.239</v>
      </c>
      <c r="X319" s="117">
        <f>VLOOKUP($A319+ROUND((COLUMN()-2)/24,5),АТС!$A$41:$F$784,6)+'Иные услуги '!$C$5+'РСТ РСО-А'!$K$6+'РСТ РСО-А'!$H$9</f>
        <v>3976.4690000000005</v>
      </c>
      <c r="Y319" s="117">
        <f>VLOOKUP($A319+ROUND((COLUMN()-2)/24,5),АТС!$A$41:$F$784,6)+'Иные услуги '!$C$5+'РСТ РСО-А'!$K$6+'РСТ РСО-А'!$H$9</f>
        <v>3711.7590000000005</v>
      </c>
    </row>
    <row r="320" spans="1:25" x14ac:dyDescent="0.2">
      <c r="A320" s="66">
        <f t="shared" si="11"/>
        <v>43560</v>
      </c>
      <c r="B320" s="117">
        <f>VLOOKUP($A320+ROUND((COLUMN()-2)/24,5),АТС!$A$41:$F$784,6)+'Иные услуги '!$C$5+'РСТ РСО-А'!$K$6+'РСТ РСО-А'!$H$9</f>
        <v>3749.1590000000001</v>
      </c>
      <c r="C320" s="117">
        <f>VLOOKUP($A320+ROUND((COLUMN()-2)/24,5),АТС!$A$41:$F$784,6)+'Иные услуги '!$C$5+'РСТ РСО-А'!$K$6+'РСТ РСО-А'!$H$9</f>
        <v>3838.1190000000001</v>
      </c>
      <c r="D320" s="117">
        <f>VLOOKUP($A320+ROUND((COLUMN()-2)/24,5),АТС!$A$41:$F$784,6)+'Иные услуги '!$C$5+'РСТ РСО-А'!$K$6+'РСТ РСО-А'!$H$9</f>
        <v>3850.7090000000003</v>
      </c>
      <c r="E320" s="117">
        <f>VLOOKUP($A320+ROUND((COLUMN()-2)/24,5),АТС!$A$41:$F$784,6)+'Иные услуги '!$C$5+'РСТ РСО-А'!$K$6+'РСТ РСО-А'!$H$9</f>
        <v>3864.6190000000001</v>
      </c>
      <c r="F320" s="117">
        <f>VLOOKUP($A320+ROUND((COLUMN()-2)/24,5),АТС!$A$41:$F$784,6)+'Иные услуги '!$C$5+'РСТ РСО-А'!$K$6+'РСТ РСО-А'!$H$9</f>
        <v>3872.7090000000003</v>
      </c>
      <c r="G320" s="117">
        <f>VLOOKUP($A320+ROUND((COLUMN()-2)/24,5),АТС!$A$41:$F$784,6)+'Иные услуги '!$C$5+'РСТ РСО-А'!$K$6+'РСТ РСО-А'!$H$9</f>
        <v>3871.1390000000001</v>
      </c>
      <c r="H320" s="117">
        <f>VLOOKUP($A320+ROUND((COLUMN()-2)/24,5),АТС!$A$41:$F$784,6)+'Иные услуги '!$C$5+'РСТ РСО-А'!$K$6+'РСТ РСО-А'!$H$9</f>
        <v>3902.1090000000004</v>
      </c>
      <c r="I320" s="117">
        <f>VLOOKUP($A320+ROUND((COLUMN()-2)/24,5),АТС!$A$41:$F$784,6)+'Иные услуги '!$C$5+'РСТ РСО-А'!$K$6+'РСТ РСО-А'!$H$9</f>
        <v>3777.739</v>
      </c>
      <c r="J320" s="117">
        <f>VLOOKUP($A320+ROUND((COLUMN()-2)/24,5),АТС!$A$41:$F$784,6)+'Иные услуги '!$C$5+'РСТ РСО-А'!$K$6+'РСТ РСО-А'!$H$9</f>
        <v>3797.9090000000001</v>
      </c>
      <c r="K320" s="117">
        <f>VLOOKUP($A320+ROUND((COLUMN()-2)/24,5),АТС!$A$41:$F$784,6)+'Иные услуги '!$C$5+'РСТ РСО-А'!$K$6+'РСТ РСО-А'!$H$9</f>
        <v>3726.6090000000004</v>
      </c>
      <c r="L320" s="117">
        <f>VLOOKUP($A320+ROUND((COLUMN()-2)/24,5),АТС!$A$41:$F$784,6)+'Иные услуги '!$C$5+'РСТ РСО-А'!$K$6+'РСТ РСО-А'!$H$9</f>
        <v>3751.2690000000002</v>
      </c>
      <c r="M320" s="117">
        <f>VLOOKUP($A320+ROUND((COLUMN()-2)/24,5),АТС!$A$41:$F$784,6)+'Иные услуги '!$C$5+'РСТ РСО-А'!$K$6+'РСТ РСО-А'!$H$9</f>
        <v>3745.5490000000004</v>
      </c>
      <c r="N320" s="117">
        <f>VLOOKUP($A320+ROUND((COLUMN()-2)/24,5),АТС!$A$41:$F$784,6)+'Иные услуги '!$C$5+'РСТ РСО-А'!$K$6+'РСТ РСО-А'!$H$9</f>
        <v>3772.2490000000003</v>
      </c>
      <c r="O320" s="117">
        <f>VLOOKUP($A320+ROUND((COLUMN()-2)/24,5),АТС!$A$41:$F$784,6)+'Иные услуги '!$C$5+'РСТ РСО-А'!$K$6+'РСТ РСО-А'!$H$9</f>
        <v>3771.6790000000001</v>
      </c>
      <c r="P320" s="117">
        <f>VLOOKUP($A320+ROUND((COLUMN()-2)/24,5),АТС!$A$41:$F$784,6)+'Иные услуги '!$C$5+'РСТ РСО-А'!$K$6+'РСТ РСО-А'!$H$9</f>
        <v>3770.8590000000004</v>
      </c>
      <c r="Q320" s="117">
        <f>VLOOKUP($A320+ROUND((COLUMN()-2)/24,5),АТС!$A$41:$F$784,6)+'Иные услуги '!$C$5+'РСТ РСО-А'!$K$6+'РСТ РСО-А'!$H$9</f>
        <v>3771.1990000000001</v>
      </c>
      <c r="R320" s="117">
        <f>VLOOKUP($A320+ROUND((COLUMN()-2)/24,5),АТС!$A$41:$F$784,6)+'Иные услуги '!$C$5+'РСТ РСО-А'!$K$6+'РСТ РСО-А'!$H$9</f>
        <v>3770.6490000000003</v>
      </c>
      <c r="S320" s="117">
        <f>VLOOKUP($A320+ROUND((COLUMN()-2)/24,5),АТС!$A$41:$F$784,6)+'Иные услуги '!$C$5+'РСТ РСО-А'!$K$6+'РСТ РСО-А'!$H$9</f>
        <v>3745.6090000000004</v>
      </c>
      <c r="T320" s="117">
        <f>VLOOKUP($A320+ROUND((COLUMN()-2)/24,5),АТС!$A$41:$F$784,6)+'Иные услуги '!$C$5+'РСТ РСО-А'!$K$6+'РСТ РСО-А'!$H$9</f>
        <v>3713.7690000000002</v>
      </c>
      <c r="U320" s="117">
        <f>VLOOKUP($A320+ROUND((COLUMN()-2)/24,5),АТС!$A$41:$F$784,6)+'Иные услуги '!$C$5+'РСТ РСО-А'!$K$6+'РСТ РСО-А'!$H$9</f>
        <v>3727.8590000000004</v>
      </c>
      <c r="V320" s="117">
        <f>VLOOKUP($A320+ROUND((COLUMN()-2)/24,5),АТС!$A$41:$F$784,6)+'Иные услуги '!$C$5+'РСТ РСО-А'!$K$6+'РСТ РСО-А'!$H$9</f>
        <v>3825.2090000000003</v>
      </c>
      <c r="W320" s="117">
        <f>VLOOKUP($A320+ROUND((COLUMN()-2)/24,5),АТС!$A$41:$F$784,6)+'Иные услуги '!$C$5+'РСТ РСО-А'!$K$6+'РСТ РСО-А'!$H$9</f>
        <v>3924.4590000000003</v>
      </c>
      <c r="X320" s="117">
        <f>VLOOKUP($A320+ROUND((COLUMN()-2)/24,5),АТС!$A$41:$F$784,6)+'Иные услуги '!$C$5+'РСТ РСО-А'!$K$6+'РСТ РСО-А'!$H$9</f>
        <v>3978.319</v>
      </c>
      <c r="Y320" s="117">
        <f>VLOOKUP($A320+ROUND((COLUMN()-2)/24,5),АТС!$A$41:$F$784,6)+'Иные услуги '!$C$5+'РСТ РСО-А'!$K$6+'РСТ РСО-А'!$H$9</f>
        <v>3712.4990000000003</v>
      </c>
    </row>
    <row r="321" spans="1:25" x14ac:dyDescent="0.2">
      <c r="A321" s="66">
        <f t="shared" si="11"/>
        <v>43561</v>
      </c>
      <c r="B321" s="117">
        <f>VLOOKUP($A321+ROUND((COLUMN()-2)/24,5),АТС!$A$41:$F$784,6)+'Иные услуги '!$C$5+'РСТ РСО-А'!$K$6+'РСТ РСО-А'!$H$9</f>
        <v>3748.6190000000001</v>
      </c>
      <c r="C321" s="117">
        <f>VLOOKUP($A321+ROUND((COLUMN()-2)/24,5),АТС!$A$41:$F$784,6)+'Иные услуги '!$C$5+'РСТ РСО-А'!$K$6+'РСТ РСО-А'!$H$9</f>
        <v>3816.9390000000003</v>
      </c>
      <c r="D321" s="117">
        <f>VLOOKUP($A321+ROUND((COLUMN()-2)/24,5),АТС!$A$41:$F$784,6)+'Иные услуги '!$C$5+'РСТ РСО-А'!$K$6+'РСТ РСО-А'!$H$9</f>
        <v>3836.0590000000002</v>
      </c>
      <c r="E321" s="117">
        <f>VLOOKUP($A321+ROUND((COLUMN()-2)/24,5),АТС!$A$41:$F$784,6)+'Иные услуги '!$C$5+'РСТ РСО-А'!$K$6+'РСТ РСО-А'!$H$9</f>
        <v>3833.6590000000001</v>
      </c>
      <c r="F321" s="117">
        <f>VLOOKUP($A321+ROUND((COLUMN()-2)/24,5),АТС!$A$41:$F$784,6)+'Иные услуги '!$C$5+'РСТ РСО-А'!$K$6+'РСТ РСО-А'!$H$9</f>
        <v>3833.8490000000002</v>
      </c>
      <c r="G321" s="117">
        <f>VLOOKUP($A321+ROUND((COLUMN()-2)/24,5),АТС!$A$41:$F$784,6)+'Иные услуги '!$C$5+'РСТ РСО-А'!$K$6+'РСТ РСО-А'!$H$9</f>
        <v>3834.8490000000002</v>
      </c>
      <c r="H321" s="117">
        <f>VLOOKUP($A321+ROUND((COLUMN()-2)/24,5),АТС!$A$41:$F$784,6)+'Иные услуги '!$C$5+'РСТ РСО-А'!$K$6+'РСТ РСО-А'!$H$9</f>
        <v>3897.2490000000003</v>
      </c>
      <c r="I321" s="117">
        <f>VLOOKUP($A321+ROUND((COLUMN()-2)/24,5),АТС!$A$41:$F$784,6)+'Иные услуги '!$C$5+'РСТ РСО-А'!$K$6+'РСТ РСО-А'!$H$9</f>
        <v>3771.239</v>
      </c>
      <c r="J321" s="117">
        <f>VLOOKUP($A321+ROUND((COLUMN()-2)/24,5),АТС!$A$41:$F$784,6)+'Иные услуги '!$C$5+'РСТ РСО-А'!$K$6+'РСТ РСО-А'!$H$9</f>
        <v>3803.9090000000001</v>
      </c>
      <c r="K321" s="117">
        <f>VLOOKUP($A321+ROUND((COLUMN()-2)/24,5),АТС!$A$41:$F$784,6)+'Иные услуги '!$C$5+'РСТ РСО-А'!$K$6+'РСТ РСО-А'!$H$9</f>
        <v>3804.069</v>
      </c>
      <c r="L321" s="117">
        <f>VLOOKUP($A321+ROUND((COLUMN()-2)/24,5),АТС!$A$41:$F$784,6)+'Иные услуги '!$C$5+'РСТ РСО-А'!$K$6+'РСТ РСО-А'!$H$9</f>
        <v>3804.029</v>
      </c>
      <c r="M321" s="117">
        <f>VLOOKUP($A321+ROUND((COLUMN()-2)/24,5),АТС!$A$41:$F$784,6)+'Иные услуги '!$C$5+'РСТ РСО-А'!$K$6+'РСТ РСО-А'!$H$9</f>
        <v>3803.6190000000001</v>
      </c>
      <c r="N321" s="117">
        <f>VLOOKUP($A321+ROUND((COLUMN()-2)/24,5),АТС!$A$41:$F$784,6)+'Иные услуги '!$C$5+'РСТ РСО-А'!$K$6+'РСТ РСО-А'!$H$9</f>
        <v>3801.529</v>
      </c>
      <c r="O321" s="117">
        <f>VLOOKUP($A321+ROUND((COLUMN()-2)/24,5),АТС!$A$41:$F$784,6)+'Иные услуги '!$C$5+'РСТ РСО-А'!$K$6+'РСТ РСО-А'!$H$9</f>
        <v>3800.9190000000003</v>
      </c>
      <c r="P321" s="117">
        <f>VLOOKUP($A321+ROUND((COLUMN()-2)/24,5),АТС!$A$41:$F$784,6)+'Иные услуги '!$C$5+'РСТ РСО-А'!$K$6+'РСТ РСО-А'!$H$9</f>
        <v>3832.5390000000002</v>
      </c>
      <c r="Q321" s="117">
        <f>VLOOKUP($A321+ROUND((COLUMN()-2)/24,5),АТС!$A$41:$F$784,6)+'Иные услуги '!$C$5+'РСТ РСО-А'!$K$6+'РСТ РСО-А'!$H$9</f>
        <v>3832.0990000000002</v>
      </c>
      <c r="R321" s="117">
        <f>VLOOKUP($A321+ROUND((COLUMN()-2)/24,5),АТС!$A$41:$F$784,6)+'Иные услуги '!$C$5+'РСТ РСО-А'!$K$6+'РСТ РСО-А'!$H$9</f>
        <v>3834.5090000000005</v>
      </c>
      <c r="S321" s="117">
        <f>VLOOKUP($A321+ROUND((COLUMN()-2)/24,5),АТС!$A$41:$F$784,6)+'Иные услуги '!$C$5+'РСТ РСО-А'!$K$6+'РСТ РСО-А'!$H$9</f>
        <v>3824.8790000000004</v>
      </c>
      <c r="T321" s="117">
        <f>VLOOKUP($A321+ROUND((COLUMN()-2)/24,5),АТС!$A$41:$F$784,6)+'Иные услуги '!$C$5+'РСТ РСО-А'!$K$6+'РСТ РСО-А'!$H$9</f>
        <v>3712.0090000000005</v>
      </c>
      <c r="U321" s="117">
        <f>VLOOKUP($A321+ROUND((COLUMN()-2)/24,5),АТС!$A$41:$F$784,6)+'Иные услуги '!$C$5+'РСТ РСО-А'!$K$6+'РСТ РСО-А'!$H$9</f>
        <v>3728.6790000000001</v>
      </c>
      <c r="V321" s="117">
        <f>VLOOKUP($A321+ROUND((COLUMN()-2)/24,5),АТС!$A$41:$F$784,6)+'Иные услуги '!$C$5+'РСТ РСО-А'!$K$6+'РСТ РСО-А'!$H$9</f>
        <v>3745.5490000000004</v>
      </c>
      <c r="W321" s="117">
        <f>VLOOKUP($A321+ROUND((COLUMN()-2)/24,5),АТС!$A$41:$F$784,6)+'Иные услуги '!$C$5+'РСТ РСО-А'!$K$6+'РСТ РСО-А'!$H$9</f>
        <v>3824.2890000000002</v>
      </c>
      <c r="X321" s="117">
        <f>VLOOKUP($A321+ROUND((COLUMN()-2)/24,5),АТС!$A$41:$F$784,6)+'Иные услуги '!$C$5+'РСТ РСО-А'!$K$6+'РСТ РСО-А'!$H$9</f>
        <v>3979.1090000000004</v>
      </c>
      <c r="Y321" s="117">
        <f>VLOOKUP($A321+ROUND((COLUMN()-2)/24,5),АТС!$A$41:$F$784,6)+'Иные услуги '!$C$5+'РСТ РСО-А'!$K$6+'РСТ РСО-А'!$H$9</f>
        <v>3711.1190000000001</v>
      </c>
    </row>
    <row r="322" spans="1:25" x14ac:dyDescent="0.2">
      <c r="A322" s="66">
        <f t="shared" si="11"/>
        <v>43562</v>
      </c>
      <c r="B322" s="117">
        <f>VLOOKUP($A322+ROUND((COLUMN()-2)/24,5),АТС!$A$41:$F$784,6)+'Иные услуги '!$C$5+'РСТ РСО-А'!$K$6+'РСТ РСО-А'!$H$9</f>
        <v>3776.3590000000004</v>
      </c>
      <c r="C322" s="117">
        <f>VLOOKUP($A322+ROUND((COLUMN()-2)/24,5),АТС!$A$41:$F$784,6)+'Иные услуги '!$C$5+'РСТ РСО-А'!$K$6+'РСТ РСО-А'!$H$9</f>
        <v>3832.2290000000003</v>
      </c>
      <c r="D322" s="117">
        <f>VLOOKUP($A322+ROUND((COLUMN()-2)/24,5),АТС!$A$41:$F$784,6)+'Иные услуги '!$C$5+'РСТ РСО-А'!$K$6+'РСТ РСО-А'!$H$9</f>
        <v>3863.9090000000001</v>
      </c>
      <c r="E322" s="117">
        <f>VLOOKUP($A322+ROUND((COLUMN()-2)/24,5),АТС!$A$41:$F$784,6)+'Иные услуги '!$C$5+'РСТ РСО-А'!$K$6+'РСТ РСО-А'!$H$9</f>
        <v>3863.3090000000002</v>
      </c>
      <c r="F322" s="117">
        <f>VLOOKUP($A322+ROUND((COLUMN()-2)/24,5),АТС!$A$41:$F$784,6)+'Иные услуги '!$C$5+'РСТ РСО-А'!$K$6+'РСТ РСО-А'!$H$9</f>
        <v>3863.7990000000004</v>
      </c>
      <c r="G322" s="117">
        <f>VLOOKUP($A322+ROUND((COLUMN()-2)/24,5),АТС!$A$41:$F$784,6)+'Иные услуги '!$C$5+'РСТ РСО-А'!$K$6+'РСТ РСО-А'!$H$9</f>
        <v>3864.1990000000001</v>
      </c>
      <c r="H322" s="117">
        <f>VLOOKUP($A322+ROUND((COLUMN()-2)/24,5),АТС!$A$41:$F$784,6)+'Иные услуги '!$C$5+'РСТ РСО-А'!$K$6+'РСТ РСО-А'!$H$9</f>
        <v>3892.4990000000003</v>
      </c>
      <c r="I322" s="117">
        <f>VLOOKUP($A322+ROUND((COLUMN()-2)/24,5),АТС!$A$41:$F$784,6)+'Иные услуги '!$C$5+'РСТ РСО-А'!$K$6+'РСТ РСО-А'!$H$9</f>
        <v>3763.6090000000004</v>
      </c>
      <c r="J322" s="117">
        <f>VLOOKUP($A322+ROUND((COLUMN()-2)/24,5),АТС!$A$41:$F$784,6)+'Иные услуги '!$C$5+'РСТ РСО-А'!$K$6+'РСТ РСО-А'!$H$9</f>
        <v>3830.0590000000002</v>
      </c>
      <c r="K322" s="117">
        <f>VLOOKUP($A322+ROUND((COLUMN()-2)/24,5),АТС!$A$41:$F$784,6)+'Иные услуги '!$C$5+'РСТ РСО-А'!$K$6+'РСТ РСО-А'!$H$9</f>
        <v>3864.2190000000005</v>
      </c>
      <c r="L322" s="117">
        <f>VLOOKUP($A322+ROUND((COLUMN()-2)/24,5),АТС!$A$41:$F$784,6)+'Иные услуги '!$C$5+'РСТ РСО-А'!$K$6+'РСТ РСО-А'!$H$9</f>
        <v>3830.239</v>
      </c>
      <c r="M322" s="117">
        <f>VLOOKUP($A322+ROUND((COLUMN()-2)/24,5),АТС!$A$41:$F$784,6)+'Иные услуги '!$C$5+'РСТ РСО-А'!$K$6+'РСТ РСО-А'!$H$9</f>
        <v>3830.6490000000003</v>
      </c>
      <c r="N322" s="117">
        <f>VLOOKUP($A322+ROUND((COLUMN()-2)/24,5),АТС!$A$41:$F$784,6)+'Иные услуги '!$C$5+'РСТ РСО-А'!$K$6+'РСТ РСО-А'!$H$9</f>
        <v>3830.239</v>
      </c>
      <c r="O322" s="117">
        <f>VLOOKUP($A322+ROUND((COLUMN()-2)/24,5),АТС!$A$41:$F$784,6)+'Иные услуги '!$C$5+'РСТ РСО-А'!$K$6+'РСТ РСО-А'!$H$9</f>
        <v>3830.0390000000002</v>
      </c>
      <c r="P322" s="117">
        <f>VLOOKUP($A322+ROUND((COLUMN()-2)/24,5),АТС!$A$41:$F$784,6)+'Иные услуги '!$C$5+'РСТ РСО-А'!$K$6+'РСТ РСО-А'!$H$9</f>
        <v>3863.1590000000001</v>
      </c>
      <c r="Q322" s="117">
        <f>VLOOKUP($A322+ROUND((COLUMN()-2)/24,5),АТС!$A$41:$F$784,6)+'Иные услуги '!$C$5+'РСТ РСО-А'!$K$6+'РСТ РСО-А'!$H$9</f>
        <v>3861.6690000000003</v>
      </c>
      <c r="R322" s="117">
        <f>VLOOKUP($A322+ROUND((COLUMN()-2)/24,5),АТС!$A$41:$F$784,6)+'Иные услуги '!$C$5+'РСТ РСО-А'!$K$6+'РСТ РСО-А'!$H$9</f>
        <v>3862.6990000000001</v>
      </c>
      <c r="S322" s="117">
        <f>VLOOKUP($A322+ROUND((COLUMN()-2)/24,5),АТС!$A$41:$F$784,6)+'Иные услуги '!$C$5+'РСТ РСО-А'!$K$6+'РСТ РСО-А'!$H$9</f>
        <v>3863.4090000000001</v>
      </c>
      <c r="T322" s="117">
        <f>VLOOKUP($A322+ROUND((COLUMN()-2)/24,5),АТС!$A$41:$F$784,6)+'Иные услуги '!$C$5+'РСТ РСО-А'!$K$6+'РСТ РСО-А'!$H$9</f>
        <v>3708.9290000000001</v>
      </c>
      <c r="U322" s="117">
        <f>VLOOKUP($A322+ROUND((COLUMN()-2)/24,5),АТС!$A$41:$F$784,6)+'Иные услуги '!$C$5+'РСТ РСО-А'!$K$6+'РСТ РСО-А'!$H$9</f>
        <v>3725.1590000000001</v>
      </c>
      <c r="V322" s="117">
        <f>VLOOKUP($A322+ROUND((COLUMN()-2)/24,5),АТС!$A$41:$F$784,6)+'Иные услуги '!$C$5+'РСТ РСО-А'!$K$6+'РСТ РСО-А'!$H$9</f>
        <v>3735.9990000000003</v>
      </c>
      <c r="W322" s="117">
        <f>VLOOKUP($A322+ROUND((COLUMN()-2)/24,5),АТС!$A$41:$F$784,6)+'Иные услуги '!$C$5+'РСТ РСО-А'!$K$6+'РСТ РСО-А'!$H$9</f>
        <v>3816.9190000000003</v>
      </c>
      <c r="X322" s="117">
        <f>VLOOKUP($A322+ROUND((COLUMN()-2)/24,5),АТС!$A$41:$F$784,6)+'Иные услуги '!$C$5+'РСТ РСО-А'!$K$6+'РСТ РСО-А'!$H$9</f>
        <v>3970.6390000000001</v>
      </c>
      <c r="Y322" s="117">
        <f>VLOOKUP($A322+ROUND((COLUMN()-2)/24,5),АТС!$A$41:$F$784,6)+'Иные услуги '!$C$5+'РСТ РСО-А'!$K$6+'РСТ РСО-А'!$H$9</f>
        <v>3709.3390000000004</v>
      </c>
    </row>
    <row r="323" spans="1:25" x14ac:dyDescent="0.2">
      <c r="A323" s="66">
        <f t="shared" si="11"/>
        <v>43563</v>
      </c>
      <c r="B323" s="117">
        <f>VLOOKUP($A323+ROUND((COLUMN()-2)/24,5),АТС!$A$41:$F$784,6)+'Иные услуги '!$C$5+'РСТ РСО-А'!$K$6+'РСТ РСО-А'!$H$9</f>
        <v>3770.1890000000003</v>
      </c>
      <c r="C323" s="117">
        <f>VLOOKUP($A323+ROUND((COLUMN()-2)/24,5),АТС!$A$41:$F$784,6)+'Иные услуги '!$C$5+'РСТ РСО-А'!$K$6+'РСТ РСО-А'!$H$9</f>
        <v>3829.7990000000004</v>
      </c>
      <c r="D323" s="117">
        <f>VLOOKUP($A323+ROUND((COLUMN()-2)/24,5),АТС!$A$41:$F$784,6)+'Иные услуги '!$C$5+'РСТ РСО-А'!$K$6+'РСТ РСО-А'!$H$9</f>
        <v>3848.3790000000004</v>
      </c>
      <c r="E323" s="117">
        <f>VLOOKUP($A323+ROUND((COLUMN()-2)/24,5),АТС!$A$41:$F$784,6)+'Иные услуги '!$C$5+'РСТ РСО-А'!$K$6+'РСТ РСО-А'!$H$9</f>
        <v>3862.0790000000002</v>
      </c>
      <c r="F323" s="117">
        <f>VLOOKUP($A323+ROUND((COLUMN()-2)/24,5),АТС!$A$41:$F$784,6)+'Иные услуги '!$C$5+'РСТ РСО-А'!$K$6+'РСТ РСО-А'!$H$9</f>
        <v>3863.319</v>
      </c>
      <c r="G323" s="117">
        <f>VLOOKUP($A323+ROUND((COLUMN()-2)/24,5),АТС!$A$41:$F$784,6)+'Иные услуги '!$C$5+'РСТ РСО-А'!$K$6+'РСТ РСО-А'!$H$9</f>
        <v>3863.5990000000002</v>
      </c>
      <c r="H323" s="117">
        <f>VLOOKUP($A323+ROUND((COLUMN()-2)/24,5),АТС!$A$41:$F$784,6)+'Иные услуги '!$C$5+'РСТ РСО-А'!$K$6+'РСТ РСО-А'!$H$9</f>
        <v>3947.1790000000001</v>
      </c>
      <c r="I323" s="117">
        <f>VLOOKUP($A323+ROUND((COLUMN()-2)/24,5),АТС!$A$41:$F$784,6)+'Иные услуги '!$C$5+'РСТ РСО-А'!$K$6+'РСТ РСО-А'!$H$9</f>
        <v>3767.279</v>
      </c>
      <c r="J323" s="117">
        <f>VLOOKUP($A323+ROUND((COLUMN()-2)/24,5),АТС!$A$41:$F$784,6)+'Иные услуги '!$C$5+'РСТ РСО-А'!$K$6+'РСТ РСО-А'!$H$9</f>
        <v>3792.6190000000001</v>
      </c>
      <c r="K323" s="117">
        <f>VLOOKUP($A323+ROUND((COLUMN()-2)/24,5),АТС!$A$41:$F$784,6)+'Иные услуги '!$C$5+'РСТ РСО-А'!$K$6+'РСТ РСО-А'!$H$9</f>
        <v>3708.0790000000002</v>
      </c>
      <c r="L323" s="117">
        <f>VLOOKUP($A323+ROUND((COLUMN()-2)/24,5),АТС!$A$41:$F$784,6)+'Иные услуги '!$C$5+'РСТ РСО-А'!$K$6+'РСТ РСО-А'!$H$9</f>
        <v>3707.9790000000003</v>
      </c>
      <c r="M323" s="117">
        <f>VLOOKUP($A323+ROUND((COLUMN()-2)/24,5),АТС!$A$41:$F$784,6)+'Иные услуги '!$C$5+'РСТ РСО-А'!$K$6+'РСТ РСО-А'!$H$9</f>
        <v>3708.2990000000004</v>
      </c>
      <c r="N323" s="117">
        <f>VLOOKUP($A323+ROUND((COLUMN()-2)/24,5),АТС!$A$41:$F$784,6)+'Иные услуги '!$C$5+'РСТ РСО-А'!$K$6+'РСТ РСО-А'!$H$9</f>
        <v>3743.5590000000002</v>
      </c>
      <c r="O323" s="117">
        <f>VLOOKUP($A323+ROUND((COLUMN()-2)/24,5),АТС!$A$41:$F$784,6)+'Иные услуги '!$C$5+'РСТ РСО-А'!$K$6+'РСТ РСО-А'!$H$9</f>
        <v>3743.0090000000005</v>
      </c>
      <c r="P323" s="117">
        <f>VLOOKUP($A323+ROUND((COLUMN()-2)/24,5),АТС!$A$41:$F$784,6)+'Иные услуги '!$C$5+'РСТ РСО-А'!$K$6+'РСТ РСО-А'!$H$9</f>
        <v>3742.739</v>
      </c>
      <c r="Q323" s="117">
        <f>VLOOKUP($A323+ROUND((COLUMN()-2)/24,5),АТС!$A$41:$F$784,6)+'Иные услуги '!$C$5+'РСТ РСО-А'!$K$6+'РСТ РСО-А'!$H$9</f>
        <v>3743.6190000000001</v>
      </c>
      <c r="R323" s="117">
        <f>VLOOKUP($A323+ROUND((COLUMN()-2)/24,5),АТС!$A$41:$F$784,6)+'Иные услуги '!$C$5+'РСТ РСО-А'!$K$6+'РСТ РСО-А'!$H$9</f>
        <v>3743.1590000000001</v>
      </c>
      <c r="S323" s="117">
        <f>VLOOKUP($A323+ROUND((COLUMN()-2)/24,5),АТС!$A$41:$F$784,6)+'Иные услуги '!$C$5+'РСТ РСО-А'!$K$6+'РСТ РСО-А'!$H$9</f>
        <v>3745.6390000000001</v>
      </c>
      <c r="T323" s="117">
        <f>VLOOKUP($A323+ROUND((COLUMN()-2)/24,5),АТС!$A$41:$F$784,6)+'Иные услуги '!$C$5+'РСТ РСО-А'!$K$6+'РСТ РСО-А'!$H$9</f>
        <v>3712.8090000000002</v>
      </c>
      <c r="U323" s="117">
        <f>VLOOKUP($A323+ROUND((COLUMN()-2)/24,5),АТС!$A$41:$F$784,6)+'Иные услуги '!$C$5+'РСТ РСО-А'!$K$6+'РСТ РСО-А'!$H$9</f>
        <v>3733.5190000000002</v>
      </c>
      <c r="V323" s="117">
        <f>VLOOKUP($A323+ROUND((COLUMN()-2)/24,5),АТС!$A$41:$F$784,6)+'Иные услуги '!$C$5+'РСТ РСО-А'!$K$6+'РСТ РСО-А'!$H$9</f>
        <v>3757.3090000000002</v>
      </c>
      <c r="W323" s="117">
        <f>VLOOKUP($A323+ROUND((COLUMN()-2)/24,5),АТС!$A$41:$F$784,6)+'Иные услуги '!$C$5+'РСТ РСО-А'!$K$6+'РСТ РСО-А'!$H$9</f>
        <v>3840.6690000000003</v>
      </c>
      <c r="X323" s="117">
        <f>VLOOKUP($A323+ROUND((COLUMN()-2)/24,5),АТС!$A$41:$F$784,6)+'Иные услуги '!$C$5+'РСТ РСО-А'!$K$6+'РСТ РСО-А'!$H$9</f>
        <v>3977.5490000000004</v>
      </c>
      <c r="Y323" s="117">
        <f>VLOOKUP($A323+ROUND((COLUMN()-2)/24,5),АТС!$A$41:$F$784,6)+'Иные услуги '!$C$5+'РСТ РСО-А'!$K$6+'РСТ РСО-А'!$H$9</f>
        <v>3710.3290000000002</v>
      </c>
    </row>
    <row r="324" spans="1:25" x14ac:dyDescent="0.2">
      <c r="A324" s="66">
        <f t="shared" si="11"/>
        <v>43564</v>
      </c>
      <c r="B324" s="117">
        <f>VLOOKUP($A324+ROUND((COLUMN()-2)/24,5),АТС!$A$41:$F$784,6)+'Иные услуги '!$C$5+'РСТ РСО-А'!$K$6+'РСТ РСО-А'!$H$9</f>
        <v>3774.3490000000002</v>
      </c>
      <c r="C324" s="117">
        <f>VLOOKUP($A324+ROUND((COLUMN()-2)/24,5),АТС!$A$41:$F$784,6)+'Иные услуги '!$C$5+'РСТ РСО-А'!$K$6+'РСТ РСО-А'!$H$9</f>
        <v>3853.779</v>
      </c>
      <c r="D324" s="117">
        <f>VLOOKUP($A324+ROUND((COLUMN()-2)/24,5),АТС!$A$41:$F$784,6)+'Иные услуги '!$C$5+'РСТ РСО-А'!$K$6+'РСТ РСО-А'!$H$9</f>
        <v>3851.8290000000002</v>
      </c>
      <c r="E324" s="117">
        <f>VLOOKUP($A324+ROUND((COLUMN()-2)/24,5),АТС!$A$41:$F$784,6)+'Иные услуги '!$C$5+'РСТ РСО-А'!$K$6+'РСТ РСО-А'!$H$9</f>
        <v>3879.4190000000003</v>
      </c>
      <c r="F324" s="117">
        <f>VLOOKUP($A324+ROUND((COLUMN()-2)/24,5),АТС!$A$41:$F$784,6)+'Иные услуги '!$C$5+'РСТ РСО-А'!$K$6+'РСТ РСО-А'!$H$9</f>
        <v>3881.4390000000003</v>
      </c>
      <c r="G324" s="117">
        <f>VLOOKUP($A324+ROUND((COLUMN()-2)/24,5),АТС!$A$41:$F$784,6)+'Иные услуги '!$C$5+'РСТ РСО-А'!$K$6+'РСТ РСО-А'!$H$9</f>
        <v>3911.0990000000002</v>
      </c>
      <c r="H324" s="117">
        <f>VLOOKUP($A324+ROUND((COLUMN()-2)/24,5),АТС!$A$41:$F$784,6)+'Иные услуги '!$C$5+'РСТ РСО-А'!$K$6+'РСТ РСО-А'!$H$9</f>
        <v>4019.8390000000004</v>
      </c>
      <c r="I324" s="117">
        <f>VLOOKUP($A324+ROUND((COLUMN()-2)/24,5),АТС!$A$41:$F$784,6)+'Иные услуги '!$C$5+'РСТ РСО-А'!$K$6+'РСТ РСО-А'!$H$9</f>
        <v>3859.489</v>
      </c>
      <c r="J324" s="117">
        <f>VLOOKUP($A324+ROUND((COLUMN()-2)/24,5),АТС!$A$41:$F$784,6)+'Иные услуги '!$C$5+'РСТ РСО-А'!$K$6+'РСТ РСО-А'!$H$9</f>
        <v>3905.6690000000003</v>
      </c>
      <c r="K324" s="117">
        <f>VLOOKUP($A324+ROUND((COLUMN()-2)/24,5),АТС!$A$41:$F$784,6)+'Иные услуги '!$C$5+'РСТ РСО-А'!$K$6+'РСТ РСО-А'!$H$9</f>
        <v>3872.1390000000001</v>
      </c>
      <c r="L324" s="117">
        <f>VLOOKUP($A324+ROUND((COLUMN()-2)/24,5),АТС!$A$41:$F$784,6)+'Иные услуги '!$C$5+'РСТ РСО-А'!$K$6+'РСТ РСО-А'!$H$9</f>
        <v>3871.6190000000001</v>
      </c>
      <c r="M324" s="117">
        <f>VLOOKUP($A324+ROUND((COLUMN()-2)/24,5),АТС!$A$41:$F$784,6)+'Иные услуги '!$C$5+'РСТ РСО-А'!$K$6+'РСТ РСО-А'!$H$9</f>
        <v>3872.5490000000004</v>
      </c>
      <c r="N324" s="117">
        <f>VLOOKUP($A324+ROUND((COLUMN()-2)/24,5),АТС!$A$41:$F$784,6)+'Иные услуги '!$C$5+'РСТ РСО-А'!$K$6+'РСТ РСО-А'!$H$9</f>
        <v>3871.569</v>
      </c>
      <c r="O324" s="117">
        <f>VLOOKUP($A324+ROUND((COLUMN()-2)/24,5),АТС!$A$41:$F$784,6)+'Иные услуги '!$C$5+'РСТ РСО-А'!$K$6+'РСТ РСО-А'!$H$9</f>
        <v>3871.5190000000002</v>
      </c>
      <c r="P324" s="117">
        <f>VLOOKUP($A324+ROUND((COLUMN()-2)/24,5),АТС!$A$41:$F$784,6)+'Иные услуги '!$C$5+'РСТ РСО-А'!$K$6+'РСТ РСО-А'!$H$9</f>
        <v>3907.8890000000001</v>
      </c>
      <c r="Q324" s="117">
        <f>VLOOKUP($A324+ROUND((COLUMN()-2)/24,5),АТС!$A$41:$F$784,6)+'Иные услуги '!$C$5+'РСТ РСО-А'!$K$6+'РСТ РСО-А'!$H$9</f>
        <v>3908.3290000000002</v>
      </c>
      <c r="R324" s="117">
        <f>VLOOKUP($A324+ROUND((COLUMN()-2)/24,5),АТС!$A$41:$F$784,6)+'Иные услуги '!$C$5+'РСТ РСО-А'!$K$6+'РСТ РСО-А'!$H$9</f>
        <v>3908.9190000000003</v>
      </c>
      <c r="S324" s="117">
        <f>VLOOKUP($A324+ROUND((COLUMN()-2)/24,5),АТС!$A$41:$F$784,6)+'Иные услуги '!$C$5+'РСТ РСО-А'!$K$6+'РСТ РСО-А'!$H$9</f>
        <v>3909.0090000000005</v>
      </c>
      <c r="T324" s="117">
        <f>VLOOKUP($A324+ROUND((COLUMN()-2)/24,5),АТС!$A$41:$F$784,6)+'Иные услуги '!$C$5+'РСТ РСО-А'!$K$6+'РСТ РСО-А'!$H$9</f>
        <v>3816.7890000000002</v>
      </c>
      <c r="U324" s="117">
        <f>VLOOKUP($A324+ROUND((COLUMN()-2)/24,5),АТС!$A$41:$F$784,6)+'Иные услуги '!$C$5+'РСТ РСО-А'!$K$6+'РСТ РСО-А'!$H$9</f>
        <v>3840.6490000000003</v>
      </c>
      <c r="V324" s="117">
        <f>VLOOKUP($A324+ROUND((COLUMN()-2)/24,5),АТС!$A$41:$F$784,6)+'Иные услуги '!$C$5+'РСТ РСО-А'!$K$6+'РСТ РСО-А'!$H$9</f>
        <v>3840.1790000000001</v>
      </c>
      <c r="W324" s="117">
        <f>VLOOKUP($A324+ROUND((COLUMN()-2)/24,5),АТС!$A$41:$F$784,6)+'Иные услуги '!$C$5+'РСТ РСО-А'!$K$6+'РСТ РСО-А'!$H$9</f>
        <v>3922.6190000000001</v>
      </c>
      <c r="X324" s="117">
        <f>VLOOKUP($A324+ROUND((COLUMN()-2)/24,5),АТС!$A$41:$F$784,6)+'Иные услуги '!$C$5+'РСТ РСО-А'!$K$6+'РСТ РСО-А'!$H$9</f>
        <v>4100.1090000000004</v>
      </c>
      <c r="Y324" s="117">
        <f>VLOOKUP($A324+ROUND((COLUMN()-2)/24,5),АТС!$A$41:$F$784,6)+'Иные услуги '!$C$5+'РСТ РСО-А'!$K$6+'РСТ РСО-А'!$H$9</f>
        <v>3725.9990000000003</v>
      </c>
    </row>
    <row r="325" spans="1:25" x14ac:dyDescent="0.2">
      <c r="A325" s="66">
        <f t="shared" si="11"/>
        <v>43565</v>
      </c>
      <c r="B325" s="117">
        <f>VLOOKUP($A325+ROUND((COLUMN()-2)/24,5),АТС!$A$41:$F$784,6)+'Иные услуги '!$C$5+'РСТ РСО-А'!$K$6+'РСТ РСО-А'!$H$9</f>
        <v>3800.9190000000003</v>
      </c>
      <c r="C325" s="117">
        <f>VLOOKUP($A325+ROUND((COLUMN()-2)/24,5),АТС!$A$41:$F$784,6)+'Иные услуги '!$C$5+'РСТ РСО-А'!$K$6+'РСТ РСО-А'!$H$9</f>
        <v>3850.1490000000003</v>
      </c>
      <c r="D325" s="117">
        <f>VLOOKUP($A325+ROUND((COLUMN()-2)/24,5),АТС!$A$41:$F$784,6)+'Иные услуги '!$C$5+'РСТ РСО-А'!$K$6+'РСТ РСО-А'!$H$9</f>
        <v>3899.319</v>
      </c>
      <c r="E325" s="117">
        <f>VLOOKUP($A325+ROUND((COLUMN()-2)/24,5),АТС!$A$41:$F$784,6)+'Иные услуги '!$C$5+'РСТ РСО-А'!$K$6+'РСТ РСО-А'!$H$9</f>
        <v>3899.3490000000002</v>
      </c>
      <c r="F325" s="117">
        <f>VLOOKUP($A325+ROUND((COLUMN()-2)/24,5),АТС!$A$41:$F$784,6)+'Иные услуги '!$C$5+'РСТ РСО-А'!$K$6+'РСТ РСО-А'!$H$9</f>
        <v>3900.2090000000003</v>
      </c>
      <c r="G325" s="117">
        <f>VLOOKUP($A325+ROUND((COLUMN()-2)/24,5),АТС!$A$41:$F$784,6)+'Иные услуги '!$C$5+'РСТ РСО-А'!$K$6+'РСТ РСО-А'!$H$9</f>
        <v>3902.2290000000003</v>
      </c>
      <c r="H325" s="117">
        <f>VLOOKUP($A325+ROUND((COLUMN()-2)/24,5),АТС!$A$41:$F$784,6)+'Иные услуги '!$C$5+'РСТ РСО-А'!$K$6+'РСТ РСО-А'!$H$9</f>
        <v>4019.0590000000002</v>
      </c>
      <c r="I325" s="117">
        <f>VLOOKUP($A325+ROUND((COLUMN()-2)/24,5),АТС!$A$41:$F$784,6)+'Иные услуги '!$C$5+'РСТ РСО-А'!$K$6+'РСТ РСО-А'!$H$9</f>
        <v>3856.8690000000001</v>
      </c>
      <c r="J325" s="117">
        <f>VLOOKUP($A325+ROUND((COLUMN()-2)/24,5),АТС!$A$41:$F$784,6)+'Иные услуги '!$C$5+'РСТ РСО-А'!$K$6+'РСТ РСО-А'!$H$9</f>
        <v>3904.7890000000002</v>
      </c>
      <c r="K325" s="117">
        <f>VLOOKUP($A325+ROUND((COLUMN()-2)/24,5),АТС!$A$41:$F$784,6)+'Иные услуги '!$C$5+'РСТ РСО-А'!$K$6+'РСТ РСО-А'!$H$9</f>
        <v>3838.6590000000001</v>
      </c>
      <c r="L325" s="117">
        <f>VLOOKUP($A325+ROUND((COLUMN()-2)/24,5),АТС!$A$41:$F$784,6)+'Иные услуги '!$C$5+'РСТ РСО-А'!$K$6+'РСТ РСО-А'!$H$9</f>
        <v>3802.989</v>
      </c>
      <c r="M325" s="117">
        <f>VLOOKUP($A325+ROUND((COLUMN()-2)/24,5),АТС!$A$41:$F$784,6)+'Иные услуги '!$C$5+'РСТ РСО-А'!$K$6+'РСТ РСО-А'!$H$9</f>
        <v>3802.7090000000003</v>
      </c>
      <c r="N325" s="117">
        <f>VLOOKUP($A325+ROUND((COLUMN()-2)/24,5),АТС!$A$41:$F$784,6)+'Иные услуги '!$C$5+'РСТ РСО-А'!$K$6+'РСТ РСО-А'!$H$9</f>
        <v>3834.3390000000004</v>
      </c>
      <c r="O325" s="117">
        <f>VLOOKUP($A325+ROUND((COLUMN()-2)/24,5),АТС!$A$41:$F$784,6)+'Иные услуги '!$C$5+'РСТ РСО-А'!$K$6+'РСТ РСО-А'!$H$9</f>
        <v>3872.3290000000002</v>
      </c>
      <c r="P325" s="117">
        <f>VLOOKUP($A325+ROUND((COLUMN()-2)/24,5),АТС!$A$41:$F$784,6)+'Иные услуги '!$C$5+'РСТ РСО-А'!$K$6+'РСТ РСО-А'!$H$9</f>
        <v>3872.5490000000004</v>
      </c>
      <c r="Q325" s="117">
        <f>VLOOKUP($A325+ROUND((COLUMN()-2)/24,5),АТС!$A$41:$F$784,6)+'Иные услуги '!$C$5+'РСТ РСО-А'!$K$6+'РСТ РСО-А'!$H$9</f>
        <v>3868.2890000000002</v>
      </c>
      <c r="R325" s="117">
        <f>VLOOKUP($A325+ROUND((COLUMN()-2)/24,5),АТС!$A$41:$F$784,6)+'Иные услуги '!$C$5+'РСТ РСО-А'!$K$6+'РСТ РСО-А'!$H$9</f>
        <v>3901.7090000000003</v>
      </c>
      <c r="S325" s="117">
        <f>VLOOKUP($A325+ROUND((COLUMN()-2)/24,5),АТС!$A$41:$F$784,6)+'Иные услуги '!$C$5+'РСТ РСО-А'!$K$6+'РСТ РСО-А'!$H$9</f>
        <v>3903.4690000000005</v>
      </c>
      <c r="T325" s="117">
        <f>VLOOKUP($A325+ROUND((COLUMN()-2)/24,5),АТС!$A$41:$F$784,6)+'Иные услуги '!$C$5+'РСТ РСО-А'!$K$6+'РСТ РСО-А'!$H$9</f>
        <v>3811.0990000000002</v>
      </c>
      <c r="U325" s="117">
        <f>VLOOKUP($A325+ROUND((COLUMN()-2)/24,5),АТС!$A$41:$F$784,6)+'Иные услуги '!$C$5+'РСТ РСО-А'!$K$6+'РСТ РСО-А'!$H$9</f>
        <v>3797.2190000000005</v>
      </c>
      <c r="V325" s="117">
        <f>VLOOKUP($A325+ROUND((COLUMN()-2)/24,5),АТС!$A$41:$F$784,6)+'Иные услуги '!$C$5+'РСТ РСО-А'!$K$6+'РСТ РСО-А'!$H$9</f>
        <v>3830.9390000000003</v>
      </c>
      <c r="W325" s="117">
        <f>VLOOKUP($A325+ROUND((COLUMN()-2)/24,5),АТС!$A$41:$F$784,6)+'Иные услуги '!$C$5+'РСТ РСО-А'!$K$6+'РСТ РСО-А'!$H$9</f>
        <v>3969.3290000000002</v>
      </c>
      <c r="X325" s="117">
        <f>VLOOKUP($A325+ROUND((COLUMN()-2)/24,5),АТС!$A$41:$F$784,6)+'Иные услуги '!$C$5+'РСТ РСО-А'!$K$6+'РСТ РСО-А'!$H$9</f>
        <v>4163.0590000000002</v>
      </c>
      <c r="Y325" s="117">
        <f>VLOOKUP($A325+ROUND((COLUMN()-2)/24,5),АТС!$A$41:$F$784,6)+'Иные услуги '!$C$5+'РСТ РСО-А'!$K$6+'РСТ РСО-А'!$H$9</f>
        <v>3725.3490000000002</v>
      </c>
    </row>
    <row r="326" spans="1:25" x14ac:dyDescent="0.2">
      <c r="A326" s="66">
        <f t="shared" si="11"/>
        <v>43566</v>
      </c>
      <c r="B326" s="117">
        <f>VLOOKUP($A326+ROUND((COLUMN()-2)/24,5),АТС!$A$41:$F$784,6)+'Иные услуги '!$C$5+'РСТ РСО-А'!$K$6+'РСТ РСО-А'!$H$9</f>
        <v>3812.9690000000005</v>
      </c>
      <c r="C326" s="117">
        <f>VLOOKUP($A326+ROUND((COLUMN()-2)/24,5),АТС!$A$41:$F$784,6)+'Иные услуги '!$C$5+'РСТ РСО-А'!$K$6+'РСТ РСО-А'!$H$9</f>
        <v>3877.1190000000001</v>
      </c>
      <c r="D326" s="117">
        <f>VLOOKUP($A326+ROUND((COLUMN()-2)/24,5),АТС!$A$41:$F$784,6)+'Иные услуги '!$C$5+'РСТ РСО-А'!$K$6+'РСТ РСО-А'!$H$9</f>
        <v>3899.2290000000003</v>
      </c>
      <c r="E326" s="117">
        <f>VLOOKUP($A326+ROUND((COLUMN()-2)/24,5),АТС!$A$41:$F$784,6)+'Иные услуги '!$C$5+'РСТ РСО-А'!$K$6+'РСТ РСО-А'!$H$9</f>
        <v>3899.3790000000004</v>
      </c>
      <c r="F326" s="117">
        <f>VLOOKUP($A326+ROUND((COLUMN()-2)/24,5),АТС!$A$41:$F$784,6)+'Иные услуги '!$C$5+'РСТ РСО-А'!$K$6+'РСТ РСО-А'!$H$9</f>
        <v>3900.569</v>
      </c>
      <c r="G326" s="117">
        <f>VLOOKUP($A326+ROUND((COLUMN()-2)/24,5),АТС!$A$41:$F$784,6)+'Иные услуги '!$C$5+'РСТ РСО-А'!$K$6+'РСТ РСО-А'!$H$9</f>
        <v>3903.2290000000003</v>
      </c>
      <c r="H326" s="117">
        <f>VLOOKUP($A326+ROUND((COLUMN()-2)/24,5),АТС!$A$41:$F$784,6)+'Иные услуги '!$C$5+'РСТ РСО-А'!$K$6+'РСТ РСО-А'!$H$9</f>
        <v>4013.5090000000005</v>
      </c>
      <c r="I326" s="117">
        <f>VLOOKUP($A326+ROUND((COLUMN()-2)/24,5),АТС!$A$41:$F$784,6)+'Иные услуги '!$C$5+'РСТ РСО-А'!$K$6+'РСТ РСО-А'!$H$9</f>
        <v>3851.3390000000004</v>
      </c>
      <c r="J326" s="117">
        <f>VLOOKUP($A326+ROUND((COLUMN()-2)/24,5),АТС!$A$41:$F$784,6)+'Иные услуги '!$C$5+'РСТ РСО-А'!$K$6+'РСТ РСО-А'!$H$9</f>
        <v>3905.6990000000001</v>
      </c>
      <c r="K326" s="117">
        <f>VLOOKUP($A326+ROUND((COLUMN()-2)/24,5),АТС!$A$41:$F$784,6)+'Иные услуги '!$C$5+'РСТ РСО-А'!$K$6+'РСТ РСО-А'!$H$9</f>
        <v>3819.2090000000003</v>
      </c>
      <c r="L326" s="117">
        <f>VLOOKUP($A326+ROUND((COLUMN()-2)/24,5),АТС!$A$41:$F$784,6)+'Иные услуги '!$C$5+'РСТ РСО-А'!$K$6+'РСТ РСО-А'!$H$9</f>
        <v>3807.3290000000002</v>
      </c>
      <c r="M326" s="117">
        <f>VLOOKUP($A326+ROUND((COLUMN()-2)/24,5),АТС!$A$41:$F$784,6)+'Иные услуги '!$C$5+'РСТ РСО-А'!$K$6+'РСТ РСО-А'!$H$9</f>
        <v>3810.1690000000003</v>
      </c>
      <c r="N326" s="117">
        <f>VLOOKUP($A326+ROUND((COLUMN()-2)/24,5),АТС!$A$41:$F$784,6)+'Иные услуги '!$C$5+'РСТ РСО-А'!$K$6+'РСТ РСО-А'!$H$9</f>
        <v>3834.0590000000002</v>
      </c>
      <c r="O326" s="117">
        <f>VLOOKUP($A326+ROUND((COLUMN()-2)/24,5),АТС!$A$41:$F$784,6)+'Иные услуги '!$C$5+'РСТ РСО-А'!$K$6+'РСТ РСО-А'!$H$9</f>
        <v>3867.7590000000005</v>
      </c>
      <c r="P326" s="117">
        <f>VLOOKUP($A326+ROUND((COLUMN()-2)/24,5),АТС!$A$41:$F$784,6)+'Иные услуги '!$C$5+'РСТ РСО-А'!$K$6+'РСТ РСО-А'!$H$9</f>
        <v>3867.6590000000001</v>
      </c>
      <c r="Q326" s="117">
        <f>VLOOKUP($A326+ROUND((COLUMN()-2)/24,5),АТС!$A$41:$F$784,6)+'Иные услуги '!$C$5+'РСТ РСО-А'!$K$6+'РСТ РСО-А'!$H$9</f>
        <v>3868.0490000000004</v>
      </c>
      <c r="R326" s="117">
        <f>VLOOKUP($A326+ROUND((COLUMN()-2)/24,5),АТС!$A$41:$F$784,6)+'Иные услуги '!$C$5+'РСТ РСО-А'!$K$6+'РСТ РСО-А'!$H$9</f>
        <v>3902.5190000000002</v>
      </c>
      <c r="S326" s="117">
        <f>VLOOKUP($A326+ROUND((COLUMN()-2)/24,5),АТС!$A$41:$F$784,6)+'Иные услуги '!$C$5+'РСТ РСО-А'!$K$6+'РСТ РСО-А'!$H$9</f>
        <v>3899.3990000000003</v>
      </c>
      <c r="T326" s="117">
        <f>VLOOKUP($A326+ROUND((COLUMN()-2)/24,5),АТС!$A$41:$F$784,6)+'Иные услуги '!$C$5+'РСТ РСО-А'!$K$6+'РСТ РСО-А'!$H$9</f>
        <v>3838.029</v>
      </c>
      <c r="U326" s="117">
        <f>VLOOKUP($A326+ROUND((COLUMN()-2)/24,5),АТС!$A$41:$F$784,6)+'Иные услуги '!$C$5+'РСТ РСО-А'!$K$6+'РСТ РСО-А'!$H$9</f>
        <v>3883.6390000000001</v>
      </c>
      <c r="V326" s="117">
        <f>VLOOKUP($A326+ROUND((COLUMN()-2)/24,5),АТС!$A$41:$F$784,6)+'Иные услуги '!$C$5+'РСТ РСО-А'!$K$6+'РСТ РСО-А'!$H$9</f>
        <v>3900.0890000000004</v>
      </c>
      <c r="W326" s="117">
        <f>VLOOKUP($A326+ROUND((COLUMN()-2)/24,5),АТС!$A$41:$F$784,6)+'Иные услуги '!$C$5+'РСТ РСО-А'!$K$6+'РСТ РСО-А'!$H$9</f>
        <v>4041.6190000000001</v>
      </c>
      <c r="X326" s="117">
        <f>VLOOKUP($A326+ROUND((COLUMN()-2)/24,5),АТС!$A$41:$F$784,6)+'Иные услуги '!$C$5+'РСТ РСО-А'!$K$6+'РСТ РСО-А'!$H$9</f>
        <v>4249.3589999999995</v>
      </c>
      <c r="Y326" s="117">
        <f>VLOOKUP($A326+ROUND((COLUMN()-2)/24,5),АТС!$A$41:$F$784,6)+'Иные услуги '!$C$5+'РСТ РСО-А'!$K$6+'РСТ РСО-А'!$H$9</f>
        <v>3749.9390000000003</v>
      </c>
    </row>
    <row r="327" spans="1:25" x14ac:dyDescent="0.2">
      <c r="A327" s="66">
        <f t="shared" si="11"/>
        <v>43567</v>
      </c>
      <c r="B327" s="117">
        <f>VLOOKUP($A327+ROUND((COLUMN()-2)/24,5),АТС!$A$41:$F$784,6)+'Иные услуги '!$C$5+'РСТ РСО-А'!$K$6+'РСТ РСО-А'!$H$9</f>
        <v>3838.9790000000003</v>
      </c>
      <c r="C327" s="117">
        <f>VLOOKUP($A327+ROUND((COLUMN()-2)/24,5),АТС!$A$41:$F$784,6)+'Иные услуги '!$C$5+'РСТ РСО-А'!$K$6+'РСТ РСО-А'!$H$9</f>
        <v>3886.5990000000002</v>
      </c>
      <c r="D327" s="117">
        <f>VLOOKUP($A327+ROUND((COLUMN()-2)/24,5),АТС!$A$41:$F$784,6)+'Иные услуги '!$C$5+'РСТ РСО-А'!$K$6+'РСТ РСО-А'!$H$9</f>
        <v>3930.2890000000002</v>
      </c>
      <c r="E327" s="117">
        <f>VLOOKUP($A327+ROUND((COLUMN()-2)/24,5),АТС!$A$41:$F$784,6)+'Иные услуги '!$C$5+'РСТ РСО-А'!$K$6+'РСТ РСО-А'!$H$9</f>
        <v>3930.2890000000002</v>
      </c>
      <c r="F327" s="117">
        <f>VLOOKUP($A327+ROUND((COLUMN()-2)/24,5),АТС!$A$41:$F$784,6)+'Иные услуги '!$C$5+'РСТ РСО-А'!$K$6+'РСТ РСО-А'!$H$9</f>
        <v>3932.069</v>
      </c>
      <c r="G327" s="117">
        <f>VLOOKUP($A327+ROUND((COLUMN()-2)/24,5),АТС!$A$41:$F$784,6)+'Иные услуги '!$C$5+'РСТ РСО-А'!$K$6+'РСТ РСО-А'!$H$9</f>
        <v>3933.6990000000001</v>
      </c>
      <c r="H327" s="117">
        <f>VLOOKUP($A327+ROUND((COLUMN()-2)/24,5),АТС!$A$41:$F$784,6)+'Иные услуги '!$C$5+'РСТ РСО-А'!$K$6+'РСТ РСО-А'!$H$9</f>
        <v>4049.0890000000004</v>
      </c>
      <c r="I327" s="117">
        <f>VLOOKUP($A327+ROUND((COLUMN()-2)/24,5),АТС!$A$41:$F$784,6)+'Иные услуги '!$C$5+'РСТ РСО-А'!$K$6+'РСТ РСО-А'!$H$9</f>
        <v>3860.2490000000003</v>
      </c>
      <c r="J327" s="117">
        <f>VLOOKUP($A327+ROUND((COLUMN()-2)/24,5),АТС!$A$41:$F$784,6)+'Иные услуги '!$C$5+'РСТ РСО-А'!$K$6+'РСТ РСО-А'!$H$9</f>
        <v>3949.3790000000004</v>
      </c>
      <c r="K327" s="117">
        <f>VLOOKUP($A327+ROUND((COLUMN()-2)/24,5),АТС!$A$41:$F$784,6)+'Иные услуги '!$C$5+'РСТ РСО-А'!$K$6+'РСТ РСО-А'!$H$9</f>
        <v>3839.069</v>
      </c>
      <c r="L327" s="117">
        <f>VLOOKUP($A327+ROUND((COLUMN()-2)/24,5),АТС!$A$41:$F$784,6)+'Иные услуги '!$C$5+'РСТ РСО-А'!$K$6+'РСТ РСО-А'!$H$9</f>
        <v>3838.9090000000001</v>
      </c>
      <c r="M327" s="117">
        <f>VLOOKUP($A327+ROUND((COLUMN()-2)/24,5),АТС!$A$41:$F$784,6)+'Иные услуги '!$C$5+'РСТ РСО-А'!$K$6+'РСТ РСО-А'!$H$9</f>
        <v>3839.1190000000001</v>
      </c>
      <c r="N327" s="117">
        <f>VLOOKUP($A327+ROUND((COLUMN()-2)/24,5),АТС!$A$41:$F$784,6)+'Иные услуги '!$C$5+'РСТ РСО-А'!$K$6+'РСТ РСО-А'!$H$9</f>
        <v>3873.7690000000002</v>
      </c>
      <c r="O327" s="117">
        <f>VLOOKUP($A327+ROUND((COLUMN()-2)/24,5),АТС!$A$41:$F$784,6)+'Иные услуги '!$C$5+'РСТ РСО-А'!$K$6+'РСТ РСО-А'!$H$9</f>
        <v>3872.319</v>
      </c>
      <c r="P327" s="117">
        <f>VLOOKUP($A327+ROUND((COLUMN()-2)/24,5),АТС!$A$41:$F$784,6)+'Иные услуги '!$C$5+'РСТ РСО-А'!$K$6+'РСТ РСО-А'!$H$9</f>
        <v>3909.989</v>
      </c>
      <c r="Q327" s="117">
        <f>VLOOKUP($A327+ROUND((COLUMN()-2)/24,5),АТС!$A$41:$F$784,6)+'Иные услуги '!$C$5+'РСТ РСО-А'!$K$6+'РСТ РСО-А'!$H$9</f>
        <v>3944.1590000000001</v>
      </c>
      <c r="R327" s="117">
        <f>VLOOKUP($A327+ROUND((COLUMN()-2)/24,5),АТС!$A$41:$F$784,6)+'Иные услуги '!$C$5+'РСТ РСО-А'!$K$6+'РСТ РСО-А'!$H$9</f>
        <v>3943.7190000000005</v>
      </c>
      <c r="S327" s="117">
        <f>VLOOKUP($A327+ROUND((COLUMN()-2)/24,5),АТС!$A$41:$F$784,6)+'Иные услуги '!$C$5+'РСТ РСО-А'!$K$6+'РСТ РСО-А'!$H$9</f>
        <v>3987.9290000000001</v>
      </c>
      <c r="T327" s="117">
        <f>VLOOKUP($A327+ROUND((COLUMN()-2)/24,5),АТС!$A$41:$F$784,6)+'Иные услуги '!$C$5+'РСТ РСО-А'!$K$6+'РСТ РСО-А'!$H$9</f>
        <v>3840.5890000000004</v>
      </c>
      <c r="U327" s="117">
        <f>VLOOKUP($A327+ROUND((COLUMN()-2)/24,5),АТС!$A$41:$F$784,6)+'Иные услуги '!$C$5+'РСТ РСО-А'!$K$6+'РСТ РСО-А'!$H$9</f>
        <v>3888.1990000000001</v>
      </c>
      <c r="V327" s="117">
        <f>VLOOKUP($A327+ROUND((COLUMN()-2)/24,5),АТС!$A$41:$F$784,6)+'Иные услуги '!$C$5+'РСТ РСО-А'!$K$6+'РСТ РСО-А'!$H$9</f>
        <v>3837.1190000000001</v>
      </c>
      <c r="W327" s="117">
        <f>VLOOKUP($A327+ROUND((COLUMN()-2)/24,5),АТС!$A$41:$F$784,6)+'Иные услуги '!$C$5+'РСТ РСО-А'!$K$6+'РСТ РСО-А'!$H$9</f>
        <v>3987.1090000000004</v>
      </c>
      <c r="X327" s="117">
        <f>VLOOKUP($A327+ROUND((COLUMN()-2)/24,5),АТС!$A$41:$F$784,6)+'Иные услуги '!$C$5+'РСТ РСО-А'!$K$6+'РСТ РСО-А'!$H$9</f>
        <v>4180.8490000000002</v>
      </c>
      <c r="Y327" s="117">
        <f>VLOOKUP($A327+ROUND((COLUMN()-2)/24,5),АТС!$A$41:$F$784,6)+'Иные услуги '!$C$5+'РСТ РСО-А'!$K$6+'РСТ РСО-А'!$H$9</f>
        <v>3755.029</v>
      </c>
    </row>
    <row r="328" spans="1:25" x14ac:dyDescent="0.2">
      <c r="A328" s="66">
        <f t="shared" si="11"/>
        <v>43568</v>
      </c>
      <c r="B328" s="117">
        <f>VLOOKUP($A328+ROUND((COLUMN()-2)/24,5),АТС!$A$41:$F$784,6)+'Иные услуги '!$C$5+'РСТ РСО-А'!$K$6+'РСТ РСО-А'!$H$9</f>
        <v>3914.4790000000003</v>
      </c>
      <c r="C328" s="117">
        <f>VLOOKUP($A328+ROUND((COLUMN()-2)/24,5),АТС!$A$41:$F$784,6)+'Иные услуги '!$C$5+'РСТ РСО-А'!$K$6+'РСТ РСО-А'!$H$9</f>
        <v>3950.1890000000003</v>
      </c>
      <c r="D328" s="117">
        <f>VLOOKUP($A328+ROUND((COLUMN()-2)/24,5),АТС!$A$41:$F$784,6)+'Иные услуги '!$C$5+'РСТ РСО-А'!$K$6+'РСТ РСО-А'!$H$9</f>
        <v>3991.8790000000004</v>
      </c>
      <c r="E328" s="117">
        <f>VLOOKUP($A328+ROUND((COLUMN()-2)/24,5),АТС!$A$41:$F$784,6)+'Иные услуги '!$C$5+'РСТ РСО-А'!$K$6+'РСТ РСО-А'!$H$9</f>
        <v>3990.9090000000001</v>
      </c>
      <c r="F328" s="117">
        <f>VLOOKUP($A328+ROUND((COLUMN()-2)/24,5),АТС!$A$41:$F$784,6)+'Иные услуги '!$C$5+'РСТ РСО-А'!$K$6+'РСТ РСО-А'!$H$9</f>
        <v>3991.7290000000003</v>
      </c>
      <c r="G328" s="117">
        <f>VLOOKUP($A328+ROUND((COLUMN()-2)/24,5),АТС!$A$41:$F$784,6)+'Иные услуги '!$C$5+'РСТ РСО-А'!$K$6+'РСТ РСО-А'!$H$9</f>
        <v>3992.0890000000004</v>
      </c>
      <c r="H328" s="117">
        <f>VLOOKUP($A328+ROUND((COLUMN()-2)/24,5),АТС!$A$41:$F$784,6)+'Иные услуги '!$C$5+'РСТ РСО-А'!$K$6+'РСТ РСО-А'!$H$9</f>
        <v>4161.4790000000003</v>
      </c>
      <c r="I328" s="117">
        <f>VLOOKUP($A328+ROUND((COLUMN()-2)/24,5),АТС!$A$41:$F$784,6)+'Иные услуги '!$C$5+'РСТ РСО-А'!$K$6+'РСТ РСО-А'!$H$9</f>
        <v>3962.1090000000004</v>
      </c>
      <c r="J328" s="117">
        <f>VLOOKUP($A328+ROUND((COLUMN()-2)/24,5),АТС!$A$41:$F$784,6)+'Иные услуги '!$C$5+'РСТ РСО-А'!$K$6+'РСТ РСО-А'!$H$9</f>
        <v>4146.8689999999997</v>
      </c>
      <c r="K328" s="117">
        <f>VLOOKUP($A328+ROUND((COLUMN()-2)/24,5),АТС!$A$41:$F$784,6)+'Иные услуги '!$C$5+'РСТ РСО-А'!$K$6+'РСТ РСО-А'!$H$9</f>
        <v>4040.8990000000003</v>
      </c>
      <c r="L328" s="117">
        <f>VLOOKUP($A328+ROUND((COLUMN()-2)/24,5),АТС!$A$41:$F$784,6)+'Иные услуги '!$C$5+'РСТ РСО-А'!$K$6+'РСТ РСО-А'!$H$9</f>
        <v>4040.9690000000005</v>
      </c>
      <c r="M328" s="117">
        <f>VLOOKUP($A328+ROUND((COLUMN()-2)/24,5),АТС!$A$41:$F$784,6)+'Иные услуги '!$C$5+'РСТ РСО-А'!$K$6+'РСТ РСО-А'!$H$9</f>
        <v>4040.989</v>
      </c>
      <c r="N328" s="117">
        <f>VLOOKUP($A328+ROUND((COLUMN()-2)/24,5),АТС!$A$41:$F$784,6)+'Иные услуги '!$C$5+'РСТ РСО-А'!$K$6+'РСТ РСО-А'!$H$9</f>
        <v>4091.3490000000002</v>
      </c>
      <c r="O328" s="117">
        <f>VLOOKUP($A328+ROUND((COLUMN()-2)/24,5),АТС!$A$41:$F$784,6)+'Иные услуги '!$C$5+'РСТ РСО-А'!$K$6+'РСТ РСО-А'!$H$9</f>
        <v>4091.4290000000001</v>
      </c>
      <c r="P328" s="117">
        <f>VLOOKUP($A328+ROUND((COLUMN()-2)/24,5),АТС!$A$41:$F$784,6)+'Иные услуги '!$C$5+'РСТ РСО-А'!$K$6+'РСТ РСО-А'!$H$9</f>
        <v>4208.9290000000001</v>
      </c>
      <c r="Q328" s="117">
        <f>VLOOKUP($A328+ROUND((COLUMN()-2)/24,5),АТС!$A$41:$F$784,6)+'Иные услуги '!$C$5+'РСТ РСО-А'!$K$6+'РСТ РСО-А'!$H$9</f>
        <v>4210.2290000000003</v>
      </c>
      <c r="R328" s="117">
        <f>VLOOKUP($A328+ROUND((COLUMN()-2)/24,5),АТС!$A$41:$F$784,6)+'Иные услуги '!$C$5+'РСТ РСО-А'!$K$6+'РСТ РСО-А'!$H$9</f>
        <v>4144.3590000000004</v>
      </c>
      <c r="S328" s="117">
        <f>VLOOKUP($A328+ROUND((COLUMN()-2)/24,5),АТС!$A$41:$F$784,6)+'Иные услуги '!$C$5+'РСТ РСО-А'!$K$6+'РСТ РСО-А'!$H$9</f>
        <v>4089.3790000000004</v>
      </c>
      <c r="T328" s="117">
        <f>VLOOKUP($A328+ROUND((COLUMN()-2)/24,5),АТС!$A$41:$F$784,6)+'Иные услуги '!$C$5+'РСТ РСО-А'!$K$6+'РСТ РСО-А'!$H$9</f>
        <v>3876.9990000000003</v>
      </c>
      <c r="U328" s="117">
        <f>VLOOKUP($A328+ROUND((COLUMN()-2)/24,5),АТС!$A$41:$F$784,6)+'Иные услуги '!$C$5+'РСТ РСО-А'!$K$6+'РСТ РСО-А'!$H$9</f>
        <v>4104.3789999999999</v>
      </c>
      <c r="V328" s="117">
        <f>VLOOKUP($A328+ROUND((COLUMN()-2)/24,5),АТС!$A$41:$F$784,6)+'Иные услуги '!$C$5+'РСТ РСО-А'!$K$6+'РСТ РСО-А'!$H$9</f>
        <v>4168.9489999999996</v>
      </c>
      <c r="W328" s="117">
        <f>VLOOKUP($A328+ROUND((COLUMN()-2)/24,5),АТС!$A$41:$F$784,6)+'Иные услуги '!$C$5+'РСТ РСО-А'!$K$6+'РСТ РСО-А'!$H$9</f>
        <v>4247.9889999999996</v>
      </c>
      <c r="X328" s="117">
        <f>VLOOKUP($A328+ROUND((COLUMN()-2)/24,5),АТС!$A$41:$F$784,6)+'Иные услуги '!$C$5+'РСТ РСО-А'!$K$6+'РСТ РСО-А'!$H$9</f>
        <v>4451.7190000000001</v>
      </c>
      <c r="Y328" s="117">
        <f>VLOOKUP($A328+ROUND((COLUMN()-2)/24,5),АТС!$A$41:$F$784,6)+'Иные услуги '!$C$5+'РСТ РСО-А'!$K$6+'РСТ РСО-А'!$H$9</f>
        <v>3812.6390000000001</v>
      </c>
    </row>
    <row r="329" spans="1:25" x14ac:dyDescent="0.2">
      <c r="A329" s="66">
        <f t="shared" si="11"/>
        <v>43569</v>
      </c>
      <c r="B329" s="117">
        <f>VLOOKUP($A329+ROUND((COLUMN()-2)/24,5),АТС!$A$41:$F$784,6)+'Иные услуги '!$C$5+'РСТ РСО-А'!$K$6+'РСТ РСО-А'!$H$9</f>
        <v>3920.9290000000001</v>
      </c>
      <c r="C329" s="117">
        <f>VLOOKUP($A329+ROUND((COLUMN()-2)/24,5),АТС!$A$41:$F$784,6)+'Иные услуги '!$C$5+'РСТ РСО-А'!$K$6+'РСТ РСО-А'!$H$9</f>
        <v>3953.279</v>
      </c>
      <c r="D329" s="117">
        <f>VLOOKUP($A329+ROUND((COLUMN()-2)/24,5),АТС!$A$41:$F$784,6)+'Иные услуги '!$C$5+'РСТ РСО-А'!$K$6+'РСТ РСО-А'!$H$9</f>
        <v>3996.2690000000002</v>
      </c>
      <c r="E329" s="117">
        <f>VLOOKUP($A329+ROUND((COLUMN()-2)/24,5),АТС!$A$41:$F$784,6)+'Иные услуги '!$C$5+'РСТ РСО-А'!$K$6+'РСТ РСО-А'!$H$9</f>
        <v>4043.3490000000002</v>
      </c>
      <c r="F329" s="117">
        <f>VLOOKUP($A329+ROUND((COLUMN()-2)/24,5),АТС!$A$41:$F$784,6)+'Иные услуги '!$C$5+'РСТ РСО-А'!$K$6+'РСТ РСО-А'!$H$9</f>
        <v>4043.6190000000001</v>
      </c>
      <c r="G329" s="117">
        <f>VLOOKUP($A329+ROUND((COLUMN()-2)/24,5),АТС!$A$41:$F$784,6)+'Иные услуги '!$C$5+'РСТ РСО-А'!$K$6+'РСТ РСО-А'!$H$9</f>
        <v>4043.8390000000004</v>
      </c>
      <c r="H329" s="117">
        <f>VLOOKUP($A329+ROUND((COLUMN()-2)/24,5),АТС!$A$41:$F$784,6)+'Иные услуги '!$C$5+'РСТ РСО-А'!$K$6+'РСТ РСО-А'!$H$9</f>
        <v>4257.509</v>
      </c>
      <c r="I329" s="117">
        <f>VLOOKUP($A329+ROUND((COLUMN()-2)/24,5),АТС!$A$41:$F$784,6)+'Иные услуги '!$C$5+'РСТ РСО-А'!$K$6+'РСТ РСО-А'!$H$9</f>
        <v>4026.0190000000002</v>
      </c>
      <c r="J329" s="117">
        <f>VLOOKUP($A329+ROUND((COLUMN()-2)/24,5),АТС!$A$41:$F$784,6)+'Иные услуги '!$C$5+'РСТ РСО-А'!$K$6+'РСТ РСО-А'!$H$9</f>
        <v>4218.1790000000001</v>
      </c>
      <c r="K329" s="117">
        <f>VLOOKUP($A329+ROUND((COLUMN()-2)/24,5),АТС!$A$41:$F$784,6)+'Иные услуги '!$C$5+'РСТ РСО-А'!$K$6+'РСТ РСО-А'!$H$9</f>
        <v>4157.4989999999998</v>
      </c>
      <c r="L329" s="117">
        <f>VLOOKUP($A329+ROUND((COLUMN()-2)/24,5),АТС!$A$41:$F$784,6)+'Иные услуги '!$C$5+'РСТ РСО-А'!$K$6+'РСТ РСО-А'!$H$9</f>
        <v>4100.3590000000004</v>
      </c>
      <c r="M329" s="117">
        <f>VLOOKUP($A329+ROUND((COLUMN()-2)/24,5),АТС!$A$41:$F$784,6)+'Иные услуги '!$C$5+'РСТ РСО-А'!$K$6+'РСТ РСО-А'!$H$9</f>
        <v>4158.8890000000001</v>
      </c>
      <c r="N329" s="117">
        <f>VLOOKUP($A329+ROUND((COLUMN()-2)/24,5),АТС!$A$41:$F$784,6)+'Иные услуги '!$C$5+'РСТ РСО-А'!$K$6+'РСТ РСО-А'!$H$9</f>
        <v>4158.0290000000005</v>
      </c>
      <c r="O329" s="117">
        <f>VLOOKUP($A329+ROUND((COLUMN()-2)/24,5),АТС!$A$41:$F$784,6)+'Иные услуги '!$C$5+'РСТ РСО-А'!$K$6+'РСТ РСО-А'!$H$9</f>
        <v>4157.5190000000002</v>
      </c>
      <c r="P329" s="117">
        <f>VLOOKUP($A329+ROUND((COLUMN()-2)/24,5),АТС!$A$41:$F$784,6)+'Иные услуги '!$C$5+'РСТ РСО-А'!$K$6+'РСТ РСО-А'!$H$9</f>
        <v>4288.9189999999999</v>
      </c>
      <c r="Q329" s="117">
        <f>VLOOKUP($A329+ROUND((COLUMN()-2)/24,5),АТС!$A$41:$F$784,6)+'Иные услуги '!$C$5+'РСТ РСО-А'!$K$6+'РСТ РСО-А'!$H$9</f>
        <v>4288.4589999999998</v>
      </c>
      <c r="R329" s="117">
        <f>VLOOKUP($A329+ROUND((COLUMN()-2)/24,5),АТС!$A$41:$F$784,6)+'Иные услуги '!$C$5+'РСТ РСО-А'!$K$6+'РСТ РСО-А'!$H$9</f>
        <v>4214.4589999999998</v>
      </c>
      <c r="S329" s="117">
        <f>VLOOKUP($A329+ROUND((COLUMN()-2)/24,5),АТС!$A$41:$F$784,6)+'Иные услуги '!$C$5+'РСТ РСО-А'!$K$6+'РСТ РСО-А'!$H$9</f>
        <v>4153.2489999999998</v>
      </c>
      <c r="T329" s="117">
        <f>VLOOKUP($A329+ROUND((COLUMN()-2)/24,5),АТС!$A$41:$F$784,6)+'Иные услуги '!$C$5+'РСТ РСО-А'!$K$6+'РСТ РСО-А'!$H$9</f>
        <v>3920.319</v>
      </c>
      <c r="U329" s="117">
        <f>VLOOKUP($A329+ROUND((COLUMN()-2)/24,5),АТС!$A$41:$F$784,6)+'Иные услуги '!$C$5+'РСТ РСО-А'!$K$6+'РСТ РСО-А'!$H$9</f>
        <v>4194.009</v>
      </c>
      <c r="V329" s="117">
        <f>VLOOKUP($A329+ROUND((COLUMN()-2)/24,5),АТС!$A$41:$F$784,6)+'Иные услуги '!$C$5+'РСТ РСО-А'!$K$6+'РСТ РСО-А'!$H$9</f>
        <v>4368.6289999999999</v>
      </c>
      <c r="W329" s="117">
        <f>VLOOKUP($A329+ROUND((COLUMN()-2)/24,5),АТС!$A$41:$F$784,6)+'Иные услуги '!$C$5+'РСТ РСО-А'!$K$6+'РСТ РСО-А'!$H$9</f>
        <v>4456.2489999999998</v>
      </c>
      <c r="X329" s="117">
        <f>VLOOKUP($A329+ROUND((COLUMN()-2)/24,5),АТС!$A$41:$F$784,6)+'Иные услуги '!$C$5+'РСТ РСО-А'!$K$6+'РСТ РСО-А'!$H$9</f>
        <v>4590.6289999999999</v>
      </c>
      <c r="Y329" s="117">
        <f>VLOOKUP($A329+ROUND((COLUMN()-2)/24,5),АТС!$A$41:$F$784,6)+'Иные услуги '!$C$5+'РСТ РСО-А'!$K$6+'РСТ РСО-А'!$H$9</f>
        <v>3820.9290000000001</v>
      </c>
    </row>
    <row r="330" spans="1:25" x14ac:dyDescent="0.2">
      <c r="A330" s="66">
        <f t="shared" si="11"/>
        <v>43570</v>
      </c>
      <c r="B330" s="117">
        <f>VLOOKUP($A330+ROUND((COLUMN()-2)/24,5),АТС!$A$41:$F$784,6)+'Иные услуги '!$C$5+'РСТ РСО-А'!$K$6+'РСТ РСО-А'!$H$9</f>
        <v>3917.5190000000002</v>
      </c>
      <c r="C330" s="117">
        <f>VLOOKUP($A330+ROUND((COLUMN()-2)/24,5),АТС!$A$41:$F$784,6)+'Иные услуги '!$C$5+'РСТ РСО-А'!$K$6+'РСТ РСО-А'!$H$9</f>
        <v>3955.6490000000003</v>
      </c>
      <c r="D330" s="117">
        <f>VLOOKUP($A330+ROUND((COLUMN()-2)/24,5),АТС!$A$41:$F$784,6)+'Иные услуги '!$C$5+'РСТ РСО-А'!$K$6+'РСТ РСО-А'!$H$9</f>
        <v>3998.1590000000001</v>
      </c>
      <c r="E330" s="117">
        <f>VLOOKUP($A330+ROUND((COLUMN()-2)/24,5),АТС!$A$41:$F$784,6)+'Иные услуги '!$C$5+'РСТ РСО-А'!$K$6+'РСТ РСО-А'!$H$9</f>
        <v>3997.1790000000001</v>
      </c>
      <c r="F330" s="117">
        <f>VLOOKUP($A330+ROUND((COLUMN()-2)/24,5),АТС!$A$41:$F$784,6)+'Иные услуги '!$C$5+'РСТ РСО-А'!$K$6+'РСТ РСО-А'!$H$9</f>
        <v>3999.8490000000002</v>
      </c>
      <c r="G330" s="117">
        <f>VLOOKUP($A330+ROUND((COLUMN()-2)/24,5),АТС!$A$41:$F$784,6)+'Иные услуги '!$C$5+'РСТ РСО-А'!$K$6+'РСТ РСО-А'!$H$9</f>
        <v>4001.0190000000002</v>
      </c>
      <c r="H330" s="117">
        <f>VLOOKUP($A330+ROUND((COLUMN()-2)/24,5),АТС!$A$41:$F$784,6)+'Иные услуги '!$C$5+'РСТ РСО-А'!$K$6+'РСТ РСО-А'!$H$9</f>
        <v>4180.2889999999998</v>
      </c>
      <c r="I330" s="117">
        <f>VLOOKUP($A330+ROUND((COLUMN()-2)/24,5),АТС!$A$41:$F$784,6)+'Иные услуги '!$C$5+'РСТ РСО-А'!$K$6+'РСТ РСО-А'!$H$9</f>
        <v>3972.4690000000005</v>
      </c>
      <c r="J330" s="117">
        <f>VLOOKUP($A330+ROUND((COLUMN()-2)/24,5),АТС!$A$41:$F$784,6)+'Иные услуги '!$C$5+'РСТ РСО-А'!$K$6+'РСТ РСО-А'!$H$9</f>
        <v>4063.739</v>
      </c>
      <c r="K330" s="117">
        <f>VLOOKUP($A330+ROUND((COLUMN()-2)/24,5),АТС!$A$41:$F$784,6)+'Иные услуги '!$C$5+'РСТ РСО-А'!$K$6+'РСТ РСО-А'!$H$9</f>
        <v>3974.1890000000003</v>
      </c>
      <c r="L330" s="117">
        <f>VLOOKUP($A330+ROUND((COLUMN()-2)/24,5),АТС!$A$41:$F$784,6)+'Иные услуги '!$C$5+'РСТ РСО-А'!$K$6+'РСТ РСО-А'!$H$9</f>
        <v>3929.819</v>
      </c>
      <c r="M330" s="117">
        <f>VLOOKUP($A330+ROUND((COLUMN()-2)/24,5),АТС!$A$41:$F$784,6)+'Иные услуги '!$C$5+'РСТ РСО-А'!$K$6+'РСТ РСО-А'!$H$9</f>
        <v>3974.0490000000004</v>
      </c>
      <c r="N330" s="117">
        <f>VLOOKUP($A330+ROUND((COLUMN()-2)/24,5),АТС!$A$41:$F$784,6)+'Иные услуги '!$C$5+'РСТ РСО-А'!$K$6+'РСТ РСО-А'!$H$9</f>
        <v>3974.2490000000003</v>
      </c>
      <c r="O330" s="117">
        <f>VLOOKUP($A330+ROUND((COLUMN()-2)/24,5),АТС!$A$41:$F$784,6)+'Иные услуги '!$C$5+'РСТ РСО-А'!$K$6+'РСТ РСО-А'!$H$9</f>
        <v>3981.6990000000001</v>
      </c>
      <c r="P330" s="117">
        <f>VLOOKUP($A330+ROUND((COLUMN()-2)/24,5),АТС!$A$41:$F$784,6)+'Иные услуги '!$C$5+'РСТ РСО-А'!$K$6+'РСТ РСО-А'!$H$9</f>
        <v>4054.739</v>
      </c>
      <c r="Q330" s="117">
        <f>VLOOKUP($A330+ROUND((COLUMN()-2)/24,5),АТС!$A$41:$F$784,6)+'Иные услуги '!$C$5+'РСТ РСО-А'!$K$6+'РСТ РСО-А'!$H$9</f>
        <v>4099.5289999999995</v>
      </c>
      <c r="R330" s="117">
        <f>VLOOKUP($A330+ROUND((COLUMN()-2)/24,5),АТС!$A$41:$F$784,6)+'Иные услуги '!$C$5+'РСТ РСО-А'!$K$6+'РСТ РСО-А'!$H$9</f>
        <v>4042.2890000000002</v>
      </c>
      <c r="S330" s="117">
        <f>VLOOKUP($A330+ROUND((COLUMN()-2)/24,5),АТС!$A$41:$F$784,6)+'Иные услуги '!$C$5+'РСТ РСО-А'!$K$6+'РСТ РСО-А'!$H$9</f>
        <v>3998.9390000000003</v>
      </c>
      <c r="T330" s="117">
        <f>VLOOKUP($A330+ROUND((COLUMN()-2)/24,5),АТС!$A$41:$F$784,6)+'Иные услуги '!$C$5+'РСТ РСО-А'!$K$6+'РСТ РСО-А'!$H$9</f>
        <v>3904.2890000000002</v>
      </c>
      <c r="U330" s="117">
        <f>VLOOKUP($A330+ROUND((COLUMN()-2)/24,5),АТС!$A$41:$F$784,6)+'Иные услуги '!$C$5+'РСТ РСО-А'!$K$6+'РСТ РСО-А'!$H$9</f>
        <v>4118.9589999999998</v>
      </c>
      <c r="V330" s="117">
        <f>VLOOKUP($A330+ROUND((COLUMN()-2)/24,5),АТС!$A$41:$F$784,6)+'Иные услуги '!$C$5+'РСТ РСО-А'!$K$6+'РСТ РСО-А'!$H$9</f>
        <v>4179.7190000000001</v>
      </c>
      <c r="W330" s="117">
        <f>VLOOKUP($A330+ROUND((COLUMN()-2)/24,5),АТС!$A$41:$F$784,6)+'Иные услуги '!$C$5+'РСТ РСО-А'!$K$6+'РСТ РСО-А'!$H$9</f>
        <v>4354.0389999999998</v>
      </c>
      <c r="X330" s="117">
        <f>VLOOKUP($A330+ROUND((COLUMN()-2)/24,5),АТС!$A$41:$F$784,6)+'Иные услуги '!$C$5+'РСТ РСО-А'!$K$6+'РСТ РСО-А'!$H$9</f>
        <v>4491.049</v>
      </c>
      <c r="Y330" s="117">
        <f>VLOOKUP($A330+ROUND((COLUMN()-2)/24,5),АТС!$A$41:$F$784,6)+'Иные услуги '!$C$5+'РСТ РСО-А'!$K$6+'РСТ РСО-А'!$H$9</f>
        <v>3821.1690000000003</v>
      </c>
    </row>
    <row r="331" spans="1:25" s="77" customFormat="1" x14ac:dyDescent="0.25">
      <c r="A331" s="66">
        <f t="shared" si="11"/>
        <v>43571</v>
      </c>
      <c r="B331" s="117">
        <f>VLOOKUP($A331+ROUND((COLUMN()-2)/24,5),АТС!$A$41:$F$784,6)+'Иные услуги '!$C$5+'РСТ РСО-А'!$K$6+'РСТ РСО-А'!$H$9</f>
        <v>3944.9690000000005</v>
      </c>
      <c r="C331" s="117">
        <f>VLOOKUP($A331+ROUND((COLUMN()-2)/24,5),АТС!$A$41:$F$784,6)+'Иные услуги '!$C$5+'РСТ РСО-А'!$K$6+'РСТ РСО-А'!$H$9</f>
        <v>4000.8590000000004</v>
      </c>
      <c r="D331" s="117">
        <f>VLOOKUP($A331+ROUND((COLUMN()-2)/24,5),АТС!$A$41:$F$784,6)+'Иные услуги '!$C$5+'РСТ РСО-А'!$K$6+'РСТ РСО-А'!$H$9</f>
        <v>4046.1690000000003</v>
      </c>
      <c r="E331" s="117">
        <f>VLOOKUP($A331+ROUND((COLUMN()-2)/24,5),АТС!$A$41:$F$784,6)+'Иные услуги '!$C$5+'РСТ РСО-А'!$K$6+'РСТ РСО-А'!$H$9</f>
        <v>4065.8390000000004</v>
      </c>
      <c r="F331" s="117">
        <f>VLOOKUP($A331+ROUND((COLUMN()-2)/24,5),АТС!$A$41:$F$784,6)+'Иные услуги '!$C$5+'РСТ РСО-А'!$K$6+'РСТ РСО-А'!$H$9</f>
        <v>4098.6189999999997</v>
      </c>
      <c r="G331" s="117">
        <f>VLOOKUP($A331+ROUND((COLUMN()-2)/24,5),АТС!$A$41:$F$784,6)+'Иные услуги '!$C$5+'РСТ РСО-А'!$K$6+'РСТ РСО-А'!$H$9</f>
        <v>4101.5789999999997</v>
      </c>
      <c r="H331" s="117">
        <f>VLOOKUP($A331+ROUND((COLUMN()-2)/24,5),АТС!$A$41:$F$784,6)+'Иные услуги '!$C$5+'РСТ РСО-А'!$K$6+'РСТ РСО-А'!$H$9</f>
        <v>4372.8990000000003</v>
      </c>
      <c r="I331" s="117">
        <f>VLOOKUP($A331+ROUND((COLUMN()-2)/24,5),АТС!$A$41:$F$784,6)+'Иные услуги '!$C$5+'РСТ РСО-А'!$K$6+'РСТ РСО-А'!$H$9</f>
        <v>4108.6289999999999</v>
      </c>
      <c r="J331" s="117">
        <f>VLOOKUP($A331+ROUND((COLUMN()-2)/24,5),АТС!$A$41:$F$784,6)+'Иные услуги '!$C$5+'РСТ РСО-А'!$K$6+'РСТ РСО-А'!$H$9</f>
        <v>4101.0990000000002</v>
      </c>
      <c r="K331" s="117">
        <f>VLOOKUP($A331+ROUND((COLUMN()-2)/24,5),АТС!$A$41:$F$784,6)+'Иные услуги '!$C$5+'РСТ РСО-А'!$K$6+'РСТ РСО-А'!$H$9</f>
        <v>4050.9690000000005</v>
      </c>
      <c r="L331" s="117">
        <f>VLOOKUP($A331+ROUND((COLUMN()-2)/24,5),АТС!$A$41:$F$784,6)+'Иные услуги '!$C$5+'РСТ РСО-А'!$K$6+'РСТ РСО-А'!$H$9</f>
        <v>4049.7090000000003</v>
      </c>
      <c r="M331" s="117">
        <f>VLOOKUP($A331+ROUND((COLUMN()-2)/24,5),АТС!$A$41:$F$784,6)+'Иные услуги '!$C$5+'РСТ РСО-А'!$K$6+'РСТ РСО-А'!$H$9</f>
        <v>4048.7990000000004</v>
      </c>
      <c r="N331" s="117">
        <f>VLOOKUP($A331+ROUND((COLUMN()-2)/24,5),АТС!$A$41:$F$784,6)+'Иные услуги '!$C$5+'РСТ РСО-А'!$K$6+'РСТ РСО-А'!$H$9</f>
        <v>4101.7089999999998</v>
      </c>
      <c r="O331" s="117">
        <f>VLOOKUP($A331+ROUND((COLUMN()-2)/24,5),АТС!$A$41:$F$784,6)+'Иные услуги '!$C$5+'РСТ РСО-А'!$K$6+'РСТ РСО-А'!$H$9</f>
        <v>4101.1090000000004</v>
      </c>
      <c r="P331" s="117">
        <f>VLOOKUP($A331+ROUND((COLUMN()-2)/24,5),АТС!$A$41:$F$784,6)+'Иные услуги '!$C$5+'РСТ РСО-А'!$K$6+'РСТ РСО-А'!$H$9</f>
        <v>4049.1890000000003</v>
      </c>
      <c r="Q331" s="117">
        <f>VLOOKUP($A331+ROUND((COLUMN()-2)/24,5),АТС!$A$41:$F$784,6)+'Иные услуги '!$C$5+'РСТ РСО-А'!$K$6+'РСТ РСО-А'!$H$9</f>
        <v>4021.6790000000001</v>
      </c>
      <c r="R331" s="117">
        <f>VLOOKUP($A331+ROUND((COLUMN()-2)/24,5),АТС!$A$41:$F$784,6)+'Иные услуги '!$C$5+'РСТ РСО-А'!$K$6+'РСТ РСО-А'!$H$9</f>
        <v>4014.569</v>
      </c>
      <c r="S331" s="117">
        <f>VLOOKUP($A331+ROUND((COLUMN()-2)/24,5),АТС!$A$41:$F$784,6)+'Иные услуги '!$C$5+'РСТ РСО-А'!$K$6+'РСТ РСО-А'!$H$9</f>
        <v>4043.0190000000002</v>
      </c>
      <c r="T331" s="117">
        <f>VLOOKUP($A331+ROUND((COLUMN()-2)/24,5),АТС!$A$41:$F$784,6)+'Иные услуги '!$C$5+'РСТ РСО-А'!$K$6+'РСТ РСО-А'!$H$9</f>
        <v>3961.6090000000004</v>
      </c>
      <c r="U331" s="117">
        <f>VLOOKUP($A331+ROUND((COLUMN()-2)/24,5),АТС!$A$41:$F$784,6)+'Иные услуги '!$C$5+'РСТ РСО-А'!$K$6+'РСТ РСО-А'!$H$9</f>
        <v>4126.6490000000003</v>
      </c>
      <c r="V331" s="117">
        <f>VLOOKUP($A331+ROUND((COLUMN()-2)/24,5),АТС!$A$41:$F$784,6)+'Иные услуги '!$C$5+'РСТ РСО-А'!$K$6+'РСТ РСО-А'!$H$9</f>
        <v>4112.4390000000003</v>
      </c>
      <c r="W331" s="117">
        <f>VLOOKUP($A331+ROUND((COLUMN()-2)/24,5),АТС!$A$41:$F$784,6)+'Иные услуги '!$C$5+'РСТ РСО-А'!$K$6+'РСТ РСО-А'!$H$9</f>
        <v>4191.7489999999998</v>
      </c>
      <c r="X331" s="117">
        <f>VLOOKUP($A331+ROUND((COLUMN()-2)/24,5),АТС!$A$41:$F$784,6)+'Иные услуги '!$C$5+'РСТ РСО-А'!$K$6+'РСТ РСО-А'!$H$9</f>
        <v>4474.3190000000004</v>
      </c>
      <c r="Y331" s="117">
        <f>VLOOKUP($A331+ROUND((COLUMN()-2)/24,5),АТС!$A$41:$F$784,6)+'Иные услуги '!$C$5+'РСТ РСО-А'!$K$6+'РСТ РСО-А'!$H$9</f>
        <v>3858.0590000000002</v>
      </c>
    </row>
    <row r="332" spans="1:25" x14ac:dyDescent="0.2">
      <c r="A332" s="66">
        <f t="shared" si="11"/>
        <v>43572</v>
      </c>
      <c r="B332" s="117">
        <f>VLOOKUP($A332+ROUND((COLUMN()-2)/24,5),АТС!$A$41:$F$784,6)+'Иные услуги '!$C$5+'РСТ РСО-А'!$K$6+'РСТ РСО-А'!$H$9</f>
        <v>3968.3290000000002</v>
      </c>
      <c r="C332" s="117">
        <f>VLOOKUP($A332+ROUND((COLUMN()-2)/24,5),АТС!$A$41:$F$784,6)+'Иные услуги '!$C$5+'РСТ РСО-А'!$K$6+'РСТ РСО-А'!$H$9</f>
        <v>4057.4790000000003</v>
      </c>
      <c r="D332" s="117">
        <f>VLOOKUP($A332+ROUND((COLUMN()-2)/24,5),АТС!$A$41:$F$784,6)+'Иные услуги '!$C$5+'РСТ РСО-А'!$K$6+'РСТ РСО-А'!$H$9</f>
        <v>4057.4190000000003</v>
      </c>
      <c r="E332" s="117">
        <f>VLOOKUP($A332+ROUND((COLUMN()-2)/24,5),АТС!$A$41:$F$784,6)+'Иные услуги '!$C$5+'РСТ РСО-А'!$K$6+'РСТ РСО-А'!$H$9</f>
        <v>4109.5690000000004</v>
      </c>
      <c r="F332" s="117">
        <f>VLOOKUP($A332+ROUND((COLUMN()-2)/24,5),АТС!$A$41:$F$784,6)+'Иные услуги '!$C$5+'РСТ РСО-А'!$K$6+'РСТ РСО-А'!$H$9</f>
        <v>4109.6589999999997</v>
      </c>
      <c r="G332" s="117">
        <f>VLOOKUP($A332+ROUND((COLUMN()-2)/24,5),АТС!$A$41:$F$784,6)+'Иные услуги '!$C$5+'РСТ РСО-А'!$K$6+'РСТ РСО-А'!$H$9</f>
        <v>4107.4089999999997</v>
      </c>
      <c r="H332" s="117">
        <f>VLOOKUP($A332+ROUND((COLUMN()-2)/24,5),АТС!$A$41:$F$784,6)+'Иные услуги '!$C$5+'РСТ РСО-А'!$K$6+'РСТ РСО-А'!$H$9</f>
        <v>4379.1189999999997</v>
      </c>
      <c r="I332" s="117">
        <f>VLOOKUP($A332+ROUND((COLUMN()-2)/24,5),АТС!$A$41:$F$784,6)+'Иные услуги '!$C$5+'РСТ РСО-А'!$K$6+'РСТ РСО-А'!$H$9</f>
        <v>4113.2089999999998</v>
      </c>
      <c r="J332" s="117">
        <f>VLOOKUP($A332+ROUND((COLUMN()-2)/24,5),АТС!$A$41:$F$784,6)+'Иные услуги '!$C$5+'РСТ РСО-А'!$K$6+'РСТ РСО-А'!$H$9</f>
        <v>4103.7489999999998</v>
      </c>
      <c r="K332" s="117">
        <f>VLOOKUP($A332+ROUND((COLUMN()-2)/24,5),АТС!$A$41:$F$784,6)+'Иные услуги '!$C$5+'РСТ РСО-А'!$K$6+'РСТ РСО-А'!$H$9</f>
        <v>4003.7290000000003</v>
      </c>
      <c r="L332" s="117">
        <f>VLOOKUP($A332+ROUND((COLUMN()-2)/24,5),АТС!$A$41:$F$784,6)+'Иные услуги '!$C$5+'РСТ РСО-А'!$K$6+'РСТ РСО-А'!$H$9</f>
        <v>3959.4590000000003</v>
      </c>
      <c r="M332" s="117">
        <f>VLOOKUP($A332+ROUND((COLUMN()-2)/24,5),АТС!$A$41:$F$784,6)+'Иные услуги '!$C$5+'РСТ РСО-А'!$K$6+'РСТ РСО-А'!$H$9</f>
        <v>4003.319</v>
      </c>
      <c r="N332" s="117">
        <f>VLOOKUP($A332+ROUND((COLUMN()-2)/24,5),АТС!$A$41:$F$784,6)+'Иные услуги '!$C$5+'РСТ РСО-А'!$K$6+'РСТ РСО-А'!$H$9</f>
        <v>4051.5090000000005</v>
      </c>
      <c r="O332" s="117">
        <f>VLOOKUP($A332+ROUND((COLUMN()-2)/24,5),АТС!$A$41:$F$784,6)+'Иные услуги '!$C$5+'РСТ РСО-А'!$K$6+'РСТ РСО-А'!$H$9</f>
        <v>4051.3590000000004</v>
      </c>
      <c r="P332" s="117">
        <f>VLOOKUP($A332+ROUND((COLUMN()-2)/24,5),АТС!$A$41:$F$784,6)+'Иные услуги '!$C$5+'РСТ РСО-А'!$K$6+'РСТ РСО-А'!$H$9</f>
        <v>4051.1790000000001</v>
      </c>
      <c r="Q332" s="117">
        <f>VLOOKUP($A332+ROUND((COLUMN()-2)/24,5),АТС!$A$41:$F$784,6)+'Иные услуги '!$C$5+'РСТ РСО-А'!$K$6+'РСТ РСО-А'!$H$9</f>
        <v>4021.9090000000001</v>
      </c>
      <c r="R332" s="117">
        <f>VLOOKUP($A332+ROUND((COLUMN()-2)/24,5),АТС!$A$41:$F$784,6)+'Иные услуги '!$C$5+'РСТ РСО-А'!$K$6+'РСТ РСО-А'!$H$9</f>
        <v>4018.4390000000003</v>
      </c>
      <c r="S332" s="117">
        <f>VLOOKUP($A332+ROUND((COLUMN()-2)/24,5),АТС!$A$41:$F$784,6)+'Иные услуги '!$C$5+'РСТ РСО-А'!$K$6+'РСТ РСО-А'!$H$9</f>
        <v>4049.8090000000002</v>
      </c>
      <c r="T332" s="117">
        <f>VLOOKUP($A332+ROUND((COLUMN()-2)/24,5),АТС!$A$41:$F$784,6)+'Иные услуги '!$C$5+'РСТ РСО-А'!$K$6+'РСТ РСО-А'!$H$9</f>
        <v>3961.3090000000002</v>
      </c>
      <c r="U332" s="117">
        <f>VLOOKUP($A332+ROUND((COLUMN()-2)/24,5),АТС!$A$41:$F$784,6)+'Иные услуги '!$C$5+'РСТ РСО-А'!$K$6+'РСТ РСО-А'!$H$9</f>
        <v>4121.1189999999997</v>
      </c>
      <c r="V332" s="117">
        <f>VLOOKUP($A332+ROUND((COLUMN()-2)/24,5),АТС!$A$41:$F$784,6)+'Иные услуги '!$C$5+'РСТ РСО-А'!$K$6+'РСТ РСО-А'!$H$9</f>
        <v>4113.1790000000001</v>
      </c>
      <c r="W332" s="117">
        <f>VLOOKUP($A332+ROUND((COLUMN()-2)/24,5),АТС!$A$41:$F$784,6)+'Иные услуги '!$C$5+'РСТ РСО-А'!$K$6+'РСТ РСО-А'!$H$9</f>
        <v>4186.2089999999998</v>
      </c>
      <c r="X332" s="117">
        <f>VLOOKUP($A332+ROUND((COLUMN()-2)/24,5),АТС!$A$41:$F$784,6)+'Иные услуги '!$C$5+'РСТ РСО-А'!$K$6+'РСТ РСО-А'!$H$9</f>
        <v>4748.1589999999997</v>
      </c>
      <c r="Y332" s="117">
        <f>VLOOKUP($A332+ROUND((COLUMN()-2)/24,5),АТС!$A$41:$F$784,6)+'Иные услуги '!$C$5+'РСТ РСО-А'!$K$6+'РСТ РСО-А'!$H$9</f>
        <v>3890.3090000000002</v>
      </c>
    </row>
    <row r="333" spans="1:25" x14ac:dyDescent="0.2">
      <c r="A333" s="66">
        <f t="shared" si="11"/>
        <v>43573</v>
      </c>
      <c r="B333" s="117">
        <f>VLOOKUP($A333+ROUND((COLUMN()-2)/24,5),АТС!$A$41:$F$784,6)+'Иные услуги '!$C$5+'РСТ РСО-А'!$K$6+'РСТ РСО-А'!$H$9</f>
        <v>4008.2290000000003</v>
      </c>
      <c r="C333" s="117">
        <f>VLOOKUP($A333+ROUND((COLUMN()-2)/24,5),АТС!$A$41:$F$784,6)+'Иные услуги '!$C$5+'РСТ РСО-А'!$K$6+'РСТ РСО-А'!$H$9</f>
        <v>4105.2389999999996</v>
      </c>
      <c r="D333" s="117">
        <f>VLOOKUP($A333+ROUND((COLUMN()-2)/24,5),АТС!$A$41:$F$784,6)+'Иные услуги '!$C$5+'РСТ РСО-А'!$K$6+'РСТ РСО-А'!$H$9</f>
        <v>4103.9589999999998</v>
      </c>
      <c r="E333" s="117">
        <f>VLOOKUP($A333+ROUND((COLUMN()-2)/24,5),АТС!$A$41:$F$784,6)+'Иные услуги '!$C$5+'РСТ РСО-А'!$K$6+'РСТ РСО-А'!$H$9</f>
        <v>4160.5889999999999</v>
      </c>
      <c r="F333" s="117">
        <f>VLOOKUP($A333+ROUND((COLUMN()-2)/24,5),АТС!$A$41:$F$784,6)+'Иные услуги '!$C$5+'РСТ РСО-А'!$K$6+'РСТ РСО-А'!$H$9</f>
        <v>4160.8090000000002</v>
      </c>
      <c r="G333" s="117">
        <f>VLOOKUP($A333+ROUND((COLUMN()-2)/24,5),АТС!$A$41:$F$784,6)+'Иные услуги '!$C$5+'РСТ РСО-А'!$K$6+'РСТ РСО-А'!$H$9</f>
        <v>4162.0190000000002</v>
      </c>
      <c r="H333" s="117">
        <f>VLOOKUP($A333+ROUND((COLUMN()-2)/24,5),АТС!$A$41:$F$784,6)+'Иные услуги '!$C$5+'РСТ РСО-А'!$K$6+'РСТ РСО-А'!$H$9</f>
        <v>4426.7489999999998</v>
      </c>
      <c r="I333" s="117">
        <f>VLOOKUP($A333+ROUND((COLUMN()-2)/24,5),АТС!$A$41:$F$784,6)+'Иные услуги '!$C$5+'РСТ РСО-А'!$K$6+'РСТ РСО-А'!$H$9</f>
        <v>4112.8590000000004</v>
      </c>
      <c r="J333" s="117">
        <f>VLOOKUP($A333+ROUND((COLUMN()-2)/24,5),АТС!$A$41:$F$784,6)+'Иные услуги '!$C$5+'РСТ РСО-А'!$K$6+'РСТ РСО-А'!$H$9</f>
        <v>4105.2190000000001</v>
      </c>
      <c r="K333" s="117">
        <f>VLOOKUP($A333+ROUND((COLUMN()-2)/24,5),АТС!$A$41:$F$784,6)+'Иные услуги '!$C$5+'РСТ РСО-А'!$K$6+'РСТ РСО-А'!$H$9</f>
        <v>3961.6490000000003</v>
      </c>
      <c r="L333" s="117">
        <f>VLOOKUP($A333+ROUND((COLUMN()-2)/24,5),АТС!$A$41:$F$784,6)+'Иные услуги '!$C$5+'РСТ РСО-А'!$K$6+'РСТ РСО-А'!$H$9</f>
        <v>3905.2490000000003</v>
      </c>
      <c r="M333" s="117">
        <f>VLOOKUP($A333+ROUND((COLUMN()-2)/24,5),АТС!$A$41:$F$784,6)+'Иные услуги '!$C$5+'РСТ РСО-А'!$K$6+'РСТ РСО-А'!$H$9</f>
        <v>3882.7590000000005</v>
      </c>
      <c r="N333" s="117">
        <f>VLOOKUP($A333+ROUND((COLUMN()-2)/24,5),АТС!$A$41:$F$784,6)+'Иные услуги '!$C$5+'РСТ РСО-А'!$K$6+'РСТ РСО-А'!$H$9</f>
        <v>3920.6290000000004</v>
      </c>
      <c r="O333" s="117">
        <f>VLOOKUP($A333+ROUND((COLUMN()-2)/24,5),АТС!$A$41:$F$784,6)+'Иные услуги '!$C$5+'РСТ РСО-А'!$K$6+'РСТ РСО-А'!$H$9</f>
        <v>3920.4690000000005</v>
      </c>
      <c r="P333" s="117">
        <f>VLOOKUP($A333+ROUND((COLUMN()-2)/24,5),АТС!$A$41:$F$784,6)+'Иные услуги '!$C$5+'РСТ РСО-А'!$K$6+'РСТ РСО-А'!$H$9</f>
        <v>3920.279</v>
      </c>
      <c r="Q333" s="117">
        <f>VLOOKUP($A333+ROUND((COLUMN()-2)/24,5),АТС!$A$41:$F$784,6)+'Иные услуги '!$C$5+'РСТ РСО-А'!$K$6+'РСТ РСО-А'!$H$9</f>
        <v>3920.1790000000001</v>
      </c>
      <c r="R333" s="117">
        <f>VLOOKUP($A333+ROUND((COLUMN()-2)/24,5),АТС!$A$41:$F$784,6)+'Иные услуги '!$C$5+'РСТ РСО-А'!$K$6+'РСТ РСО-А'!$H$9</f>
        <v>3915.5490000000004</v>
      </c>
      <c r="S333" s="117">
        <f>VLOOKUP($A333+ROUND((COLUMN()-2)/24,5),АТС!$A$41:$F$784,6)+'Иные услуги '!$C$5+'РСТ РСО-А'!$K$6+'РСТ РСО-А'!$H$9</f>
        <v>3918.2890000000002</v>
      </c>
      <c r="T333" s="117">
        <f>VLOOKUP($A333+ROUND((COLUMN()-2)/24,5),АТС!$A$41:$F$784,6)+'Иные услуги '!$C$5+'РСТ РСО-А'!$K$6+'РСТ РСО-А'!$H$9</f>
        <v>3884.4090000000001</v>
      </c>
      <c r="U333" s="117">
        <f>VLOOKUP($A333+ROUND((COLUMN()-2)/24,5),АТС!$A$41:$F$784,6)+'Иные услуги '!$C$5+'РСТ РСО-А'!$K$6+'РСТ РСО-А'!$H$9</f>
        <v>4033.9190000000003</v>
      </c>
      <c r="V333" s="117">
        <f>VLOOKUP($A333+ROUND((COLUMN()-2)/24,5),АТС!$A$41:$F$784,6)+'Иные услуги '!$C$5+'РСТ РСО-А'!$K$6+'РСТ РСО-А'!$H$9</f>
        <v>4051.7290000000003</v>
      </c>
      <c r="W333" s="117">
        <f>VLOOKUP($A333+ROUND((COLUMN()-2)/24,5),АТС!$A$41:$F$784,6)+'Иные услуги '!$C$5+'РСТ РСО-А'!$K$6+'РСТ РСО-А'!$H$9</f>
        <v>4188.9390000000003</v>
      </c>
      <c r="X333" s="117">
        <f>VLOOKUP($A333+ROUND((COLUMN()-2)/24,5),АТС!$A$41:$F$784,6)+'Иные услуги '!$C$5+'РСТ РСО-А'!$K$6+'РСТ РСО-А'!$H$9</f>
        <v>4609.2389999999996</v>
      </c>
      <c r="Y333" s="117">
        <f>VLOOKUP($A333+ROUND((COLUMN()-2)/24,5),АТС!$A$41:$F$784,6)+'Иные услуги '!$C$5+'РСТ РСО-А'!$K$6+'РСТ РСО-А'!$H$9</f>
        <v>3856.1390000000001</v>
      </c>
    </row>
    <row r="334" spans="1:25" x14ac:dyDescent="0.2">
      <c r="A334" s="66">
        <f t="shared" si="11"/>
        <v>43574</v>
      </c>
      <c r="B334" s="117">
        <f>VLOOKUP($A334+ROUND((COLUMN()-2)/24,5),АТС!$A$41:$F$784,6)+'Иные услуги '!$C$5+'РСТ РСО-А'!$K$6+'РСТ РСО-А'!$H$9</f>
        <v>4009.9190000000003</v>
      </c>
      <c r="C334" s="117">
        <f>VLOOKUP($A334+ROUND((COLUMN()-2)/24,5),АТС!$A$41:$F$784,6)+'Иные услуги '!$C$5+'РСТ РСО-А'!$K$6+'РСТ РСО-А'!$H$9</f>
        <v>4105.5590000000002</v>
      </c>
      <c r="D334" s="117">
        <f>VLOOKUP($A334+ROUND((COLUMN()-2)/24,5),АТС!$A$41:$F$784,6)+'Иные услуги '!$C$5+'РСТ РСО-А'!$K$6+'РСТ РСО-А'!$H$9</f>
        <v>4105.1189999999997</v>
      </c>
      <c r="E334" s="117">
        <f>VLOOKUP($A334+ROUND((COLUMN()-2)/24,5),АТС!$A$41:$F$784,6)+'Иные услуги '!$C$5+'РСТ РСО-А'!$K$6+'РСТ РСО-А'!$H$9</f>
        <v>4138.6189999999997</v>
      </c>
      <c r="F334" s="117">
        <f>VLOOKUP($A334+ROUND((COLUMN()-2)/24,5),АТС!$A$41:$F$784,6)+'Иные услуги '!$C$5+'РСТ РСО-А'!$K$6+'РСТ РСО-А'!$H$9</f>
        <v>4161.6390000000001</v>
      </c>
      <c r="G334" s="117">
        <f>VLOOKUP($A334+ROUND((COLUMN()-2)/24,5),АТС!$A$41:$F$784,6)+'Иные услуги '!$C$5+'РСТ РСО-А'!$K$6+'РСТ РСО-А'!$H$9</f>
        <v>4162.0690000000004</v>
      </c>
      <c r="H334" s="117">
        <f>VLOOKUP($A334+ROUND((COLUMN()-2)/24,5),АТС!$A$41:$F$784,6)+'Иные услуги '!$C$5+'РСТ РСО-А'!$K$6+'РСТ РСО-А'!$H$9</f>
        <v>4425.2789999999995</v>
      </c>
      <c r="I334" s="117">
        <f>VLOOKUP($A334+ROUND((COLUMN()-2)/24,5),АТС!$A$41:$F$784,6)+'Иные услуги '!$C$5+'РСТ РСО-А'!$K$6+'РСТ РСО-А'!$H$9</f>
        <v>4112.1189999999997</v>
      </c>
      <c r="J334" s="117">
        <f>VLOOKUP($A334+ROUND((COLUMN()-2)/24,5),АТС!$A$41:$F$784,6)+'Иные услуги '!$C$5+'РСТ РСО-А'!$K$6+'РСТ РСО-А'!$H$9</f>
        <v>3998.1490000000003</v>
      </c>
      <c r="K334" s="117">
        <f>VLOOKUP($A334+ROUND((COLUMN()-2)/24,5),АТС!$A$41:$F$784,6)+'Иные услуги '!$C$5+'РСТ РСО-А'!$K$6+'РСТ РСО-А'!$H$9</f>
        <v>3876.2690000000002</v>
      </c>
      <c r="L334" s="117">
        <f>VLOOKUP($A334+ROUND((COLUMN()-2)/24,5),АТС!$A$41:$F$784,6)+'Иные услуги '!$C$5+'РСТ РСО-А'!$K$6+'РСТ РСО-А'!$H$9</f>
        <v>3841.3690000000001</v>
      </c>
      <c r="M334" s="117">
        <f>VLOOKUP($A334+ROUND((COLUMN()-2)/24,5),АТС!$A$41:$F$784,6)+'Иные услуги '!$C$5+'РСТ РСО-А'!$K$6+'РСТ РСО-А'!$H$9</f>
        <v>3846.5390000000002</v>
      </c>
      <c r="N334" s="117">
        <f>VLOOKUP($A334+ROUND((COLUMN()-2)/24,5),АТС!$A$41:$F$784,6)+'Иные услуги '!$C$5+'РСТ РСО-А'!$K$6+'РСТ РСО-А'!$H$9</f>
        <v>3881.6090000000004</v>
      </c>
      <c r="O334" s="117">
        <f>VLOOKUP($A334+ROUND((COLUMN()-2)/24,5),АТС!$A$41:$F$784,6)+'Иные услуги '!$C$5+'РСТ РСО-А'!$K$6+'РСТ РСО-А'!$H$9</f>
        <v>3881.4790000000003</v>
      </c>
      <c r="P334" s="117">
        <f>VLOOKUP($A334+ROUND((COLUMN()-2)/24,5),АТС!$A$41:$F$784,6)+'Иные услуги '!$C$5+'РСТ РСО-А'!$K$6+'РСТ РСО-А'!$H$9</f>
        <v>3881.0390000000002</v>
      </c>
      <c r="Q334" s="117">
        <f>VLOOKUP($A334+ROUND((COLUMN()-2)/24,5),АТС!$A$41:$F$784,6)+'Иные услуги '!$C$5+'РСТ РСО-А'!$K$6+'РСТ РСО-А'!$H$9</f>
        <v>3881.4990000000003</v>
      </c>
      <c r="R334" s="117">
        <f>VLOOKUP($A334+ROUND((COLUMN()-2)/24,5),АТС!$A$41:$F$784,6)+'Иные услуги '!$C$5+'РСТ РСО-А'!$K$6+'РСТ РСО-А'!$H$9</f>
        <v>3877.8690000000001</v>
      </c>
      <c r="S334" s="117">
        <f>VLOOKUP($A334+ROUND((COLUMN()-2)/24,5),АТС!$A$41:$F$784,6)+'Иные услуги '!$C$5+'РСТ РСО-А'!$K$6+'РСТ РСО-А'!$H$9</f>
        <v>3877.5490000000004</v>
      </c>
      <c r="T334" s="117">
        <f>VLOOKUP($A334+ROUND((COLUMN()-2)/24,5),АТС!$A$41:$F$784,6)+'Иные услуги '!$C$5+'РСТ РСО-А'!$K$6+'РСТ РСО-А'!$H$9</f>
        <v>3880.5090000000005</v>
      </c>
      <c r="U334" s="117">
        <f>VLOOKUP($A334+ROUND((COLUMN()-2)/24,5),АТС!$A$41:$F$784,6)+'Иные услуги '!$C$5+'РСТ РСО-А'!$K$6+'РСТ РСО-А'!$H$9</f>
        <v>4025.489</v>
      </c>
      <c r="V334" s="117">
        <f>VLOOKUP($A334+ROUND((COLUMN()-2)/24,5),АТС!$A$41:$F$784,6)+'Иные услуги '!$C$5+'РСТ РСО-А'!$K$6+'РСТ РСО-А'!$H$9</f>
        <v>4048.8590000000004</v>
      </c>
      <c r="W334" s="117">
        <f>VLOOKUP($A334+ROUND((COLUMN()-2)/24,5),АТС!$A$41:$F$784,6)+'Иные услуги '!$C$5+'РСТ РСО-А'!$K$6+'РСТ РСО-А'!$H$9</f>
        <v>4186.0889999999999</v>
      </c>
      <c r="X334" s="117">
        <f>VLOOKUP($A334+ROUND((COLUMN()-2)/24,5),АТС!$A$41:$F$784,6)+'Иные услуги '!$C$5+'РСТ РСО-А'!$K$6+'РСТ РСО-А'!$H$9</f>
        <v>4474.8190000000004</v>
      </c>
      <c r="Y334" s="117">
        <f>VLOOKUP($A334+ROUND((COLUMN()-2)/24,5),АТС!$A$41:$F$784,6)+'Иные услуги '!$C$5+'РСТ РСО-А'!$K$6+'РСТ РСО-А'!$H$9</f>
        <v>3850.569</v>
      </c>
    </row>
    <row r="335" spans="1:25" x14ac:dyDescent="0.2">
      <c r="A335" s="66">
        <f t="shared" si="11"/>
        <v>43575</v>
      </c>
      <c r="B335" s="117">
        <f>VLOOKUP($A335+ROUND((COLUMN()-2)/24,5),АТС!$A$41:$F$784,6)+'Иные услуги '!$C$5+'РСТ РСО-А'!$K$6+'РСТ РСО-А'!$H$9</f>
        <v>3944.4190000000003</v>
      </c>
      <c r="C335" s="117">
        <f>VLOOKUP($A335+ROUND((COLUMN()-2)/24,5),АТС!$A$41:$F$784,6)+'Иные услуги '!$C$5+'РСТ РСО-А'!$K$6+'РСТ РСО-А'!$H$9</f>
        <v>4021.8790000000004</v>
      </c>
      <c r="D335" s="117">
        <f>VLOOKUP($A335+ROUND((COLUMN()-2)/24,5),АТС!$A$41:$F$784,6)+'Иные услуги '!$C$5+'РСТ РСО-А'!$K$6+'РСТ РСО-А'!$H$9</f>
        <v>4050.3990000000003</v>
      </c>
      <c r="E335" s="117">
        <f>VLOOKUP($A335+ROUND((COLUMN()-2)/24,5),АТС!$A$41:$F$784,6)+'Иные услуги '!$C$5+'РСТ РСО-А'!$K$6+'РСТ РСО-А'!$H$9</f>
        <v>4070.1790000000001</v>
      </c>
      <c r="F335" s="117">
        <f>VLOOKUP($A335+ROUND((COLUMN()-2)/24,5),АТС!$A$41:$F$784,6)+'Иные услуги '!$C$5+'РСТ РСО-А'!$K$6+'РСТ РСО-А'!$H$9</f>
        <v>4070.2690000000002</v>
      </c>
      <c r="G335" s="117">
        <f>VLOOKUP($A335+ROUND((COLUMN()-2)/24,5),АТС!$A$41:$F$784,6)+'Иные услуги '!$C$5+'РСТ РСО-А'!$K$6+'РСТ РСО-А'!$H$9</f>
        <v>4070.6090000000004</v>
      </c>
      <c r="H335" s="117">
        <f>VLOOKUP($A335+ROUND((COLUMN()-2)/24,5),АТС!$A$41:$F$784,6)+'Иные услуги '!$C$5+'РСТ РСО-А'!$K$6+'РСТ РСО-А'!$H$9</f>
        <v>4270.8789999999999</v>
      </c>
      <c r="I335" s="117">
        <f>VLOOKUP($A335+ROUND((COLUMN()-2)/24,5),АТС!$A$41:$F$784,6)+'Иные услуги '!$C$5+'РСТ РСО-А'!$K$6+'РСТ РСО-А'!$H$9</f>
        <v>3975.069</v>
      </c>
      <c r="J335" s="117">
        <f>VLOOKUP($A335+ROUND((COLUMN()-2)/24,5),АТС!$A$41:$F$784,6)+'Иные услуги '!$C$5+'РСТ РСО-А'!$K$6+'РСТ РСО-А'!$H$9</f>
        <v>4001.6890000000003</v>
      </c>
      <c r="K335" s="117">
        <f>VLOOKUP($A335+ROUND((COLUMN()-2)/24,5),АТС!$A$41:$F$784,6)+'Иные услуги '!$C$5+'РСТ РСО-А'!$K$6+'РСТ РСО-А'!$H$9</f>
        <v>3874.4090000000001</v>
      </c>
      <c r="L335" s="117">
        <f>VLOOKUP($A335+ROUND((COLUMN()-2)/24,5),АТС!$A$41:$F$784,6)+'Иные услуги '!$C$5+'РСТ РСО-А'!$K$6+'РСТ РСО-А'!$H$9</f>
        <v>3874.5790000000002</v>
      </c>
      <c r="M335" s="117">
        <f>VLOOKUP($A335+ROUND((COLUMN()-2)/24,5),АТС!$A$41:$F$784,6)+'Иные услуги '!$C$5+'РСТ РСО-А'!$K$6+'РСТ РСО-А'!$H$9</f>
        <v>3879.9090000000001</v>
      </c>
      <c r="N335" s="117">
        <f>VLOOKUP($A335+ROUND((COLUMN()-2)/24,5),АТС!$A$41:$F$784,6)+'Иные услуги '!$C$5+'РСТ РСО-А'!$K$6+'РСТ РСО-А'!$H$9</f>
        <v>3879.7690000000002</v>
      </c>
      <c r="O335" s="117">
        <f>VLOOKUP($A335+ROUND((COLUMN()-2)/24,5),АТС!$A$41:$F$784,6)+'Иные услуги '!$C$5+'РСТ РСО-А'!$K$6+'РСТ РСО-А'!$H$9</f>
        <v>3879.569</v>
      </c>
      <c r="P335" s="117">
        <f>VLOOKUP($A335+ROUND((COLUMN()-2)/24,5),АТС!$A$41:$F$784,6)+'Иные услуги '!$C$5+'РСТ РСО-А'!$K$6+'РСТ РСО-А'!$H$9</f>
        <v>3879.569</v>
      </c>
      <c r="Q335" s="117">
        <f>VLOOKUP($A335+ROUND((COLUMN()-2)/24,5),АТС!$A$41:$F$784,6)+'Иные услуги '!$C$5+'РСТ РСО-А'!$K$6+'РСТ РСО-А'!$H$9</f>
        <v>3879.8690000000001</v>
      </c>
      <c r="R335" s="117">
        <f>VLOOKUP($A335+ROUND((COLUMN()-2)/24,5),АТС!$A$41:$F$784,6)+'Иные услуги '!$C$5+'РСТ РСО-А'!$K$6+'РСТ РСО-А'!$H$9</f>
        <v>3876.0090000000005</v>
      </c>
      <c r="S335" s="117">
        <f>VLOOKUP($A335+ROUND((COLUMN()-2)/24,5),АТС!$A$41:$F$784,6)+'Иные услуги '!$C$5+'РСТ РСО-А'!$K$6+'РСТ РСО-А'!$H$9</f>
        <v>3840.569</v>
      </c>
      <c r="T335" s="117">
        <f>VLOOKUP($A335+ROUND((COLUMN()-2)/24,5),АТС!$A$41:$F$784,6)+'Иные услуги '!$C$5+'РСТ РСО-А'!$K$6+'РСТ РСО-А'!$H$9</f>
        <v>3750.9490000000001</v>
      </c>
      <c r="U335" s="117">
        <f>VLOOKUP($A335+ROUND((COLUMN()-2)/24,5),АТС!$A$41:$F$784,6)+'Иные услуги '!$C$5+'РСТ РСО-А'!$K$6+'РСТ РСО-А'!$H$9</f>
        <v>3840.9390000000003</v>
      </c>
      <c r="V335" s="117">
        <f>VLOOKUP($A335+ROUND((COLUMN()-2)/24,5),АТС!$A$41:$F$784,6)+'Иные услуги '!$C$5+'РСТ РСО-А'!$K$6+'РСТ РСО-А'!$H$9</f>
        <v>3842.1690000000003</v>
      </c>
      <c r="W335" s="117">
        <f>VLOOKUP($A335+ROUND((COLUMN()-2)/24,5),АТС!$A$41:$F$784,6)+'Иные услуги '!$C$5+'РСТ РСО-А'!$K$6+'РСТ РСО-А'!$H$9</f>
        <v>3941.1790000000001</v>
      </c>
      <c r="X335" s="117">
        <f>VLOOKUP($A335+ROUND((COLUMN()-2)/24,5),АТС!$A$41:$F$784,6)+'Иные услуги '!$C$5+'РСТ РСО-А'!$K$6+'РСТ РСО-А'!$H$9</f>
        <v>4187.2190000000001</v>
      </c>
      <c r="Y335" s="117">
        <f>VLOOKUP($A335+ROUND((COLUMN()-2)/24,5),АТС!$A$41:$F$784,6)+'Иные услуги '!$C$5+'РСТ РСО-А'!$K$6+'РСТ РСО-А'!$H$9</f>
        <v>3730.4990000000003</v>
      </c>
    </row>
    <row r="336" spans="1:25" x14ac:dyDescent="0.2">
      <c r="A336" s="66">
        <f t="shared" si="11"/>
        <v>43576</v>
      </c>
      <c r="B336" s="117">
        <f>VLOOKUP($A336+ROUND((COLUMN()-2)/24,5),АТС!$A$41:$F$784,6)+'Иные услуги '!$C$5+'РСТ РСО-А'!$K$6+'РСТ РСО-А'!$H$9</f>
        <v>3942.4190000000003</v>
      </c>
      <c r="C336" s="117">
        <f>VLOOKUP($A336+ROUND((COLUMN()-2)/24,5),АТС!$A$41:$F$784,6)+'Иные услуги '!$C$5+'РСТ РСО-А'!$K$6+'РСТ РСО-А'!$H$9</f>
        <v>4021.1990000000001</v>
      </c>
      <c r="D336" s="117">
        <f>VLOOKUP($A336+ROUND((COLUMN()-2)/24,5),АТС!$A$41:$F$784,6)+'Иные услуги '!$C$5+'РСТ РСО-А'!$K$6+'РСТ РСО-А'!$H$9</f>
        <v>4049.6990000000001</v>
      </c>
      <c r="E336" s="117">
        <f>VLOOKUP($A336+ROUND((COLUMN()-2)/24,5),АТС!$A$41:$F$784,6)+'Иные услуги '!$C$5+'РСТ РСО-А'!$K$6+'РСТ РСО-А'!$H$9</f>
        <v>4069.2190000000005</v>
      </c>
      <c r="F336" s="117">
        <f>VLOOKUP($A336+ROUND((COLUMN()-2)/24,5),АТС!$A$41:$F$784,6)+'Иные услуги '!$C$5+'РСТ РСО-А'!$K$6+'РСТ РСО-А'!$H$9</f>
        <v>4069.6490000000003</v>
      </c>
      <c r="G336" s="117">
        <f>VLOOKUP($A336+ROUND((COLUMN()-2)/24,5),АТС!$A$41:$F$784,6)+'Иные услуги '!$C$5+'РСТ РСО-А'!$K$6+'РСТ РСО-А'!$H$9</f>
        <v>4070.0590000000002</v>
      </c>
      <c r="H336" s="117">
        <f>VLOOKUP($A336+ROUND((COLUMN()-2)/24,5),АТС!$A$41:$F$784,6)+'Иные услуги '!$C$5+'РСТ РСО-А'!$K$6+'РСТ РСО-А'!$H$9</f>
        <v>4269.1390000000001</v>
      </c>
      <c r="I336" s="117">
        <f>VLOOKUP($A336+ROUND((COLUMN()-2)/24,5),АТС!$A$41:$F$784,6)+'Иные услуги '!$C$5+'РСТ РСО-А'!$K$6+'РСТ РСО-А'!$H$9</f>
        <v>4103.0590000000002</v>
      </c>
      <c r="J336" s="117">
        <f>VLOOKUP($A336+ROUND((COLUMN()-2)/24,5),АТС!$A$41:$F$784,6)+'Иные услуги '!$C$5+'РСТ РСО-А'!$K$6+'РСТ РСО-А'!$H$9</f>
        <v>4044.4690000000005</v>
      </c>
      <c r="K336" s="117">
        <f>VLOOKUP($A336+ROUND((COLUMN()-2)/24,5),АТС!$A$41:$F$784,6)+'Иные услуги '!$C$5+'РСТ РСО-А'!$K$6+'РСТ РСО-А'!$H$9</f>
        <v>3912.4690000000005</v>
      </c>
      <c r="L336" s="117">
        <f>VLOOKUP($A336+ROUND((COLUMN()-2)/24,5),АТС!$A$41:$F$784,6)+'Иные услуги '!$C$5+'РСТ РСО-А'!$K$6+'РСТ РСО-А'!$H$9</f>
        <v>3912.7190000000005</v>
      </c>
      <c r="M336" s="117">
        <f>VLOOKUP($A336+ROUND((COLUMN()-2)/24,5),АТС!$A$41:$F$784,6)+'Иные услуги '!$C$5+'РСТ РСО-А'!$K$6+'РСТ РСО-А'!$H$9</f>
        <v>3912.5990000000002</v>
      </c>
      <c r="N336" s="117">
        <f>VLOOKUP($A336+ROUND((COLUMN()-2)/24,5),АТС!$A$41:$F$784,6)+'Иные услуги '!$C$5+'РСТ РСО-А'!$K$6+'РСТ РСО-А'!$H$9</f>
        <v>3912.239</v>
      </c>
      <c r="O336" s="117">
        <f>VLOOKUP($A336+ROUND((COLUMN()-2)/24,5),АТС!$A$41:$F$784,6)+'Иные услуги '!$C$5+'РСТ РСО-А'!$K$6+'РСТ РСО-А'!$H$9</f>
        <v>3912.029</v>
      </c>
      <c r="P336" s="117">
        <f>VLOOKUP($A336+ROUND((COLUMN()-2)/24,5),АТС!$A$41:$F$784,6)+'Иные услуги '!$C$5+'РСТ РСО-А'!$K$6+'РСТ РСО-А'!$H$9</f>
        <v>3911.9390000000003</v>
      </c>
      <c r="Q336" s="117">
        <f>VLOOKUP($A336+ROUND((COLUMN()-2)/24,5),АТС!$A$41:$F$784,6)+'Иные услуги '!$C$5+'РСТ РСО-А'!$K$6+'РСТ РСО-А'!$H$9</f>
        <v>3911.6790000000001</v>
      </c>
      <c r="R336" s="117">
        <f>VLOOKUP($A336+ROUND((COLUMN()-2)/24,5),АТС!$A$41:$F$784,6)+'Иные услуги '!$C$5+'РСТ РСО-А'!$K$6+'РСТ РСО-А'!$H$9</f>
        <v>3907.9090000000001</v>
      </c>
      <c r="S336" s="117">
        <f>VLOOKUP($A336+ROUND((COLUMN()-2)/24,5),АТС!$A$41:$F$784,6)+'Иные услуги '!$C$5+'РСТ РСО-А'!$K$6+'РСТ РСО-А'!$H$9</f>
        <v>3871.5490000000004</v>
      </c>
      <c r="T336" s="117">
        <f>VLOOKUP($A336+ROUND((COLUMN()-2)/24,5),АТС!$A$41:$F$784,6)+'Иные услуги '!$C$5+'РСТ РСО-А'!$K$6+'РСТ РСО-А'!$H$9</f>
        <v>3758.0490000000004</v>
      </c>
      <c r="U336" s="117">
        <f>VLOOKUP($A336+ROUND((COLUMN()-2)/24,5),АТС!$A$41:$F$784,6)+'Иные услуги '!$C$5+'РСТ РСО-А'!$K$6+'РСТ РСО-А'!$H$9</f>
        <v>3859.5390000000002</v>
      </c>
      <c r="V336" s="117">
        <f>VLOOKUP($A336+ROUND((COLUMN()-2)/24,5),АТС!$A$41:$F$784,6)+'Иные услуги '!$C$5+'РСТ РСО-А'!$K$6+'РСТ РСО-А'!$H$9</f>
        <v>3880.0390000000002</v>
      </c>
      <c r="W336" s="117">
        <f>VLOOKUP($A336+ROUND((COLUMN()-2)/24,5),АТС!$A$41:$F$784,6)+'Иные услуги '!$C$5+'РСТ РСО-А'!$K$6+'РСТ РСО-А'!$H$9</f>
        <v>3966.6490000000003</v>
      </c>
      <c r="X336" s="117">
        <f>VLOOKUP($A336+ROUND((COLUMN()-2)/24,5),АТС!$A$41:$F$784,6)+'Иные услуги '!$C$5+'РСТ РСО-А'!$K$6+'РСТ РСО-А'!$H$9</f>
        <v>4208.9889999999996</v>
      </c>
      <c r="Y336" s="117">
        <f>VLOOKUP($A336+ROUND((COLUMN()-2)/24,5),АТС!$A$41:$F$784,6)+'Иные услуги '!$C$5+'РСТ РСО-А'!$K$6+'РСТ РСО-А'!$H$9</f>
        <v>3744.3290000000002</v>
      </c>
    </row>
    <row r="337" spans="1:27" x14ac:dyDescent="0.2">
      <c r="A337" s="66">
        <f t="shared" si="11"/>
        <v>43577</v>
      </c>
      <c r="B337" s="117">
        <f>VLOOKUP($A337+ROUND((COLUMN()-2)/24,5),АТС!$A$41:$F$784,6)+'Иные услуги '!$C$5+'РСТ РСО-А'!$K$6+'РСТ РСО-А'!$H$9</f>
        <v>3943.2890000000002</v>
      </c>
      <c r="C337" s="117">
        <f>VLOOKUP($A337+ROUND((COLUMN()-2)/24,5),АТС!$A$41:$F$784,6)+'Иные услуги '!$C$5+'РСТ РСО-А'!$K$6+'РСТ РСО-А'!$H$9</f>
        <v>4002.9090000000001</v>
      </c>
      <c r="D337" s="117">
        <f>VLOOKUP($A337+ROUND((COLUMN()-2)/24,5),АТС!$A$41:$F$784,6)+'Иные услуги '!$C$5+'РСТ РСО-А'!$K$6+'РСТ РСО-А'!$H$9</f>
        <v>4050.279</v>
      </c>
      <c r="E337" s="117">
        <f>VLOOKUP($A337+ROUND((COLUMN()-2)/24,5),АТС!$A$41:$F$784,6)+'Иные услуги '!$C$5+'РСТ РСО-А'!$K$6+'РСТ РСО-А'!$H$9</f>
        <v>4069.2990000000004</v>
      </c>
      <c r="F337" s="117">
        <f>VLOOKUP($A337+ROUND((COLUMN()-2)/24,5),АТС!$A$41:$F$784,6)+'Иные услуги '!$C$5+'РСТ РСО-А'!$K$6+'РСТ РСО-А'!$H$9</f>
        <v>4049.3090000000002</v>
      </c>
      <c r="G337" s="117">
        <f>VLOOKUP($A337+ROUND((COLUMN()-2)/24,5),АТС!$A$41:$F$784,6)+'Иные услуги '!$C$5+'РСТ РСО-А'!$K$6+'РСТ РСО-А'!$H$9</f>
        <v>4069.7490000000003</v>
      </c>
      <c r="H337" s="117">
        <f>VLOOKUP($A337+ROUND((COLUMN()-2)/24,5),АТС!$A$41:$F$784,6)+'Иные услуги '!$C$5+'РСТ РСО-А'!$K$6+'РСТ РСО-А'!$H$9</f>
        <v>4186.3289999999997</v>
      </c>
      <c r="I337" s="117">
        <f>VLOOKUP($A337+ROUND((COLUMN()-2)/24,5),АТС!$A$41:$F$784,6)+'Иные услуги '!$C$5+'РСТ РСО-А'!$K$6+'РСТ РСО-А'!$H$9</f>
        <v>3939.3390000000004</v>
      </c>
      <c r="J337" s="117">
        <f>VLOOKUP($A337+ROUND((COLUMN()-2)/24,5),АТС!$A$41:$F$784,6)+'Иные услуги '!$C$5+'РСТ РСО-А'!$K$6+'РСТ РСО-А'!$H$9</f>
        <v>3931.4490000000001</v>
      </c>
      <c r="K337" s="117">
        <f>VLOOKUP($A337+ROUND((COLUMN()-2)/24,5),АТС!$A$41:$F$784,6)+'Иные услуги '!$C$5+'РСТ РСО-А'!$K$6+'РСТ РСО-А'!$H$9</f>
        <v>3810.8290000000002</v>
      </c>
      <c r="L337" s="117">
        <f>VLOOKUP($A337+ROUND((COLUMN()-2)/24,5),АТС!$A$41:$F$784,6)+'Иные услуги '!$C$5+'РСТ РСО-А'!$K$6+'РСТ РСО-А'!$H$9</f>
        <v>3793.5990000000002</v>
      </c>
      <c r="M337" s="117">
        <f>VLOOKUP($A337+ROUND((COLUMN()-2)/24,5),АТС!$A$41:$F$784,6)+'Иные услуги '!$C$5+'РСТ РСО-А'!$K$6+'РСТ РСО-А'!$H$9</f>
        <v>3786.2290000000003</v>
      </c>
      <c r="N337" s="117">
        <f>VLOOKUP($A337+ROUND((COLUMN()-2)/24,5),АТС!$A$41:$F$784,6)+'Иные услуги '!$C$5+'РСТ РСО-А'!$K$6+'РСТ РСО-А'!$H$9</f>
        <v>3785.8290000000002</v>
      </c>
      <c r="O337" s="117">
        <f>VLOOKUP($A337+ROUND((COLUMN()-2)/24,5),АТС!$A$41:$F$784,6)+'Иные услуги '!$C$5+'РСТ РСО-А'!$K$6+'РСТ РСО-А'!$H$9</f>
        <v>3785.4990000000003</v>
      </c>
      <c r="P337" s="117">
        <f>VLOOKUP($A337+ROUND((COLUMN()-2)/24,5),АТС!$A$41:$F$784,6)+'Иные услуги '!$C$5+'РСТ РСО-А'!$K$6+'РСТ РСО-А'!$H$9</f>
        <v>3785.3290000000002</v>
      </c>
      <c r="Q337" s="117">
        <f>VLOOKUP($A337+ROUND((COLUMN()-2)/24,5),АТС!$A$41:$F$784,6)+'Иные услуги '!$C$5+'РСТ РСО-А'!$K$6+'РСТ РСО-А'!$H$9</f>
        <v>3785.0990000000002</v>
      </c>
      <c r="R337" s="117">
        <f>VLOOKUP($A337+ROUND((COLUMN()-2)/24,5),АТС!$A$41:$F$784,6)+'Иные услуги '!$C$5+'РСТ РСО-А'!$K$6+'РСТ РСО-А'!$H$9</f>
        <v>3779.9490000000001</v>
      </c>
      <c r="S337" s="117">
        <f>VLOOKUP($A337+ROUND((COLUMN()-2)/24,5),АТС!$A$41:$F$784,6)+'Иные услуги '!$C$5+'РСТ РСО-А'!$K$6+'РСТ РСО-А'!$H$9</f>
        <v>3784.8090000000002</v>
      </c>
      <c r="T337" s="117">
        <f>VLOOKUP($A337+ROUND((COLUMN()-2)/24,5),АТС!$A$41:$F$784,6)+'Иные услуги '!$C$5+'РСТ РСО-А'!$K$6+'РСТ РСО-А'!$H$9</f>
        <v>3756.8690000000001</v>
      </c>
      <c r="U337" s="117">
        <f>VLOOKUP($A337+ROUND((COLUMN()-2)/24,5),АТС!$A$41:$F$784,6)+'Иные услуги '!$C$5+'РСТ РСО-А'!$K$6+'РСТ РСО-А'!$H$9</f>
        <v>3842.5190000000002</v>
      </c>
      <c r="V337" s="117">
        <f>VLOOKUP($A337+ROUND((COLUMN()-2)/24,5),АТС!$A$41:$F$784,6)+'Иные услуги '!$C$5+'РСТ РСО-А'!$K$6+'РСТ РСО-А'!$H$9</f>
        <v>3866.6690000000003</v>
      </c>
      <c r="W337" s="117">
        <f>VLOOKUP($A337+ROUND((COLUMN()-2)/24,5),АТС!$A$41:$F$784,6)+'Иные услуги '!$C$5+'РСТ РСО-А'!$K$6+'РСТ РСО-А'!$H$9</f>
        <v>3957.7690000000002</v>
      </c>
      <c r="X337" s="117">
        <f>VLOOKUP($A337+ROUND((COLUMN()-2)/24,5),АТС!$A$41:$F$784,6)+'Иные услуги '!$C$5+'РСТ РСО-А'!$K$6+'РСТ РСО-А'!$H$9</f>
        <v>4192.2089999999998</v>
      </c>
      <c r="Y337" s="117">
        <f>VLOOKUP($A337+ROUND((COLUMN()-2)/24,5),АТС!$A$41:$F$784,6)+'Иные услуги '!$C$5+'РСТ РСО-А'!$K$6+'РСТ РСО-А'!$H$9</f>
        <v>3732.1590000000001</v>
      </c>
      <c r="AA337" s="67"/>
    </row>
    <row r="338" spans="1:27" x14ac:dyDescent="0.2">
      <c r="A338" s="66">
        <f t="shared" si="11"/>
        <v>43578</v>
      </c>
      <c r="B338" s="117">
        <f>VLOOKUP($A338+ROUND((COLUMN()-2)/24,5),АТС!$A$41:$F$784,6)+'Иные услуги '!$C$5+'РСТ РСО-А'!$K$6+'РСТ РСО-А'!$H$9</f>
        <v>3939.489</v>
      </c>
      <c r="C338" s="117">
        <f>VLOOKUP($A338+ROUND((COLUMN()-2)/24,5),АТС!$A$41:$F$784,6)+'Иные услуги '!$C$5+'РСТ РСО-А'!$K$6+'РСТ РСО-А'!$H$9</f>
        <v>3999.3390000000004</v>
      </c>
      <c r="D338" s="117">
        <f>VLOOKUP($A338+ROUND((COLUMN()-2)/24,5),АТС!$A$41:$F$784,6)+'Иные услуги '!$C$5+'РСТ РСО-А'!$K$6+'РСТ РСО-А'!$H$9</f>
        <v>4046.9490000000001</v>
      </c>
      <c r="E338" s="117">
        <f>VLOOKUP($A338+ROUND((COLUMN()-2)/24,5),АТС!$A$41:$F$784,6)+'Иные услуги '!$C$5+'РСТ РСО-А'!$K$6+'РСТ РСО-А'!$H$9</f>
        <v>4067.2190000000005</v>
      </c>
      <c r="F338" s="117">
        <f>VLOOKUP($A338+ROUND((COLUMN()-2)/24,5),АТС!$A$41:$F$784,6)+'Иные услуги '!$C$5+'РСТ РСО-А'!$K$6+'РСТ РСО-А'!$H$9</f>
        <v>4046.739</v>
      </c>
      <c r="G338" s="117">
        <f>VLOOKUP($A338+ROUND((COLUMN()-2)/24,5),АТС!$A$41:$F$784,6)+'Иные услуги '!$C$5+'РСТ РСО-А'!$K$6+'РСТ РСО-А'!$H$9</f>
        <v>4066.569</v>
      </c>
      <c r="H338" s="117">
        <f>VLOOKUP($A338+ROUND((COLUMN()-2)/24,5),АТС!$A$41:$F$784,6)+'Иные услуги '!$C$5+'РСТ РСО-А'!$K$6+'РСТ РСО-А'!$H$9</f>
        <v>4173.5690000000004</v>
      </c>
      <c r="I338" s="117">
        <f>VLOOKUP($A338+ROUND((COLUMN()-2)/24,5),АТС!$A$41:$F$784,6)+'Иные услуги '!$C$5+'РСТ РСО-А'!$K$6+'РСТ РСО-А'!$H$9</f>
        <v>4027.3390000000004</v>
      </c>
      <c r="J338" s="117">
        <f>VLOOKUP($A338+ROUND((COLUMN()-2)/24,5),АТС!$A$41:$F$784,6)+'Иные услуги '!$C$5+'РСТ РСО-А'!$K$6+'РСТ РСО-А'!$H$9</f>
        <v>3991.989</v>
      </c>
      <c r="K338" s="117">
        <f>VLOOKUP($A338+ROUND((COLUMN()-2)/24,5),АТС!$A$41:$F$784,6)+'Иные услуги '!$C$5+'РСТ РСО-А'!$K$6+'РСТ РСО-А'!$H$9</f>
        <v>3870.1990000000001</v>
      </c>
      <c r="L338" s="117">
        <f>VLOOKUP($A338+ROUND((COLUMN()-2)/24,5),АТС!$A$41:$F$784,6)+'Иные услуги '!$C$5+'РСТ РСО-А'!$K$6+'РСТ РСО-А'!$H$9</f>
        <v>3835.2190000000005</v>
      </c>
      <c r="M338" s="117">
        <f>VLOOKUP($A338+ROUND((COLUMN()-2)/24,5),АТС!$A$41:$F$784,6)+'Иные услуги '!$C$5+'РСТ РСО-А'!$K$6+'РСТ РСО-А'!$H$9</f>
        <v>3835.1090000000004</v>
      </c>
      <c r="N338" s="117">
        <f>VLOOKUP($A338+ROUND((COLUMN()-2)/24,5),АТС!$A$41:$F$784,6)+'Иные услуги '!$C$5+'РСТ РСО-А'!$K$6+'РСТ РСО-А'!$H$9</f>
        <v>3834.819</v>
      </c>
      <c r="O338" s="117">
        <f>VLOOKUP($A338+ROUND((COLUMN()-2)/24,5),АТС!$A$41:$F$784,6)+'Иные услуги '!$C$5+'РСТ РСО-А'!$K$6+'РСТ РСО-А'!$H$9</f>
        <v>3834.7990000000004</v>
      </c>
      <c r="P338" s="117">
        <f>VLOOKUP($A338+ROUND((COLUMN()-2)/24,5),АТС!$A$41:$F$784,6)+'Иные услуги '!$C$5+'РСТ РСО-А'!$K$6+'РСТ РСО-А'!$H$9</f>
        <v>3834.5390000000002</v>
      </c>
      <c r="Q338" s="117">
        <f>VLOOKUP($A338+ROUND((COLUMN()-2)/24,5),АТС!$A$41:$F$784,6)+'Иные услуги '!$C$5+'РСТ РСО-А'!$K$6+'РСТ РСО-А'!$H$9</f>
        <v>3834.4590000000003</v>
      </c>
      <c r="R338" s="117">
        <f>VLOOKUP($A338+ROUND((COLUMN()-2)/24,5),АТС!$A$41:$F$784,6)+'Иные услуги '!$C$5+'РСТ РСО-А'!$K$6+'РСТ РСО-А'!$H$9</f>
        <v>3835.4990000000003</v>
      </c>
      <c r="S338" s="117">
        <f>VLOOKUP($A338+ROUND((COLUMN()-2)/24,5),АТС!$A$41:$F$784,6)+'Иные услуги '!$C$5+'РСТ РСО-А'!$K$6+'РСТ РСО-А'!$H$9</f>
        <v>3834.5090000000005</v>
      </c>
      <c r="T338" s="117">
        <f>VLOOKUP($A338+ROUND((COLUMN()-2)/24,5),АТС!$A$41:$F$784,6)+'Иные услуги '!$C$5+'РСТ РСО-А'!$K$6+'РСТ РСО-А'!$H$9</f>
        <v>3760.0490000000004</v>
      </c>
      <c r="U338" s="117">
        <f>VLOOKUP($A338+ROUND((COLUMN()-2)/24,5),АТС!$A$41:$F$784,6)+'Иные услуги '!$C$5+'РСТ РСО-А'!$K$6+'РСТ РСО-А'!$H$9</f>
        <v>3857.279</v>
      </c>
      <c r="V338" s="117">
        <f>VLOOKUP($A338+ROUND((COLUMN()-2)/24,5),АТС!$A$41:$F$784,6)+'Иные услуги '!$C$5+'РСТ РСО-А'!$K$6+'РСТ РСО-А'!$H$9</f>
        <v>3884.9690000000005</v>
      </c>
      <c r="W338" s="117">
        <f>VLOOKUP($A338+ROUND((COLUMN()-2)/24,5),АТС!$A$41:$F$784,6)+'Иные услуги '!$C$5+'РСТ РСО-А'!$K$6+'РСТ РСО-А'!$H$9</f>
        <v>3943.9290000000001</v>
      </c>
      <c r="X338" s="117">
        <f>VLOOKUP($A338+ROUND((COLUMN()-2)/24,5),АТС!$A$41:$F$784,6)+'Иные услуги '!$C$5+'РСТ РСО-А'!$K$6+'РСТ РСО-А'!$H$9</f>
        <v>4174.3090000000002</v>
      </c>
      <c r="Y338" s="117">
        <f>VLOOKUP($A338+ROUND((COLUMN()-2)/24,5),АТС!$A$41:$F$784,6)+'Иные услуги '!$C$5+'РСТ РСО-А'!$K$6+'РСТ РСО-А'!$H$9</f>
        <v>3725.8490000000002</v>
      </c>
    </row>
    <row r="339" spans="1:27" x14ac:dyDescent="0.2">
      <c r="A339" s="66">
        <f t="shared" si="11"/>
        <v>43579</v>
      </c>
      <c r="B339" s="117">
        <f>VLOOKUP($A339+ROUND((COLUMN()-2)/24,5),АТС!$A$41:$F$784,6)+'Иные услуги '!$C$5+'РСТ РСО-А'!$K$6+'РСТ РСО-А'!$H$9</f>
        <v>3845.9790000000003</v>
      </c>
      <c r="C339" s="117">
        <f>VLOOKUP($A339+ROUND((COLUMN()-2)/24,5),АТС!$A$41:$F$784,6)+'Иные услуги '!$C$5+'РСТ РСО-А'!$K$6+'РСТ РСО-А'!$H$9</f>
        <v>3893.8490000000002</v>
      </c>
      <c r="D339" s="117">
        <f>VLOOKUP($A339+ROUND((COLUMN()-2)/24,5),АТС!$A$41:$F$784,6)+'Иные услуги '!$C$5+'РСТ РСО-А'!$K$6+'РСТ РСО-А'!$H$9</f>
        <v>3940.6590000000001</v>
      </c>
      <c r="E339" s="117">
        <f>VLOOKUP($A339+ROUND((COLUMN()-2)/24,5),АТС!$A$41:$F$784,6)+'Иные услуги '!$C$5+'РСТ РСО-А'!$K$6+'РСТ РСО-А'!$H$9</f>
        <v>3940.5090000000005</v>
      </c>
      <c r="F339" s="117">
        <f>VLOOKUP($A339+ROUND((COLUMN()-2)/24,5),АТС!$A$41:$F$784,6)+'Иные услуги '!$C$5+'РСТ РСО-А'!$K$6+'РСТ РСО-А'!$H$9</f>
        <v>3941.5590000000002</v>
      </c>
      <c r="G339" s="117">
        <f>VLOOKUP($A339+ROUND((COLUMN()-2)/24,5),АТС!$A$41:$F$784,6)+'Иные услуги '!$C$5+'РСТ РСО-А'!$K$6+'РСТ РСО-А'!$H$9</f>
        <v>3959.0490000000004</v>
      </c>
      <c r="H339" s="117">
        <f>VLOOKUP($A339+ROUND((COLUMN()-2)/24,5),АТС!$A$41:$F$784,6)+'Иные услуги '!$C$5+'РСТ РСО-А'!$K$6+'РСТ РСО-А'!$H$9</f>
        <v>4038.1590000000001</v>
      </c>
      <c r="I339" s="117">
        <f>VLOOKUP($A339+ROUND((COLUMN()-2)/24,5),АТС!$A$41:$F$784,6)+'Иные услуги '!$C$5+'РСТ РСО-А'!$K$6+'РСТ РСО-А'!$H$9</f>
        <v>3833.4290000000001</v>
      </c>
      <c r="J339" s="117">
        <f>VLOOKUP($A339+ROUND((COLUMN()-2)/24,5),АТС!$A$41:$F$784,6)+'Иные услуги '!$C$5+'РСТ РСО-А'!$K$6+'РСТ РСО-А'!$H$9</f>
        <v>3853.4390000000003</v>
      </c>
      <c r="K339" s="117">
        <f>VLOOKUP($A339+ROUND((COLUMN()-2)/24,5),АТС!$A$41:$F$784,6)+'Иные услуги '!$C$5+'РСТ РСО-А'!$K$6+'РСТ РСО-А'!$H$9</f>
        <v>3742.4390000000003</v>
      </c>
      <c r="L339" s="117">
        <f>VLOOKUP($A339+ROUND((COLUMN()-2)/24,5),АТС!$A$41:$F$784,6)+'Иные услуги '!$C$5+'РСТ РСО-А'!$K$6+'РСТ РСО-А'!$H$9</f>
        <v>3743.029</v>
      </c>
      <c r="M339" s="117">
        <f>VLOOKUP($A339+ROUND((COLUMN()-2)/24,5),АТС!$A$41:$F$784,6)+'Иные услуги '!$C$5+'РСТ РСО-А'!$K$6+'РСТ РСО-А'!$H$9</f>
        <v>3740.3390000000004</v>
      </c>
      <c r="N339" s="117">
        <f>VLOOKUP($A339+ROUND((COLUMN()-2)/24,5),АТС!$A$41:$F$784,6)+'Иные услуги '!$C$5+'РСТ РСО-А'!$K$6+'РСТ РСО-А'!$H$9</f>
        <v>3742.1490000000003</v>
      </c>
      <c r="O339" s="117">
        <f>VLOOKUP($A339+ROUND((COLUMN()-2)/24,5),АТС!$A$41:$F$784,6)+'Иные услуги '!$C$5+'РСТ РСО-А'!$K$6+'РСТ РСО-А'!$H$9</f>
        <v>3742.3490000000002</v>
      </c>
      <c r="P339" s="117">
        <f>VLOOKUP($A339+ROUND((COLUMN()-2)/24,5),АТС!$A$41:$F$784,6)+'Иные услуги '!$C$5+'РСТ РСО-А'!$K$6+'РСТ РСО-А'!$H$9</f>
        <v>3767.0090000000005</v>
      </c>
      <c r="Q339" s="117">
        <f>VLOOKUP($A339+ROUND((COLUMN()-2)/24,5),АТС!$A$41:$F$784,6)+'Иные услуги '!$C$5+'РСТ РСО-А'!$K$6+'РСТ РСО-А'!$H$9</f>
        <v>3769.6890000000003</v>
      </c>
      <c r="R339" s="117">
        <f>VLOOKUP($A339+ROUND((COLUMN()-2)/24,5),АТС!$A$41:$F$784,6)+'Иные услуги '!$C$5+'РСТ РСО-А'!$K$6+'РСТ РСО-А'!$H$9</f>
        <v>3760.529</v>
      </c>
      <c r="S339" s="117">
        <f>VLOOKUP($A339+ROUND((COLUMN()-2)/24,5),АТС!$A$41:$F$784,6)+'Иные услуги '!$C$5+'РСТ РСО-А'!$K$6+'РСТ РСО-А'!$H$9</f>
        <v>3749.7490000000003</v>
      </c>
      <c r="T339" s="117">
        <f>VLOOKUP($A339+ROUND((COLUMN()-2)/24,5),АТС!$A$41:$F$784,6)+'Иные услуги '!$C$5+'РСТ РСО-А'!$K$6+'РСТ РСО-А'!$H$9</f>
        <v>3726.1190000000001</v>
      </c>
      <c r="U339" s="117">
        <f>VLOOKUP($A339+ROUND((COLUMN()-2)/24,5),АТС!$A$41:$F$784,6)+'Иные услуги '!$C$5+'РСТ РСО-А'!$K$6+'РСТ РСО-А'!$H$9</f>
        <v>3855.6790000000001</v>
      </c>
      <c r="V339" s="117">
        <f>VLOOKUP($A339+ROUND((COLUMN()-2)/24,5),АТС!$A$41:$F$784,6)+'Иные услуги '!$C$5+'РСТ РСО-А'!$K$6+'РСТ РСО-А'!$H$9</f>
        <v>3879.9290000000001</v>
      </c>
      <c r="W339" s="117">
        <f>VLOOKUP($A339+ROUND((COLUMN()-2)/24,5),АТС!$A$41:$F$784,6)+'Иные услуги '!$C$5+'РСТ РСО-А'!$K$6+'РСТ РСО-А'!$H$9</f>
        <v>3948.989</v>
      </c>
      <c r="X339" s="117">
        <f>VLOOKUP($A339+ROUND((COLUMN()-2)/24,5),АТС!$A$41:$F$784,6)+'Иные услуги '!$C$5+'РСТ РСО-А'!$K$6+'РСТ РСО-А'!$H$9</f>
        <v>4131.8490000000002</v>
      </c>
      <c r="Y339" s="117">
        <f>VLOOKUP($A339+ROUND((COLUMN()-2)/24,5),АТС!$A$41:$F$784,6)+'Иные услуги '!$C$5+'РСТ РСО-А'!$K$6+'РСТ РСО-А'!$H$9</f>
        <v>3746.5890000000004</v>
      </c>
    </row>
    <row r="340" spans="1:27" x14ac:dyDescent="0.2">
      <c r="A340" s="66">
        <f t="shared" si="11"/>
        <v>43580</v>
      </c>
      <c r="B340" s="117">
        <f>VLOOKUP($A340+ROUND((COLUMN()-2)/24,5),АТС!$A$41:$F$784,6)+'Иные услуги '!$C$5+'РСТ РСО-А'!$K$6+'РСТ РСО-А'!$H$9</f>
        <v>3824.4090000000001</v>
      </c>
      <c r="C340" s="117">
        <f>VLOOKUP($A340+ROUND((COLUMN()-2)/24,5),АТС!$A$41:$F$784,6)+'Иные услуги '!$C$5+'РСТ РСО-А'!$K$6+'РСТ РСО-А'!$H$9</f>
        <v>3878.8890000000001</v>
      </c>
      <c r="D340" s="117">
        <f>VLOOKUP($A340+ROUND((COLUMN()-2)/24,5),АТС!$A$41:$F$784,6)+'Иные услуги '!$C$5+'РСТ РСО-А'!$K$6+'РСТ РСО-А'!$H$9</f>
        <v>3916.1990000000001</v>
      </c>
      <c r="E340" s="117">
        <f>VLOOKUP($A340+ROUND((COLUMN()-2)/24,5),АТС!$A$41:$F$784,6)+'Иные услуги '!$C$5+'РСТ РСО-А'!$K$6+'РСТ РСО-А'!$H$9</f>
        <v>3940.3090000000002</v>
      </c>
      <c r="F340" s="117">
        <f>VLOOKUP($A340+ROUND((COLUMN()-2)/24,5),АТС!$A$41:$F$784,6)+'Иные услуги '!$C$5+'РСТ РСО-А'!$K$6+'РСТ РСО-А'!$H$9</f>
        <v>3941.6190000000001</v>
      </c>
      <c r="G340" s="117">
        <f>VLOOKUP($A340+ROUND((COLUMN()-2)/24,5),АТС!$A$41:$F$784,6)+'Иные услуги '!$C$5+'РСТ РСО-А'!$K$6+'РСТ РСО-А'!$H$9</f>
        <v>3957.9790000000003</v>
      </c>
      <c r="H340" s="117">
        <f>VLOOKUP($A340+ROUND((COLUMN()-2)/24,5),АТС!$A$41:$F$784,6)+'Иные услуги '!$C$5+'РСТ РСО-А'!$K$6+'РСТ РСО-А'!$H$9</f>
        <v>4031.6790000000001</v>
      </c>
      <c r="I340" s="117">
        <f>VLOOKUP($A340+ROUND((COLUMN()-2)/24,5),АТС!$A$41:$F$784,6)+'Иные услуги '!$C$5+'РСТ РСО-А'!$K$6+'РСТ РСО-А'!$H$9</f>
        <v>3830.9290000000001</v>
      </c>
      <c r="J340" s="117">
        <f>VLOOKUP($A340+ROUND((COLUMN()-2)/24,5),АТС!$A$41:$F$784,6)+'Иные услуги '!$C$5+'РСТ РСО-А'!$K$6+'РСТ РСО-А'!$H$9</f>
        <v>3885.7990000000004</v>
      </c>
      <c r="K340" s="117">
        <f>VLOOKUP($A340+ROUND((COLUMN()-2)/24,5),АТС!$A$41:$F$784,6)+'Иные услуги '!$C$5+'РСТ РСО-А'!$K$6+'РСТ РСО-А'!$H$9</f>
        <v>3787.3290000000002</v>
      </c>
      <c r="L340" s="117">
        <f>VLOOKUP($A340+ROUND((COLUMN()-2)/24,5),АТС!$A$41:$F$784,6)+'Иные услуги '!$C$5+'РСТ РСО-А'!$K$6+'РСТ РСО-А'!$H$9</f>
        <v>3786.5890000000004</v>
      </c>
      <c r="M340" s="117">
        <f>VLOOKUP($A340+ROUND((COLUMN()-2)/24,5),АТС!$A$41:$F$784,6)+'Иные услуги '!$C$5+'РСТ РСО-А'!$K$6+'РСТ РСО-А'!$H$9</f>
        <v>3816.1990000000001</v>
      </c>
      <c r="N340" s="117">
        <f>VLOOKUP($A340+ROUND((COLUMN()-2)/24,5),АТС!$A$41:$F$784,6)+'Иные услуги '!$C$5+'РСТ РСО-А'!$K$6+'РСТ РСО-А'!$H$9</f>
        <v>3819.8690000000001</v>
      </c>
      <c r="O340" s="117">
        <f>VLOOKUP($A340+ROUND((COLUMN()-2)/24,5),АТС!$A$41:$F$784,6)+'Иные услуги '!$C$5+'РСТ РСО-А'!$K$6+'РСТ РСО-А'!$H$9</f>
        <v>3852.779</v>
      </c>
      <c r="P340" s="117">
        <f>VLOOKUP($A340+ROUND((COLUMN()-2)/24,5),АТС!$A$41:$F$784,6)+'Иные услуги '!$C$5+'РСТ РСО-А'!$K$6+'РСТ РСО-А'!$H$9</f>
        <v>3853.6090000000004</v>
      </c>
      <c r="Q340" s="117">
        <f>VLOOKUP($A340+ROUND((COLUMN()-2)/24,5),АТС!$A$41:$F$784,6)+'Иные услуги '!$C$5+'РСТ РСО-А'!$K$6+'РСТ РСО-А'!$H$9</f>
        <v>3884.5890000000004</v>
      </c>
      <c r="R340" s="117">
        <f>VLOOKUP($A340+ROUND((COLUMN()-2)/24,5),АТС!$A$41:$F$784,6)+'Иные услуги '!$C$5+'РСТ РСО-А'!$K$6+'РСТ РСО-А'!$H$9</f>
        <v>3879.2190000000005</v>
      </c>
      <c r="S340" s="117">
        <f>VLOOKUP($A340+ROUND((COLUMN()-2)/24,5),АТС!$A$41:$F$784,6)+'Иные услуги '!$C$5+'РСТ РСО-А'!$K$6+'РСТ РСО-А'!$H$9</f>
        <v>3911.3590000000004</v>
      </c>
      <c r="T340" s="117">
        <f>VLOOKUP($A340+ROUND((COLUMN()-2)/24,5),АТС!$A$41:$F$784,6)+'Иные услуги '!$C$5+'РСТ РСО-А'!$K$6+'РСТ РСО-А'!$H$9</f>
        <v>3879.6990000000001</v>
      </c>
      <c r="U340" s="117">
        <f>VLOOKUP($A340+ROUND((COLUMN()-2)/24,5),АТС!$A$41:$F$784,6)+'Иные услуги '!$C$5+'РСТ РСО-А'!$K$6+'РСТ РСО-А'!$H$9</f>
        <v>3952.1090000000004</v>
      </c>
      <c r="V340" s="117">
        <f>VLOOKUP($A340+ROUND((COLUMN()-2)/24,5),АТС!$A$41:$F$784,6)+'Иные услуги '!$C$5+'РСТ РСО-А'!$K$6+'РСТ РСО-А'!$H$9</f>
        <v>3912.4590000000003</v>
      </c>
      <c r="W340" s="117">
        <f>VLOOKUP($A340+ROUND((COLUMN()-2)/24,5),АТС!$A$41:$F$784,6)+'Иные услуги '!$C$5+'РСТ РСО-А'!$K$6+'РСТ РСО-А'!$H$9</f>
        <v>3946.9390000000003</v>
      </c>
      <c r="X340" s="117">
        <f>VLOOKUP($A340+ROUND((COLUMN()-2)/24,5),АТС!$A$41:$F$784,6)+'Иные услуги '!$C$5+'РСТ РСО-А'!$K$6+'РСТ РСО-А'!$H$9</f>
        <v>4135.0789999999997</v>
      </c>
      <c r="Y340" s="117">
        <f>VLOOKUP($A340+ROUND((COLUMN()-2)/24,5),АТС!$A$41:$F$784,6)+'Иные услуги '!$C$5+'РСТ РСО-А'!$K$6+'РСТ РСО-А'!$H$9</f>
        <v>3746.7990000000004</v>
      </c>
    </row>
    <row r="341" spans="1:27" x14ac:dyDescent="0.2">
      <c r="A341" s="66">
        <f t="shared" si="11"/>
        <v>43581</v>
      </c>
      <c r="B341" s="117">
        <f>VLOOKUP($A341+ROUND((COLUMN()-2)/24,5),АТС!$A$41:$F$784,6)+'Иные услуги '!$C$5+'РСТ РСО-А'!$K$6+'РСТ РСО-А'!$H$9</f>
        <v>3880.0890000000004</v>
      </c>
      <c r="C341" s="117">
        <f>VLOOKUP($A341+ROUND((COLUMN()-2)/24,5),АТС!$A$41:$F$784,6)+'Иные услуги '!$C$5+'РСТ РСО-А'!$K$6+'РСТ РСО-А'!$H$9</f>
        <v>3916.1890000000003</v>
      </c>
      <c r="D341" s="117">
        <f>VLOOKUP($A341+ROUND((COLUMN()-2)/24,5),АТС!$A$41:$F$784,6)+'Иные услуги '!$C$5+'РСТ РСО-А'!$K$6+'РСТ РСО-А'!$H$9</f>
        <v>3955.5590000000002</v>
      </c>
      <c r="E341" s="117">
        <f>VLOOKUP($A341+ROUND((COLUMN()-2)/24,5),АТС!$A$41:$F$784,6)+'Иные услуги '!$C$5+'РСТ РСО-А'!$K$6+'РСТ РСО-А'!$H$9</f>
        <v>3955.5190000000002</v>
      </c>
      <c r="F341" s="117">
        <f>VLOOKUP($A341+ROUND((COLUMN()-2)/24,5),АТС!$A$41:$F$784,6)+'Иные услуги '!$C$5+'РСТ РСО-А'!$K$6+'РСТ РСО-А'!$H$9</f>
        <v>3955.7590000000005</v>
      </c>
      <c r="G341" s="117">
        <f>VLOOKUP($A341+ROUND((COLUMN()-2)/24,5),АТС!$A$41:$F$784,6)+'Иные услуги '!$C$5+'РСТ РСО-А'!$K$6+'РСТ РСО-А'!$H$9</f>
        <v>4000.7290000000003</v>
      </c>
      <c r="H341" s="117">
        <f>VLOOKUP($A341+ROUND((COLUMN()-2)/24,5),АТС!$A$41:$F$784,6)+'Иные услуги '!$C$5+'РСТ РСО-А'!$K$6+'РСТ РСО-А'!$H$9</f>
        <v>4102.7690000000002</v>
      </c>
      <c r="I341" s="117">
        <f>VLOOKUP($A341+ROUND((COLUMN()-2)/24,5),АТС!$A$41:$F$784,6)+'Иные услуги '!$C$5+'РСТ РСО-А'!$K$6+'РСТ РСО-А'!$H$9</f>
        <v>3925.5990000000002</v>
      </c>
      <c r="J341" s="117">
        <f>VLOOKUP($A341+ROUND((COLUMN()-2)/24,5),АТС!$A$41:$F$784,6)+'Иные услуги '!$C$5+'РСТ РСО-А'!$K$6+'РСТ РСО-А'!$H$9</f>
        <v>3961.029</v>
      </c>
      <c r="K341" s="117">
        <f>VLOOKUP($A341+ROUND((COLUMN()-2)/24,5),АТС!$A$41:$F$784,6)+'Иные услуги '!$C$5+'РСТ РСО-А'!$K$6+'РСТ РСО-А'!$H$9</f>
        <v>3883.4290000000001</v>
      </c>
      <c r="L341" s="117">
        <f>VLOOKUP($A341+ROUND((COLUMN()-2)/24,5),АТС!$A$41:$F$784,6)+'Иные услуги '!$C$5+'РСТ РСО-А'!$K$6+'РСТ РСО-А'!$H$9</f>
        <v>3883.2190000000005</v>
      </c>
      <c r="M341" s="117">
        <f>VLOOKUP($A341+ROUND((COLUMN()-2)/24,5),АТС!$A$41:$F$784,6)+'Иные услуги '!$C$5+'РСТ РСО-А'!$K$6+'РСТ РСО-А'!$H$9</f>
        <v>3883.1590000000001</v>
      </c>
      <c r="N341" s="117">
        <f>VLOOKUP($A341+ROUND((COLUMN()-2)/24,5),АТС!$A$41:$F$784,6)+'Иные услуги '!$C$5+'РСТ РСО-А'!$K$6+'РСТ РСО-А'!$H$9</f>
        <v>3920.739</v>
      </c>
      <c r="O341" s="117">
        <f>VLOOKUP($A341+ROUND((COLUMN()-2)/24,5),АТС!$A$41:$F$784,6)+'Иные услуги '!$C$5+'РСТ РСО-А'!$K$6+'РСТ РСО-А'!$H$9</f>
        <v>3920.2590000000005</v>
      </c>
      <c r="P341" s="117">
        <f>VLOOKUP($A341+ROUND((COLUMN()-2)/24,5),АТС!$A$41:$F$784,6)+'Иные услуги '!$C$5+'РСТ РСО-А'!$K$6+'РСТ РСО-А'!$H$9</f>
        <v>3924.5990000000002</v>
      </c>
      <c r="Q341" s="117">
        <f>VLOOKUP($A341+ROUND((COLUMN()-2)/24,5),АТС!$A$41:$F$784,6)+'Иные услуги '!$C$5+'РСТ РСО-А'!$K$6+'РСТ РСО-А'!$H$9</f>
        <v>3967.9190000000003</v>
      </c>
      <c r="R341" s="117">
        <f>VLOOKUP($A341+ROUND((COLUMN()-2)/24,5),АТС!$A$41:$F$784,6)+'Иные услуги '!$C$5+'РСТ РСО-А'!$K$6+'РСТ РСО-А'!$H$9</f>
        <v>3966.8890000000001</v>
      </c>
      <c r="S341" s="117">
        <f>VLOOKUP($A341+ROUND((COLUMN()-2)/24,5),АТС!$A$41:$F$784,6)+'Иные услуги '!$C$5+'РСТ РСО-А'!$K$6+'РСТ РСО-А'!$H$9</f>
        <v>3956.069</v>
      </c>
      <c r="T341" s="117">
        <f>VLOOKUP($A341+ROUND((COLUMN()-2)/24,5),АТС!$A$41:$F$784,6)+'Иные услуги '!$C$5+'РСТ РСО-А'!$K$6+'РСТ РСО-А'!$H$9</f>
        <v>3851.6690000000003</v>
      </c>
      <c r="U341" s="117">
        <f>VLOOKUP($A341+ROUND((COLUMN()-2)/24,5),АТС!$A$41:$F$784,6)+'Иные услуги '!$C$5+'РСТ РСО-А'!$K$6+'РСТ РСО-А'!$H$9</f>
        <v>3983.6990000000001</v>
      </c>
      <c r="V341" s="117">
        <f>VLOOKUP($A341+ROUND((COLUMN()-2)/24,5),АТС!$A$41:$F$784,6)+'Иные услуги '!$C$5+'РСТ РСО-А'!$K$6+'РСТ РСО-А'!$H$9</f>
        <v>3942.8590000000004</v>
      </c>
      <c r="W341" s="117">
        <f>VLOOKUP($A341+ROUND((COLUMN()-2)/24,5),АТС!$A$41:$F$784,6)+'Иные услуги '!$C$5+'РСТ РСО-А'!$K$6+'РСТ РСО-А'!$H$9</f>
        <v>4057.239</v>
      </c>
      <c r="X341" s="117">
        <f>VLOOKUP($A341+ROUND((COLUMN()-2)/24,5),АТС!$A$41:$F$784,6)+'Иные услуги '!$C$5+'РСТ РСО-А'!$K$6+'РСТ РСО-А'!$H$9</f>
        <v>4269.1490000000003</v>
      </c>
      <c r="Y341" s="117">
        <f>VLOOKUP($A341+ROUND((COLUMN()-2)/24,5),АТС!$A$41:$F$784,6)+'Иные услуги '!$C$5+'РСТ РСО-А'!$K$6+'РСТ РСО-А'!$H$9</f>
        <v>3779.4090000000001</v>
      </c>
    </row>
    <row r="342" spans="1:27" x14ac:dyDescent="0.2">
      <c r="A342" s="66">
        <f t="shared" si="11"/>
        <v>43582</v>
      </c>
      <c r="B342" s="117">
        <f>VLOOKUP($A342+ROUND((COLUMN()-2)/24,5),АТС!$A$41:$F$784,6)+'Иные услуги '!$C$5+'РСТ РСО-А'!$K$6+'РСТ РСО-А'!$H$9</f>
        <v>3921.0390000000002</v>
      </c>
      <c r="C342" s="117">
        <f>VLOOKUP($A342+ROUND((COLUMN()-2)/24,5),АТС!$A$41:$F$784,6)+'Иные услуги '!$C$5+'РСТ РСО-А'!$K$6+'РСТ РСО-А'!$H$9</f>
        <v>3997.2590000000005</v>
      </c>
      <c r="D342" s="117">
        <f>VLOOKUP($A342+ROUND((COLUMN()-2)/24,5),АТС!$A$41:$F$784,6)+'Иные услуги '!$C$5+'РСТ РСО-А'!$K$6+'РСТ РСО-А'!$H$9</f>
        <v>3995.1890000000003</v>
      </c>
      <c r="E342" s="117">
        <f>VLOOKUP($A342+ROUND((COLUMN()-2)/24,5),АТС!$A$41:$F$784,6)+'Иные услуги '!$C$5+'РСТ РСО-А'!$K$6+'РСТ РСО-А'!$H$9</f>
        <v>4042.6290000000004</v>
      </c>
      <c r="F342" s="117">
        <f>VLOOKUP($A342+ROUND((COLUMN()-2)/24,5),АТС!$A$41:$F$784,6)+'Иные услуги '!$C$5+'РСТ РСО-А'!$K$6+'РСТ РСО-А'!$H$9</f>
        <v>4030.8990000000003</v>
      </c>
      <c r="G342" s="117">
        <f>VLOOKUP($A342+ROUND((COLUMN()-2)/24,5),АТС!$A$41:$F$784,6)+'Иные услуги '!$C$5+'РСТ РСО-А'!$K$6+'РСТ РСО-А'!$H$9</f>
        <v>4029.1390000000001</v>
      </c>
      <c r="H342" s="117">
        <f>VLOOKUP($A342+ROUND((COLUMN()-2)/24,5),АТС!$A$41:$F$784,6)+'Иные услуги '!$C$5+'РСТ РСО-А'!$K$6+'РСТ РСО-А'!$H$9</f>
        <v>4377.0889999999999</v>
      </c>
      <c r="I342" s="117">
        <f>VLOOKUP($A342+ROUND((COLUMN()-2)/24,5),АТС!$A$41:$F$784,6)+'Иные услуги '!$C$5+'РСТ РСО-А'!$K$6+'РСТ РСО-А'!$H$9</f>
        <v>4188.4489999999996</v>
      </c>
      <c r="J342" s="117">
        <f>VLOOKUP($A342+ROUND((COLUMN()-2)/24,5),АТС!$A$41:$F$784,6)+'Иные услуги '!$C$5+'РСТ РСО-А'!$K$6+'РСТ РСО-А'!$H$9</f>
        <v>4174.3090000000002</v>
      </c>
      <c r="K342" s="117">
        <f>VLOOKUP($A342+ROUND((COLUMN()-2)/24,5),АТС!$A$41:$F$784,6)+'Иные услуги '!$C$5+'РСТ РСО-А'!$K$6+'РСТ РСО-А'!$H$9</f>
        <v>4067.8390000000004</v>
      </c>
      <c r="L342" s="117">
        <f>VLOOKUP($A342+ROUND((COLUMN()-2)/24,5),АТС!$A$41:$F$784,6)+'Иные услуги '!$C$5+'РСТ РСО-А'!$K$6+'РСТ РСО-А'!$H$9</f>
        <v>4118.2489999999998</v>
      </c>
      <c r="M342" s="117">
        <f>VLOOKUP($A342+ROUND((COLUMN()-2)/24,5),АТС!$A$41:$F$784,6)+'Иные услуги '!$C$5+'РСТ РСО-А'!$K$6+'РСТ РСО-А'!$H$9</f>
        <v>4116.6090000000004</v>
      </c>
      <c r="N342" s="117">
        <f>VLOOKUP($A342+ROUND((COLUMN()-2)/24,5),АТС!$A$41:$F$784,6)+'Иные услуги '!$C$5+'РСТ РСО-А'!$K$6+'РСТ РСО-А'!$H$9</f>
        <v>4113.8890000000001</v>
      </c>
      <c r="O342" s="117">
        <f>VLOOKUP($A342+ROUND((COLUMN()-2)/24,5),АТС!$A$41:$F$784,6)+'Иные услуги '!$C$5+'РСТ РСО-А'!$K$6+'РСТ РСО-А'!$H$9</f>
        <v>4099.509</v>
      </c>
      <c r="P342" s="117">
        <f>VLOOKUP($A342+ROUND((COLUMN()-2)/24,5),АТС!$A$41:$F$784,6)+'Иные услуги '!$C$5+'РСТ РСО-А'!$K$6+'РСТ РСО-А'!$H$9</f>
        <v>4098.9989999999998</v>
      </c>
      <c r="Q342" s="117">
        <f>VLOOKUP($A342+ROUND((COLUMN()-2)/24,5),АТС!$A$41:$F$784,6)+'Иные услуги '!$C$5+'РСТ РСО-А'!$K$6+'РСТ РСО-А'!$H$9</f>
        <v>4157.7690000000002</v>
      </c>
      <c r="R342" s="117">
        <f>VLOOKUP($A342+ROUND((COLUMN()-2)/24,5),АТС!$A$41:$F$784,6)+'Иные услуги '!$C$5+'РСТ РСО-А'!$K$6+'РСТ РСО-А'!$H$9</f>
        <v>4156.7290000000003</v>
      </c>
      <c r="S342" s="117">
        <f>VLOOKUP($A342+ROUND((COLUMN()-2)/24,5),АТС!$A$41:$F$784,6)+'Иные услуги '!$C$5+'РСТ РСО-А'!$K$6+'РСТ РСО-А'!$H$9</f>
        <v>4102.3189999999995</v>
      </c>
      <c r="T342" s="117">
        <f>VLOOKUP($A342+ROUND((COLUMN()-2)/24,5),АТС!$A$41:$F$784,6)+'Иные услуги '!$C$5+'РСТ РСО-А'!$K$6+'РСТ РСО-А'!$H$9</f>
        <v>4040.6490000000003</v>
      </c>
      <c r="U342" s="117">
        <f>VLOOKUP($A342+ROUND((COLUMN()-2)/24,5),АТС!$A$41:$F$784,6)+'Иные услуги '!$C$5+'РСТ РСО-А'!$K$6+'РСТ РСО-А'!$H$9</f>
        <v>4258.5590000000002</v>
      </c>
      <c r="V342" s="117">
        <f>VLOOKUP($A342+ROUND((COLUMN()-2)/24,5),АТС!$A$41:$F$784,6)+'Иные услуги '!$C$5+'РСТ РСО-А'!$K$6+'РСТ РСО-А'!$H$9</f>
        <v>4185.9290000000001</v>
      </c>
      <c r="W342" s="117">
        <f>VLOOKUP($A342+ROUND((COLUMN()-2)/24,5),АТС!$A$41:$F$784,6)+'Иные услуги '!$C$5+'РСТ РСО-А'!$K$6+'РСТ РСО-А'!$H$9</f>
        <v>4326.3389999999999</v>
      </c>
      <c r="X342" s="117">
        <f>VLOOKUP($A342+ROUND((COLUMN()-2)/24,5),АТС!$A$41:$F$784,6)+'Иные услуги '!$C$5+'РСТ РСО-А'!$K$6+'РСТ РСО-А'!$H$9</f>
        <v>4547.8890000000001</v>
      </c>
      <c r="Y342" s="117">
        <f>VLOOKUP($A342+ROUND((COLUMN()-2)/24,5),АТС!$A$41:$F$784,6)+'Иные услуги '!$C$5+'РСТ РСО-А'!$K$6+'РСТ РСО-А'!$H$9</f>
        <v>3848.739</v>
      </c>
    </row>
    <row r="343" spans="1:27" x14ac:dyDescent="0.2">
      <c r="A343" s="66">
        <f t="shared" si="11"/>
        <v>43583</v>
      </c>
      <c r="B343" s="117">
        <f>VLOOKUP($A343+ROUND((COLUMN()-2)/24,5),АТС!$A$41:$F$784,6)+'Иные услуги '!$C$5+'РСТ РСО-А'!$K$6+'РСТ РСО-А'!$H$9</f>
        <v>3965.6690000000003</v>
      </c>
      <c r="C343" s="117">
        <f>VLOOKUP($A343+ROUND((COLUMN()-2)/24,5),АТС!$A$41:$F$784,6)+'Иные услуги '!$C$5+'РСТ РСО-А'!$K$6+'РСТ РСО-А'!$H$9</f>
        <v>4027.4790000000003</v>
      </c>
      <c r="D343" s="117">
        <f>VLOOKUP($A343+ROUND((COLUMN()-2)/24,5),АТС!$A$41:$F$784,6)+'Иные услуги '!$C$5+'РСТ РСО-А'!$K$6+'РСТ РСО-А'!$H$9</f>
        <v>4104.549</v>
      </c>
      <c r="E343" s="117">
        <f>VLOOKUP($A343+ROUND((COLUMN()-2)/24,5),АТС!$A$41:$F$784,6)+'Иные услуги '!$C$5+'РСТ РСО-А'!$K$6+'РСТ РСО-А'!$H$9</f>
        <v>4080.4190000000003</v>
      </c>
      <c r="F343" s="117">
        <f>VLOOKUP($A343+ROUND((COLUMN()-2)/24,5),АТС!$A$41:$F$784,6)+'Иные услуги '!$C$5+'РСТ РСО-А'!$K$6+'РСТ РСО-А'!$H$9</f>
        <v>4077.9290000000001</v>
      </c>
      <c r="G343" s="117">
        <f>VLOOKUP($A343+ROUND((COLUMN()-2)/24,5),АТС!$A$41:$F$784,6)+'Иные услуги '!$C$5+'РСТ РСО-А'!$K$6+'РСТ РСО-А'!$H$9</f>
        <v>4134.9489999999996</v>
      </c>
      <c r="H343" s="117">
        <f>VLOOKUP($A343+ROUND((COLUMN()-2)/24,5),АТС!$A$41:$F$784,6)+'Иные услуги '!$C$5+'РСТ РСО-А'!$K$6+'РСТ РСО-А'!$H$9</f>
        <v>4580.0889999999999</v>
      </c>
      <c r="I343" s="117">
        <f>VLOOKUP($A343+ROUND((COLUMN()-2)/24,5),АТС!$A$41:$F$784,6)+'Иные услуги '!$C$5+'РСТ РСО-А'!$K$6+'РСТ РСО-А'!$H$9</f>
        <v>4274.3190000000004</v>
      </c>
      <c r="J343" s="117">
        <f>VLOOKUP($A343+ROUND((COLUMN()-2)/24,5),АТС!$A$41:$F$784,6)+'Иные услуги '!$C$5+'РСТ РСО-А'!$K$6+'РСТ РСО-А'!$H$9</f>
        <v>4219.4790000000003</v>
      </c>
      <c r="K343" s="117">
        <f>VLOOKUP($A343+ROUND((COLUMN()-2)/24,5),АТС!$A$41:$F$784,6)+'Иные услуги '!$C$5+'РСТ РСО-А'!$K$6+'РСТ РСО-А'!$H$9</f>
        <v>4158.4989999999998</v>
      </c>
      <c r="L343" s="117">
        <f>VLOOKUP($A343+ROUND((COLUMN()-2)/24,5),АТС!$A$41:$F$784,6)+'Иные услуги '!$C$5+'РСТ РСО-А'!$K$6+'РСТ РСО-А'!$H$9</f>
        <v>4156.6090000000004</v>
      </c>
      <c r="M343" s="117">
        <f>VLOOKUP($A343+ROUND((COLUMN()-2)/24,5),АТС!$A$41:$F$784,6)+'Иные услуги '!$C$5+'РСТ РСО-А'!$K$6+'РСТ РСО-А'!$H$9</f>
        <v>4210.3190000000004</v>
      </c>
      <c r="N343" s="117">
        <f>VLOOKUP($A343+ROUND((COLUMN()-2)/24,5),АТС!$A$41:$F$784,6)+'Иные услуги '!$C$5+'РСТ РСО-А'!$K$6+'РСТ РСО-А'!$H$9</f>
        <v>4214.1289999999999</v>
      </c>
      <c r="O343" s="117">
        <f>VLOOKUP($A343+ROUND((COLUMN()-2)/24,5),АТС!$A$41:$F$784,6)+'Иные услуги '!$C$5+'РСТ РСО-А'!$K$6+'РСТ РСО-А'!$H$9</f>
        <v>4182.5590000000002</v>
      </c>
      <c r="P343" s="117">
        <f>VLOOKUP($A343+ROUND((COLUMN()-2)/24,5),АТС!$A$41:$F$784,6)+'Иные услуги '!$C$5+'РСТ РСО-А'!$K$6+'РСТ РСО-А'!$H$9</f>
        <v>4182.9889999999996</v>
      </c>
      <c r="Q343" s="117">
        <f>VLOOKUP($A343+ROUND((COLUMN()-2)/24,5),АТС!$A$41:$F$784,6)+'Иные услуги '!$C$5+'РСТ РСО-А'!$K$6+'РСТ РСО-А'!$H$9</f>
        <v>4181.9690000000001</v>
      </c>
      <c r="R343" s="117">
        <f>VLOOKUP($A343+ROUND((COLUMN()-2)/24,5),АТС!$A$41:$F$784,6)+'Иные услуги '!$C$5+'РСТ РСО-А'!$K$6+'РСТ РСО-А'!$H$9</f>
        <v>4182.3190000000004</v>
      </c>
      <c r="S343" s="117">
        <f>VLOOKUP($A343+ROUND((COLUMN()-2)/24,5),АТС!$A$41:$F$784,6)+'Иные услуги '!$C$5+'РСТ РСО-А'!$K$6+'РСТ РСО-А'!$H$9</f>
        <v>4211.6890000000003</v>
      </c>
      <c r="T343" s="117">
        <f>VLOOKUP($A343+ROUND((COLUMN()-2)/24,5),АТС!$A$41:$F$784,6)+'Иные услуги '!$C$5+'РСТ РСО-А'!$K$6+'РСТ РСО-А'!$H$9</f>
        <v>4086.3390000000004</v>
      </c>
      <c r="U343" s="117">
        <f>VLOOKUP($A343+ROUND((COLUMN()-2)/24,5),АТС!$A$41:$F$784,6)+'Иные услуги '!$C$5+'РСТ РСО-А'!$K$6+'РСТ РСО-А'!$H$9</f>
        <v>4223.1390000000001</v>
      </c>
      <c r="V343" s="117">
        <f>VLOOKUP($A343+ROUND((COLUMN()-2)/24,5),АТС!$A$41:$F$784,6)+'Иные услуги '!$C$5+'РСТ РСО-А'!$K$6+'РСТ РСО-А'!$H$9</f>
        <v>4158.0690000000004</v>
      </c>
      <c r="W343" s="117">
        <f>VLOOKUP($A343+ROUND((COLUMN()-2)/24,5),АТС!$A$41:$F$784,6)+'Иные услуги '!$C$5+'РСТ РСО-А'!$K$6+'РСТ РСО-А'!$H$9</f>
        <v>4314.5289999999995</v>
      </c>
      <c r="X343" s="117">
        <f>VLOOKUP($A343+ROUND((COLUMN()-2)/24,5),АТС!$A$41:$F$784,6)+'Иные услуги '!$C$5+'РСТ РСО-А'!$K$6+'РСТ РСО-А'!$H$9</f>
        <v>4539.9290000000001</v>
      </c>
      <c r="Y343" s="117">
        <f>VLOOKUP($A343+ROUND((COLUMN()-2)/24,5),АТС!$A$41:$F$784,6)+'Иные услуги '!$C$5+'РСТ РСО-А'!$K$6+'РСТ РСО-А'!$H$9</f>
        <v>3917.3890000000001</v>
      </c>
    </row>
    <row r="344" spans="1:27" x14ac:dyDescent="0.2">
      <c r="A344" s="66">
        <f t="shared" si="11"/>
        <v>43584</v>
      </c>
      <c r="B344" s="117">
        <f>VLOOKUP($A344+ROUND((COLUMN()-2)/24,5),АТС!$A$41:$F$784,6)+'Иные услуги '!$C$5+'РСТ РСО-А'!$K$6+'РСТ РСО-А'!$H$9</f>
        <v>3972.489</v>
      </c>
      <c r="C344" s="117">
        <f>VLOOKUP($A344+ROUND((COLUMN()-2)/24,5),АТС!$A$41:$F$784,6)+'Иные услуги '!$C$5+'РСТ РСО-А'!$K$6+'РСТ РСО-А'!$H$9</f>
        <v>4057.7690000000002</v>
      </c>
      <c r="D344" s="117">
        <f>VLOOKUP($A344+ROUND((COLUMN()-2)/24,5),АТС!$A$41:$F$784,6)+'Иные услуги '!$C$5+'РСТ РСО-А'!$K$6+'РСТ РСО-А'!$H$9</f>
        <v>4056.8390000000004</v>
      </c>
      <c r="E344" s="117">
        <f>VLOOKUP($A344+ROUND((COLUMN()-2)/24,5),АТС!$A$41:$F$784,6)+'Иные услуги '!$C$5+'РСТ РСО-А'!$K$6+'РСТ РСО-А'!$H$9</f>
        <v>4109.549</v>
      </c>
      <c r="F344" s="117">
        <f>VLOOKUP($A344+ROUND((COLUMN()-2)/24,5),АТС!$A$41:$F$784,6)+'Иные услуги '!$C$5+'РСТ РСО-А'!$K$6+'РСТ РСО-А'!$H$9</f>
        <v>4108.8190000000004</v>
      </c>
      <c r="G344" s="117">
        <f>VLOOKUP($A344+ROUND((COLUMN()-2)/24,5),АТС!$A$41:$F$784,6)+'Иные услуги '!$C$5+'РСТ РСО-А'!$K$6+'РСТ РСО-А'!$H$9</f>
        <v>4109.4489999999996</v>
      </c>
      <c r="H344" s="117">
        <f>VLOOKUP($A344+ROUND((COLUMN()-2)/24,5),АТС!$A$41:$F$784,6)+'Иные услуги '!$C$5+'РСТ РСО-А'!$K$6+'РСТ РСО-А'!$H$9</f>
        <v>4403.4290000000001</v>
      </c>
      <c r="I344" s="117">
        <f>VLOOKUP($A344+ROUND((COLUMN()-2)/24,5),АТС!$A$41:$F$784,6)+'Иные услуги '!$C$5+'РСТ РСО-А'!$K$6+'РСТ РСО-А'!$H$9</f>
        <v>4067.8790000000004</v>
      </c>
      <c r="J344" s="117">
        <f>VLOOKUP($A344+ROUND((COLUMN()-2)/24,5),АТС!$A$41:$F$784,6)+'Иные услуги '!$C$5+'РСТ РСО-А'!$K$6+'РСТ РСО-А'!$H$9</f>
        <v>4127.7489999999998</v>
      </c>
      <c r="K344" s="117">
        <f>VLOOKUP($A344+ROUND((COLUMN()-2)/24,5),АТС!$A$41:$F$784,6)+'Иные услуги '!$C$5+'РСТ РСО-А'!$K$6+'РСТ РСО-А'!$H$9</f>
        <v>4020.8390000000004</v>
      </c>
      <c r="L344" s="117">
        <f>VLOOKUP($A344+ROUND((COLUMN()-2)/24,5),АТС!$A$41:$F$784,6)+'Иные услуги '!$C$5+'РСТ РСО-А'!$K$6+'РСТ РСО-А'!$H$9</f>
        <v>4024.8690000000001</v>
      </c>
      <c r="M344" s="117">
        <f>VLOOKUP($A344+ROUND((COLUMN()-2)/24,5),АТС!$A$41:$F$784,6)+'Иные услуги '!$C$5+'РСТ РСО-А'!$K$6+'РСТ РСО-А'!$H$9</f>
        <v>4025.1390000000001</v>
      </c>
      <c r="N344" s="117">
        <f>VLOOKUP($A344+ROUND((COLUMN()-2)/24,5),АТС!$A$41:$F$784,6)+'Иные услуги '!$C$5+'РСТ РСО-А'!$K$6+'РСТ РСО-А'!$H$9</f>
        <v>4066.1790000000001</v>
      </c>
      <c r="O344" s="117">
        <f>VLOOKUP($A344+ROUND((COLUMN()-2)/24,5),АТС!$A$41:$F$784,6)+'Иные услуги '!$C$5+'РСТ РСО-А'!$K$6+'РСТ РСО-А'!$H$9</f>
        <v>4063.7190000000005</v>
      </c>
      <c r="P344" s="117">
        <f>VLOOKUP($A344+ROUND((COLUMN()-2)/24,5),АТС!$A$41:$F$784,6)+'Иные услуги '!$C$5+'РСТ РСО-А'!$K$6+'РСТ РСО-А'!$H$9</f>
        <v>4014.1090000000004</v>
      </c>
      <c r="Q344" s="117">
        <f>VLOOKUP($A344+ROUND((COLUMN()-2)/24,5),АТС!$A$41:$F$784,6)+'Иные услуги '!$C$5+'РСТ РСО-А'!$K$6+'РСТ РСО-А'!$H$9</f>
        <v>4014.1790000000001</v>
      </c>
      <c r="R344" s="117">
        <f>VLOOKUP($A344+ROUND((COLUMN()-2)/24,5),АТС!$A$41:$F$784,6)+'Иные услуги '!$C$5+'РСТ РСО-А'!$K$6+'РСТ РСО-А'!$H$9</f>
        <v>4013.6490000000003</v>
      </c>
      <c r="S344" s="117">
        <f>VLOOKUP($A344+ROUND((COLUMN()-2)/24,5),АТС!$A$41:$F$784,6)+'Иные услуги '!$C$5+'РСТ РСО-А'!$K$6+'РСТ РСО-А'!$H$9</f>
        <v>4112.7690000000002</v>
      </c>
      <c r="T344" s="117">
        <f>VLOOKUP($A344+ROUND((COLUMN()-2)/24,5),АТС!$A$41:$F$784,6)+'Иные услуги '!$C$5+'РСТ РСО-А'!$K$6+'РСТ РСО-А'!$H$9</f>
        <v>3984.2290000000003</v>
      </c>
      <c r="U344" s="117">
        <f>VLOOKUP($A344+ROUND((COLUMN()-2)/24,5),АТС!$A$41:$F$784,6)+'Иные услуги '!$C$5+'РСТ РСО-А'!$K$6+'РСТ РСО-А'!$H$9</f>
        <v>4157.0389999999998</v>
      </c>
      <c r="V344" s="117">
        <f>VLOOKUP($A344+ROUND((COLUMN()-2)/24,5),АТС!$A$41:$F$784,6)+'Иные услуги '!$C$5+'РСТ РСО-А'!$K$6+'РСТ РСО-А'!$H$9</f>
        <v>4154.009</v>
      </c>
      <c r="W344" s="117">
        <f>VLOOKUP($A344+ROUND((COLUMN()-2)/24,5),АТС!$A$41:$F$784,6)+'Иные услуги '!$C$5+'РСТ РСО-А'!$K$6+'РСТ РСО-А'!$H$9</f>
        <v>4313.7290000000003</v>
      </c>
      <c r="X344" s="117">
        <f>VLOOKUP($A344+ROUND((COLUMN()-2)/24,5),АТС!$A$41:$F$784,6)+'Иные услуги '!$C$5+'РСТ РСО-А'!$K$6+'РСТ РСО-А'!$H$9</f>
        <v>4680.6889999999994</v>
      </c>
      <c r="Y344" s="117">
        <f>VLOOKUP($A344+ROUND((COLUMN()-2)/24,5),АТС!$A$41:$F$784,6)+'Иные услуги '!$C$5+'РСТ РСО-А'!$K$6+'РСТ РСО-А'!$H$9</f>
        <v>3900.2690000000002</v>
      </c>
    </row>
    <row r="345" spans="1:27" x14ac:dyDescent="0.2">
      <c r="A345" s="66">
        <f t="shared" ref="A345:A346" si="12">A308</f>
        <v>43585</v>
      </c>
      <c r="B345" s="117">
        <f>VLOOKUP($A345+ROUND((COLUMN()-2)/24,5),АТС!$A$41:$F$784,6)+'Иные услуги '!$C$5+'РСТ РСО-А'!$K$6+'РСТ РСО-А'!$H$9</f>
        <v>3973.319</v>
      </c>
      <c r="C345" s="117">
        <f>VLOOKUP($A345+ROUND((COLUMN()-2)/24,5),АТС!$A$41:$F$784,6)+'Иные услуги '!$C$5+'РСТ РСО-А'!$K$6+'РСТ РСО-А'!$H$9</f>
        <v>4058.6790000000001</v>
      </c>
      <c r="D345" s="117">
        <f>VLOOKUP($A345+ROUND((COLUMN()-2)/24,5),АТС!$A$41:$F$784,6)+'Иные услуги '!$C$5+'РСТ РСО-А'!$K$6+'РСТ РСО-А'!$H$9</f>
        <v>4057.8390000000004</v>
      </c>
      <c r="E345" s="117">
        <f>VLOOKUP($A345+ROUND((COLUMN()-2)/24,5),АТС!$A$41:$F$784,6)+'Иные услуги '!$C$5+'РСТ РСО-А'!$K$6+'РСТ РСО-А'!$H$9</f>
        <v>4110.4989999999998</v>
      </c>
      <c r="F345" s="117">
        <f>VLOOKUP($A345+ROUND((COLUMN()-2)/24,5),АТС!$A$41:$F$784,6)+'Иные услуги '!$C$5+'РСТ РСО-А'!$K$6+'РСТ РСО-А'!$H$9</f>
        <v>4109.9589999999998</v>
      </c>
      <c r="G345" s="117">
        <f>VLOOKUP($A345+ROUND((COLUMN()-2)/24,5),АТС!$A$41:$F$784,6)+'Иные услуги '!$C$5+'РСТ РСО-А'!$K$6+'РСТ РСО-А'!$H$9</f>
        <v>4171.7290000000003</v>
      </c>
      <c r="H345" s="117">
        <f>VLOOKUP($A345+ROUND((COLUMN()-2)/24,5),АТС!$A$41:$F$784,6)+'Иные услуги '!$C$5+'РСТ РСО-А'!$K$6+'РСТ РСО-А'!$H$9</f>
        <v>4526.2789999999995</v>
      </c>
      <c r="I345" s="117">
        <f>VLOOKUP($A345+ROUND((COLUMN()-2)/24,5),АТС!$A$41:$F$784,6)+'Иные услуги '!$C$5+'РСТ РСО-А'!$K$6+'РСТ РСО-А'!$H$9</f>
        <v>4308.6989999999996</v>
      </c>
      <c r="J345" s="117">
        <f>VLOOKUP($A345+ROUND((COLUMN()-2)/24,5),АТС!$A$41:$F$784,6)+'Иные услуги '!$C$5+'РСТ РСО-А'!$K$6+'РСТ РСО-А'!$H$9</f>
        <v>4317.4089999999997</v>
      </c>
      <c r="K345" s="117">
        <f>VLOOKUP($A345+ROUND((COLUMN()-2)/24,5),АТС!$A$41:$F$784,6)+'Иные услуги '!$C$5+'РСТ РСО-А'!$K$6+'РСТ РСО-А'!$H$9</f>
        <v>4188.799</v>
      </c>
      <c r="L345" s="117">
        <f>VLOOKUP($A345+ROUND((COLUMN()-2)/24,5),АТС!$A$41:$F$784,6)+'Иные услуги '!$C$5+'РСТ РСО-А'!$K$6+'РСТ РСО-А'!$H$9</f>
        <v>4129.4390000000003</v>
      </c>
      <c r="M345" s="117">
        <f>VLOOKUP($A345+ROUND((COLUMN()-2)/24,5),АТС!$A$41:$F$784,6)+'Иные услуги '!$C$5+'РСТ РСО-А'!$K$6+'РСТ РСО-А'!$H$9</f>
        <v>4129.1689999999999</v>
      </c>
      <c r="N345" s="117">
        <f>VLOOKUP($A345+ROUND((COLUMN()-2)/24,5),АТС!$A$41:$F$784,6)+'Иные услуги '!$C$5+'РСТ РСО-А'!$K$6+'РСТ РСО-А'!$H$9</f>
        <v>4169.7190000000001</v>
      </c>
      <c r="O345" s="117">
        <f>VLOOKUP($A345+ROUND((COLUMN()-2)/24,5),АТС!$A$41:$F$784,6)+'Иные услуги '!$C$5+'РСТ РСО-А'!$K$6+'РСТ РСО-А'!$H$9</f>
        <v>4169.5190000000002</v>
      </c>
      <c r="P345" s="117">
        <f>VLOOKUP($A345+ROUND((COLUMN()-2)/24,5),АТС!$A$41:$F$784,6)+'Иные услуги '!$C$5+'РСТ РСО-А'!$K$6+'РСТ РСО-А'!$H$9</f>
        <v>4237.3789999999999</v>
      </c>
      <c r="Q345" s="117">
        <f>VLOOKUP($A345+ROUND((COLUMN()-2)/24,5),АТС!$A$41:$F$784,6)+'Иные услуги '!$C$5+'РСТ РСО-А'!$K$6+'РСТ РСО-А'!$H$9</f>
        <v>4237.3890000000001</v>
      </c>
      <c r="R345" s="117">
        <f>VLOOKUP($A345+ROUND((COLUMN()-2)/24,5),АТС!$A$41:$F$784,6)+'Иные услуги '!$C$5+'РСТ РСО-А'!$K$6+'РСТ РСО-А'!$H$9</f>
        <v>4302.4290000000001</v>
      </c>
      <c r="S345" s="117">
        <f>VLOOKUP($A345+ROUND((COLUMN()-2)/24,5),АТС!$A$41:$F$784,6)+'Иные услуги '!$C$5+'РСТ РСО-А'!$K$6+'РСТ РСО-А'!$H$9</f>
        <v>4299.3990000000003</v>
      </c>
      <c r="T345" s="117">
        <f>VLOOKUP($A345+ROUND((COLUMN()-2)/24,5),АТС!$A$41:$F$784,6)+'Иные услуги '!$C$5+'РСТ РСО-А'!$K$6+'РСТ РСО-А'!$H$9</f>
        <v>4182.7889999999998</v>
      </c>
      <c r="U345" s="117">
        <f>VLOOKUP($A345+ROUND((COLUMN()-2)/24,5),АТС!$A$41:$F$784,6)+'Иные услуги '!$C$5+'РСТ РСО-А'!$K$6+'РСТ РСО-А'!$H$9</f>
        <v>4392.9189999999999</v>
      </c>
      <c r="V345" s="117">
        <f>VLOOKUP($A345+ROUND((COLUMN()-2)/24,5),АТС!$A$41:$F$784,6)+'Иные услуги '!$C$5+'РСТ РСО-А'!$K$6+'РСТ РСО-А'!$H$9</f>
        <v>4297.9389999999994</v>
      </c>
      <c r="W345" s="117">
        <f>VLOOKUP($A345+ROUND((COLUMN()-2)/24,5),АТС!$A$41:$F$784,6)+'Иные услуги '!$C$5+'РСТ РСО-А'!$K$6+'РСТ РСО-А'!$H$9</f>
        <v>4386.0990000000002</v>
      </c>
      <c r="X345" s="117">
        <f>VLOOKUP($A345+ROUND((COLUMN()-2)/24,5),АТС!$A$41:$F$784,6)+'Иные услуги '!$C$5+'РСТ РСО-А'!$K$6+'РСТ РСО-А'!$H$9</f>
        <v>4784.8190000000004</v>
      </c>
      <c r="Y345" s="117">
        <f>VLOOKUP($A345+ROUND((COLUMN()-2)/24,5),АТС!$A$41:$F$784,6)+'Иные услуги '!$C$5+'РСТ РСО-А'!$K$6+'РСТ РСО-А'!$H$9</f>
        <v>3953.5790000000002</v>
      </c>
    </row>
    <row r="346" spans="1:27" hidden="1" x14ac:dyDescent="0.2">
      <c r="A346" s="66">
        <f t="shared" si="12"/>
        <v>43586</v>
      </c>
      <c r="B346" s="117">
        <f>VLOOKUP($A346+ROUND((COLUMN()-2)/24,5),АТС!$A$41:$F$784,6)+'Иные услуги '!$C$5+'РСТ РСО-А'!$K$6+'РСТ РСО-А'!$H$9</f>
        <v>3083.3890000000001</v>
      </c>
      <c r="C346" s="117">
        <f>VLOOKUP($A346+ROUND((COLUMN()-2)/24,5),АТС!$A$41:$F$784,6)+'Иные услуги '!$C$5+'РСТ РСО-А'!$K$6+'РСТ РСО-А'!$H$9</f>
        <v>3083.3890000000001</v>
      </c>
      <c r="D346" s="117">
        <f>VLOOKUP($A346+ROUND((COLUMN()-2)/24,5),АТС!$A$41:$F$784,6)+'Иные услуги '!$C$5+'РСТ РСО-А'!$K$6+'РСТ РСО-А'!$H$9</f>
        <v>3083.3890000000001</v>
      </c>
      <c r="E346" s="117">
        <f>VLOOKUP($A346+ROUND((COLUMN()-2)/24,5),АТС!$A$41:$F$784,6)+'Иные услуги '!$C$5+'РСТ РСО-А'!$K$6+'РСТ РСО-А'!$H$9</f>
        <v>3083.3890000000001</v>
      </c>
      <c r="F346" s="117">
        <f>VLOOKUP($A346+ROUND((COLUMN()-2)/24,5),АТС!$A$41:$F$784,6)+'Иные услуги '!$C$5+'РСТ РСО-А'!$K$6+'РСТ РСО-А'!$H$9</f>
        <v>3083.3890000000001</v>
      </c>
      <c r="G346" s="117">
        <f>VLOOKUP($A346+ROUND((COLUMN()-2)/24,5),АТС!$A$41:$F$784,6)+'Иные услуги '!$C$5+'РСТ РСО-А'!$K$6+'РСТ РСО-А'!$H$9</f>
        <v>3083.3890000000001</v>
      </c>
      <c r="H346" s="117">
        <f>VLOOKUP($A346+ROUND((COLUMN()-2)/24,5),АТС!$A$41:$F$784,6)+'Иные услуги '!$C$5+'РСТ РСО-А'!$K$6+'РСТ РСО-А'!$H$9</f>
        <v>3083.3890000000001</v>
      </c>
      <c r="I346" s="117">
        <f>VLOOKUP($A346+ROUND((COLUMN()-2)/24,5),АТС!$A$41:$F$784,6)+'Иные услуги '!$C$5+'РСТ РСО-А'!$K$6+'РСТ РСО-А'!$H$9</f>
        <v>3083.3890000000001</v>
      </c>
      <c r="J346" s="117">
        <f>VLOOKUP($A346+ROUND((COLUMN()-2)/24,5),АТС!$A$41:$F$784,6)+'Иные услуги '!$C$5+'РСТ РСО-А'!$K$6+'РСТ РСО-А'!$H$9</f>
        <v>3083.3890000000001</v>
      </c>
      <c r="K346" s="117">
        <f>VLOOKUP($A346+ROUND((COLUMN()-2)/24,5),АТС!$A$41:$F$784,6)+'Иные услуги '!$C$5+'РСТ РСО-А'!$K$6+'РСТ РСО-А'!$H$9</f>
        <v>3083.3890000000001</v>
      </c>
      <c r="L346" s="117">
        <f>VLOOKUP($A346+ROUND((COLUMN()-2)/24,5),АТС!$A$41:$F$784,6)+'Иные услуги '!$C$5+'РСТ РСО-А'!$K$6+'РСТ РСО-А'!$H$9</f>
        <v>3083.3890000000001</v>
      </c>
      <c r="M346" s="117">
        <f>VLOOKUP($A346+ROUND((COLUMN()-2)/24,5),АТС!$A$41:$F$784,6)+'Иные услуги '!$C$5+'РСТ РСО-А'!$K$6+'РСТ РСО-А'!$H$9</f>
        <v>3083.3890000000001</v>
      </c>
      <c r="N346" s="117">
        <f>VLOOKUP($A346+ROUND((COLUMN()-2)/24,5),АТС!$A$41:$F$784,6)+'Иные услуги '!$C$5+'РСТ РСО-А'!$K$6+'РСТ РСО-А'!$H$9</f>
        <v>3083.3890000000001</v>
      </c>
      <c r="O346" s="117">
        <f>VLOOKUP($A346+ROUND((COLUMN()-2)/24,5),АТС!$A$41:$F$784,6)+'Иные услуги '!$C$5+'РСТ РСО-А'!$K$6+'РСТ РСО-А'!$H$9</f>
        <v>3083.3890000000001</v>
      </c>
      <c r="P346" s="117">
        <f>VLOOKUP($A346+ROUND((COLUMN()-2)/24,5),АТС!$A$41:$F$784,6)+'Иные услуги '!$C$5+'РСТ РСО-А'!$K$6+'РСТ РСО-А'!$H$9</f>
        <v>3083.3890000000001</v>
      </c>
      <c r="Q346" s="117">
        <f>VLOOKUP($A346+ROUND((COLUMN()-2)/24,5),АТС!$A$41:$F$784,6)+'Иные услуги '!$C$5+'РСТ РСО-А'!$K$6+'РСТ РСО-А'!$H$9</f>
        <v>3083.3890000000001</v>
      </c>
      <c r="R346" s="117">
        <f>VLOOKUP($A346+ROUND((COLUMN()-2)/24,5),АТС!$A$41:$F$784,6)+'Иные услуги '!$C$5+'РСТ РСО-А'!$K$6+'РСТ РСО-А'!$H$9</f>
        <v>3083.3890000000001</v>
      </c>
      <c r="S346" s="117">
        <f>VLOOKUP($A346+ROUND((COLUMN()-2)/24,5),АТС!$A$41:$F$784,6)+'Иные услуги '!$C$5+'РСТ РСО-А'!$K$6+'РСТ РСО-А'!$H$9</f>
        <v>3083.3890000000001</v>
      </c>
      <c r="T346" s="117">
        <f>VLOOKUP($A346+ROUND((COLUMN()-2)/24,5),АТС!$A$41:$F$784,6)+'Иные услуги '!$C$5+'РСТ РСО-А'!$K$6+'РСТ РСО-А'!$H$9</f>
        <v>3083.3890000000001</v>
      </c>
      <c r="U346" s="117">
        <f>VLOOKUP($A346+ROUND((COLUMN()-2)/24,5),АТС!$A$41:$F$784,6)+'Иные услуги '!$C$5+'РСТ РСО-А'!$K$6+'РСТ РСО-А'!$H$9</f>
        <v>3083.3890000000001</v>
      </c>
      <c r="V346" s="117">
        <f>VLOOKUP($A346+ROUND((COLUMN()-2)/24,5),АТС!$A$41:$F$784,6)+'Иные услуги '!$C$5+'РСТ РСО-А'!$K$6+'РСТ РСО-А'!$H$9</f>
        <v>3083.3890000000001</v>
      </c>
      <c r="W346" s="117">
        <f>VLOOKUP($A346+ROUND((COLUMN()-2)/24,5),АТС!$A$41:$F$784,6)+'Иные услуги '!$C$5+'РСТ РСО-А'!$K$6+'РСТ РСО-А'!$H$9</f>
        <v>3083.3890000000001</v>
      </c>
      <c r="X346" s="117">
        <f>VLOOKUP($A346+ROUND((COLUMN()-2)/24,5),АТС!$A$41:$F$784,6)+'Иные услуги '!$C$5+'РСТ РСО-А'!$K$6+'РСТ РСО-А'!$H$9</f>
        <v>3083.3890000000001</v>
      </c>
      <c r="Y346" s="117">
        <f>VLOOKUP($A346+ROUND((COLUMN()-2)/24,5),АТС!$A$41:$F$784,6)+'Иные услуги '!$C$5+'РСТ РСО-А'!$K$6+'РСТ РСО-А'!$H$9</f>
        <v>3083.3890000000001</v>
      </c>
    </row>
    <row r="348" spans="1:27" x14ac:dyDescent="0.25">
      <c r="A348" s="64" t="s">
        <v>126</v>
      </c>
    </row>
    <row r="349" spans="1:27" x14ac:dyDescent="0.25">
      <c r="A349" s="74" t="s">
        <v>161</v>
      </c>
      <c r="B349" s="65"/>
      <c r="C349" s="65"/>
      <c r="D349" s="65"/>
    </row>
    <row r="350" spans="1:27" ht="12.75" x14ac:dyDescent="0.2">
      <c r="A350" s="144" t="s">
        <v>35</v>
      </c>
      <c r="B350" s="147" t="s">
        <v>99</v>
      </c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9"/>
    </row>
    <row r="351" spans="1:27" ht="12.75" x14ac:dyDescent="0.2">
      <c r="A351" s="145"/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</row>
    <row r="352" spans="1:27" ht="12.75" x14ac:dyDescent="0.2">
      <c r="A352" s="145"/>
      <c r="B352" s="153" t="s">
        <v>100</v>
      </c>
      <c r="C352" s="155" t="s">
        <v>101</v>
      </c>
      <c r="D352" s="155" t="s">
        <v>102</v>
      </c>
      <c r="E352" s="155" t="s">
        <v>103</v>
      </c>
      <c r="F352" s="155" t="s">
        <v>104</v>
      </c>
      <c r="G352" s="155" t="s">
        <v>105</v>
      </c>
      <c r="H352" s="155" t="s">
        <v>106</v>
      </c>
      <c r="I352" s="155" t="s">
        <v>107</v>
      </c>
      <c r="J352" s="155" t="s">
        <v>108</v>
      </c>
      <c r="K352" s="155" t="s">
        <v>109</v>
      </c>
      <c r="L352" s="155" t="s">
        <v>110</v>
      </c>
      <c r="M352" s="155" t="s">
        <v>111</v>
      </c>
      <c r="N352" s="157" t="s">
        <v>112</v>
      </c>
      <c r="O352" s="155" t="s">
        <v>113</v>
      </c>
      <c r="P352" s="155" t="s">
        <v>114</v>
      </c>
      <c r="Q352" s="155" t="s">
        <v>115</v>
      </c>
      <c r="R352" s="155" t="s">
        <v>116</v>
      </c>
      <c r="S352" s="155" t="s">
        <v>117</v>
      </c>
      <c r="T352" s="155" t="s">
        <v>118</v>
      </c>
      <c r="U352" s="155" t="s">
        <v>119</v>
      </c>
      <c r="V352" s="155" t="s">
        <v>120</v>
      </c>
      <c r="W352" s="155" t="s">
        <v>121</v>
      </c>
      <c r="X352" s="155" t="s">
        <v>122</v>
      </c>
      <c r="Y352" s="155" t="s">
        <v>123</v>
      </c>
    </row>
    <row r="353" spans="1:25" ht="12.75" x14ac:dyDescent="0.2">
      <c r="A353" s="146"/>
      <c r="B353" s="154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8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:25" x14ac:dyDescent="0.2">
      <c r="A354" s="66">
        <f>A316</f>
        <v>43556</v>
      </c>
      <c r="B354" s="84">
        <f>VLOOKUP($A354+ROUND((COLUMN()-2)/24,5),АТС!$A$41:$F$784,6)+'Иные услуги '!$C$5+'РСТ РСО-А'!$L$6+'РСТ РСО-А'!$F$9</f>
        <v>4401.7920000000004</v>
      </c>
      <c r="C354" s="117">
        <f>VLOOKUP($A354+ROUND((COLUMN()-2)/24,5),АТС!$A$41:$F$784,6)+'Иные услуги '!$C$5+'РСТ РСО-А'!$L$6+'РСТ РСО-А'!$F$9</f>
        <v>4462.982</v>
      </c>
      <c r="D354" s="117">
        <f>VLOOKUP($A354+ROUND((COLUMN()-2)/24,5),АТС!$A$41:$F$784,6)+'Иные услуги '!$C$5+'РСТ РСО-А'!$L$6+'РСТ РСО-А'!$F$9</f>
        <v>4483.1120000000001</v>
      </c>
      <c r="E354" s="117">
        <f>VLOOKUP($A354+ROUND((COLUMN()-2)/24,5),АТС!$A$41:$F$784,6)+'Иные услуги '!$C$5+'РСТ РСО-А'!$L$6+'РСТ РСО-А'!$F$9</f>
        <v>4499.4520000000002</v>
      </c>
      <c r="F354" s="117">
        <f>VLOOKUP($A354+ROUND((COLUMN()-2)/24,5),АТС!$A$41:$F$784,6)+'Иные услуги '!$C$5+'РСТ РСО-А'!$L$6+'РСТ РСО-А'!$F$9</f>
        <v>4499.5320000000002</v>
      </c>
      <c r="G354" s="117">
        <f>VLOOKUP($A354+ROUND((COLUMN()-2)/24,5),АТС!$A$41:$F$784,6)+'Иные услуги '!$C$5+'РСТ РСО-А'!$L$6+'РСТ РСО-А'!$F$9</f>
        <v>4486.7219999999998</v>
      </c>
      <c r="H354" s="117">
        <f>VLOOKUP($A354+ROUND((COLUMN()-2)/24,5),АТС!$A$41:$F$784,6)+'Иные услуги '!$C$5+'РСТ РСО-А'!$L$6+'РСТ РСО-А'!$F$9</f>
        <v>4519.2920000000004</v>
      </c>
      <c r="I354" s="117">
        <f>VLOOKUP($A354+ROUND((COLUMN()-2)/24,5),АТС!$A$41:$F$784,6)+'Иные услуги '!$C$5+'РСТ РСО-А'!$L$6+'РСТ РСО-А'!$F$9</f>
        <v>4404.9719999999998</v>
      </c>
      <c r="J354" s="117">
        <f>VLOOKUP($A354+ROUND((COLUMN()-2)/24,5),АТС!$A$41:$F$784,6)+'Иные услуги '!$C$5+'РСТ РСО-А'!$L$6+'РСТ РСО-А'!$F$9</f>
        <v>4411.3019999999997</v>
      </c>
      <c r="K354" s="117">
        <f>VLOOKUP($A354+ROUND((COLUMN()-2)/24,5),АТС!$A$41:$F$784,6)+'Иные услуги '!$C$5+'РСТ РСО-А'!$L$6+'РСТ РСО-А'!$F$9</f>
        <v>4407.5919999999996</v>
      </c>
      <c r="L354" s="117">
        <f>VLOOKUP($A354+ROUND((COLUMN()-2)/24,5),АТС!$A$41:$F$784,6)+'Иные услуги '!$C$5+'РСТ РСО-А'!$L$6+'РСТ РСО-А'!$F$9</f>
        <v>4404.9319999999998</v>
      </c>
      <c r="M354" s="117">
        <f>VLOOKUP($A354+ROUND((COLUMN()-2)/24,5),АТС!$A$41:$F$784,6)+'Иные услуги '!$C$5+'РСТ РСО-А'!$L$6+'РСТ РСО-А'!$F$9</f>
        <v>4407.1620000000003</v>
      </c>
      <c r="N354" s="117">
        <f>VLOOKUP($A354+ROUND((COLUMN()-2)/24,5),АТС!$A$41:$F$784,6)+'Иные услуги '!$C$5+'РСТ РСО-А'!$L$6+'РСТ РСО-А'!$F$9</f>
        <v>4406.8019999999997</v>
      </c>
      <c r="O354" s="117">
        <f>VLOOKUP($A354+ROUND((COLUMN()-2)/24,5),АТС!$A$41:$F$784,6)+'Иные услуги '!$C$5+'РСТ РСО-А'!$L$6+'РСТ РСО-А'!$F$9</f>
        <v>4404.8720000000003</v>
      </c>
      <c r="P354" s="117">
        <f>VLOOKUP($A354+ROUND((COLUMN()-2)/24,5),АТС!$A$41:$F$784,6)+'Иные услуги '!$C$5+'РСТ РСО-А'!$L$6+'РСТ РСО-А'!$F$9</f>
        <v>4414.9220000000005</v>
      </c>
      <c r="Q354" s="117">
        <f>VLOOKUP($A354+ROUND((COLUMN()-2)/24,5),АТС!$A$41:$F$784,6)+'Иные услуги '!$C$5+'РСТ РСО-А'!$L$6+'РСТ РСО-А'!$F$9</f>
        <v>4414.5720000000001</v>
      </c>
      <c r="R354" s="117">
        <f>VLOOKUP($A354+ROUND((COLUMN()-2)/24,5),АТС!$A$41:$F$784,6)+'Иные услуги '!$C$5+'РСТ РСО-А'!$L$6+'РСТ РСО-А'!$F$9</f>
        <v>4419.9319999999998</v>
      </c>
      <c r="S354" s="117">
        <f>VLOOKUP($A354+ROUND((COLUMN()-2)/24,5),АТС!$A$41:$F$784,6)+'Иные услуги '!$C$5+'РСТ РСО-А'!$L$6+'РСТ РСО-А'!$F$9</f>
        <v>4416.8420000000006</v>
      </c>
      <c r="T354" s="117">
        <f>VLOOKUP($A354+ROUND((COLUMN()-2)/24,5),АТС!$A$41:$F$784,6)+'Иные услуги '!$C$5+'РСТ РСО-А'!$L$6+'РСТ РСО-А'!$F$9</f>
        <v>4399.8320000000003</v>
      </c>
      <c r="U354" s="117">
        <f>VLOOKUP($A354+ROUND((COLUMN()-2)/24,5),АТС!$A$41:$F$784,6)+'Иные услуги '!$C$5+'РСТ РСО-А'!$L$6+'РСТ РСО-А'!$F$9</f>
        <v>4432.0720000000001</v>
      </c>
      <c r="V354" s="117">
        <f>VLOOKUP($A354+ROUND((COLUMN()-2)/24,5),АТС!$A$41:$F$784,6)+'Иные услуги '!$C$5+'РСТ РСО-А'!$L$6+'РСТ РСО-А'!$F$9</f>
        <v>4434.1319999999996</v>
      </c>
      <c r="W354" s="117">
        <f>VLOOKUP($A354+ROUND((COLUMN()-2)/24,5),АТС!$A$41:$F$784,6)+'Иные услуги '!$C$5+'РСТ РСО-А'!$L$6+'РСТ РСО-А'!$F$9</f>
        <v>4457.1419999999998</v>
      </c>
      <c r="X354" s="117">
        <f>VLOOKUP($A354+ROUND((COLUMN()-2)/24,5),АТС!$A$41:$F$784,6)+'Иные услуги '!$C$5+'РСТ РСО-А'!$L$6+'РСТ РСО-А'!$F$9</f>
        <v>4556.8320000000003</v>
      </c>
      <c r="Y354" s="117">
        <f>VLOOKUP($A354+ROUND((COLUMN()-2)/24,5),АТС!$A$41:$F$784,6)+'Иные услуги '!$C$5+'РСТ РСО-А'!$L$6+'РСТ РСО-А'!$F$9</f>
        <v>4401.4120000000003</v>
      </c>
    </row>
    <row r="355" spans="1:25" x14ac:dyDescent="0.2">
      <c r="A355" s="66">
        <f>A354+1</f>
        <v>43557</v>
      </c>
      <c r="B355" s="117">
        <f>VLOOKUP($A355+ROUND((COLUMN()-2)/24,5),АТС!$A$41:$F$784,6)+'Иные услуги '!$C$5+'РСТ РСО-А'!$L$6+'РСТ РСО-А'!$F$9</f>
        <v>4432.2820000000002</v>
      </c>
      <c r="C355" s="117">
        <f>VLOOKUP($A355+ROUND((COLUMN()-2)/24,5),АТС!$A$41:$F$784,6)+'Иные услуги '!$C$5+'РСТ РСО-А'!$L$6+'РСТ РСО-А'!$F$9</f>
        <v>4480.7420000000002</v>
      </c>
      <c r="D355" s="117">
        <f>VLOOKUP($A355+ROUND((COLUMN()-2)/24,5),АТС!$A$41:$F$784,6)+'Иные услуги '!$C$5+'РСТ РСО-А'!$L$6+'РСТ РСО-А'!$F$9</f>
        <v>4517.8119999999999</v>
      </c>
      <c r="E355" s="117">
        <f>VLOOKUP($A355+ROUND((COLUMN()-2)/24,5),АТС!$A$41:$F$784,6)+'Иные услуги '!$C$5+'РСТ РСО-А'!$L$6+'РСТ РСО-А'!$F$9</f>
        <v>4517.7520000000004</v>
      </c>
      <c r="F355" s="117">
        <f>VLOOKUP($A355+ROUND((COLUMN()-2)/24,5),АТС!$A$41:$F$784,6)+'Иные услуги '!$C$5+'РСТ РСО-А'!$L$6+'РСТ РСО-А'!$F$9</f>
        <v>4519.2820000000002</v>
      </c>
      <c r="G355" s="117">
        <f>VLOOKUP($A355+ROUND((COLUMN()-2)/24,5),АТС!$A$41:$F$784,6)+'Иные услуги '!$C$5+'РСТ РСО-А'!$L$6+'РСТ РСО-А'!$F$9</f>
        <v>4502.5519999999997</v>
      </c>
      <c r="H355" s="117">
        <f>VLOOKUP($A355+ROUND((COLUMN()-2)/24,5),АТС!$A$41:$F$784,6)+'Иные услуги '!$C$5+'РСТ РСО-А'!$L$6+'РСТ РСО-А'!$F$9</f>
        <v>4548.6720000000005</v>
      </c>
      <c r="I355" s="117">
        <f>VLOOKUP($A355+ROUND((COLUMN()-2)/24,5),АТС!$A$41:$F$784,6)+'Иные услуги '!$C$5+'РСТ РСО-А'!$L$6+'РСТ РСО-А'!$F$9</f>
        <v>4408.8419999999996</v>
      </c>
      <c r="J355" s="117">
        <f>VLOOKUP($A355+ROUND((COLUMN()-2)/24,5),АТС!$A$41:$F$784,6)+'Иные услуги '!$C$5+'РСТ РСО-А'!$L$6+'РСТ РСО-А'!$F$9</f>
        <v>4468.7520000000004</v>
      </c>
      <c r="K355" s="117">
        <f>VLOOKUP($A355+ROUND((COLUMN()-2)/24,5),АТС!$A$41:$F$784,6)+'Иные услуги '!$C$5+'РСТ РСО-А'!$L$6+'РСТ РСО-А'!$F$9</f>
        <v>4415.7219999999998</v>
      </c>
      <c r="L355" s="117">
        <f>VLOOKUP($A355+ROUND((COLUMN()-2)/24,5),АТС!$A$41:$F$784,6)+'Иные услуги '!$C$5+'РСТ РСО-А'!$L$6+'РСТ РСО-А'!$F$9</f>
        <v>4415.8119999999999</v>
      </c>
      <c r="M355" s="117">
        <f>VLOOKUP($A355+ROUND((COLUMN()-2)/24,5),АТС!$A$41:$F$784,6)+'Иные услуги '!$C$5+'РСТ РСО-А'!$L$6+'РСТ РСО-А'!$F$9</f>
        <v>4425.7219999999998</v>
      </c>
      <c r="N355" s="117">
        <f>VLOOKUP($A355+ROUND((COLUMN()-2)/24,5),АТС!$A$41:$F$784,6)+'Иные услуги '!$C$5+'РСТ РСО-А'!$L$6+'РСТ РСО-А'!$F$9</f>
        <v>4425.6120000000001</v>
      </c>
      <c r="O355" s="117">
        <f>VLOOKUP($A355+ROUND((COLUMN()-2)/24,5),АТС!$A$41:$F$784,6)+'Иные услуги '!$C$5+'РСТ РСО-А'!$L$6+'РСТ РСО-А'!$F$9</f>
        <v>4445.6319999999996</v>
      </c>
      <c r="P355" s="117">
        <f>VLOOKUP($A355+ROUND((COLUMN()-2)/24,5),АТС!$A$41:$F$784,6)+'Иные услуги '!$C$5+'РСТ РСО-А'!$L$6+'РСТ РСО-А'!$F$9</f>
        <v>4456.0820000000003</v>
      </c>
      <c r="Q355" s="117">
        <f>VLOOKUP($A355+ROUND((COLUMN()-2)/24,5),АТС!$A$41:$F$784,6)+'Иные услуги '!$C$5+'РСТ РСО-А'!$L$6+'РСТ РСО-А'!$F$9</f>
        <v>4467.5420000000004</v>
      </c>
      <c r="R355" s="117">
        <f>VLOOKUP($A355+ROUND((COLUMN()-2)/24,5),АТС!$A$41:$F$784,6)+'Иные услуги '!$C$5+'РСТ РСО-А'!$L$6+'РСТ РСО-А'!$F$9</f>
        <v>4467.8620000000001</v>
      </c>
      <c r="S355" s="117">
        <f>VLOOKUP($A355+ROUND((COLUMN()-2)/24,5),АТС!$A$41:$F$784,6)+'Иные услуги '!$C$5+'РСТ РСО-А'!$L$6+'РСТ РСО-А'!$F$9</f>
        <v>4470.8720000000003</v>
      </c>
      <c r="T355" s="117">
        <f>VLOOKUP($A355+ROUND((COLUMN()-2)/24,5),АТС!$A$41:$F$784,6)+'Иные услуги '!$C$5+'РСТ РСО-А'!$L$6+'РСТ РСО-А'!$F$9</f>
        <v>4408.0619999999999</v>
      </c>
      <c r="U355" s="117">
        <f>VLOOKUP($A355+ROUND((COLUMN()-2)/24,5),АТС!$A$41:$F$784,6)+'Иные услуги '!$C$5+'РСТ РСО-А'!$L$6+'РСТ РСО-А'!$F$9</f>
        <v>4430.3220000000001</v>
      </c>
      <c r="V355" s="117">
        <f>VLOOKUP($A355+ROUND((COLUMN()-2)/24,5),АТС!$A$41:$F$784,6)+'Иные услуги '!$C$5+'РСТ РСО-А'!$L$6+'РСТ РСО-А'!$F$9</f>
        <v>4434.1120000000001</v>
      </c>
      <c r="W355" s="117">
        <f>VLOOKUP($A355+ROUND((COLUMN()-2)/24,5),АТС!$A$41:$F$784,6)+'Иные услуги '!$C$5+'РСТ РСО-А'!$L$6+'РСТ РСО-А'!$F$9</f>
        <v>4516.0119999999997</v>
      </c>
      <c r="X355" s="117">
        <f>VLOOKUP($A355+ROUND((COLUMN()-2)/24,5),АТС!$A$41:$F$784,6)+'Иные услуги '!$C$5+'РСТ РСО-А'!$L$6+'РСТ РСО-А'!$F$9</f>
        <v>4639.0820000000003</v>
      </c>
      <c r="Y355" s="117">
        <f>VLOOKUP($A355+ROUND((COLUMN()-2)/24,5),АТС!$A$41:$F$784,6)+'Иные услуги '!$C$5+'РСТ РСО-А'!$L$6+'РСТ РСО-А'!$F$9</f>
        <v>4406.1220000000003</v>
      </c>
    </row>
    <row r="356" spans="1:25" x14ac:dyDescent="0.2">
      <c r="A356" s="66">
        <f t="shared" ref="A356:A384" si="13">A355+1</f>
        <v>43558</v>
      </c>
      <c r="B356" s="117">
        <f>VLOOKUP($A356+ROUND((COLUMN()-2)/24,5),АТС!$A$41:$F$784,6)+'Иные услуги '!$C$5+'РСТ РСО-А'!$L$6+'РСТ РСО-А'!$F$9</f>
        <v>4433.5320000000002</v>
      </c>
      <c r="C356" s="117">
        <f>VLOOKUP($A356+ROUND((COLUMN()-2)/24,5),АТС!$A$41:$F$784,6)+'Иные услуги '!$C$5+'РСТ РСО-А'!$L$6+'РСТ РСО-А'!$F$9</f>
        <v>4465.3819999999996</v>
      </c>
      <c r="D356" s="117">
        <f>VLOOKUP($A356+ROUND((COLUMN()-2)/24,5),АТС!$A$41:$F$784,6)+'Иные услуги '!$C$5+'РСТ РСО-А'!$L$6+'РСТ РСО-А'!$F$9</f>
        <v>4481.5519999999997</v>
      </c>
      <c r="E356" s="117">
        <f>VLOOKUP($A356+ROUND((COLUMN()-2)/24,5),АТС!$A$41:$F$784,6)+'Иные услуги '!$C$5+'РСТ РСО-А'!$L$6+'РСТ РСО-А'!$F$9</f>
        <v>4493.732</v>
      </c>
      <c r="F356" s="117">
        <f>VLOOKUP($A356+ROUND((COLUMN()-2)/24,5),АТС!$A$41:$F$784,6)+'Иные услуги '!$C$5+'РСТ РСО-А'!$L$6+'РСТ РСО-А'!$F$9</f>
        <v>4494.4319999999998</v>
      </c>
      <c r="G356" s="117">
        <f>VLOOKUP($A356+ROUND((COLUMN()-2)/24,5),АТС!$A$41:$F$784,6)+'Иные услуги '!$C$5+'РСТ РСО-А'!$L$6+'РСТ РСО-А'!$F$9</f>
        <v>4491.0219999999999</v>
      </c>
      <c r="H356" s="117">
        <f>VLOOKUP($A356+ROUND((COLUMN()-2)/24,5),АТС!$A$41:$F$784,6)+'Иные услуги '!$C$5+'РСТ РСО-А'!$L$6+'РСТ РСО-А'!$F$9</f>
        <v>4515.8320000000003</v>
      </c>
      <c r="I356" s="117">
        <f>VLOOKUP($A356+ROUND((COLUMN()-2)/24,5),АТС!$A$41:$F$784,6)+'Иные услуги '!$C$5+'РСТ РСО-А'!$L$6+'РСТ РСО-А'!$F$9</f>
        <v>4412.0519999999997</v>
      </c>
      <c r="J356" s="117">
        <f>VLOOKUP($A356+ROUND((COLUMN()-2)/24,5),АТС!$A$41:$F$784,6)+'Иные услуги '!$C$5+'РСТ РСО-А'!$L$6+'РСТ РСО-А'!$F$9</f>
        <v>4442.192</v>
      </c>
      <c r="K356" s="117">
        <f>VLOOKUP($A356+ROUND((COLUMN()-2)/24,5),АТС!$A$41:$F$784,6)+'Иные услуги '!$C$5+'РСТ РСО-А'!$L$6+'РСТ РСО-А'!$F$9</f>
        <v>4422.8320000000003</v>
      </c>
      <c r="L356" s="117">
        <f>VLOOKUP($A356+ROUND((COLUMN()-2)/24,5),АТС!$A$41:$F$784,6)+'Иные услуги '!$C$5+'РСТ РСО-А'!$L$6+'РСТ РСО-А'!$F$9</f>
        <v>4406.6120000000001</v>
      </c>
      <c r="M356" s="117">
        <f>VLOOKUP($A356+ROUND((COLUMN()-2)/24,5),АТС!$A$41:$F$784,6)+'Иные услуги '!$C$5+'РСТ РСО-А'!$L$6+'РСТ РСО-А'!$F$9</f>
        <v>4408.3019999999997</v>
      </c>
      <c r="N356" s="117">
        <f>VLOOKUP($A356+ROUND((COLUMN()-2)/24,5),АТС!$A$41:$F$784,6)+'Иные услуги '!$C$5+'РСТ РСО-А'!$L$6+'РСТ РСО-А'!$F$9</f>
        <v>4414.652</v>
      </c>
      <c r="O356" s="117">
        <f>VLOOKUP($A356+ROUND((COLUMN()-2)/24,5),АТС!$A$41:$F$784,6)+'Иные услуги '!$C$5+'РСТ РСО-А'!$L$6+'РСТ РСО-А'!$F$9</f>
        <v>4409.7420000000002</v>
      </c>
      <c r="P356" s="117">
        <f>VLOOKUP($A356+ROUND((COLUMN()-2)/24,5),АТС!$A$41:$F$784,6)+'Иные услуги '!$C$5+'РСТ РСО-А'!$L$6+'РСТ РСО-А'!$F$9</f>
        <v>4409.4719999999998</v>
      </c>
      <c r="Q356" s="117">
        <f>VLOOKUP($A356+ROUND((COLUMN()-2)/24,5),АТС!$A$41:$F$784,6)+'Иные услуги '!$C$5+'РСТ РСО-А'!$L$6+'РСТ РСО-А'!$F$9</f>
        <v>4409.4219999999996</v>
      </c>
      <c r="R356" s="117">
        <f>VLOOKUP($A356+ROUND((COLUMN()-2)/24,5),АТС!$A$41:$F$784,6)+'Иные услуги '!$C$5+'РСТ РСО-А'!$L$6+'РСТ РСО-А'!$F$9</f>
        <v>4410.9120000000003</v>
      </c>
      <c r="S356" s="117">
        <f>VLOOKUP($A356+ROUND((COLUMN()-2)/24,5),АТС!$A$41:$F$784,6)+'Иные услуги '!$C$5+'РСТ РСО-А'!$L$6+'РСТ РСО-А'!$F$9</f>
        <v>4414.2120000000004</v>
      </c>
      <c r="T356" s="117">
        <f>VLOOKUP($A356+ROUND((COLUMN()-2)/24,5),АТС!$A$41:$F$784,6)+'Иные услуги '!$C$5+'РСТ РСО-А'!$L$6+'РСТ РСО-А'!$F$9</f>
        <v>4436.0619999999999</v>
      </c>
      <c r="U356" s="117">
        <f>VLOOKUP($A356+ROUND((COLUMN()-2)/24,5),АТС!$A$41:$F$784,6)+'Иные услуги '!$C$5+'РСТ РСО-А'!$L$6+'РСТ РСО-А'!$F$9</f>
        <v>4425.192</v>
      </c>
      <c r="V356" s="117">
        <f>VLOOKUP($A356+ROUND((COLUMN()-2)/24,5),АТС!$A$41:$F$784,6)+'Иные услуги '!$C$5+'РСТ РСО-А'!$L$6+'РСТ РСО-А'!$F$9</f>
        <v>4503.8420000000006</v>
      </c>
      <c r="W356" s="117">
        <f>VLOOKUP($A356+ROUND((COLUMN()-2)/24,5),АТС!$A$41:$F$784,6)+'Иные услуги '!$C$5+'РСТ РСО-А'!$L$6+'РСТ РСО-А'!$F$9</f>
        <v>4589.0920000000006</v>
      </c>
      <c r="X356" s="117">
        <f>VLOOKUP($A356+ROUND((COLUMN()-2)/24,5),АТС!$A$41:$F$784,6)+'Иные услуги '!$C$5+'РСТ РСО-А'!$L$6+'РСТ РСО-А'!$F$9</f>
        <v>4662.6220000000003</v>
      </c>
      <c r="Y356" s="117">
        <f>VLOOKUP($A356+ROUND((COLUMN()-2)/24,5),АТС!$A$41:$F$784,6)+'Иные услуги '!$C$5+'РСТ РСО-А'!$L$6+'РСТ РСО-А'!$F$9</f>
        <v>4402.7719999999999</v>
      </c>
    </row>
    <row r="357" spans="1:25" x14ac:dyDescent="0.2">
      <c r="A357" s="66">
        <f t="shared" si="13"/>
        <v>43559</v>
      </c>
      <c r="B357" s="117">
        <f>VLOOKUP($A357+ROUND((COLUMN()-2)/24,5),АТС!$A$41:$F$784,6)+'Иные услуги '!$C$5+'РСТ РСО-А'!$L$6+'РСТ РСО-А'!$F$9</f>
        <v>4445.8919999999998</v>
      </c>
      <c r="C357" s="117">
        <f>VLOOKUP($A357+ROUND((COLUMN()-2)/24,5),АТС!$A$41:$F$784,6)+'Иные услуги '!$C$5+'РСТ РСО-А'!$L$6+'РСТ РСО-А'!$F$9</f>
        <v>4534.7120000000004</v>
      </c>
      <c r="D357" s="117">
        <f>VLOOKUP($A357+ROUND((COLUMN()-2)/24,5),АТС!$A$41:$F$784,6)+'Иные услуги '!$C$5+'РСТ РСО-А'!$L$6+'РСТ РСО-А'!$F$9</f>
        <v>4547.232</v>
      </c>
      <c r="E357" s="117">
        <f>VLOOKUP($A357+ROUND((COLUMN()-2)/24,5),АТС!$A$41:$F$784,6)+'Иные услуги '!$C$5+'РСТ РСО-А'!$L$6+'РСТ РСО-А'!$F$9</f>
        <v>4560.7719999999999</v>
      </c>
      <c r="F357" s="117">
        <f>VLOOKUP($A357+ROUND((COLUMN()-2)/24,5),АТС!$A$41:$F$784,6)+'Иные услуги '!$C$5+'РСТ РСО-А'!$L$6+'РСТ РСО-А'!$F$9</f>
        <v>4561.6819999999998</v>
      </c>
      <c r="G357" s="117">
        <f>VLOOKUP($A357+ROUND((COLUMN()-2)/24,5),АТС!$A$41:$F$784,6)+'Иные услуги '!$C$5+'РСТ РСО-А'!$L$6+'РСТ РСО-А'!$F$9</f>
        <v>4562.9920000000002</v>
      </c>
      <c r="H357" s="117">
        <f>VLOOKUP($A357+ROUND((COLUMN()-2)/24,5),АТС!$A$41:$F$784,6)+'Иные услуги '!$C$5+'РСТ РСО-А'!$L$6+'РСТ РСО-А'!$F$9</f>
        <v>4655.902</v>
      </c>
      <c r="I357" s="117">
        <f>VLOOKUP($A357+ROUND((COLUMN()-2)/24,5),АТС!$A$41:$F$784,6)+'Иные услуги '!$C$5+'РСТ РСО-А'!$L$6+'РСТ РСО-А'!$F$9</f>
        <v>4514.652</v>
      </c>
      <c r="J357" s="117">
        <f>VLOOKUP($A357+ROUND((COLUMN()-2)/24,5),АТС!$A$41:$F$784,6)+'Иные услуги '!$C$5+'РСТ РСО-А'!$L$6+'РСТ РСО-А'!$F$9</f>
        <v>4498.4520000000002</v>
      </c>
      <c r="K357" s="117">
        <f>VLOOKUP($A357+ROUND((COLUMN()-2)/24,5),АТС!$A$41:$F$784,6)+'Иные услуги '!$C$5+'РСТ РСО-А'!$L$6+'РСТ РСО-А'!$F$9</f>
        <v>4410.5320000000002</v>
      </c>
      <c r="L357" s="117">
        <f>VLOOKUP($A357+ROUND((COLUMN()-2)/24,5),АТС!$A$41:$F$784,6)+'Иные услуги '!$C$5+'РСТ РСО-А'!$L$6+'РСТ РСО-А'!$F$9</f>
        <v>4410.732</v>
      </c>
      <c r="M357" s="117">
        <f>VLOOKUP($A357+ROUND((COLUMN()-2)/24,5),АТС!$A$41:$F$784,6)+'Иные услуги '!$C$5+'РСТ РСО-А'!$L$6+'РСТ РСО-А'!$F$9</f>
        <v>4409.482</v>
      </c>
      <c r="N357" s="117">
        <f>VLOOKUP($A357+ROUND((COLUMN()-2)/24,5),АТС!$A$41:$F$784,6)+'Иные услуги '!$C$5+'РСТ РСО-А'!$L$6+'РСТ РСО-А'!$F$9</f>
        <v>4409.8519999999999</v>
      </c>
      <c r="O357" s="117">
        <f>VLOOKUP($A357+ROUND((COLUMN()-2)/24,5),АТС!$A$41:$F$784,6)+'Иные услуги '!$C$5+'РСТ РСО-А'!$L$6+'РСТ РСО-А'!$F$9</f>
        <v>4418.1620000000003</v>
      </c>
      <c r="P357" s="117">
        <f>VLOOKUP($A357+ROUND((COLUMN()-2)/24,5),АТС!$A$41:$F$784,6)+'Иные услуги '!$C$5+'РСТ РСО-А'!$L$6+'РСТ РСО-А'!$F$9</f>
        <v>4472.0619999999999</v>
      </c>
      <c r="Q357" s="117">
        <f>VLOOKUP($A357+ROUND((COLUMN()-2)/24,5),АТС!$A$41:$F$784,6)+'Иные услуги '!$C$5+'РСТ РСО-А'!$L$6+'РСТ РСО-А'!$F$9</f>
        <v>4469.6819999999998</v>
      </c>
      <c r="R357" s="117">
        <f>VLOOKUP($A357+ROUND((COLUMN()-2)/24,5),АТС!$A$41:$F$784,6)+'Иные услуги '!$C$5+'РСТ РСО-А'!$L$6+'РСТ РСО-А'!$F$9</f>
        <v>4470.1419999999998</v>
      </c>
      <c r="S357" s="117">
        <f>VLOOKUP($A357+ROUND((COLUMN()-2)/24,5),АТС!$A$41:$F$784,6)+'Иные услуги '!$C$5+'РСТ РСО-А'!$L$6+'РСТ РСО-А'!$F$9</f>
        <v>4473.5420000000004</v>
      </c>
      <c r="T357" s="117">
        <f>VLOOKUP($A357+ROUND((COLUMN()-2)/24,5),АТС!$A$41:$F$784,6)+'Иные услуги '!$C$5+'РСТ РСО-А'!$L$6+'РСТ РСО-А'!$F$9</f>
        <v>4414.9520000000002</v>
      </c>
      <c r="U357" s="117">
        <f>VLOOKUP($A357+ROUND((COLUMN()-2)/24,5),АТС!$A$41:$F$784,6)+'Иные услуги '!$C$5+'РСТ РСО-А'!$L$6+'РСТ РСО-А'!$F$9</f>
        <v>4425.3819999999996</v>
      </c>
      <c r="V357" s="117">
        <f>VLOOKUP($A357+ROUND((COLUMN()-2)/24,5),АТС!$A$41:$F$784,6)+'Иные услуги '!$C$5+'РСТ РСО-А'!$L$6+'РСТ РСО-А'!$F$9</f>
        <v>4446.1819999999998</v>
      </c>
      <c r="W357" s="117">
        <f>VLOOKUP($A357+ROUND((COLUMN()-2)/24,5),АТС!$A$41:$F$784,6)+'Иные услуги '!$C$5+'РСТ РСО-А'!$L$6+'РСТ РСО-А'!$F$9</f>
        <v>4523.3119999999999</v>
      </c>
      <c r="X357" s="117">
        <f>VLOOKUP($A357+ROUND((COLUMN()-2)/24,5),АТС!$A$41:$F$784,6)+'Иные услуги '!$C$5+'РСТ РСО-А'!$L$6+'РСТ РСО-А'!$F$9</f>
        <v>4672.5420000000004</v>
      </c>
      <c r="Y357" s="117">
        <f>VLOOKUP($A357+ROUND((COLUMN()-2)/24,5),АТС!$A$41:$F$784,6)+'Иные услуги '!$C$5+'РСТ РСО-А'!$L$6+'РСТ РСО-А'!$F$9</f>
        <v>4407.8320000000003</v>
      </c>
    </row>
    <row r="358" spans="1:25" x14ac:dyDescent="0.2">
      <c r="A358" s="66">
        <f t="shared" si="13"/>
        <v>43560</v>
      </c>
      <c r="B358" s="117">
        <f>VLOOKUP($A358+ROUND((COLUMN()-2)/24,5),АТС!$A$41:$F$784,6)+'Иные услуги '!$C$5+'РСТ РСО-А'!$L$6+'РСТ РСО-А'!$F$9</f>
        <v>4445.232</v>
      </c>
      <c r="C358" s="117">
        <f>VLOOKUP($A358+ROUND((COLUMN()-2)/24,5),АТС!$A$41:$F$784,6)+'Иные услуги '!$C$5+'РСТ РСО-А'!$L$6+'РСТ РСО-А'!$F$9</f>
        <v>4534.192</v>
      </c>
      <c r="D358" s="117">
        <f>VLOOKUP($A358+ROUND((COLUMN()-2)/24,5),АТС!$A$41:$F$784,6)+'Иные услуги '!$C$5+'РСТ РСО-А'!$L$6+'РСТ РСО-А'!$F$9</f>
        <v>4546.7820000000002</v>
      </c>
      <c r="E358" s="117">
        <f>VLOOKUP($A358+ROUND((COLUMN()-2)/24,5),АТС!$A$41:$F$784,6)+'Иные услуги '!$C$5+'РСТ РСО-А'!$L$6+'РСТ РСО-А'!$F$9</f>
        <v>4560.692</v>
      </c>
      <c r="F358" s="117">
        <f>VLOOKUP($A358+ROUND((COLUMN()-2)/24,5),АТС!$A$41:$F$784,6)+'Иные услуги '!$C$5+'РСТ РСО-А'!$L$6+'РСТ РСО-А'!$F$9</f>
        <v>4568.7820000000002</v>
      </c>
      <c r="G358" s="117">
        <f>VLOOKUP($A358+ROUND((COLUMN()-2)/24,5),АТС!$A$41:$F$784,6)+'Иные услуги '!$C$5+'РСТ РСО-А'!$L$6+'РСТ РСО-А'!$F$9</f>
        <v>4567.2120000000004</v>
      </c>
      <c r="H358" s="117">
        <f>VLOOKUP($A358+ROUND((COLUMN()-2)/24,5),АТС!$A$41:$F$784,6)+'Иные услуги '!$C$5+'РСТ РСО-А'!$L$6+'РСТ РСО-А'!$F$9</f>
        <v>4598.1819999999998</v>
      </c>
      <c r="I358" s="117">
        <f>VLOOKUP($A358+ROUND((COLUMN()-2)/24,5),АТС!$A$41:$F$784,6)+'Иные услуги '!$C$5+'РСТ РСО-А'!$L$6+'РСТ РСО-А'!$F$9</f>
        <v>4473.8119999999999</v>
      </c>
      <c r="J358" s="117">
        <f>VLOOKUP($A358+ROUND((COLUMN()-2)/24,5),АТС!$A$41:$F$784,6)+'Иные услуги '!$C$5+'РСТ РСО-А'!$L$6+'РСТ РСО-А'!$F$9</f>
        <v>4493.982</v>
      </c>
      <c r="K358" s="117">
        <f>VLOOKUP($A358+ROUND((COLUMN()-2)/24,5),АТС!$A$41:$F$784,6)+'Иные услуги '!$C$5+'РСТ РСО-А'!$L$6+'РСТ РСО-А'!$F$9</f>
        <v>4422.6819999999998</v>
      </c>
      <c r="L358" s="117">
        <f>VLOOKUP($A358+ROUND((COLUMN()-2)/24,5),АТС!$A$41:$F$784,6)+'Иные услуги '!$C$5+'РСТ РСО-А'!$L$6+'РСТ РСО-А'!$F$9</f>
        <v>4447.3420000000006</v>
      </c>
      <c r="M358" s="117">
        <f>VLOOKUP($A358+ROUND((COLUMN()-2)/24,5),АТС!$A$41:$F$784,6)+'Иные услуги '!$C$5+'РСТ РСО-А'!$L$6+'РСТ РСО-А'!$F$9</f>
        <v>4441.6220000000003</v>
      </c>
      <c r="N358" s="117">
        <f>VLOOKUP($A358+ROUND((COLUMN()-2)/24,5),АТС!$A$41:$F$784,6)+'Иные услуги '!$C$5+'РСТ РСО-А'!$L$6+'РСТ РСО-А'!$F$9</f>
        <v>4468.3220000000001</v>
      </c>
      <c r="O358" s="117">
        <f>VLOOKUP($A358+ROUND((COLUMN()-2)/24,5),АТС!$A$41:$F$784,6)+'Иные услуги '!$C$5+'РСТ РСО-А'!$L$6+'РСТ РСО-А'!$F$9</f>
        <v>4467.7520000000004</v>
      </c>
      <c r="P358" s="117">
        <f>VLOOKUP($A358+ROUND((COLUMN()-2)/24,5),АТС!$A$41:$F$784,6)+'Иные услуги '!$C$5+'РСТ РСО-А'!$L$6+'РСТ РСО-А'!$F$9</f>
        <v>4466.9319999999998</v>
      </c>
      <c r="Q358" s="117">
        <f>VLOOKUP($A358+ROUND((COLUMN()-2)/24,5),АТС!$A$41:$F$784,6)+'Иные услуги '!$C$5+'РСТ РСО-А'!$L$6+'РСТ РСО-А'!$F$9</f>
        <v>4467.2719999999999</v>
      </c>
      <c r="R358" s="117">
        <f>VLOOKUP($A358+ROUND((COLUMN()-2)/24,5),АТС!$A$41:$F$784,6)+'Иные услуги '!$C$5+'РСТ РСО-А'!$L$6+'РСТ РСО-А'!$F$9</f>
        <v>4466.7219999999998</v>
      </c>
      <c r="S358" s="117">
        <f>VLOOKUP($A358+ROUND((COLUMN()-2)/24,5),АТС!$A$41:$F$784,6)+'Иные услуги '!$C$5+'РСТ РСО-А'!$L$6+'РСТ РСО-А'!$F$9</f>
        <v>4441.6819999999998</v>
      </c>
      <c r="T358" s="117">
        <f>VLOOKUP($A358+ROUND((COLUMN()-2)/24,5),АТС!$A$41:$F$784,6)+'Иные услуги '!$C$5+'РСТ РСО-А'!$L$6+'РСТ РСО-А'!$F$9</f>
        <v>4409.8419999999996</v>
      </c>
      <c r="U358" s="117">
        <f>VLOOKUP($A358+ROUND((COLUMN()-2)/24,5),АТС!$A$41:$F$784,6)+'Иные услуги '!$C$5+'РСТ РСО-А'!$L$6+'РСТ РСО-А'!$F$9</f>
        <v>4423.9319999999998</v>
      </c>
      <c r="V358" s="117">
        <f>VLOOKUP($A358+ROUND((COLUMN()-2)/24,5),АТС!$A$41:$F$784,6)+'Иные услуги '!$C$5+'РСТ РСО-А'!$L$6+'РСТ РСО-А'!$F$9</f>
        <v>4521.2820000000002</v>
      </c>
      <c r="W358" s="117">
        <f>VLOOKUP($A358+ROUND((COLUMN()-2)/24,5),АТС!$A$41:$F$784,6)+'Иные услуги '!$C$5+'РСТ РСО-А'!$L$6+'РСТ РСО-А'!$F$9</f>
        <v>4620.5320000000002</v>
      </c>
      <c r="X358" s="117">
        <f>VLOOKUP($A358+ROUND((COLUMN()-2)/24,5),АТС!$A$41:$F$784,6)+'Иные услуги '!$C$5+'РСТ РСО-А'!$L$6+'РСТ РСО-А'!$F$9</f>
        <v>4674.3919999999998</v>
      </c>
      <c r="Y358" s="117">
        <f>VLOOKUP($A358+ROUND((COLUMN()-2)/24,5),АТС!$A$41:$F$784,6)+'Иные услуги '!$C$5+'РСТ РСО-А'!$L$6+'РСТ РСО-А'!$F$9</f>
        <v>4408.5720000000001</v>
      </c>
    </row>
    <row r="359" spans="1:25" x14ac:dyDescent="0.2">
      <c r="A359" s="66">
        <f t="shared" si="13"/>
        <v>43561</v>
      </c>
      <c r="B359" s="117">
        <f>VLOOKUP($A359+ROUND((COLUMN()-2)/24,5),АТС!$A$41:$F$784,6)+'Иные услуги '!$C$5+'РСТ РСО-А'!$L$6+'РСТ РСО-А'!$F$9</f>
        <v>4444.692</v>
      </c>
      <c r="C359" s="117">
        <f>VLOOKUP($A359+ROUND((COLUMN()-2)/24,5),АТС!$A$41:$F$784,6)+'Иные услуги '!$C$5+'РСТ РСО-А'!$L$6+'РСТ РСО-А'!$F$9</f>
        <v>4513.0119999999997</v>
      </c>
      <c r="D359" s="117">
        <f>VLOOKUP($A359+ROUND((COLUMN()-2)/24,5),АТС!$A$41:$F$784,6)+'Иные услуги '!$C$5+'РСТ РСО-А'!$L$6+'РСТ РСО-А'!$F$9</f>
        <v>4532.1319999999996</v>
      </c>
      <c r="E359" s="117">
        <f>VLOOKUP($A359+ROUND((COLUMN()-2)/24,5),АТС!$A$41:$F$784,6)+'Иные услуги '!$C$5+'РСТ РСО-А'!$L$6+'РСТ РСО-А'!$F$9</f>
        <v>4529.732</v>
      </c>
      <c r="F359" s="117">
        <f>VLOOKUP($A359+ROUND((COLUMN()-2)/24,5),АТС!$A$41:$F$784,6)+'Иные услуги '!$C$5+'РСТ РСО-А'!$L$6+'РСТ РСО-А'!$F$9</f>
        <v>4529.9220000000005</v>
      </c>
      <c r="G359" s="117">
        <f>VLOOKUP($A359+ROUND((COLUMN()-2)/24,5),АТС!$A$41:$F$784,6)+'Иные услуги '!$C$5+'РСТ РСО-А'!$L$6+'РСТ РСО-А'!$F$9</f>
        <v>4530.9220000000005</v>
      </c>
      <c r="H359" s="117">
        <f>VLOOKUP($A359+ROUND((COLUMN()-2)/24,5),АТС!$A$41:$F$784,6)+'Иные услуги '!$C$5+'РСТ РСО-А'!$L$6+'РСТ РСО-А'!$F$9</f>
        <v>4593.3220000000001</v>
      </c>
      <c r="I359" s="117">
        <f>VLOOKUP($A359+ROUND((COLUMN()-2)/24,5),АТС!$A$41:$F$784,6)+'Иные услуги '!$C$5+'РСТ РСО-А'!$L$6+'РСТ РСО-А'!$F$9</f>
        <v>4467.3119999999999</v>
      </c>
      <c r="J359" s="117">
        <f>VLOOKUP($A359+ROUND((COLUMN()-2)/24,5),АТС!$A$41:$F$784,6)+'Иные услуги '!$C$5+'РСТ РСО-А'!$L$6+'РСТ РСО-А'!$F$9</f>
        <v>4499.982</v>
      </c>
      <c r="K359" s="117">
        <f>VLOOKUP($A359+ROUND((COLUMN()-2)/24,5),АТС!$A$41:$F$784,6)+'Иные услуги '!$C$5+'РСТ РСО-А'!$L$6+'РСТ РСО-А'!$F$9</f>
        <v>4500.1419999999998</v>
      </c>
      <c r="L359" s="117">
        <f>VLOOKUP($A359+ROUND((COLUMN()-2)/24,5),АТС!$A$41:$F$784,6)+'Иные услуги '!$C$5+'РСТ РСО-А'!$L$6+'РСТ РСО-А'!$F$9</f>
        <v>4500.1019999999999</v>
      </c>
      <c r="M359" s="117">
        <f>VLOOKUP($A359+ROUND((COLUMN()-2)/24,5),АТС!$A$41:$F$784,6)+'Иные услуги '!$C$5+'РСТ РСО-А'!$L$6+'РСТ РСО-А'!$F$9</f>
        <v>4499.692</v>
      </c>
      <c r="N359" s="117">
        <f>VLOOKUP($A359+ROUND((COLUMN()-2)/24,5),АТС!$A$41:$F$784,6)+'Иные услуги '!$C$5+'РСТ РСО-А'!$L$6+'РСТ РСО-А'!$F$9</f>
        <v>4497.6019999999999</v>
      </c>
      <c r="O359" s="117">
        <f>VLOOKUP($A359+ROUND((COLUMN()-2)/24,5),АТС!$A$41:$F$784,6)+'Иные услуги '!$C$5+'РСТ РСО-А'!$L$6+'РСТ РСО-А'!$F$9</f>
        <v>4496.9920000000002</v>
      </c>
      <c r="P359" s="117">
        <f>VLOOKUP($A359+ROUND((COLUMN()-2)/24,5),АТС!$A$41:$F$784,6)+'Иные услуги '!$C$5+'РСТ РСО-А'!$L$6+'РСТ РСО-А'!$F$9</f>
        <v>4528.6120000000001</v>
      </c>
      <c r="Q359" s="117">
        <f>VLOOKUP($A359+ROUND((COLUMN()-2)/24,5),АТС!$A$41:$F$784,6)+'Иные услуги '!$C$5+'РСТ РСО-А'!$L$6+'РСТ РСО-А'!$F$9</f>
        <v>4528.1720000000005</v>
      </c>
      <c r="R359" s="117">
        <f>VLOOKUP($A359+ROUND((COLUMN()-2)/24,5),АТС!$A$41:$F$784,6)+'Иные услуги '!$C$5+'РСТ РСО-А'!$L$6+'РСТ РСО-А'!$F$9</f>
        <v>4530.5820000000003</v>
      </c>
      <c r="S359" s="117">
        <f>VLOOKUP($A359+ROUND((COLUMN()-2)/24,5),АТС!$A$41:$F$784,6)+'Иные услуги '!$C$5+'РСТ РСО-А'!$L$6+'РСТ РСО-А'!$F$9</f>
        <v>4520.9520000000002</v>
      </c>
      <c r="T359" s="117">
        <f>VLOOKUP($A359+ROUND((COLUMN()-2)/24,5),АТС!$A$41:$F$784,6)+'Иные услуги '!$C$5+'РСТ РСО-А'!$L$6+'РСТ РСО-А'!$F$9</f>
        <v>4408.0820000000003</v>
      </c>
      <c r="U359" s="117">
        <f>VLOOKUP($A359+ROUND((COLUMN()-2)/24,5),АТС!$A$41:$F$784,6)+'Иные услуги '!$C$5+'РСТ РСО-А'!$L$6+'РСТ РСО-А'!$F$9</f>
        <v>4424.7520000000004</v>
      </c>
      <c r="V359" s="117">
        <f>VLOOKUP($A359+ROUND((COLUMN()-2)/24,5),АТС!$A$41:$F$784,6)+'Иные услуги '!$C$5+'РСТ РСО-А'!$L$6+'РСТ РСО-А'!$F$9</f>
        <v>4441.6220000000003</v>
      </c>
      <c r="W359" s="117">
        <f>VLOOKUP($A359+ROUND((COLUMN()-2)/24,5),АТС!$A$41:$F$784,6)+'Иные услуги '!$C$5+'РСТ РСО-А'!$L$6+'РСТ РСО-А'!$F$9</f>
        <v>4520.3620000000001</v>
      </c>
      <c r="X359" s="117">
        <f>VLOOKUP($A359+ROUND((COLUMN()-2)/24,5),АТС!$A$41:$F$784,6)+'Иные услуги '!$C$5+'РСТ РСО-А'!$L$6+'РСТ РСО-А'!$F$9</f>
        <v>4675.1819999999998</v>
      </c>
      <c r="Y359" s="117">
        <f>VLOOKUP($A359+ROUND((COLUMN()-2)/24,5),АТС!$A$41:$F$784,6)+'Иные услуги '!$C$5+'РСТ РСО-А'!$L$6+'РСТ РСО-А'!$F$9</f>
        <v>4407.192</v>
      </c>
    </row>
    <row r="360" spans="1:25" x14ac:dyDescent="0.2">
      <c r="A360" s="66">
        <f t="shared" si="13"/>
        <v>43562</v>
      </c>
      <c r="B360" s="117">
        <f>VLOOKUP($A360+ROUND((COLUMN()-2)/24,5),АТС!$A$41:$F$784,6)+'Иные услуги '!$C$5+'РСТ РСО-А'!$L$6+'РСТ РСО-А'!$F$9</f>
        <v>4472.4319999999998</v>
      </c>
      <c r="C360" s="117">
        <f>VLOOKUP($A360+ROUND((COLUMN()-2)/24,5),АТС!$A$41:$F$784,6)+'Иные услуги '!$C$5+'РСТ РСО-А'!$L$6+'РСТ РСО-А'!$F$9</f>
        <v>4528.3019999999997</v>
      </c>
      <c r="D360" s="117">
        <f>VLOOKUP($A360+ROUND((COLUMN()-2)/24,5),АТС!$A$41:$F$784,6)+'Иные услуги '!$C$5+'РСТ РСО-А'!$L$6+'РСТ РСО-А'!$F$9</f>
        <v>4559.982</v>
      </c>
      <c r="E360" s="117">
        <f>VLOOKUP($A360+ROUND((COLUMN()-2)/24,5),АТС!$A$41:$F$784,6)+'Иные услуги '!$C$5+'РСТ РСО-А'!$L$6+'РСТ РСО-А'!$F$9</f>
        <v>4559.3819999999996</v>
      </c>
      <c r="F360" s="117">
        <f>VLOOKUP($A360+ROUND((COLUMN()-2)/24,5),АТС!$A$41:$F$784,6)+'Иные услуги '!$C$5+'РСТ РСО-А'!$L$6+'РСТ РСО-А'!$F$9</f>
        <v>4559.8720000000003</v>
      </c>
      <c r="G360" s="117">
        <f>VLOOKUP($A360+ROUND((COLUMN()-2)/24,5),АТС!$A$41:$F$784,6)+'Иные услуги '!$C$5+'РСТ РСО-А'!$L$6+'РСТ РСО-А'!$F$9</f>
        <v>4560.2719999999999</v>
      </c>
      <c r="H360" s="117">
        <f>VLOOKUP($A360+ROUND((COLUMN()-2)/24,5),АТС!$A$41:$F$784,6)+'Иные услуги '!$C$5+'РСТ РСО-А'!$L$6+'РСТ РСО-А'!$F$9</f>
        <v>4588.5720000000001</v>
      </c>
      <c r="I360" s="117">
        <f>VLOOKUP($A360+ROUND((COLUMN()-2)/24,5),АТС!$A$41:$F$784,6)+'Иные услуги '!$C$5+'РСТ РСО-А'!$L$6+'РСТ РСО-А'!$F$9</f>
        <v>4459.6819999999998</v>
      </c>
      <c r="J360" s="117">
        <f>VLOOKUP($A360+ROUND((COLUMN()-2)/24,5),АТС!$A$41:$F$784,6)+'Иные услуги '!$C$5+'РСТ РСО-А'!$L$6+'РСТ РСО-А'!$F$9</f>
        <v>4526.1319999999996</v>
      </c>
      <c r="K360" s="117">
        <f>VLOOKUP($A360+ROUND((COLUMN()-2)/24,5),АТС!$A$41:$F$784,6)+'Иные услуги '!$C$5+'РСТ РСО-А'!$L$6+'РСТ РСО-А'!$F$9</f>
        <v>4560.2920000000004</v>
      </c>
      <c r="L360" s="117">
        <f>VLOOKUP($A360+ROUND((COLUMN()-2)/24,5),АТС!$A$41:$F$784,6)+'Иные услуги '!$C$5+'РСТ РСО-А'!$L$6+'РСТ РСО-А'!$F$9</f>
        <v>4526.3119999999999</v>
      </c>
      <c r="M360" s="117">
        <f>VLOOKUP($A360+ROUND((COLUMN()-2)/24,5),АТС!$A$41:$F$784,6)+'Иные услуги '!$C$5+'РСТ РСО-А'!$L$6+'РСТ РСО-А'!$F$9</f>
        <v>4526.7219999999998</v>
      </c>
      <c r="N360" s="117">
        <f>VLOOKUP($A360+ROUND((COLUMN()-2)/24,5),АТС!$A$41:$F$784,6)+'Иные услуги '!$C$5+'РСТ РСО-А'!$L$6+'РСТ РСО-А'!$F$9</f>
        <v>4526.3119999999999</v>
      </c>
      <c r="O360" s="117">
        <f>VLOOKUP($A360+ROUND((COLUMN()-2)/24,5),АТС!$A$41:$F$784,6)+'Иные услуги '!$C$5+'РСТ РСО-А'!$L$6+'РСТ РСО-А'!$F$9</f>
        <v>4526.1120000000001</v>
      </c>
      <c r="P360" s="117">
        <f>VLOOKUP($A360+ROUND((COLUMN()-2)/24,5),АТС!$A$41:$F$784,6)+'Иные услуги '!$C$5+'РСТ РСО-А'!$L$6+'РСТ РСО-А'!$F$9</f>
        <v>4559.232</v>
      </c>
      <c r="Q360" s="117">
        <f>VLOOKUP($A360+ROUND((COLUMN()-2)/24,5),АТС!$A$41:$F$784,6)+'Иные услуги '!$C$5+'РСТ РСО-А'!$L$6+'РСТ РСО-А'!$F$9</f>
        <v>4557.7420000000002</v>
      </c>
      <c r="R360" s="117">
        <f>VLOOKUP($A360+ROUND((COLUMN()-2)/24,5),АТС!$A$41:$F$784,6)+'Иные услуги '!$C$5+'РСТ РСО-А'!$L$6+'РСТ РСО-А'!$F$9</f>
        <v>4558.7719999999999</v>
      </c>
      <c r="S360" s="117">
        <f>VLOOKUP($A360+ROUND((COLUMN()-2)/24,5),АТС!$A$41:$F$784,6)+'Иные услуги '!$C$5+'РСТ РСО-А'!$L$6+'РСТ РСО-А'!$F$9</f>
        <v>4559.482</v>
      </c>
      <c r="T360" s="117">
        <f>VLOOKUP($A360+ROUND((COLUMN()-2)/24,5),АТС!$A$41:$F$784,6)+'Иные услуги '!$C$5+'РСТ РСО-А'!$L$6+'РСТ РСО-А'!$F$9</f>
        <v>4405.0019999999995</v>
      </c>
      <c r="U360" s="117">
        <f>VLOOKUP($A360+ROUND((COLUMN()-2)/24,5),АТС!$A$41:$F$784,6)+'Иные услуги '!$C$5+'РСТ РСО-А'!$L$6+'РСТ РСО-А'!$F$9</f>
        <v>4421.232</v>
      </c>
      <c r="V360" s="117">
        <f>VLOOKUP($A360+ROUND((COLUMN()-2)/24,5),АТС!$A$41:$F$784,6)+'Иные услуги '!$C$5+'РСТ РСО-А'!$L$6+'РСТ РСО-А'!$F$9</f>
        <v>4432.0720000000001</v>
      </c>
      <c r="W360" s="117">
        <f>VLOOKUP($A360+ROUND((COLUMN()-2)/24,5),АТС!$A$41:$F$784,6)+'Иные услуги '!$C$5+'РСТ РСО-А'!$L$6+'РСТ РСО-А'!$F$9</f>
        <v>4512.9920000000002</v>
      </c>
      <c r="X360" s="117">
        <f>VLOOKUP($A360+ROUND((COLUMN()-2)/24,5),АТС!$A$41:$F$784,6)+'Иные услуги '!$C$5+'РСТ РСО-А'!$L$6+'РСТ РСО-А'!$F$9</f>
        <v>4666.7120000000004</v>
      </c>
      <c r="Y360" s="117">
        <f>VLOOKUP($A360+ROUND((COLUMN()-2)/24,5),АТС!$A$41:$F$784,6)+'Иные услуги '!$C$5+'РСТ РСО-А'!$L$6+'РСТ РСО-А'!$F$9</f>
        <v>4405.4120000000003</v>
      </c>
    </row>
    <row r="361" spans="1:25" x14ac:dyDescent="0.2">
      <c r="A361" s="66">
        <f t="shared" si="13"/>
        <v>43563</v>
      </c>
      <c r="B361" s="117">
        <f>VLOOKUP($A361+ROUND((COLUMN()-2)/24,5),АТС!$A$41:$F$784,6)+'Иные услуги '!$C$5+'РСТ РСО-А'!$L$6+'РСТ РСО-А'!$F$9</f>
        <v>4466.2619999999997</v>
      </c>
      <c r="C361" s="117">
        <f>VLOOKUP($A361+ROUND((COLUMN()-2)/24,5),АТС!$A$41:$F$784,6)+'Иные услуги '!$C$5+'РСТ РСО-А'!$L$6+'РСТ РСО-А'!$F$9</f>
        <v>4525.8720000000003</v>
      </c>
      <c r="D361" s="117">
        <f>VLOOKUP($A361+ROUND((COLUMN()-2)/24,5),АТС!$A$41:$F$784,6)+'Иные услуги '!$C$5+'РСТ РСО-А'!$L$6+'РСТ РСО-А'!$F$9</f>
        <v>4544.4520000000002</v>
      </c>
      <c r="E361" s="117">
        <f>VLOOKUP($A361+ROUND((COLUMN()-2)/24,5),АТС!$A$41:$F$784,6)+'Иные услуги '!$C$5+'РСТ РСО-А'!$L$6+'РСТ РСО-А'!$F$9</f>
        <v>4558.152</v>
      </c>
      <c r="F361" s="117">
        <f>VLOOKUP($A361+ROUND((COLUMN()-2)/24,5),АТС!$A$41:$F$784,6)+'Иные услуги '!$C$5+'РСТ РСО-А'!$L$6+'РСТ РСО-А'!$F$9</f>
        <v>4559.3919999999998</v>
      </c>
      <c r="G361" s="117">
        <f>VLOOKUP($A361+ROUND((COLUMN()-2)/24,5),АТС!$A$41:$F$784,6)+'Иные услуги '!$C$5+'РСТ РСО-А'!$L$6+'РСТ РСО-А'!$F$9</f>
        <v>4559.6720000000005</v>
      </c>
      <c r="H361" s="117">
        <f>VLOOKUP($A361+ROUND((COLUMN()-2)/24,5),АТС!$A$41:$F$784,6)+'Иные услуги '!$C$5+'РСТ РСО-А'!$L$6+'РСТ РСО-А'!$F$9</f>
        <v>4643.2520000000004</v>
      </c>
      <c r="I361" s="117">
        <f>VLOOKUP($A361+ROUND((COLUMN()-2)/24,5),АТС!$A$41:$F$784,6)+'Иные услуги '!$C$5+'РСТ РСО-А'!$L$6+'РСТ РСО-А'!$F$9</f>
        <v>4463.3519999999999</v>
      </c>
      <c r="J361" s="117">
        <f>VLOOKUP($A361+ROUND((COLUMN()-2)/24,5),АТС!$A$41:$F$784,6)+'Иные услуги '!$C$5+'РСТ РСО-А'!$L$6+'РСТ РСО-А'!$F$9</f>
        <v>4488.692</v>
      </c>
      <c r="K361" s="117">
        <f>VLOOKUP($A361+ROUND((COLUMN()-2)/24,5),АТС!$A$41:$F$784,6)+'Иные услуги '!$C$5+'РСТ РСО-А'!$L$6+'РСТ РСО-А'!$F$9</f>
        <v>4404.152</v>
      </c>
      <c r="L361" s="117">
        <f>VLOOKUP($A361+ROUND((COLUMN()-2)/24,5),АТС!$A$41:$F$784,6)+'Иные услуги '!$C$5+'РСТ РСО-А'!$L$6+'РСТ РСО-А'!$F$9</f>
        <v>4404.0519999999997</v>
      </c>
      <c r="M361" s="117">
        <f>VLOOKUP($A361+ROUND((COLUMN()-2)/24,5),АТС!$A$41:$F$784,6)+'Иные услуги '!$C$5+'РСТ РСО-А'!$L$6+'РСТ РСО-А'!$F$9</f>
        <v>4404.3720000000003</v>
      </c>
      <c r="N361" s="117">
        <f>VLOOKUP($A361+ROUND((COLUMN()-2)/24,5),АТС!$A$41:$F$784,6)+'Иные услуги '!$C$5+'РСТ РСО-А'!$L$6+'РСТ РСО-А'!$F$9</f>
        <v>4439.6319999999996</v>
      </c>
      <c r="O361" s="117">
        <f>VLOOKUP($A361+ROUND((COLUMN()-2)/24,5),АТС!$A$41:$F$784,6)+'Иные услуги '!$C$5+'РСТ РСО-А'!$L$6+'РСТ РСО-А'!$F$9</f>
        <v>4439.0820000000003</v>
      </c>
      <c r="P361" s="117">
        <f>VLOOKUP($A361+ROUND((COLUMN()-2)/24,5),АТС!$A$41:$F$784,6)+'Иные услуги '!$C$5+'РСТ РСО-А'!$L$6+'РСТ РСО-А'!$F$9</f>
        <v>4438.8119999999999</v>
      </c>
      <c r="Q361" s="117">
        <f>VLOOKUP($A361+ROUND((COLUMN()-2)/24,5),АТС!$A$41:$F$784,6)+'Иные услуги '!$C$5+'РСТ РСО-А'!$L$6+'РСТ РСО-А'!$F$9</f>
        <v>4439.692</v>
      </c>
      <c r="R361" s="117">
        <f>VLOOKUP($A361+ROUND((COLUMN()-2)/24,5),АТС!$A$41:$F$784,6)+'Иные услуги '!$C$5+'РСТ РСО-А'!$L$6+'РСТ РСО-А'!$F$9</f>
        <v>4439.232</v>
      </c>
      <c r="S361" s="117">
        <f>VLOOKUP($A361+ROUND((COLUMN()-2)/24,5),АТС!$A$41:$F$784,6)+'Иные услуги '!$C$5+'РСТ РСО-А'!$L$6+'РСТ РСО-А'!$F$9</f>
        <v>4441.7120000000004</v>
      </c>
      <c r="T361" s="117">
        <f>VLOOKUP($A361+ROUND((COLUMN()-2)/24,5),АТС!$A$41:$F$784,6)+'Иные услуги '!$C$5+'РСТ РСО-А'!$L$6+'РСТ РСО-А'!$F$9</f>
        <v>4408.8819999999996</v>
      </c>
      <c r="U361" s="117">
        <f>VLOOKUP($A361+ROUND((COLUMN()-2)/24,5),АТС!$A$41:$F$784,6)+'Иные услуги '!$C$5+'РСТ РСО-А'!$L$6+'РСТ РСО-А'!$F$9</f>
        <v>4429.5920000000006</v>
      </c>
      <c r="V361" s="117">
        <f>VLOOKUP($A361+ROUND((COLUMN()-2)/24,5),АТС!$A$41:$F$784,6)+'Иные услуги '!$C$5+'РСТ РСО-А'!$L$6+'РСТ РСО-А'!$F$9</f>
        <v>4453.3819999999996</v>
      </c>
      <c r="W361" s="117">
        <f>VLOOKUP($A361+ROUND((COLUMN()-2)/24,5),АТС!$A$41:$F$784,6)+'Иные услуги '!$C$5+'РСТ РСО-А'!$L$6+'РСТ РСО-А'!$F$9</f>
        <v>4536.7420000000002</v>
      </c>
      <c r="X361" s="117">
        <f>VLOOKUP($A361+ROUND((COLUMN()-2)/24,5),АТС!$A$41:$F$784,6)+'Иные услуги '!$C$5+'РСТ РСО-А'!$L$6+'РСТ РСО-А'!$F$9</f>
        <v>4673.6220000000003</v>
      </c>
      <c r="Y361" s="117">
        <f>VLOOKUP($A361+ROUND((COLUMN()-2)/24,5),АТС!$A$41:$F$784,6)+'Иные услуги '!$C$5+'РСТ РСО-А'!$L$6+'РСТ РСО-А'!$F$9</f>
        <v>4406.402</v>
      </c>
    </row>
    <row r="362" spans="1:25" x14ac:dyDescent="0.2">
      <c r="A362" s="66">
        <f t="shared" si="13"/>
        <v>43564</v>
      </c>
      <c r="B362" s="117">
        <f>VLOOKUP($A362+ROUND((COLUMN()-2)/24,5),АТС!$A$41:$F$784,6)+'Иные услуги '!$C$5+'РСТ РСО-А'!$L$6+'РСТ РСО-А'!$F$9</f>
        <v>4470.4220000000005</v>
      </c>
      <c r="C362" s="117">
        <f>VLOOKUP($A362+ROUND((COLUMN()-2)/24,5),АТС!$A$41:$F$784,6)+'Иные услуги '!$C$5+'РСТ РСО-А'!$L$6+'РСТ РСО-А'!$F$9</f>
        <v>4549.8519999999999</v>
      </c>
      <c r="D362" s="117">
        <f>VLOOKUP($A362+ROUND((COLUMN()-2)/24,5),АТС!$A$41:$F$784,6)+'Иные услуги '!$C$5+'РСТ РСО-А'!$L$6+'РСТ РСО-А'!$F$9</f>
        <v>4547.902</v>
      </c>
      <c r="E362" s="117">
        <f>VLOOKUP($A362+ROUND((COLUMN()-2)/24,5),АТС!$A$41:$F$784,6)+'Иные услуги '!$C$5+'РСТ РСО-А'!$L$6+'РСТ РСО-А'!$F$9</f>
        <v>4575.4920000000002</v>
      </c>
      <c r="F362" s="117">
        <f>VLOOKUP($A362+ROUND((COLUMN()-2)/24,5),АТС!$A$41:$F$784,6)+'Иные услуги '!$C$5+'РСТ РСО-А'!$L$6+'РСТ РСО-А'!$F$9</f>
        <v>4577.5119999999997</v>
      </c>
      <c r="G362" s="117">
        <f>VLOOKUP($A362+ROUND((COLUMN()-2)/24,5),АТС!$A$41:$F$784,6)+'Иные услуги '!$C$5+'РСТ РСО-А'!$L$6+'РСТ РСО-А'!$F$9</f>
        <v>4607.1720000000005</v>
      </c>
      <c r="H362" s="117">
        <f>VLOOKUP($A362+ROUND((COLUMN()-2)/24,5),АТС!$A$41:$F$784,6)+'Иные услуги '!$C$5+'РСТ РСО-А'!$L$6+'РСТ РСО-А'!$F$9</f>
        <v>4715.9120000000003</v>
      </c>
      <c r="I362" s="117">
        <f>VLOOKUP($A362+ROUND((COLUMN()-2)/24,5),АТС!$A$41:$F$784,6)+'Иные услуги '!$C$5+'РСТ РСО-А'!$L$6+'РСТ РСО-А'!$F$9</f>
        <v>4555.5619999999999</v>
      </c>
      <c r="J362" s="117">
        <f>VLOOKUP($A362+ROUND((COLUMN()-2)/24,5),АТС!$A$41:$F$784,6)+'Иные услуги '!$C$5+'РСТ РСО-А'!$L$6+'РСТ РСО-А'!$F$9</f>
        <v>4601.7420000000002</v>
      </c>
      <c r="K362" s="117">
        <f>VLOOKUP($A362+ROUND((COLUMN()-2)/24,5),АТС!$A$41:$F$784,6)+'Иные услуги '!$C$5+'РСТ РСО-А'!$L$6+'РСТ РСО-А'!$F$9</f>
        <v>4568.2120000000004</v>
      </c>
      <c r="L362" s="117">
        <f>VLOOKUP($A362+ROUND((COLUMN()-2)/24,5),АТС!$A$41:$F$784,6)+'Иные услуги '!$C$5+'РСТ РСО-А'!$L$6+'РСТ РСО-А'!$F$9</f>
        <v>4567.692</v>
      </c>
      <c r="M362" s="117">
        <f>VLOOKUP($A362+ROUND((COLUMN()-2)/24,5),АТС!$A$41:$F$784,6)+'Иные услуги '!$C$5+'РСТ РСО-А'!$L$6+'РСТ РСО-А'!$F$9</f>
        <v>4568.6220000000003</v>
      </c>
      <c r="N362" s="117">
        <f>VLOOKUP($A362+ROUND((COLUMN()-2)/24,5),АТС!$A$41:$F$784,6)+'Иные услуги '!$C$5+'РСТ РСО-А'!$L$6+'РСТ РСО-А'!$F$9</f>
        <v>4567.6419999999998</v>
      </c>
      <c r="O362" s="117">
        <f>VLOOKUP($A362+ROUND((COLUMN()-2)/24,5),АТС!$A$41:$F$784,6)+'Иные услуги '!$C$5+'РСТ РСО-А'!$L$6+'РСТ РСО-А'!$F$9</f>
        <v>4567.5920000000006</v>
      </c>
      <c r="P362" s="117">
        <f>VLOOKUP($A362+ROUND((COLUMN()-2)/24,5),АТС!$A$41:$F$784,6)+'Иные услуги '!$C$5+'РСТ РСО-А'!$L$6+'РСТ РСО-А'!$F$9</f>
        <v>4603.9620000000004</v>
      </c>
      <c r="Q362" s="117">
        <f>VLOOKUP($A362+ROUND((COLUMN()-2)/24,5),АТС!$A$41:$F$784,6)+'Иные услуги '!$C$5+'РСТ РСО-А'!$L$6+'РСТ РСО-А'!$F$9</f>
        <v>4604.402</v>
      </c>
      <c r="R362" s="117">
        <f>VLOOKUP($A362+ROUND((COLUMN()-2)/24,5),АТС!$A$41:$F$784,6)+'Иные услуги '!$C$5+'РСТ РСО-А'!$L$6+'РСТ РСО-А'!$F$9</f>
        <v>4604.9920000000002</v>
      </c>
      <c r="S362" s="117">
        <f>VLOOKUP($A362+ROUND((COLUMN()-2)/24,5),АТС!$A$41:$F$784,6)+'Иные услуги '!$C$5+'РСТ РСО-А'!$L$6+'РСТ РСО-А'!$F$9</f>
        <v>4605.0820000000003</v>
      </c>
      <c r="T362" s="117">
        <f>VLOOKUP($A362+ROUND((COLUMN()-2)/24,5),АТС!$A$41:$F$784,6)+'Иные услуги '!$C$5+'РСТ РСО-А'!$L$6+'РСТ РСО-А'!$F$9</f>
        <v>4512.8620000000001</v>
      </c>
      <c r="U362" s="117">
        <f>VLOOKUP($A362+ROUND((COLUMN()-2)/24,5),АТС!$A$41:$F$784,6)+'Иные услуги '!$C$5+'РСТ РСО-А'!$L$6+'РСТ РСО-А'!$F$9</f>
        <v>4536.7219999999998</v>
      </c>
      <c r="V362" s="117">
        <f>VLOOKUP($A362+ROUND((COLUMN()-2)/24,5),АТС!$A$41:$F$784,6)+'Иные услуги '!$C$5+'РСТ РСО-А'!$L$6+'РСТ РСО-А'!$F$9</f>
        <v>4536.2520000000004</v>
      </c>
      <c r="W362" s="117">
        <f>VLOOKUP($A362+ROUND((COLUMN()-2)/24,5),АТС!$A$41:$F$784,6)+'Иные услуги '!$C$5+'РСТ РСО-А'!$L$6+'РСТ РСО-А'!$F$9</f>
        <v>4618.692</v>
      </c>
      <c r="X362" s="117">
        <f>VLOOKUP($A362+ROUND((COLUMN()-2)/24,5),АТС!$A$41:$F$784,6)+'Иные услуги '!$C$5+'РСТ РСО-А'!$L$6+'РСТ РСО-А'!$F$9</f>
        <v>4796.1819999999998</v>
      </c>
      <c r="Y362" s="117">
        <f>VLOOKUP($A362+ROUND((COLUMN()-2)/24,5),АТС!$A$41:$F$784,6)+'Иные услуги '!$C$5+'РСТ РСО-А'!$L$6+'РСТ РСО-А'!$F$9</f>
        <v>4422.0720000000001</v>
      </c>
    </row>
    <row r="363" spans="1:25" x14ac:dyDescent="0.2">
      <c r="A363" s="66">
        <f t="shared" si="13"/>
        <v>43565</v>
      </c>
      <c r="B363" s="117">
        <f>VLOOKUP($A363+ROUND((COLUMN()-2)/24,5),АТС!$A$41:$F$784,6)+'Иные услуги '!$C$5+'РСТ РСО-А'!$L$6+'РСТ РСО-А'!$F$9</f>
        <v>4496.9920000000002</v>
      </c>
      <c r="C363" s="117">
        <f>VLOOKUP($A363+ROUND((COLUMN()-2)/24,5),АТС!$A$41:$F$784,6)+'Иные услуги '!$C$5+'РСТ РСО-А'!$L$6+'РСТ РСО-А'!$F$9</f>
        <v>4546.2219999999998</v>
      </c>
      <c r="D363" s="117">
        <f>VLOOKUP($A363+ROUND((COLUMN()-2)/24,5),АТС!$A$41:$F$784,6)+'Иные услуги '!$C$5+'РСТ РСО-А'!$L$6+'РСТ РСО-А'!$F$9</f>
        <v>4595.3919999999998</v>
      </c>
      <c r="E363" s="117">
        <f>VLOOKUP($A363+ROUND((COLUMN()-2)/24,5),АТС!$A$41:$F$784,6)+'Иные услуги '!$C$5+'РСТ РСО-А'!$L$6+'РСТ РСО-А'!$F$9</f>
        <v>4595.4220000000005</v>
      </c>
      <c r="F363" s="117">
        <f>VLOOKUP($A363+ROUND((COLUMN()-2)/24,5),АТС!$A$41:$F$784,6)+'Иные услуги '!$C$5+'РСТ РСО-А'!$L$6+'РСТ РСО-А'!$F$9</f>
        <v>4596.2820000000002</v>
      </c>
      <c r="G363" s="117">
        <f>VLOOKUP($A363+ROUND((COLUMN()-2)/24,5),АТС!$A$41:$F$784,6)+'Иные услуги '!$C$5+'РСТ РСО-А'!$L$6+'РСТ РСО-А'!$F$9</f>
        <v>4598.3019999999997</v>
      </c>
      <c r="H363" s="117">
        <f>VLOOKUP($A363+ROUND((COLUMN()-2)/24,5),АТС!$A$41:$F$784,6)+'Иные услуги '!$C$5+'РСТ РСО-А'!$L$6+'РСТ РСО-А'!$F$9</f>
        <v>4715.1319999999996</v>
      </c>
      <c r="I363" s="117">
        <f>VLOOKUP($A363+ROUND((COLUMN()-2)/24,5),АТС!$A$41:$F$784,6)+'Иные услуги '!$C$5+'РСТ РСО-А'!$L$6+'РСТ РСО-А'!$F$9</f>
        <v>4552.942</v>
      </c>
      <c r="J363" s="117">
        <f>VLOOKUP($A363+ROUND((COLUMN()-2)/24,5),АТС!$A$41:$F$784,6)+'Иные услуги '!$C$5+'РСТ РСО-А'!$L$6+'РСТ РСО-А'!$F$9</f>
        <v>4600.8620000000001</v>
      </c>
      <c r="K363" s="117">
        <f>VLOOKUP($A363+ROUND((COLUMN()-2)/24,5),АТС!$A$41:$F$784,6)+'Иные услуги '!$C$5+'РСТ РСО-А'!$L$6+'РСТ РСО-А'!$F$9</f>
        <v>4534.732</v>
      </c>
      <c r="L363" s="117">
        <f>VLOOKUP($A363+ROUND((COLUMN()-2)/24,5),АТС!$A$41:$F$784,6)+'Иные услуги '!$C$5+'РСТ РСО-А'!$L$6+'РСТ РСО-А'!$F$9</f>
        <v>4499.0619999999999</v>
      </c>
      <c r="M363" s="117">
        <f>VLOOKUP($A363+ROUND((COLUMN()-2)/24,5),АТС!$A$41:$F$784,6)+'Иные услуги '!$C$5+'РСТ РСО-А'!$L$6+'РСТ РСО-А'!$F$9</f>
        <v>4498.7820000000002</v>
      </c>
      <c r="N363" s="117">
        <f>VLOOKUP($A363+ROUND((COLUMN()-2)/24,5),АТС!$A$41:$F$784,6)+'Иные услуги '!$C$5+'РСТ РСО-А'!$L$6+'РСТ РСО-А'!$F$9</f>
        <v>4530.4120000000003</v>
      </c>
      <c r="O363" s="117">
        <f>VLOOKUP($A363+ROUND((COLUMN()-2)/24,5),АТС!$A$41:$F$784,6)+'Иные услуги '!$C$5+'РСТ РСО-А'!$L$6+'РСТ РСО-А'!$F$9</f>
        <v>4568.402</v>
      </c>
      <c r="P363" s="117">
        <f>VLOOKUP($A363+ROUND((COLUMN()-2)/24,5),АТС!$A$41:$F$784,6)+'Иные услуги '!$C$5+'РСТ РСО-А'!$L$6+'РСТ РСО-А'!$F$9</f>
        <v>4568.6220000000003</v>
      </c>
      <c r="Q363" s="117">
        <f>VLOOKUP($A363+ROUND((COLUMN()-2)/24,5),АТС!$A$41:$F$784,6)+'Иные услуги '!$C$5+'РСТ РСО-А'!$L$6+'РСТ РСО-А'!$F$9</f>
        <v>4564.3620000000001</v>
      </c>
      <c r="R363" s="117">
        <f>VLOOKUP($A363+ROUND((COLUMN()-2)/24,5),АТС!$A$41:$F$784,6)+'Иные услуги '!$C$5+'РСТ РСО-А'!$L$6+'РСТ РСО-А'!$F$9</f>
        <v>4597.7820000000002</v>
      </c>
      <c r="S363" s="117">
        <f>VLOOKUP($A363+ROUND((COLUMN()-2)/24,5),АТС!$A$41:$F$784,6)+'Иные услуги '!$C$5+'РСТ РСО-А'!$L$6+'РСТ РСО-А'!$F$9</f>
        <v>4599.5420000000004</v>
      </c>
      <c r="T363" s="117">
        <f>VLOOKUP($A363+ROUND((COLUMN()-2)/24,5),АТС!$A$41:$F$784,6)+'Иные услуги '!$C$5+'РСТ РСО-А'!$L$6+'РСТ РСО-А'!$F$9</f>
        <v>4507.1720000000005</v>
      </c>
      <c r="U363" s="117">
        <f>VLOOKUP($A363+ROUND((COLUMN()-2)/24,5),АТС!$A$41:$F$784,6)+'Иные услуги '!$C$5+'РСТ РСО-А'!$L$6+'РСТ РСО-А'!$F$9</f>
        <v>4493.2920000000004</v>
      </c>
      <c r="V363" s="117">
        <f>VLOOKUP($A363+ROUND((COLUMN()-2)/24,5),АТС!$A$41:$F$784,6)+'Иные услуги '!$C$5+'РСТ РСО-А'!$L$6+'РСТ РСО-А'!$F$9</f>
        <v>4527.0119999999997</v>
      </c>
      <c r="W363" s="117">
        <f>VLOOKUP($A363+ROUND((COLUMN()-2)/24,5),АТС!$A$41:$F$784,6)+'Иные услуги '!$C$5+'РСТ РСО-А'!$L$6+'РСТ РСО-А'!$F$9</f>
        <v>4665.402</v>
      </c>
      <c r="X363" s="117">
        <f>VLOOKUP($A363+ROUND((COLUMN()-2)/24,5),АТС!$A$41:$F$784,6)+'Иные услуги '!$C$5+'РСТ РСО-А'!$L$6+'РСТ РСО-А'!$F$9</f>
        <v>4859.1320000000005</v>
      </c>
      <c r="Y363" s="117">
        <f>VLOOKUP($A363+ROUND((COLUMN()-2)/24,5),АТС!$A$41:$F$784,6)+'Иные услуги '!$C$5+'РСТ РСО-А'!$L$6+'РСТ РСО-А'!$F$9</f>
        <v>4421.4220000000005</v>
      </c>
    </row>
    <row r="364" spans="1:25" x14ac:dyDescent="0.2">
      <c r="A364" s="66">
        <f t="shared" si="13"/>
        <v>43566</v>
      </c>
      <c r="B364" s="117">
        <f>VLOOKUP($A364+ROUND((COLUMN()-2)/24,5),АТС!$A$41:$F$784,6)+'Иные услуги '!$C$5+'РСТ РСО-А'!$L$6+'РСТ РСО-А'!$F$9</f>
        <v>4509.0420000000004</v>
      </c>
      <c r="C364" s="117">
        <f>VLOOKUP($A364+ROUND((COLUMN()-2)/24,5),АТС!$A$41:$F$784,6)+'Иные услуги '!$C$5+'РСТ РСО-А'!$L$6+'РСТ РСО-А'!$F$9</f>
        <v>4573.192</v>
      </c>
      <c r="D364" s="117">
        <f>VLOOKUP($A364+ROUND((COLUMN()-2)/24,5),АТС!$A$41:$F$784,6)+'Иные услуги '!$C$5+'РСТ РСО-А'!$L$6+'РСТ РСО-А'!$F$9</f>
        <v>4595.3019999999997</v>
      </c>
      <c r="E364" s="117">
        <f>VLOOKUP($A364+ROUND((COLUMN()-2)/24,5),АТС!$A$41:$F$784,6)+'Иные услуги '!$C$5+'РСТ РСО-А'!$L$6+'РСТ РСО-А'!$F$9</f>
        <v>4595.4520000000002</v>
      </c>
      <c r="F364" s="117">
        <f>VLOOKUP($A364+ROUND((COLUMN()-2)/24,5),АТС!$A$41:$F$784,6)+'Иные услуги '!$C$5+'РСТ РСО-А'!$L$6+'РСТ РСО-А'!$F$9</f>
        <v>4596.6419999999998</v>
      </c>
      <c r="G364" s="117">
        <f>VLOOKUP($A364+ROUND((COLUMN()-2)/24,5),АТС!$A$41:$F$784,6)+'Иные услуги '!$C$5+'РСТ РСО-А'!$L$6+'РСТ РСО-А'!$F$9</f>
        <v>4599.3019999999997</v>
      </c>
      <c r="H364" s="117">
        <f>VLOOKUP($A364+ROUND((COLUMN()-2)/24,5),АТС!$A$41:$F$784,6)+'Иные услуги '!$C$5+'РСТ РСО-А'!$L$6+'РСТ РСО-А'!$F$9</f>
        <v>4709.5820000000003</v>
      </c>
      <c r="I364" s="117">
        <f>VLOOKUP($A364+ROUND((COLUMN()-2)/24,5),АТС!$A$41:$F$784,6)+'Иные услуги '!$C$5+'РСТ РСО-А'!$L$6+'РСТ РСО-А'!$F$9</f>
        <v>4547.4120000000003</v>
      </c>
      <c r="J364" s="117">
        <f>VLOOKUP($A364+ROUND((COLUMN()-2)/24,5),АТС!$A$41:$F$784,6)+'Иные услуги '!$C$5+'РСТ РСО-А'!$L$6+'РСТ РСО-А'!$F$9</f>
        <v>4601.7719999999999</v>
      </c>
      <c r="K364" s="117">
        <f>VLOOKUP($A364+ROUND((COLUMN()-2)/24,5),АТС!$A$41:$F$784,6)+'Иные услуги '!$C$5+'РСТ РСО-А'!$L$6+'РСТ РСО-А'!$F$9</f>
        <v>4515.2820000000002</v>
      </c>
      <c r="L364" s="117">
        <f>VLOOKUP($A364+ROUND((COLUMN()-2)/24,5),АТС!$A$41:$F$784,6)+'Иные услуги '!$C$5+'РСТ РСО-А'!$L$6+'РСТ РСО-А'!$F$9</f>
        <v>4503.402</v>
      </c>
      <c r="M364" s="117">
        <f>VLOOKUP($A364+ROUND((COLUMN()-2)/24,5),АТС!$A$41:$F$784,6)+'Иные услуги '!$C$5+'РСТ РСО-А'!$L$6+'РСТ РСО-А'!$F$9</f>
        <v>4506.2420000000002</v>
      </c>
      <c r="N364" s="117">
        <f>VLOOKUP($A364+ROUND((COLUMN()-2)/24,5),АТС!$A$41:$F$784,6)+'Иные услуги '!$C$5+'РСТ РСО-А'!$L$6+'РСТ РСО-А'!$F$9</f>
        <v>4530.1319999999996</v>
      </c>
      <c r="O364" s="117">
        <f>VLOOKUP($A364+ROUND((COLUMN()-2)/24,5),АТС!$A$41:$F$784,6)+'Иные услуги '!$C$5+'РСТ РСО-А'!$L$6+'РСТ РСО-А'!$F$9</f>
        <v>4563.8320000000003</v>
      </c>
      <c r="P364" s="117">
        <f>VLOOKUP($A364+ROUND((COLUMN()-2)/24,5),АТС!$A$41:$F$784,6)+'Иные услуги '!$C$5+'РСТ РСО-А'!$L$6+'РСТ РСО-А'!$F$9</f>
        <v>4563.732</v>
      </c>
      <c r="Q364" s="117">
        <f>VLOOKUP($A364+ROUND((COLUMN()-2)/24,5),АТС!$A$41:$F$784,6)+'Иные услуги '!$C$5+'РСТ РСО-А'!$L$6+'РСТ РСО-А'!$F$9</f>
        <v>4564.1220000000003</v>
      </c>
      <c r="R364" s="117">
        <f>VLOOKUP($A364+ROUND((COLUMN()-2)/24,5),АТС!$A$41:$F$784,6)+'Иные услуги '!$C$5+'РСТ РСО-А'!$L$6+'РСТ РСО-А'!$F$9</f>
        <v>4598.5920000000006</v>
      </c>
      <c r="S364" s="117">
        <f>VLOOKUP($A364+ROUND((COLUMN()-2)/24,5),АТС!$A$41:$F$784,6)+'Иные услуги '!$C$5+'РСТ РСО-А'!$L$6+'РСТ РСО-А'!$F$9</f>
        <v>4595.4719999999998</v>
      </c>
      <c r="T364" s="117">
        <f>VLOOKUP($A364+ROUND((COLUMN()-2)/24,5),АТС!$A$41:$F$784,6)+'Иные услуги '!$C$5+'РСТ РСО-А'!$L$6+'РСТ РСО-А'!$F$9</f>
        <v>4534.1019999999999</v>
      </c>
      <c r="U364" s="117">
        <f>VLOOKUP($A364+ROUND((COLUMN()-2)/24,5),АТС!$A$41:$F$784,6)+'Иные услуги '!$C$5+'РСТ РСО-А'!$L$6+'РСТ РСО-А'!$F$9</f>
        <v>4579.7120000000004</v>
      </c>
      <c r="V364" s="117">
        <f>VLOOKUP($A364+ROUND((COLUMN()-2)/24,5),АТС!$A$41:$F$784,6)+'Иные услуги '!$C$5+'РСТ РСО-А'!$L$6+'РСТ РСО-А'!$F$9</f>
        <v>4596.1620000000003</v>
      </c>
      <c r="W364" s="117">
        <f>VLOOKUP($A364+ROUND((COLUMN()-2)/24,5),АТС!$A$41:$F$784,6)+'Иные услуги '!$C$5+'РСТ РСО-А'!$L$6+'РСТ РСО-А'!$F$9</f>
        <v>4737.692</v>
      </c>
      <c r="X364" s="117">
        <f>VLOOKUP($A364+ROUND((COLUMN()-2)/24,5),АТС!$A$41:$F$784,6)+'Иные услуги '!$C$5+'РСТ РСО-А'!$L$6+'РСТ РСО-А'!$F$9</f>
        <v>4945.4320000000007</v>
      </c>
      <c r="Y364" s="117">
        <f>VLOOKUP($A364+ROUND((COLUMN()-2)/24,5),АТС!$A$41:$F$784,6)+'Иные услуги '!$C$5+'РСТ РСО-А'!$L$6+'РСТ РСО-А'!$F$9</f>
        <v>4446.0119999999997</v>
      </c>
    </row>
    <row r="365" spans="1:25" x14ac:dyDescent="0.2">
      <c r="A365" s="66">
        <f t="shared" si="13"/>
        <v>43567</v>
      </c>
      <c r="B365" s="117">
        <f>VLOOKUP($A365+ROUND((COLUMN()-2)/24,5),АТС!$A$41:$F$784,6)+'Иные услуги '!$C$5+'РСТ РСО-А'!$L$6+'РСТ РСО-А'!$F$9</f>
        <v>4535.0519999999997</v>
      </c>
      <c r="C365" s="117">
        <f>VLOOKUP($A365+ROUND((COLUMN()-2)/24,5),АТС!$A$41:$F$784,6)+'Иные услуги '!$C$5+'РСТ РСО-А'!$L$6+'РСТ РСО-А'!$F$9</f>
        <v>4582.6720000000005</v>
      </c>
      <c r="D365" s="117">
        <f>VLOOKUP($A365+ROUND((COLUMN()-2)/24,5),АТС!$A$41:$F$784,6)+'Иные услуги '!$C$5+'РСТ РСО-А'!$L$6+'РСТ РСО-А'!$F$9</f>
        <v>4626.3620000000001</v>
      </c>
      <c r="E365" s="117">
        <f>VLOOKUP($A365+ROUND((COLUMN()-2)/24,5),АТС!$A$41:$F$784,6)+'Иные услуги '!$C$5+'РСТ РСО-А'!$L$6+'РСТ РСО-А'!$F$9</f>
        <v>4626.3620000000001</v>
      </c>
      <c r="F365" s="117">
        <f>VLOOKUP($A365+ROUND((COLUMN()-2)/24,5),АТС!$A$41:$F$784,6)+'Иные услуги '!$C$5+'РСТ РСО-А'!$L$6+'РСТ РСО-А'!$F$9</f>
        <v>4628.1419999999998</v>
      </c>
      <c r="G365" s="117">
        <f>VLOOKUP($A365+ROUND((COLUMN()-2)/24,5),АТС!$A$41:$F$784,6)+'Иные услуги '!$C$5+'РСТ РСО-А'!$L$6+'РСТ РСО-А'!$F$9</f>
        <v>4629.7719999999999</v>
      </c>
      <c r="H365" s="117">
        <f>VLOOKUP($A365+ROUND((COLUMN()-2)/24,5),АТС!$A$41:$F$784,6)+'Иные услуги '!$C$5+'РСТ РСО-А'!$L$6+'РСТ РСО-А'!$F$9</f>
        <v>4745.1620000000003</v>
      </c>
      <c r="I365" s="117">
        <f>VLOOKUP($A365+ROUND((COLUMN()-2)/24,5),АТС!$A$41:$F$784,6)+'Иные услуги '!$C$5+'РСТ РСО-А'!$L$6+'РСТ РСО-А'!$F$9</f>
        <v>4556.3220000000001</v>
      </c>
      <c r="J365" s="117">
        <f>VLOOKUP($A365+ROUND((COLUMN()-2)/24,5),АТС!$A$41:$F$784,6)+'Иные услуги '!$C$5+'РСТ РСО-А'!$L$6+'РСТ РСО-А'!$F$9</f>
        <v>4645.4520000000002</v>
      </c>
      <c r="K365" s="117">
        <f>VLOOKUP($A365+ROUND((COLUMN()-2)/24,5),АТС!$A$41:$F$784,6)+'Иные услуги '!$C$5+'РСТ РСО-А'!$L$6+'РСТ РСО-А'!$F$9</f>
        <v>4535.1419999999998</v>
      </c>
      <c r="L365" s="117">
        <f>VLOOKUP($A365+ROUND((COLUMN()-2)/24,5),АТС!$A$41:$F$784,6)+'Иные услуги '!$C$5+'РСТ РСО-А'!$L$6+'РСТ РСО-А'!$F$9</f>
        <v>4534.982</v>
      </c>
      <c r="M365" s="117">
        <f>VLOOKUP($A365+ROUND((COLUMN()-2)/24,5),АТС!$A$41:$F$784,6)+'Иные услуги '!$C$5+'РСТ РСО-А'!$L$6+'РСТ РСО-А'!$F$9</f>
        <v>4535.192</v>
      </c>
      <c r="N365" s="117">
        <f>VLOOKUP($A365+ROUND((COLUMN()-2)/24,5),АТС!$A$41:$F$784,6)+'Иные услуги '!$C$5+'РСТ РСО-А'!$L$6+'РСТ РСО-А'!$F$9</f>
        <v>4569.8420000000006</v>
      </c>
      <c r="O365" s="117">
        <f>VLOOKUP($A365+ROUND((COLUMN()-2)/24,5),АТС!$A$41:$F$784,6)+'Иные услуги '!$C$5+'РСТ РСО-А'!$L$6+'РСТ РСО-А'!$F$9</f>
        <v>4568.3919999999998</v>
      </c>
      <c r="P365" s="117">
        <f>VLOOKUP($A365+ROUND((COLUMN()-2)/24,5),АТС!$A$41:$F$784,6)+'Иные услуги '!$C$5+'РСТ РСО-А'!$L$6+'РСТ РСО-А'!$F$9</f>
        <v>4606.0619999999999</v>
      </c>
      <c r="Q365" s="117">
        <f>VLOOKUP($A365+ROUND((COLUMN()-2)/24,5),АТС!$A$41:$F$784,6)+'Иные услуги '!$C$5+'РСТ РСО-А'!$L$6+'РСТ РСО-А'!$F$9</f>
        <v>4640.232</v>
      </c>
      <c r="R365" s="117">
        <f>VLOOKUP($A365+ROUND((COLUMN()-2)/24,5),АТС!$A$41:$F$784,6)+'Иные услуги '!$C$5+'РСТ РСО-А'!$L$6+'РСТ РСО-А'!$F$9</f>
        <v>4639.7920000000004</v>
      </c>
      <c r="S365" s="117">
        <f>VLOOKUP($A365+ROUND((COLUMN()-2)/24,5),АТС!$A$41:$F$784,6)+'Иные услуги '!$C$5+'РСТ РСО-А'!$L$6+'РСТ РСО-А'!$F$9</f>
        <v>4684.0020000000004</v>
      </c>
      <c r="T365" s="117">
        <f>VLOOKUP($A365+ROUND((COLUMN()-2)/24,5),АТС!$A$41:$F$784,6)+'Иные услуги '!$C$5+'РСТ РСО-А'!$L$6+'РСТ РСО-А'!$F$9</f>
        <v>4536.6620000000003</v>
      </c>
      <c r="U365" s="117">
        <f>VLOOKUP($A365+ROUND((COLUMN()-2)/24,5),АТС!$A$41:$F$784,6)+'Иные услуги '!$C$5+'РСТ РСО-А'!$L$6+'РСТ РСО-А'!$F$9</f>
        <v>4584.2719999999999</v>
      </c>
      <c r="V365" s="117">
        <f>VLOOKUP($A365+ROUND((COLUMN()-2)/24,5),АТС!$A$41:$F$784,6)+'Иные услуги '!$C$5+'РСТ РСО-А'!$L$6+'РСТ РСО-А'!$F$9</f>
        <v>4533.192</v>
      </c>
      <c r="W365" s="117">
        <f>VLOOKUP($A365+ROUND((COLUMN()-2)/24,5),АТС!$A$41:$F$784,6)+'Иные услуги '!$C$5+'РСТ РСО-А'!$L$6+'РСТ РСО-А'!$F$9</f>
        <v>4683.1819999999998</v>
      </c>
      <c r="X365" s="117">
        <f>VLOOKUP($A365+ROUND((COLUMN()-2)/24,5),АТС!$A$41:$F$784,6)+'Иные услуги '!$C$5+'РСТ РСО-А'!$L$6+'РСТ РСО-А'!$F$9</f>
        <v>4876.9220000000005</v>
      </c>
      <c r="Y365" s="117">
        <f>VLOOKUP($A365+ROUND((COLUMN()-2)/24,5),АТС!$A$41:$F$784,6)+'Иные услуги '!$C$5+'РСТ РСО-А'!$L$6+'РСТ РСО-А'!$F$9</f>
        <v>4451.1019999999999</v>
      </c>
    </row>
    <row r="366" spans="1:25" x14ac:dyDescent="0.2">
      <c r="A366" s="66">
        <f t="shared" si="13"/>
        <v>43568</v>
      </c>
      <c r="B366" s="117">
        <f>VLOOKUP($A366+ROUND((COLUMN()-2)/24,5),АТС!$A$41:$F$784,6)+'Иные услуги '!$C$5+'РСТ РСО-А'!$L$6+'РСТ РСО-А'!$F$9</f>
        <v>4610.5519999999997</v>
      </c>
      <c r="C366" s="117">
        <f>VLOOKUP($A366+ROUND((COLUMN()-2)/24,5),АТС!$A$41:$F$784,6)+'Иные услуги '!$C$5+'РСТ РСО-А'!$L$6+'РСТ РСО-А'!$F$9</f>
        <v>4646.2619999999997</v>
      </c>
      <c r="D366" s="117">
        <f>VLOOKUP($A366+ROUND((COLUMN()-2)/24,5),АТС!$A$41:$F$784,6)+'Иные услуги '!$C$5+'РСТ РСО-А'!$L$6+'РСТ РСО-А'!$F$9</f>
        <v>4687.9520000000002</v>
      </c>
      <c r="E366" s="117">
        <f>VLOOKUP($A366+ROUND((COLUMN()-2)/24,5),АТС!$A$41:$F$784,6)+'Иные услуги '!$C$5+'РСТ РСО-А'!$L$6+'РСТ РСО-А'!$F$9</f>
        <v>4686.982</v>
      </c>
      <c r="F366" s="117">
        <f>VLOOKUP($A366+ROUND((COLUMN()-2)/24,5),АТС!$A$41:$F$784,6)+'Иные услуги '!$C$5+'РСТ РСО-А'!$L$6+'РСТ РСО-А'!$F$9</f>
        <v>4687.8019999999997</v>
      </c>
      <c r="G366" s="117">
        <f>VLOOKUP($A366+ROUND((COLUMN()-2)/24,5),АТС!$A$41:$F$784,6)+'Иные услуги '!$C$5+'РСТ РСО-А'!$L$6+'РСТ РСО-А'!$F$9</f>
        <v>4688.1620000000003</v>
      </c>
      <c r="H366" s="117">
        <f>VLOOKUP($A366+ROUND((COLUMN()-2)/24,5),АТС!$A$41:$F$784,6)+'Иные услуги '!$C$5+'РСТ РСО-А'!$L$6+'РСТ РСО-А'!$F$9</f>
        <v>4857.5519999999997</v>
      </c>
      <c r="I366" s="117">
        <f>VLOOKUP($A366+ROUND((COLUMN()-2)/24,5),АТС!$A$41:$F$784,6)+'Иные услуги '!$C$5+'РСТ РСО-А'!$L$6+'РСТ РСО-А'!$F$9</f>
        <v>4658.1819999999998</v>
      </c>
      <c r="J366" s="117">
        <f>VLOOKUP($A366+ROUND((COLUMN()-2)/24,5),АТС!$A$41:$F$784,6)+'Иные услуги '!$C$5+'РСТ РСО-А'!$L$6+'РСТ РСО-А'!$F$9</f>
        <v>4842.942</v>
      </c>
      <c r="K366" s="117">
        <f>VLOOKUP($A366+ROUND((COLUMN()-2)/24,5),АТС!$A$41:$F$784,6)+'Иные услуги '!$C$5+'РСТ РСО-А'!$L$6+'РСТ РСО-А'!$F$9</f>
        <v>4736.9719999999998</v>
      </c>
      <c r="L366" s="117">
        <f>VLOOKUP($A366+ROUND((COLUMN()-2)/24,5),АТС!$A$41:$F$784,6)+'Иные услуги '!$C$5+'РСТ РСО-А'!$L$6+'РСТ РСО-А'!$F$9</f>
        <v>4737.0420000000004</v>
      </c>
      <c r="M366" s="117">
        <f>VLOOKUP($A366+ROUND((COLUMN()-2)/24,5),АТС!$A$41:$F$784,6)+'Иные услуги '!$C$5+'РСТ РСО-А'!$L$6+'РСТ РСО-А'!$F$9</f>
        <v>4737.0619999999999</v>
      </c>
      <c r="N366" s="117">
        <f>VLOOKUP($A366+ROUND((COLUMN()-2)/24,5),АТС!$A$41:$F$784,6)+'Иные услуги '!$C$5+'РСТ РСО-А'!$L$6+'РСТ РСО-А'!$F$9</f>
        <v>4787.4220000000005</v>
      </c>
      <c r="O366" s="117">
        <f>VLOOKUP($A366+ROUND((COLUMN()-2)/24,5),АТС!$A$41:$F$784,6)+'Иные услуги '!$C$5+'РСТ РСО-А'!$L$6+'РСТ РСО-А'!$F$9</f>
        <v>4787.5020000000004</v>
      </c>
      <c r="P366" s="117">
        <f>VLOOKUP($A366+ROUND((COLUMN()-2)/24,5),АТС!$A$41:$F$784,6)+'Иные услуги '!$C$5+'РСТ РСО-А'!$L$6+'РСТ РСО-А'!$F$9</f>
        <v>4905.0020000000004</v>
      </c>
      <c r="Q366" s="117">
        <f>VLOOKUP($A366+ROUND((COLUMN()-2)/24,5),АТС!$A$41:$F$784,6)+'Иные услуги '!$C$5+'РСТ РСО-А'!$L$6+'РСТ РСО-А'!$F$9</f>
        <v>4906.3019999999997</v>
      </c>
      <c r="R366" s="117">
        <f>VLOOKUP($A366+ROUND((COLUMN()-2)/24,5),АТС!$A$41:$F$784,6)+'Иные услуги '!$C$5+'РСТ РСО-А'!$L$6+'РСТ РСО-А'!$F$9</f>
        <v>4840.4320000000007</v>
      </c>
      <c r="S366" s="117">
        <f>VLOOKUP($A366+ROUND((COLUMN()-2)/24,5),АТС!$A$41:$F$784,6)+'Иные услуги '!$C$5+'РСТ РСО-А'!$L$6+'РСТ РСО-А'!$F$9</f>
        <v>4785.4520000000002</v>
      </c>
      <c r="T366" s="117">
        <f>VLOOKUP($A366+ROUND((COLUMN()-2)/24,5),АТС!$A$41:$F$784,6)+'Иные услуги '!$C$5+'РСТ РСО-А'!$L$6+'РСТ РСО-А'!$F$9</f>
        <v>4573.0720000000001</v>
      </c>
      <c r="U366" s="117">
        <f>VLOOKUP($A366+ROUND((COLUMN()-2)/24,5),АТС!$A$41:$F$784,6)+'Иные услуги '!$C$5+'РСТ РСО-А'!$L$6+'РСТ РСО-А'!$F$9</f>
        <v>4800.4520000000002</v>
      </c>
      <c r="V366" s="117">
        <f>VLOOKUP($A366+ROUND((COLUMN()-2)/24,5),АТС!$A$41:$F$784,6)+'Иные услуги '!$C$5+'РСТ РСО-А'!$L$6+'РСТ РСО-А'!$F$9</f>
        <v>4865.0219999999999</v>
      </c>
      <c r="W366" s="117">
        <f>VLOOKUP($A366+ROUND((COLUMN()-2)/24,5),АТС!$A$41:$F$784,6)+'Иные услуги '!$C$5+'РСТ РСО-А'!$L$6+'РСТ РСО-А'!$F$9</f>
        <v>4944.0619999999999</v>
      </c>
      <c r="X366" s="117">
        <f>VLOOKUP($A366+ROUND((COLUMN()-2)/24,5),АТС!$A$41:$F$784,6)+'Иные услуги '!$C$5+'РСТ РСО-А'!$L$6+'РСТ РСО-А'!$F$9</f>
        <v>5147.7920000000004</v>
      </c>
      <c r="Y366" s="117">
        <f>VLOOKUP($A366+ROUND((COLUMN()-2)/24,5),АТС!$A$41:$F$784,6)+'Иные услуги '!$C$5+'РСТ РСО-А'!$L$6+'РСТ РСО-А'!$F$9</f>
        <v>4508.7120000000004</v>
      </c>
    </row>
    <row r="367" spans="1:25" x14ac:dyDescent="0.2">
      <c r="A367" s="66">
        <f t="shared" si="13"/>
        <v>43569</v>
      </c>
      <c r="B367" s="117">
        <f>VLOOKUP($A367+ROUND((COLUMN()-2)/24,5),АТС!$A$41:$F$784,6)+'Иные услуги '!$C$5+'РСТ РСО-А'!$L$6+'РСТ РСО-А'!$F$9</f>
        <v>4617.0020000000004</v>
      </c>
      <c r="C367" s="117">
        <f>VLOOKUP($A367+ROUND((COLUMN()-2)/24,5),АТС!$A$41:$F$784,6)+'Иные услуги '!$C$5+'РСТ РСО-А'!$L$6+'РСТ РСО-А'!$F$9</f>
        <v>4649.3519999999999</v>
      </c>
      <c r="D367" s="117">
        <f>VLOOKUP($A367+ROUND((COLUMN()-2)/24,5),АТС!$A$41:$F$784,6)+'Иные услуги '!$C$5+'РСТ РСО-А'!$L$6+'РСТ РСО-А'!$F$9</f>
        <v>4692.3420000000006</v>
      </c>
      <c r="E367" s="117">
        <f>VLOOKUP($A367+ROUND((COLUMN()-2)/24,5),АТС!$A$41:$F$784,6)+'Иные услуги '!$C$5+'РСТ РСО-А'!$L$6+'РСТ РСО-А'!$F$9</f>
        <v>4739.4220000000005</v>
      </c>
      <c r="F367" s="117">
        <f>VLOOKUP($A367+ROUND((COLUMN()-2)/24,5),АТС!$A$41:$F$784,6)+'Иные услуги '!$C$5+'РСТ РСО-А'!$L$6+'РСТ РСО-А'!$F$9</f>
        <v>4739.692</v>
      </c>
      <c r="G367" s="117">
        <f>VLOOKUP($A367+ROUND((COLUMN()-2)/24,5),АТС!$A$41:$F$784,6)+'Иные услуги '!$C$5+'РСТ РСО-А'!$L$6+'РСТ РСО-А'!$F$9</f>
        <v>4739.9120000000003</v>
      </c>
      <c r="H367" s="117">
        <f>VLOOKUP($A367+ROUND((COLUMN()-2)/24,5),АТС!$A$41:$F$784,6)+'Иные услуги '!$C$5+'РСТ РСО-А'!$L$6+'РСТ РСО-А'!$F$9</f>
        <v>4953.5820000000003</v>
      </c>
      <c r="I367" s="117">
        <f>VLOOKUP($A367+ROUND((COLUMN()-2)/24,5),АТС!$A$41:$F$784,6)+'Иные услуги '!$C$5+'РСТ РСО-А'!$L$6+'РСТ РСО-А'!$F$9</f>
        <v>4722.0920000000006</v>
      </c>
      <c r="J367" s="117">
        <f>VLOOKUP($A367+ROUND((COLUMN()-2)/24,5),АТС!$A$41:$F$784,6)+'Иные услуги '!$C$5+'РСТ РСО-А'!$L$6+'РСТ РСО-А'!$F$9</f>
        <v>4914.2520000000004</v>
      </c>
      <c r="K367" s="117">
        <f>VLOOKUP($A367+ROUND((COLUMN()-2)/24,5),АТС!$A$41:$F$784,6)+'Иные услуги '!$C$5+'РСТ РСО-А'!$L$6+'РСТ РСО-А'!$F$9</f>
        <v>4853.5720000000001</v>
      </c>
      <c r="L367" s="117">
        <f>VLOOKUP($A367+ROUND((COLUMN()-2)/24,5),АТС!$A$41:$F$784,6)+'Иные услуги '!$C$5+'РСТ РСО-А'!$L$6+'РСТ РСО-А'!$F$9</f>
        <v>4796.4319999999998</v>
      </c>
      <c r="M367" s="117">
        <f>VLOOKUP($A367+ROUND((COLUMN()-2)/24,5),АТС!$A$41:$F$784,6)+'Иные услуги '!$C$5+'РСТ РСО-А'!$L$6+'РСТ РСО-А'!$F$9</f>
        <v>4854.9620000000004</v>
      </c>
      <c r="N367" s="117">
        <f>VLOOKUP($A367+ROUND((COLUMN()-2)/24,5),АТС!$A$41:$F$784,6)+'Иные услуги '!$C$5+'РСТ РСО-А'!$L$6+'РСТ РСО-А'!$F$9</f>
        <v>4854.1020000000008</v>
      </c>
      <c r="O367" s="117">
        <f>VLOOKUP($A367+ROUND((COLUMN()-2)/24,5),АТС!$A$41:$F$784,6)+'Иные услуги '!$C$5+'РСТ РСО-А'!$L$6+'РСТ РСО-А'!$F$9</f>
        <v>4853.5920000000006</v>
      </c>
      <c r="P367" s="117">
        <f>VLOOKUP($A367+ROUND((COLUMN()-2)/24,5),АТС!$A$41:$F$784,6)+'Иные услуги '!$C$5+'РСТ РСО-А'!$L$6+'РСТ РСО-А'!$F$9</f>
        <v>4984.9920000000002</v>
      </c>
      <c r="Q367" s="117">
        <f>VLOOKUP($A367+ROUND((COLUMN()-2)/24,5),АТС!$A$41:$F$784,6)+'Иные услуги '!$C$5+'РСТ РСО-А'!$L$6+'РСТ РСО-А'!$F$9</f>
        <v>4984.5320000000002</v>
      </c>
      <c r="R367" s="117">
        <f>VLOOKUP($A367+ROUND((COLUMN()-2)/24,5),АТС!$A$41:$F$784,6)+'Иные услуги '!$C$5+'РСТ РСО-А'!$L$6+'РСТ РСО-А'!$F$9</f>
        <v>4910.5320000000002</v>
      </c>
      <c r="S367" s="117">
        <f>VLOOKUP($A367+ROUND((COLUMN()-2)/24,5),АТС!$A$41:$F$784,6)+'Иные услуги '!$C$5+'РСТ РСО-А'!$L$6+'РСТ РСО-А'!$F$9</f>
        <v>4849.3220000000001</v>
      </c>
      <c r="T367" s="117">
        <f>VLOOKUP($A367+ROUND((COLUMN()-2)/24,5),АТС!$A$41:$F$784,6)+'Иные услуги '!$C$5+'РСТ РСО-А'!$L$6+'РСТ РСО-А'!$F$9</f>
        <v>4616.3919999999998</v>
      </c>
      <c r="U367" s="117">
        <f>VLOOKUP($A367+ROUND((COLUMN()-2)/24,5),АТС!$A$41:$F$784,6)+'Иные услуги '!$C$5+'РСТ РСО-А'!$L$6+'РСТ РСО-А'!$F$9</f>
        <v>4890.0820000000003</v>
      </c>
      <c r="V367" s="117">
        <f>VLOOKUP($A367+ROUND((COLUMN()-2)/24,5),АТС!$A$41:$F$784,6)+'Иные услуги '!$C$5+'РСТ РСО-А'!$L$6+'РСТ РСО-А'!$F$9</f>
        <v>5064.7020000000002</v>
      </c>
      <c r="W367" s="117">
        <f>VLOOKUP($A367+ROUND((COLUMN()-2)/24,5),АТС!$A$41:$F$784,6)+'Иные услуги '!$C$5+'РСТ РСО-А'!$L$6+'РСТ РСО-А'!$F$9</f>
        <v>5152.3220000000001</v>
      </c>
      <c r="X367" s="117">
        <f>VLOOKUP($A367+ROUND((COLUMN()-2)/24,5),АТС!$A$41:$F$784,6)+'Иные услуги '!$C$5+'РСТ РСО-А'!$L$6+'РСТ РСО-А'!$F$9</f>
        <v>5286.7020000000002</v>
      </c>
      <c r="Y367" s="117">
        <f>VLOOKUP($A367+ROUND((COLUMN()-2)/24,5),АТС!$A$41:$F$784,6)+'Иные услуги '!$C$5+'РСТ РСО-А'!$L$6+'РСТ РСО-А'!$F$9</f>
        <v>4517.0020000000004</v>
      </c>
    </row>
    <row r="368" spans="1:25" x14ac:dyDescent="0.2">
      <c r="A368" s="66">
        <f t="shared" si="13"/>
        <v>43570</v>
      </c>
      <c r="B368" s="117">
        <f>VLOOKUP($A368+ROUND((COLUMN()-2)/24,5),АТС!$A$41:$F$784,6)+'Иные услуги '!$C$5+'РСТ РСО-А'!$L$6+'РСТ РСО-А'!$F$9</f>
        <v>4613.5920000000006</v>
      </c>
      <c r="C368" s="117">
        <f>VLOOKUP($A368+ROUND((COLUMN()-2)/24,5),АТС!$A$41:$F$784,6)+'Иные услуги '!$C$5+'РСТ РСО-А'!$L$6+'РСТ РСО-А'!$F$9</f>
        <v>4651.7219999999998</v>
      </c>
      <c r="D368" s="117">
        <f>VLOOKUP($A368+ROUND((COLUMN()-2)/24,5),АТС!$A$41:$F$784,6)+'Иные услуги '!$C$5+'РСТ РСО-А'!$L$6+'РСТ РСО-А'!$F$9</f>
        <v>4694.232</v>
      </c>
      <c r="E368" s="117">
        <f>VLOOKUP($A368+ROUND((COLUMN()-2)/24,5),АТС!$A$41:$F$784,6)+'Иные услуги '!$C$5+'РСТ РСО-А'!$L$6+'РСТ РСО-А'!$F$9</f>
        <v>4693.2520000000004</v>
      </c>
      <c r="F368" s="117">
        <f>VLOOKUP($A368+ROUND((COLUMN()-2)/24,5),АТС!$A$41:$F$784,6)+'Иные услуги '!$C$5+'РСТ РСО-А'!$L$6+'РСТ РСО-А'!$F$9</f>
        <v>4695.9220000000005</v>
      </c>
      <c r="G368" s="117">
        <f>VLOOKUP($A368+ROUND((COLUMN()-2)/24,5),АТС!$A$41:$F$784,6)+'Иные услуги '!$C$5+'РСТ РСО-А'!$L$6+'РСТ РСО-А'!$F$9</f>
        <v>4697.0920000000006</v>
      </c>
      <c r="H368" s="117">
        <f>VLOOKUP($A368+ROUND((COLUMN()-2)/24,5),АТС!$A$41:$F$784,6)+'Иные услуги '!$C$5+'РСТ РСО-А'!$L$6+'РСТ РСО-А'!$F$9</f>
        <v>4876.3620000000001</v>
      </c>
      <c r="I368" s="117">
        <f>VLOOKUP($A368+ROUND((COLUMN()-2)/24,5),АТС!$A$41:$F$784,6)+'Иные услуги '!$C$5+'РСТ РСО-А'!$L$6+'РСТ РСО-А'!$F$9</f>
        <v>4668.5420000000004</v>
      </c>
      <c r="J368" s="117">
        <f>VLOOKUP($A368+ROUND((COLUMN()-2)/24,5),АТС!$A$41:$F$784,6)+'Иные услуги '!$C$5+'РСТ РСО-А'!$L$6+'РСТ РСО-А'!$F$9</f>
        <v>4759.8119999999999</v>
      </c>
      <c r="K368" s="117">
        <f>VLOOKUP($A368+ROUND((COLUMN()-2)/24,5),АТС!$A$41:$F$784,6)+'Иные услуги '!$C$5+'РСТ РСО-А'!$L$6+'РСТ РСО-А'!$F$9</f>
        <v>4670.2619999999997</v>
      </c>
      <c r="L368" s="117">
        <f>VLOOKUP($A368+ROUND((COLUMN()-2)/24,5),АТС!$A$41:$F$784,6)+'Иные услуги '!$C$5+'РСТ РСО-А'!$L$6+'РСТ РСО-А'!$F$9</f>
        <v>4625.8919999999998</v>
      </c>
      <c r="M368" s="117">
        <f>VLOOKUP($A368+ROUND((COLUMN()-2)/24,5),АТС!$A$41:$F$784,6)+'Иные услуги '!$C$5+'РСТ РСО-А'!$L$6+'РСТ РСО-А'!$F$9</f>
        <v>4670.1220000000003</v>
      </c>
      <c r="N368" s="117">
        <f>VLOOKUP($A368+ROUND((COLUMN()-2)/24,5),АТС!$A$41:$F$784,6)+'Иные услуги '!$C$5+'РСТ РСО-А'!$L$6+'РСТ РСО-А'!$F$9</f>
        <v>4670.3220000000001</v>
      </c>
      <c r="O368" s="117">
        <f>VLOOKUP($A368+ROUND((COLUMN()-2)/24,5),АТС!$A$41:$F$784,6)+'Иные услуги '!$C$5+'РСТ РСО-А'!$L$6+'РСТ РСО-А'!$F$9</f>
        <v>4677.7719999999999</v>
      </c>
      <c r="P368" s="117">
        <f>VLOOKUP($A368+ROUND((COLUMN()-2)/24,5),АТС!$A$41:$F$784,6)+'Иные услуги '!$C$5+'РСТ РСО-А'!$L$6+'РСТ РСО-А'!$F$9</f>
        <v>4750.8119999999999</v>
      </c>
      <c r="Q368" s="117">
        <f>VLOOKUP($A368+ROUND((COLUMN()-2)/24,5),АТС!$A$41:$F$784,6)+'Иные услуги '!$C$5+'РСТ РСО-А'!$L$6+'РСТ РСО-А'!$F$9</f>
        <v>4795.6019999999999</v>
      </c>
      <c r="R368" s="117">
        <f>VLOOKUP($A368+ROUND((COLUMN()-2)/24,5),АТС!$A$41:$F$784,6)+'Иные услуги '!$C$5+'РСТ РСО-А'!$L$6+'РСТ РСО-А'!$F$9</f>
        <v>4738.3620000000001</v>
      </c>
      <c r="S368" s="117">
        <f>VLOOKUP($A368+ROUND((COLUMN()-2)/24,5),АТС!$A$41:$F$784,6)+'Иные услуги '!$C$5+'РСТ РСО-А'!$L$6+'РСТ РСО-А'!$F$9</f>
        <v>4695.0119999999997</v>
      </c>
      <c r="T368" s="117">
        <f>VLOOKUP($A368+ROUND((COLUMN()-2)/24,5),АТС!$A$41:$F$784,6)+'Иные услуги '!$C$5+'РСТ РСО-А'!$L$6+'РСТ РСО-А'!$F$9</f>
        <v>4600.3620000000001</v>
      </c>
      <c r="U368" s="117">
        <f>VLOOKUP($A368+ROUND((COLUMN()-2)/24,5),АТС!$A$41:$F$784,6)+'Иные услуги '!$C$5+'РСТ РСО-А'!$L$6+'РСТ РСО-А'!$F$9</f>
        <v>4815.0320000000002</v>
      </c>
      <c r="V368" s="117">
        <f>VLOOKUP($A368+ROUND((COLUMN()-2)/24,5),АТС!$A$41:$F$784,6)+'Иные услуги '!$C$5+'РСТ РСО-А'!$L$6+'РСТ РСО-А'!$F$9</f>
        <v>4875.7920000000004</v>
      </c>
      <c r="W368" s="117">
        <f>VLOOKUP($A368+ROUND((COLUMN()-2)/24,5),АТС!$A$41:$F$784,6)+'Иные услуги '!$C$5+'РСТ РСО-А'!$L$6+'РСТ РСО-А'!$F$9</f>
        <v>5050.1120000000001</v>
      </c>
      <c r="X368" s="117">
        <f>VLOOKUP($A368+ROUND((COLUMN()-2)/24,5),АТС!$A$41:$F$784,6)+'Иные услуги '!$C$5+'РСТ РСО-А'!$L$6+'РСТ РСО-А'!$F$9</f>
        <v>5187.1220000000003</v>
      </c>
      <c r="Y368" s="117">
        <f>VLOOKUP($A368+ROUND((COLUMN()-2)/24,5),АТС!$A$41:$F$784,6)+'Иные услуги '!$C$5+'РСТ РСО-А'!$L$6+'РСТ РСО-А'!$F$9</f>
        <v>4517.2420000000002</v>
      </c>
    </row>
    <row r="369" spans="1:25" x14ac:dyDescent="0.2">
      <c r="A369" s="66">
        <f t="shared" si="13"/>
        <v>43571</v>
      </c>
      <c r="B369" s="117">
        <f>VLOOKUP($A369+ROUND((COLUMN()-2)/24,5),АТС!$A$41:$F$784,6)+'Иные услуги '!$C$5+'РСТ РСО-А'!$L$6+'РСТ РСО-А'!$F$9</f>
        <v>4641.0420000000004</v>
      </c>
      <c r="C369" s="117">
        <f>VLOOKUP($A369+ROUND((COLUMN()-2)/24,5),АТС!$A$41:$F$784,6)+'Иные услуги '!$C$5+'РСТ РСО-А'!$L$6+'РСТ РСО-А'!$F$9</f>
        <v>4696.9319999999998</v>
      </c>
      <c r="D369" s="117">
        <f>VLOOKUP($A369+ROUND((COLUMN()-2)/24,5),АТС!$A$41:$F$784,6)+'Иные услуги '!$C$5+'РСТ РСО-А'!$L$6+'РСТ РСО-А'!$F$9</f>
        <v>4742.2420000000002</v>
      </c>
      <c r="E369" s="117">
        <f>VLOOKUP($A369+ROUND((COLUMN()-2)/24,5),АТС!$A$41:$F$784,6)+'Иные услуги '!$C$5+'РСТ РСО-А'!$L$6+'РСТ РСО-А'!$F$9</f>
        <v>4761.9120000000003</v>
      </c>
      <c r="F369" s="117">
        <f>VLOOKUP($A369+ROUND((COLUMN()-2)/24,5),АТС!$A$41:$F$784,6)+'Иные услуги '!$C$5+'РСТ РСО-А'!$L$6+'РСТ РСО-А'!$F$9</f>
        <v>4794.692</v>
      </c>
      <c r="G369" s="117">
        <f>VLOOKUP($A369+ROUND((COLUMN()-2)/24,5),АТС!$A$41:$F$784,6)+'Иные услуги '!$C$5+'РСТ РСО-А'!$L$6+'РСТ РСО-А'!$F$9</f>
        <v>4797.652</v>
      </c>
      <c r="H369" s="117">
        <f>VLOOKUP($A369+ROUND((COLUMN()-2)/24,5),АТС!$A$41:$F$784,6)+'Иные услуги '!$C$5+'РСТ РСО-А'!$L$6+'РСТ РСО-А'!$F$9</f>
        <v>5068.9719999999998</v>
      </c>
      <c r="I369" s="117">
        <f>VLOOKUP($A369+ROUND((COLUMN()-2)/24,5),АТС!$A$41:$F$784,6)+'Иные услуги '!$C$5+'РСТ РСО-А'!$L$6+'РСТ РСО-А'!$F$9</f>
        <v>4804.7020000000002</v>
      </c>
      <c r="J369" s="117">
        <f>VLOOKUP($A369+ROUND((COLUMN()-2)/24,5),АТС!$A$41:$F$784,6)+'Иные услуги '!$C$5+'РСТ РСО-А'!$L$6+'РСТ РСО-А'!$F$9</f>
        <v>4797.1720000000005</v>
      </c>
      <c r="K369" s="117">
        <f>VLOOKUP($A369+ROUND((COLUMN()-2)/24,5),АТС!$A$41:$F$784,6)+'Иные услуги '!$C$5+'РСТ РСО-А'!$L$6+'РСТ РСО-А'!$F$9</f>
        <v>4747.0420000000004</v>
      </c>
      <c r="L369" s="117">
        <f>VLOOKUP($A369+ROUND((COLUMN()-2)/24,5),АТС!$A$41:$F$784,6)+'Иные услуги '!$C$5+'РСТ РСО-А'!$L$6+'РСТ РСО-А'!$F$9</f>
        <v>4745.7820000000002</v>
      </c>
      <c r="M369" s="117">
        <f>VLOOKUP($A369+ROUND((COLUMN()-2)/24,5),АТС!$A$41:$F$784,6)+'Иные услуги '!$C$5+'РСТ РСО-А'!$L$6+'РСТ РСО-А'!$F$9</f>
        <v>4744.8720000000003</v>
      </c>
      <c r="N369" s="117">
        <f>VLOOKUP($A369+ROUND((COLUMN()-2)/24,5),АТС!$A$41:$F$784,6)+'Иные услуги '!$C$5+'РСТ РСО-А'!$L$6+'РСТ РСО-А'!$F$9</f>
        <v>4797.7820000000002</v>
      </c>
      <c r="O369" s="117">
        <f>VLOOKUP($A369+ROUND((COLUMN()-2)/24,5),АТС!$A$41:$F$784,6)+'Иные услуги '!$C$5+'РСТ РСО-А'!$L$6+'РСТ РСО-А'!$F$9</f>
        <v>4797.1819999999998</v>
      </c>
      <c r="P369" s="117">
        <f>VLOOKUP($A369+ROUND((COLUMN()-2)/24,5),АТС!$A$41:$F$784,6)+'Иные услуги '!$C$5+'РСТ РСО-А'!$L$6+'РСТ РСО-А'!$F$9</f>
        <v>4745.2619999999997</v>
      </c>
      <c r="Q369" s="117">
        <f>VLOOKUP($A369+ROUND((COLUMN()-2)/24,5),АТС!$A$41:$F$784,6)+'Иные услуги '!$C$5+'РСТ РСО-А'!$L$6+'РСТ РСО-А'!$F$9</f>
        <v>4717.7520000000004</v>
      </c>
      <c r="R369" s="117">
        <f>VLOOKUP($A369+ROUND((COLUMN()-2)/24,5),АТС!$A$41:$F$784,6)+'Иные услуги '!$C$5+'РСТ РСО-А'!$L$6+'РСТ РСО-А'!$F$9</f>
        <v>4710.6419999999998</v>
      </c>
      <c r="S369" s="117">
        <f>VLOOKUP($A369+ROUND((COLUMN()-2)/24,5),АТС!$A$41:$F$784,6)+'Иные услуги '!$C$5+'РСТ РСО-А'!$L$6+'РСТ РСО-А'!$F$9</f>
        <v>4739.0920000000006</v>
      </c>
      <c r="T369" s="117">
        <f>VLOOKUP($A369+ROUND((COLUMN()-2)/24,5),АТС!$A$41:$F$784,6)+'Иные услуги '!$C$5+'РСТ РСО-А'!$L$6+'РСТ РСО-А'!$F$9</f>
        <v>4657.6819999999998</v>
      </c>
      <c r="U369" s="117">
        <f>VLOOKUP($A369+ROUND((COLUMN()-2)/24,5),АТС!$A$41:$F$784,6)+'Иные услуги '!$C$5+'РСТ РСО-А'!$L$6+'РСТ РСО-А'!$F$9</f>
        <v>4822.7219999999998</v>
      </c>
      <c r="V369" s="117">
        <f>VLOOKUP($A369+ROUND((COLUMN()-2)/24,5),АТС!$A$41:$F$784,6)+'Иные услуги '!$C$5+'РСТ РСО-А'!$L$6+'РСТ РСО-А'!$F$9</f>
        <v>4808.5120000000006</v>
      </c>
      <c r="W369" s="117">
        <f>VLOOKUP($A369+ROUND((COLUMN()-2)/24,5),АТС!$A$41:$F$784,6)+'Иные услуги '!$C$5+'РСТ РСО-А'!$L$6+'РСТ РСО-А'!$F$9</f>
        <v>4887.8220000000001</v>
      </c>
      <c r="X369" s="117">
        <f>VLOOKUP($A369+ROUND((COLUMN()-2)/24,5),АТС!$A$41:$F$784,6)+'Иные услуги '!$C$5+'РСТ РСО-А'!$L$6+'РСТ РСО-А'!$F$9</f>
        <v>5170.3919999999998</v>
      </c>
      <c r="Y369" s="117">
        <f>VLOOKUP($A369+ROUND((COLUMN()-2)/24,5),АТС!$A$41:$F$784,6)+'Иные услуги '!$C$5+'РСТ РСО-А'!$L$6+'РСТ РСО-А'!$F$9</f>
        <v>4554.1319999999996</v>
      </c>
    </row>
    <row r="370" spans="1:25" x14ac:dyDescent="0.2">
      <c r="A370" s="66">
        <f t="shared" si="13"/>
        <v>43572</v>
      </c>
      <c r="B370" s="117">
        <f>VLOOKUP($A370+ROUND((COLUMN()-2)/24,5),АТС!$A$41:$F$784,6)+'Иные услуги '!$C$5+'РСТ РСО-А'!$L$6+'РСТ РСО-А'!$F$9</f>
        <v>4664.402</v>
      </c>
      <c r="C370" s="117">
        <f>VLOOKUP($A370+ROUND((COLUMN()-2)/24,5),АТС!$A$41:$F$784,6)+'Иные услуги '!$C$5+'РСТ РСО-А'!$L$6+'РСТ РСО-А'!$F$9</f>
        <v>4753.5519999999997</v>
      </c>
      <c r="D370" s="117">
        <f>VLOOKUP($A370+ROUND((COLUMN()-2)/24,5),АТС!$A$41:$F$784,6)+'Иные услуги '!$C$5+'РСТ РСО-А'!$L$6+'РСТ РСО-А'!$F$9</f>
        <v>4753.4920000000002</v>
      </c>
      <c r="E370" s="117">
        <f>VLOOKUP($A370+ROUND((COLUMN()-2)/24,5),АТС!$A$41:$F$784,6)+'Иные услуги '!$C$5+'РСТ РСО-А'!$L$6+'РСТ РСО-А'!$F$9</f>
        <v>4805.6419999999998</v>
      </c>
      <c r="F370" s="117">
        <f>VLOOKUP($A370+ROUND((COLUMN()-2)/24,5),АТС!$A$41:$F$784,6)+'Иные услуги '!$C$5+'РСТ РСО-А'!$L$6+'РСТ РСО-А'!$F$9</f>
        <v>4805.732</v>
      </c>
      <c r="G370" s="117">
        <f>VLOOKUP($A370+ROUND((COLUMN()-2)/24,5),АТС!$A$41:$F$784,6)+'Иные услуги '!$C$5+'РСТ РСО-А'!$L$6+'РСТ РСО-А'!$F$9</f>
        <v>4803.482</v>
      </c>
      <c r="H370" s="117">
        <f>VLOOKUP($A370+ROUND((COLUMN()-2)/24,5),АТС!$A$41:$F$784,6)+'Иные услуги '!$C$5+'РСТ РСО-А'!$L$6+'РСТ РСО-А'!$F$9</f>
        <v>5075.192</v>
      </c>
      <c r="I370" s="117">
        <f>VLOOKUP($A370+ROUND((COLUMN()-2)/24,5),АТС!$A$41:$F$784,6)+'Иные услуги '!$C$5+'РСТ РСО-А'!$L$6+'РСТ РСО-А'!$F$9</f>
        <v>4809.2820000000002</v>
      </c>
      <c r="J370" s="117">
        <f>VLOOKUP($A370+ROUND((COLUMN()-2)/24,5),АТС!$A$41:$F$784,6)+'Иные услуги '!$C$5+'РСТ РСО-А'!$L$6+'РСТ РСО-А'!$F$9</f>
        <v>4799.8220000000001</v>
      </c>
      <c r="K370" s="117">
        <f>VLOOKUP($A370+ROUND((COLUMN()-2)/24,5),АТС!$A$41:$F$784,6)+'Иные услуги '!$C$5+'РСТ РСО-А'!$L$6+'РСТ РСО-А'!$F$9</f>
        <v>4699.8019999999997</v>
      </c>
      <c r="L370" s="117">
        <f>VLOOKUP($A370+ROUND((COLUMN()-2)/24,5),АТС!$A$41:$F$784,6)+'Иные услуги '!$C$5+'РСТ РСО-А'!$L$6+'РСТ РСО-А'!$F$9</f>
        <v>4655.5320000000002</v>
      </c>
      <c r="M370" s="117">
        <f>VLOOKUP($A370+ROUND((COLUMN()-2)/24,5),АТС!$A$41:$F$784,6)+'Иные услуги '!$C$5+'РСТ РСО-А'!$L$6+'РСТ РСО-А'!$F$9</f>
        <v>4699.3919999999998</v>
      </c>
      <c r="N370" s="117">
        <f>VLOOKUP($A370+ROUND((COLUMN()-2)/24,5),АТС!$A$41:$F$784,6)+'Иные услуги '!$C$5+'РСТ РСО-А'!$L$6+'РСТ РСО-А'!$F$9</f>
        <v>4747.5820000000003</v>
      </c>
      <c r="O370" s="117">
        <f>VLOOKUP($A370+ROUND((COLUMN()-2)/24,5),АТС!$A$41:$F$784,6)+'Иные услуги '!$C$5+'РСТ РСО-А'!$L$6+'РСТ РСО-А'!$F$9</f>
        <v>4747.4319999999998</v>
      </c>
      <c r="P370" s="117">
        <f>VLOOKUP($A370+ROUND((COLUMN()-2)/24,5),АТС!$A$41:$F$784,6)+'Иные услуги '!$C$5+'РСТ РСО-А'!$L$6+'РСТ РСО-А'!$F$9</f>
        <v>4747.2520000000004</v>
      </c>
      <c r="Q370" s="117">
        <f>VLOOKUP($A370+ROUND((COLUMN()-2)/24,5),АТС!$A$41:$F$784,6)+'Иные услуги '!$C$5+'РСТ РСО-А'!$L$6+'РСТ РСО-А'!$F$9</f>
        <v>4717.982</v>
      </c>
      <c r="R370" s="117">
        <f>VLOOKUP($A370+ROUND((COLUMN()-2)/24,5),АТС!$A$41:$F$784,6)+'Иные услуги '!$C$5+'РСТ РСО-А'!$L$6+'РСТ РСО-А'!$F$9</f>
        <v>4714.5119999999997</v>
      </c>
      <c r="S370" s="117">
        <f>VLOOKUP($A370+ROUND((COLUMN()-2)/24,5),АТС!$A$41:$F$784,6)+'Иные услуги '!$C$5+'РСТ РСО-А'!$L$6+'РСТ РСО-А'!$F$9</f>
        <v>4745.8819999999996</v>
      </c>
      <c r="T370" s="117">
        <f>VLOOKUP($A370+ROUND((COLUMN()-2)/24,5),АТС!$A$41:$F$784,6)+'Иные услуги '!$C$5+'РСТ РСО-А'!$L$6+'РСТ РСО-А'!$F$9</f>
        <v>4657.3819999999996</v>
      </c>
      <c r="U370" s="117">
        <f>VLOOKUP($A370+ROUND((COLUMN()-2)/24,5),АТС!$A$41:$F$784,6)+'Иные услуги '!$C$5+'РСТ РСО-А'!$L$6+'РСТ РСО-А'!$F$9</f>
        <v>4817.192</v>
      </c>
      <c r="V370" s="117">
        <f>VLOOKUP($A370+ROUND((COLUMN()-2)/24,5),АТС!$A$41:$F$784,6)+'Иные услуги '!$C$5+'РСТ РСО-А'!$L$6+'РСТ РСО-А'!$F$9</f>
        <v>4809.2520000000004</v>
      </c>
      <c r="W370" s="117">
        <f>VLOOKUP($A370+ROUND((COLUMN()-2)/24,5),АТС!$A$41:$F$784,6)+'Иные услуги '!$C$5+'РСТ РСО-А'!$L$6+'РСТ РСО-А'!$F$9</f>
        <v>4882.2820000000002</v>
      </c>
      <c r="X370" s="117">
        <f>VLOOKUP($A370+ROUND((COLUMN()-2)/24,5),АТС!$A$41:$F$784,6)+'Иные услуги '!$C$5+'РСТ РСО-А'!$L$6+'РСТ РСО-А'!$F$9</f>
        <v>5444.232</v>
      </c>
      <c r="Y370" s="117">
        <f>VLOOKUP($A370+ROUND((COLUMN()-2)/24,5),АТС!$A$41:$F$784,6)+'Иные услуги '!$C$5+'РСТ РСО-А'!$L$6+'РСТ РСО-А'!$F$9</f>
        <v>4586.3819999999996</v>
      </c>
    </row>
    <row r="371" spans="1:25" x14ac:dyDescent="0.2">
      <c r="A371" s="66">
        <f t="shared" si="13"/>
        <v>43573</v>
      </c>
      <c r="B371" s="117">
        <f>VLOOKUP($A371+ROUND((COLUMN()-2)/24,5),АТС!$A$41:$F$784,6)+'Иные услуги '!$C$5+'РСТ РСО-А'!$L$6+'РСТ РСО-А'!$F$9</f>
        <v>4704.3019999999997</v>
      </c>
      <c r="C371" s="117">
        <f>VLOOKUP($A371+ROUND((COLUMN()-2)/24,5),АТС!$A$41:$F$784,6)+'Иные услуги '!$C$5+'РСТ РСО-А'!$L$6+'РСТ РСО-А'!$F$9</f>
        <v>4801.3119999999999</v>
      </c>
      <c r="D371" s="117">
        <f>VLOOKUP($A371+ROUND((COLUMN()-2)/24,5),АТС!$A$41:$F$784,6)+'Иные услуги '!$C$5+'РСТ РСО-А'!$L$6+'РСТ РСО-А'!$F$9</f>
        <v>4800.0320000000002</v>
      </c>
      <c r="E371" s="117">
        <f>VLOOKUP($A371+ROUND((COLUMN()-2)/24,5),АТС!$A$41:$F$784,6)+'Иные услуги '!$C$5+'РСТ РСО-А'!$L$6+'РСТ РСО-А'!$F$9</f>
        <v>4856.6620000000003</v>
      </c>
      <c r="F371" s="117">
        <f>VLOOKUP($A371+ROUND((COLUMN()-2)/24,5),АТС!$A$41:$F$784,6)+'Иные услуги '!$C$5+'РСТ РСО-А'!$L$6+'РСТ РСО-А'!$F$9</f>
        <v>4856.8820000000005</v>
      </c>
      <c r="G371" s="117">
        <f>VLOOKUP($A371+ROUND((COLUMN()-2)/24,5),АТС!$A$41:$F$784,6)+'Иные услуги '!$C$5+'РСТ РСО-А'!$L$6+'РСТ РСО-А'!$F$9</f>
        <v>4858.0920000000006</v>
      </c>
      <c r="H371" s="117">
        <f>VLOOKUP($A371+ROUND((COLUMN()-2)/24,5),АТС!$A$41:$F$784,6)+'Иные услуги '!$C$5+'РСТ РСО-А'!$L$6+'РСТ РСО-А'!$F$9</f>
        <v>5122.8220000000001</v>
      </c>
      <c r="I371" s="117">
        <f>VLOOKUP($A371+ROUND((COLUMN()-2)/24,5),АТС!$A$41:$F$784,6)+'Иные услуги '!$C$5+'РСТ РСО-А'!$L$6+'РСТ РСО-А'!$F$9</f>
        <v>4808.9320000000007</v>
      </c>
      <c r="J371" s="117">
        <f>VLOOKUP($A371+ROUND((COLUMN()-2)/24,5),АТС!$A$41:$F$784,6)+'Иные услуги '!$C$5+'РСТ РСО-А'!$L$6+'РСТ РСО-А'!$F$9</f>
        <v>4801.2920000000004</v>
      </c>
      <c r="K371" s="117">
        <f>VLOOKUP($A371+ROUND((COLUMN()-2)/24,5),АТС!$A$41:$F$784,6)+'Иные услуги '!$C$5+'РСТ РСО-А'!$L$6+'РСТ РСО-А'!$F$9</f>
        <v>4657.7219999999998</v>
      </c>
      <c r="L371" s="117">
        <f>VLOOKUP($A371+ROUND((COLUMN()-2)/24,5),АТС!$A$41:$F$784,6)+'Иные услуги '!$C$5+'РСТ РСО-А'!$L$6+'РСТ РСО-А'!$F$9</f>
        <v>4601.3220000000001</v>
      </c>
      <c r="M371" s="117">
        <f>VLOOKUP($A371+ROUND((COLUMN()-2)/24,5),АТС!$A$41:$F$784,6)+'Иные услуги '!$C$5+'РСТ РСО-А'!$L$6+'РСТ РСО-А'!$F$9</f>
        <v>4578.8320000000003</v>
      </c>
      <c r="N371" s="117">
        <f>VLOOKUP($A371+ROUND((COLUMN()-2)/24,5),АТС!$A$41:$F$784,6)+'Иные услуги '!$C$5+'РСТ РСО-А'!$L$6+'РСТ РСО-А'!$F$9</f>
        <v>4616.7020000000002</v>
      </c>
      <c r="O371" s="117">
        <f>VLOOKUP($A371+ROUND((COLUMN()-2)/24,5),АТС!$A$41:$F$784,6)+'Иные услуги '!$C$5+'РСТ РСО-А'!$L$6+'РСТ РСО-А'!$F$9</f>
        <v>4616.5420000000004</v>
      </c>
      <c r="P371" s="117">
        <f>VLOOKUP($A371+ROUND((COLUMN()-2)/24,5),АТС!$A$41:$F$784,6)+'Иные услуги '!$C$5+'РСТ РСО-А'!$L$6+'РСТ РСО-А'!$F$9</f>
        <v>4616.3519999999999</v>
      </c>
      <c r="Q371" s="117">
        <f>VLOOKUP($A371+ROUND((COLUMN()-2)/24,5),АТС!$A$41:$F$784,6)+'Иные услуги '!$C$5+'РСТ РСО-А'!$L$6+'РСТ РСО-А'!$F$9</f>
        <v>4616.2520000000004</v>
      </c>
      <c r="R371" s="117">
        <f>VLOOKUP($A371+ROUND((COLUMN()-2)/24,5),АТС!$A$41:$F$784,6)+'Иные услуги '!$C$5+'РСТ РСО-А'!$L$6+'РСТ РСО-А'!$F$9</f>
        <v>4611.6220000000003</v>
      </c>
      <c r="S371" s="117">
        <f>VLOOKUP($A371+ROUND((COLUMN()-2)/24,5),АТС!$A$41:$F$784,6)+'Иные услуги '!$C$5+'РСТ РСО-А'!$L$6+'РСТ РСО-А'!$F$9</f>
        <v>4614.3620000000001</v>
      </c>
      <c r="T371" s="117">
        <f>VLOOKUP($A371+ROUND((COLUMN()-2)/24,5),АТС!$A$41:$F$784,6)+'Иные услуги '!$C$5+'РСТ РСО-А'!$L$6+'РСТ РСО-А'!$F$9</f>
        <v>4580.482</v>
      </c>
      <c r="U371" s="117">
        <f>VLOOKUP($A371+ROUND((COLUMN()-2)/24,5),АТС!$A$41:$F$784,6)+'Иные услуги '!$C$5+'РСТ РСО-А'!$L$6+'РСТ РСО-А'!$F$9</f>
        <v>4729.9920000000002</v>
      </c>
      <c r="V371" s="117">
        <f>VLOOKUP($A371+ROUND((COLUMN()-2)/24,5),АТС!$A$41:$F$784,6)+'Иные услуги '!$C$5+'РСТ РСО-А'!$L$6+'РСТ РСО-А'!$F$9</f>
        <v>4747.8019999999997</v>
      </c>
      <c r="W371" s="117">
        <f>VLOOKUP($A371+ROUND((COLUMN()-2)/24,5),АТС!$A$41:$F$784,6)+'Иные услуги '!$C$5+'РСТ РСО-А'!$L$6+'РСТ РСО-А'!$F$9</f>
        <v>4885.0120000000006</v>
      </c>
      <c r="X371" s="117">
        <f>VLOOKUP($A371+ROUND((COLUMN()-2)/24,5),АТС!$A$41:$F$784,6)+'Иные услуги '!$C$5+'РСТ РСО-А'!$L$6+'РСТ РСО-А'!$F$9</f>
        <v>5305.3119999999999</v>
      </c>
      <c r="Y371" s="117">
        <f>VLOOKUP($A371+ROUND((COLUMN()-2)/24,5),АТС!$A$41:$F$784,6)+'Иные услуги '!$C$5+'РСТ РСО-А'!$L$6+'РСТ РСО-А'!$F$9</f>
        <v>4552.2120000000004</v>
      </c>
    </row>
    <row r="372" spans="1:25" x14ac:dyDescent="0.2">
      <c r="A372" s="66">
        <f t="shared" si="13"/>
        <v>43574</v>
      </c>
      <c r="B372" s="117">
        <f>VLOOKUP($A372+ROUND((COLUMN()-2)/24,5),АТС!$A$41:$F$784,6)+'Иные услуги '!$C$5+'РСТ РСО-А'!$L$6+'РСТ РСО-А'!$F$9</f>
        <v>4705.9920000000002</v>
      </c>
      <c r="C372" s="117">
        <f>VLOOKUP($A372+ROUND((COLUMN()-2)/24,5),АТС!$A$41:$F$784,6)+'Иные услуги '!$C$5+'РСТ РСО-А'!$L$6+'РСТ РСО-А'!$F$9</f>
        <v>4801.6319999999996</v>
      </c>
      <c r="D372" s="117">
        <f>VLOOKUP($A372+ROUND((COLUMN()-2)/24,5),АТС!$A$41:$F$784,6)+'Иные услуги '!$C$5+'РСТ РСО-А'!$L$6+'РСТ РСО-А'!$F$9</f>
        <v>4801.192</v>
      </c>
      <c r="E372" s="117">
        <f>VLOOKUP($A372+ROUND((COLUMN()-2)/24,5),АТС!$A$41:$F$784,6)+'Иные услуги '!$C$5+'РСТ РСО-А'!$L$6+'РСТ РСО-А'!$F$9</f>
        <v>4834.692</v>
      </c>
      <c r="F372" s="117">
        <f>VLOOKUP($A372+ROUND((COLUMN()-2)/24,5),АТС!$A$41:$F$784,6)+'Иные услуги '!$C$5+'РСТ РСО-А'!$L$6+'РСТ РСО-А'!$F$9</f>
        <v>4857.7120000000004</v>
      </c>
      <c r="G372" s="117">
        <f>VLOOKUP($A372+ROUND((COLUMN()-2)/24,5),АТС!$A$41:$F$784,6)+'Иные услуги '!$C$5+'РСТ РСО-А'!$L$6+'РСТ РСО-А'!$F$9</f>
        <v>4858.1419999999998</v>
      </c>
      <c r="H372" s="117">
        <f>VLOOKUP($A372+ROUND((COLUMN()-2)/24,5),АТС!$A$41:$F$784,6)+'Иные услуги '!$C$5+'РСТ РСО-А'!$L$6+'РСТ РСО-А'!$F$9</f>
        <v>5121.3520000000008</v>
      </c>
      <c r="I372" s="117">
        <f>VLOOKUP($A372+ROUND((COLUMN()-2)/24,5),АТС!$A$41:$F$784,6)+'Иные услуги '!$C$5+'РСТ РСО-А'!$L$6+'РСТ РСО-А'!$F$9</f>
        <v>4808.192</v>
      </c>
      <c r="J372" s="117">
        <f>VLOOKUP($A372+ROUND((COLUMN()-2)/24,5),АТС!$A$41:$F$784,6)+'Иные услуги '!$C$5+'РСТ РСО-А'!$L$6+'РСТ РСО-А'!$F$9</f>
        <v>4694.2219999999998</v>
      </c>
      <c r="K372" s="117">
        <f>VLOOKUP($A372+ROUND((COLUMN()-2)/24,5),АТС!$A$41:$F$784,6)+'Иные услуги '!$C$5+'РСТ РСО-А'!$L$6+'РСТ РСО-А'!$F$9</f>
        <v>4572.3420000000006</v>
      </c>
      <c r="L372" s="117">
        <f>VLOOKUP($A372+ROUND((COLUMN()-2)/24,5),АТС!$A$41:$F$784,6)+'Иные услуги '!$C$5+'РСТ РСО-А'!$L$6+'РСТ РСО-А'!$F$9</f>
        <v>4537.442</v>
      </c>
      <c r="M372" s="117">
        <f>VLOOKUP($A372+ROUND((COLUMN()-2)/24,5),АТС!$A$41:$F$784,6)+'Иные услуги '!$C$5+'РСТ РСО-А'!$L$6+'РСТ РСО-А'!$F$9</f>
        <v>4542.6120000000001</v>
      </c>
      <c r="N372" s="117">
        <f>VLOOKUP($A372+ROUND((COLUMN()-2)/24,5),АТС!$A$41:$F$784,6)+'Иные услуги '!$C$5+'РСТ РСО-А'!$L$6+'РСТ РСО-А'!$F$9</f>
        <v>4577.6819999999998</v>
      </c>
      <c r="O372" s="117">
        <f>VLOOKUP($A372+ROUND((COLUMN()-2)/24,5),АТС!$A$41:$F$784,6)+'Иные услуги '!$C$5+'РСТ РСО-А'!$L$6+'РСТ РСО-А'!$F$9</f>
        <v>4577.5519999999997</v>
      </c>
      <c r="P372" s="117">
        <f>VLOOKUP($A372+ROUND((COLUMN()-2)/24,5),АТС!$A$41:$F$784,6)+'Иные услуги '!$C$5+'РСТ РСО-А'!$L$6+'РСТ РСО-А'!$F$9</f>
        <v>4577.1120000000001</v>
      </c>
      <c r="Q372" s="117">
        <f>VLOOKUP($A372+ROUND((COLUMN()-2)/24,5),АТС!$A$41:$F$784,6)+'Иные услуги '!$C$5+'РСТ РСО-А'!$L$6+'РСТ РСО-А'!$F$9</f>
        <v>4577.5720000000001</v>
      </c>
      <c r="R372" s="117">
        <f>VLOOKUP($A372+ROUND((COLUMN()-2)/24,5),АТС!$A$41:$F$784,6)+'Иные услуги '!$C$5+'РСТ РСО-А'!$L$6+'РСТ РСО-А'!$F$9</f>
        <v>4573.942</v>
      </c>
      <c r="S372" s="117">
        <f>VLOOKUP($A372+ROUND((COLUMN()-2)/24,5),АТС!$A$41:$F$784,6)+'Иные услуги '!$C$5+'РСТ РСО-А'!$L$6+'РСТ РСО-А'!$F$9</f>
        <v>4573.6220000000003</v>
      </c>
      <c r="T372" s="117">
        <f>VLOOKUP($A372+ROUND((COLUMN()-2)/24,5),АТС!$A$41:$F$784,6)+'Иные услуги '!$C$5+'РСТ РСО-А'!$L$6+'РСТ РСО-А'!$F$9</f>
        <v>4576.5820000000003</v>
      </c>
      <c r="U372" s="117">
        <f>VLOOKUP($A372+ROUND((COLUMN()-2)/24,5),АТС!$A$41:$F$784,6)+'Иные услуги '!$C$5+'РСТ РСО-А'!$L$6+'РСТ РСО-А'!$F$9</f>
        <v>4721.5619999999999</v>
      </c>
      <c r="V372" s="117">
        <f>VLOOKUP($A372+ROUND((COLUMN()-2)/24,5),АТС!$A$41:$F$784,6)+'Иные услуги '!$C$5+'РСТ РСО-А'!$L$6+'РСТ РСО-А'!$F$9</f>
        <v>4744.9319999999998</v>
      </c>
      <c r="W372" s="117">
        <f>VLOOKUP($A372+ROUND((COLUMN()-2)/24,5),АТС!$A$41:$F$784,6)+'Иные услуги '!$C$5+'РСТ РСО-А'!$L$6+'РСТ РСО-А'!$F$9</f>
        <v>4882.1620000000003</v>
      </c>
      <c r="X372" s="117">
        <f>VLOOKUP($A372+ROUND((COLUMN()-2)/24,5),АТС!$A$41:$F$784,6)+'Иные услуги '!$C$5+'РСТ РСО-А'!$L$6+'РСТ РСО-А'!$F$9</f>
        <v>5170.8919999999998</v>
      </c>
      <c r="Y372" s="117">
        <f>VLOOKUP($A372+ROUND((COLUMN()-2)/24,5),АТС!$A$41:$F$784,6)+'Иные услуги '!$C$5+'РСТ РСО-А'!$L$6+'РСТ РСО-А'!$F$9</f>
        <v>4546.6419999999998</v>
      </c>
    </row>
    <row r="373" spans="1:25" x14ac:dyDescent="0.2">
      <c r="A373" s="66">
        <f t="shared" si="13"/>
        <v>43575</v>
      </c>
      <c r="B373" s="117">
        <f>VLOOKUP($A373+ROUND((COLUMN()-2)/24,5),АТС!$A$41:$F$784,6)+'Иные услуги '!$C$5+'РСТ РСО-А'!$L$6+'РСТ РСО-А'!$F$9</f>
        <v>4640.4920000000002</v>
      </c>
      <c r="C373" s="117">
        <f>VLOOKUP($A373+ROUND((COLUMN()-2)/24,5),АТС!$A$41:$F$784,6)+'Иные услуги '!$C$5+'РСТ РСО-А'!$L$6+'РСТ РСО-А'!$F$9</f>
        <v>4717.9520000000002</v>
      </c>
      <c r="D373" s="117">
        <f>VLOOKUP($A373+ROUND((COLUMN()-2)/24,5),АТС!$A$41:$F$784,6)+'Иные услуги '!$C$5+'РСТ РСО-А'!$L$6+'РСТ РСО-А'!$F$9</f>
        <v>4746.4719999999998</v>
      </c>
      <c r="E373" s="117">
        <f>VLOOKUP($A373+ROUND((COLUMN()-2)/24,5),АТС!$A$41:$F$784,6)+'Иные услуги '!$C$5+'РСТ РСО-А'!$L$6+'РСТ РСО-А'!$F$9</f>
        <v>4766.2520000000004</v>
      </c>
      <c r="F373" s="117">
        <f>VLOOKUP($A373+ROUND((COLUMN()-2)/24,5),АТС!$A$41:$F$784,6)+'Иные услуги '!$C$5+'РСТ РСО-А'!$L$6+'РСТ РСО-А'!$F$9</f>
        <v>4766.3420000000006</v>
      </c>
      <c r="G373" s="117">
        <f>VLOOKUP($A373+ROUND((COLUMN()-2)/24,5),АТС!$A$41:$F$784,6)+'Иные услуги '!$C$5+'РСТ РСО-А'!$L$6+'РСТ РСО-А'!$F$9</f>
        <v>4766.6819999999998</v>
      </c>
      <c r="H373" s="117">
        <f>VLOOKUP($A373+ROUND((COLUMN()-2)/24,5),АТС!$A$41:$F$784,6)+'Иные услуги '!$C$5+'РСТ РСО-А'!$L$6+'РСТ РСО-А'!$F$9</f>
        <v>4966.9520000000002</v>
      </c>
      <c r="I373" s="117">
        <f>VLOOKUP($A373+ROUND((COLUMN()-2)/24,5),АТС!$A$41:$F$784,6)+'Иные услуги '!$C$5+'РСТ РСО-А'!$L$6+'РСТ РСО-А'!$F$9</f>
        <v>4671.1419999999998</v>
      </c>
      <c r="J373" s="117">
        <f>VLOOKUP($A373+ROUND((COLUMN()-2)/24,5),АТС!$A$41:$F$784,6)+'Иные услуги '!$C$5+'РСТ РСО-А'!$L$6+'РСТ РСО-А'!$F$9</f>
        <v>4697.7619999999997</v>
      </c>
      <c r="K373" s="117">
        <f>VLOOKUP($A373+ROUND((COLUMN()-2)/24,5),АТС!$A$41:$F$784,6)+'Иные услуги '!$C$5+'РСТ РСО-А'!$L$6+'РСТ РСО-А'!$F$9</f>
        <v>4570.482</v>
      </c>
      <c r="L373" s="117">
        <f>VLOOKUP($A373+ROUND((COLUMN()-2)/24,5),АТС!$A$41:$F$784,6)+'Иные услуги '!$C$5+'РСТ РСО-А'!$L$6+'РСТ РСО-А'!$F$9</f>
        <v>4570.652</v>
      </c>
      <c r="M373" s="117">
        <f>VLOOKUP($A373+ROUND((COLUMN()-2)/24,5),АТС!$A$41:$F$784,6)+'Иные услуги '!$C$5+'РСТ РСО-А'!$L$6+'РСТ РСО-А'!$F$9</f>
        <v>4575.982</v>
      </c>
      <c r="N373" s="117">
        <f>VLOOKUP($A373+ROUND((COLUMN()-2)/24,5),АТС!$A$41:$F$784,6)+'Иные услуги '!$C$5+'РСТ РСО-А'!$L$6+'РСТ РСО-А'!$F$9</f>
        <v>4575.8420000000006</v>
      </c>
      <c r="O373" s="117">
        <f>VLOOKUP($A373+ROUND((COLUMN()-2)/24,5),АТС!$A$41:$F$784,6)+'Иные услуги '!$C$5+'РСТ РСО-А'!$L$6+'РСТ РСО-А'!$F$9</f>
        <v>4575.6419999999998</v>
      </c>
      <c r="P373" s="117">
        <f>VLOOKUP($A373+ROUND((COLUMN()-2)/24,5),АТС!$A$41:$F$784,6)+'Иные услуги '!$C$5+'РСТ РСО-А'!$L$6+'РСТ РСО-А'!$F$9</f>
        <v>4575.6419999999998</v>
      </c>
      <c r="Q373" s="117">
        <f>VLOOKUP($A373+ROUND((COLUMN()-2)/24,5),АТС!$A$41:$F$784,6)+'Иные услуги '!$C$5+'РСТ РСО-А'!$L$6+'РСТ РСО-А'!$F$9</f>
        <v>4575.942</v>
      </c>
      <c r="R373" s="117">
        <f>VLOOKUP($A373+ROUND((COLUMN()-2)/24,5),АТС!$A$41:$F$784,6)+'Иные услуги '!$C$5+'РСТ РСО-А'!$L$6+'РСТ РСО-А'!$F$9</f>
        <v>4572.0820000000003</v>
      </c>
      <c r="S373" s="117">
        <f>VLOOKUP($A373+ROUND((COLUMN()-2)/24,5),АТС!$A$41:$F$784,6)+'Иные услуги '!$C$5+'РСТ РСО-А'!$L$6+'РСТ РСО-А'!$F$9</f>
        <v>4536.6419999999998</v>
      </c>
      <c r="T373" s="117">
        <f>VLOOKUP($A373+ROUND((COLUMN()-2)/24,5),АТС!$A$41:$F$784,6)+'Иные услуги '!$C$5+'РСТ РСО-А'!$L$6+'РСТ РСО-А'!$F$9</f>
        <v>4447.0219999999999</v>
      </c>
      <c r="U373" s="117">
        <f>VLOOKUP($A373+ROUND((COLUMN()-2)/24,5),АТС!$A$41:$F$784,6)+'Иные услуги '!$C$5+'РСТ РСО-А'!$L$6+'РСТ РСО-А'!$F$9</f>
        <v>4537.0119999999997</v>
      </c>
      <c r="V373" s="117">
        <f>VLOOKUP($A373+ROUND((COLUMN()-2)/24,5),АТС!$A$41:$F$784,6)+'Иные услуги '!$C$5+'РСТ РСО-А'!$L$6+'РСТ РСО-А'!$F$9</f>
        <v>4538.2420000000002</v>
      </c>
      <c r="W373" s="117">
        <f>VLOOKUP($A373+ROUND((COLUMN()-2)/24,5),АТС!$A$41:$F$784,6)+'Иные услуги '!$C$5+'РСТ РСО-А'!$L$6+'РСТ РСО-А'!$F$9</f>
        <v>4637.2520000000004</v>
      </c>
      <c r="X373" s="117">
        <f>VLOOKUP($A373+ROUND((COLUMN()-2)/24,5),АТС!$A$41:$F$784,6)+'Иные услуги '!$C$5+'РСТ РСО-А'!$L$6+'РСТ РСО-А'!$F$9</f>
        <v>4883.2920000000004</v>
      </c>
      <c r="Y373" s="117">
        <f>VLOOKUP($A373+ROUND((COLUMN()-2)/24,5),АТС!$A$41:$F$784,6)+'Иные услуги '!$C$5+'РСТ РСО-А'!$L$6+'РСТ РСО-А'!$F$9</f>
        <v>4426.5720000000001</v>
      </c>
    </row>
    <row r="374" spans="1:25" x14ac:dyDescent="0.2">
      <c r="A374" s="66">
        <f t="shared" si="13"/>
        <v>43576</v>
      </c>
      <c r="B374" s="117">
        <f>VLOOKUP($A374+ROUND((COLUMN()-2)/24,5),АТС!$A$41:$F$784,6)+'Иные услуги '!$C$5+'РСТ РСО-А'!$L$6+'РСТ РСО-А'!$F$9</f>
        <v>4638.4920000000002</v>
      </c>
      <c r="C374" s="117">
        <f>VLOOKUP($A374+ROUND((COLUMN()-2)/24,5),АТС!$A$41:$F$784,6)+'Иные услуги '!$C$5+'РСТ РСО-А'!$L$6+'РСТ РСО-А'!$F$9</f>
        <v>4717.2719999999999</v>
      </c>
      <c r="D374" s="117">
        <f>VLOOKUP($A374+ROUND((COLUMN()-2)/24,5),АТС!$A$41:$F$784,6)+'Иные услуги '!$C$5+'РСТ РСО-А'!$L$6+'РСТ РСО-А'!$F$9</f>
        <v>4745.7719999999999</v>
      </c>
      <c r="E374" s="117">
        <f>VLOOKUP($A374+ROUND((COLUMN()-2)/24,5),АТС!$A$41:$F$784,6)+'Иные услуги '!$C$5+'РСТ РСО-А'!$L$6+'РСТ РСО-А'!$F$9</f>
        <v>4765.2920000000004</v>
      </c>
      <c r="F374" s="117">
        <f>VLOOKUP($A374+ROUND((COLUMN()-2)/24,5),АТС!$A$41:$F$784,6)+'Иные услуги '!$C$5+'РСТ РСО-А'!$L$6+'РСТ РСО-А'!$F$9</f>
        <v>4765.7219999999998</v>
      </c>
      <c r="G374" s="117">
        <f>VLOOKUP($A374+ROUND((COLUMN()-2)/24,5),АТС!$A$41:$F$784,6)+'Иные услуги '!$C$5+'РСТ РСО-А'!$L$6+'РСТ РСО-А'!$F$9</f>
        <v>4766.1319999999996</v>
      </c>
      <c r="H374" s="117">
        <f>VLOOKUP($A374+ROUND((COLUMN()-2)/24,5),АТС!$A$41:$F$784,6)+'Иные услуги '!$C$5+'РСТ РСО-А'!$L$6+'РСТ РСО-А'!$F$9</f>
        <v>4965.2120000000004</v>
      </c>
      <c r="I374" s="117">
        <f>VLOOKUP($A374+ROUND((COLUMN()-2)/24,5),АТС!$A$41:$F$784,6)+'Иные услуги '!$C$5+'РСТ РСО-А'!$L$6+'РСТ РСО-А'!$F$9</f>
        <v>4799.1319999999996</v>
      </c>
      <c r="J374" s="117">
        <f>VLOOKUP($A374+ROUND((COLUMN()-2)/24,5),АТС!$A$41:$F$784,6)+'Иные услуги '!$C$5+'РСТ РСО-А'!$L$6+'РСТ РСО-А'!$F$9</f>
        <v>4740.5420000000004</v>
      </c>
      <c r="K374" s="117">
        <f>VLOOKUP($A374+ROUND((COLUMN()-2)/24,5),АТС!$A$41:$F$784,6)+'Иные услуги '!$C$5+'РСТ РСО-А'!$L$6+'РСТ РСО-А'!$F$9</f>
        <v>4608.5420000000004</v>
      </c>
      <c r="L374" s="117">
        <f>VLOOKUP($A374+ROUND((COLUMN()-2)/24,5),АТС!$A$41:$F$784,6)+'Иные услуги '!$C$5+'РСТ РСО-А'!$L$6+'РСТ РСО-А'!$F$9</f>
        <v>4608.7920000000004</v>
      </c>
      <c r="M374" s="117">
        <f>VLOOKUP($A374+ROUND((COLUMN()-2)/24,5),АТС!$A$41:$F$784,6)+'Иные услуги '!$C$5+'РСТ РСО-А'!$L$6+'РСТ РСО-А'!$F$9</f>
        <v>4608.6720000000005</v>
      </c>
      <c r="N374" s="117">
        <f>VLOOKUP($A374+ROUND((COLUMN()-2)/24,5),АТС!$A$41:$F$784,6)+'Иные услуги '!$C$5+'РСТ РСО-А'!$L$6+'РСТ РСО-А'!$F$9</f>
        <v>4608.3119999999999</v>
      </c>
      <c r="O374" s="117">
        <f>VLOOKUP($A374+ROUND((COLUMN()-2)/24,5),АТС!$A$41:$F$784,6)+'Иные услуги '!$C$5+'РСТ РСО-А'!$L$6+'РСТ РСО-А'!$F$9</f>
        <v>4608.1019999999999</v>
      </c>
      <c r="P374" s="117">
        <f>VLOOKUP($A374+ROUND((COLUMN()-2)/24,5),АТС!$A$41:$F$784,6)+'Иные услуги '!$C$5+'РСТ РСО-А'!$L$6+'РСТ РСО-А'!$F$9</f>
        <v>4608.0119999999997</v>
      </c>
      <c r="Q374" s="117">
        <f>VLOOKUP($A374+ROUND((COLUMN()-2)/24,5),АТС!$A$41:$F$784,6)+'Иные услуги '!$C$5+'РСТ РСО-А'!$L$6+'РСТ РСО-А'!$F$9</f>
        <v>4607.7520000000004</v>
      </c>
      <c r="R374" s="117">
        <f>VLOOKUP($A374+ROUND((COLUMN()-2)/24,5),АТС!$A$41:$F$784,6)+'Иные услуги '!$C$5+'РСТ РСО-А'!$L$6+'РСТ РСО-А'!$F$9</f>
        <v>4603.982</v>
      </c>
      <c r="S374" s="117">
        <f>VLOOKUP($A374+ROUND((COLUMN()-2)/24,5),АТС!$A$41:$F$784,6)+'Иные услуги '!$C$5+'РСТ РСО-А'!$L$6+'РСТ РСО-А'!$F$9</f>
        <v>4567.6220000000003</v>
      </c>
      <c r="T374" s="117">
        <f>VLOOKUP($A374+ROUND((COLUMN()-2)/24,5),АТС!$A$41:$F$784,6)+'Иные услуги '!$C$5+'РСТ РСО-А'!$L$6+'РСТ РСО-А'!$F$9</f>
        <v>4454.1220000000003</v>
      </c>
      <c r="U374" s="117">
        <f>VLOOKUP($A374+ROUND((COLUMN()-2)/24,5),АТС!$A$41:$F$784,6)+'Иные услуги '!$C$5+'РСТ РСО-А'!$L$6+'РСТ РСО-А'!$F$9</f>
        <v>4555.6120000000001</v>
      </c>
      <c r="V374" s="117">
        <f>VLOOKUP($A374+ROUND((COLUMN()-2)/24,5),АТС!$A$41:$F$784,6)+'Иные услуги '!$C$5+'РСТ РСО-А'!$L$6+'РСТ РСО-А'!$F$9</f>
        <v>4576.1120000000001</v>
      </c>
      <c r="W374" s="117">
        <f>VLOOKUP($A374+ROUND((COLUMN()-2)/24,5),АТС!$A$41:$F$784,6)+'Иные услуги '!$C$5+'РСТ РСО-А'!$L$6+'РСТ РСО-А'!$F$9</f>
        <v>4662.7219999999998</v>
      </c>
      <c r="X374" s="117">
        <f>VLOOKUP($A374+ROUND((COLUMN()-2)/24,5),АТС!$A$41:$F$784,6)+'Иные услуги '!$C$5+'РСТ РСО-А'!$L$6+'РСТ РСО-А'!$F$9</f>
        <v>4905.0619999999999</v>
      </c>
      <c r="Y374" s="117">
        <f>VLOOKUP($A374+ROUND((COLUMN()-2)/24,5),АТС!$A$41:$F$784,6)+'Иные услуги '!$C$5+'РСТ РСО-А'!$L$6+'РСТ РСО-А'!$F$9</f>
        <v>4440.402</v>
      </c>
    </row>
    <row r="375" spans="1:25" x14ac:dyDescent="0.2">
      <c r="A375" s="66">
        <f t="shared" si="13"/>
        <v>43577</v>
      </c>
      <c r="B375" s="117">
        <f>VLOOKUP($A375+ROUND((COLUMN()-2)/24,5),АТС!$A$41:$F$784,6)+'Иные услуги '!$C$5+'РСТ РСО-А'!$L$6+'РСТ РСО-А'!$F$9</f>
        <v>4639.3620000000001</v>
      </c>
      <c r="C375" s="117">
        <f>VLOOKUP($A375+ROUND((COLUMN()-2)/24,5),АТС!$A$41:$F$784,6)+'Иные услуги '!$C$5+'РСТ РСО-А'!$L$6+'РСТ РСО-А'!$F$9</f>
        <v>4698.982</v>
      </c>
      <c r="D375" s="117">
        <f>VLOOKUP($A375+ROUND((COLUMN()-2)/24,5),АТС!$A$41:$F$784,6)+'Иные услуги '!$C$5+'РСТ РСО-А'!$L$6+'РСТ РСО-А'!$F$9</f>
        <v>4746.3519999999999</v>
      </c>
      <c r="E375" s="117">
        <f>VLOOKUP($A375+ROUND((COLUMN()-2)/24,5),АТС!$A$41:$F$784,6)+'Иные услуги '!$C$5+'РСТ РСО-А'!$L$6+'РСТ РСО-А'!$F$9</f>
        <v>4765.3720000000003</v>
      </c>
      <c r="F375" s="117">
        <f>VLOOKUP($A375+ROUND((COLUMN()-2)/24,5),АТС!$A$41:$F$784,6)+'Иные услуги '!$C$5+'РСТ РСО-А'!$L$6+'РСТ РСО-А'!$F$9</f>
        <v>4745.3819999999996</v>
      </c>
      <c r="G375" s="117">
        <f>VLOOKUP($A375+ROUND((COLUMN()-2)/24,5),АТС!$A$41:$F$784,6)+'Иные услуги '!$C$5+'РСТ РСО-А'!$L$6+'РСТ РСО-А'!$F$9</f>
        <v>4765.8220000000001</v>
      </c>
      <c r="H375" s="117">
        <f>VLOOKUP($A375+ROUND((COLUMN()-2)/24,5),АТС!$A$41:$F$784,6)+'Иные услуги '!$C$5+'РСТ РСО-А'!$L$6+'РСТ РСО-А'!$F$9</f>
        <v>4882.402</v>
      </c>
      <c r="I375" s="117">
        <f>VLOOKUP($A375+ROUND((COLUMN()-2)/24,5),АТС!$A$41:$F$784,6)+'Иные услуги '!$C$5+'РСТ РСО-А'!$L$6+'РСТ РСО-А'!$F$9</f>
        <v>4635.4120000000003</v>
      </c>
      <c r="J375" s="117">
        <f>VLOOKUP($A375+ROUND((COLUMN()-2)/24,5),АТС!$A$41:$F$784,6)+'Иные услуги '!$C$5+'РСТ РСО-А'!$L$6+'РСТ РСО-А'!$F$9</f>
        <v>4627.5219999999999</v>
      </c>
      <c r="K375" s="117">
        <f>VLOOKUP($A375+ROUND((COLUMN()-2)/24,5),АТС!$A$41:$F$784,6)+'Иные услуги '!$C$5+'РСТ РСО-А'!$L$6+'РСТ РСО-А'!$F$9</f>
        <v>4506.902</v>
      </c>
      <c r="L375" s="117">
        <f>VLOOKUP($A375+ROUND((COLUMN()-2)/24,5),АТС!$A$41:$F$784,6)+'Иные услуги '!$C$5+'РСТ РСО-А'!$L$6+'РСТ РСО-А'!$F$9</f>
        <v>4489.6720000000005</v>
      </c>
      <c r="M375" s="117">
        <f>VLOOKUP($A375+ROUND((COLUMN()-2)/24,5),АТС!$A$41:$F$784,6)+'Иные услуги '!$C$5+'РСТ РСО-А'!$L$6+'РСТ РСО-А'!$F$9</f>
        <v>4482.3019999999997</v>
      </c>
      <c r="N375" s="117">
        <f>VLOOKUP($A375+ROUND((COLUMN()-2)/24,5),АТС!$A$41:$F$784,6)+'Иные услуги '!$C$5+'РСТ РСО-А'!$L$6+'РСТ РСО-А'!$F$9</f>
        <v>4481.902</v>
      </c>
      <c r="O375" s="117">
        <f>VLOOKUP($A375+ROUND((COLUMN()-2)/24,5),АТС!$A$41:$F$784,6)+'Иные услуги '!$C$5+'РСТ РСО-А'!$L$6+'РСТ РСО-А'!$F$9</f>
        <v>4481.5720000000001</v>
      </c>
      <c r="P375" s="117">
        <f>VLOOKUP($A375+ROUND((COLUMN()-2)/24,5),АТС!$A$41:$F$784,6)+'Иные услуги '!$C$5+'РСТ РСО-А'!$L$6+'РСТ РСО-А'!$F$9</f>
        <v>4481.402</v>
      </c>
      <c r="Q375" s="117">
        <f>VLOOKUP($A375+ROUND((COLUMN()-2)/24,5),АТС!$A$41:$F$784,6)+'Иные услуги '!$C$5+'РСТ РСО-А'!$L$6+'РСТ РСО-А'!$F$9</f>
        <v>4481.1720000000005</v>
      </c>
      <c r="R375" s="117">
        <f>VLOOKUP($A375+ROUND((COLUMN()-2)/24,5),АТС!$A$41:$F$784,6)+'Иные услуги '!$C$5+'РСТ РСО-А'!$L$6+'РСТ РСО-А'!$F$9</f>
        <v>4476.0219999999999</v>
      </c>
      <c r="S375" s="117">
        <f>VLOOKUP($A375+ROUND((COLUMN()-2)/24,5),АТС!$A$41:$F$784,6)+'Иные услуги '!$C$5+'РСТ РСО-А'!$L$6+'РСТ РСО-А'!$F$9</f>
        <v>4480.8819999999996</v>
      </c>
      <c r="T375" s="117">
        <f>VLOOKUP($A375+ROUND((COLUMN()-2)/24,5),АТС!$A$41:$F$784,6)+'Иные услуги '!$C$5+'РСТ РСО-А'!$L$6+'РСТ РСО-А'!$F$9</f>
        <v>4452.942</v>
      </c>
      <c r="U375" s="117">
        <f>VLOOKUP($A375+ROUND((COLUMN()-2)/24,5),АТС!$A$41:$F$784,6)+'Иные услуги '!$C$5+'РСТ РСО-А'!$L$6+'РСТ РСО-А'!$F$9</f>
        <v>4538.5920000000006</v>
      </c>
      <c r="V375" s="117">
        <f>VLOOKUP($A375+ROUND((COLUMN()-2)/24,5),АТС!$A$41:$F$784,6)+'Иные услуги '!$C$5+'РСТ РСО-А'!$L$6+'РСТ РСО-А'!$F$9</f>
        <v>4562.7420000000002</v>
      </c>
      <c r="W375" s="117">
        <f>VLOOKUP($A375+ROUND((COLUMN()-2)/24,5),АТС!$A$41:$F$784,6)+'Иные услуги '!$C$5+'РСТ РСО-А'!$L$6+'РСТ РСО-А'!$F$9</f>
        <v>4653.8420000000006</v>
      </c>
      <c r="X375" s="117">
        <f>VLOOKUP($A375+ROUND((COLUMN()-2)/24,5),АТС!$A$41:$F$784,6)+'Иные услуги '!$C$5+'РСТ РСО-А'!$L$6+'РСТ РСО-А'!$F$9</f>
        <v>4888.2820000000002</v>
      </c>
      <c r="Y375" s="117">
        <f>VLOOKUP($A375+ROUND((COLUMN()-2)/24,5),АТС!$A$41:$F$784,6)+'Иные услуги '!$C$5+'РСТ РСО-А'!$L$6+'РСТ РСО-А'!$F$9</f>
        <v>4428.232</v>
      </c>
    </row>
    <row r="376" spans="1:25" x14ac:dyDescent="0.2">
      <c r="A376" s="66">
        <f t="shared" si="13"/>
        <v>43578</v>
      </c>
      <c r="B376" s="117">
        <f>VLOOKUP($A376+ROUND((COLUMN()-2)/24,5),АТС!$A$41:$F$784,6)+'Иные услуги '!$C$5+'РСТ РСО-А'!$L$6+'РСТ РСО-А'!$F$9</f>
        <v>4635.5619999999999</v>
      </c>
      <c r="C376" s="117">
        <f>VLOOKUP($A376+ROUND((COLUMN()-2)/24,5),АТС!$A$41:$F$784,6)+'Иные услуги '!$C$5+'РСТ РСО-А'!$L$6+'РСТ РСО-А'!$F$9</f>
        <v>4695.4120000000003</v>
      </c>
      <c r="D376" s="117">
        <f>VLOOKUP($A376+ROUND((COLUMN()-2)/24,5),АТС!$A$41:$F$784,6)+'Иные услуги '!$C$5+'РСТ РСО-А'!$L$6+'РСТ РСО-А'!$F$9</f>
        <v>4743.0219999999999</v>
      </c>
      <c r="E376" s="117">
        <f>VLOOKUP($A376+ROUND((COLUMN()-2)/24,5),АТС!$A$41:$F$784,6)+'Иные услуги '!$C$5+'РСТ РСО-А'!$L$6+'РСТ РСО-А'!$F$9</f>
        <v>4763.2920000000004</v>
      </c>
      <c r="F376" s="117">
        <f>VLOOKUP($A376+ROUND((COLUMN()-2)/24,5),АТС!$A$41:$F$784,6)+'Иные услуги '!$C$5+'РСТ РСО-А'!$L$6+'РСТ РСО-А'!$F$9</f>
        <v>4742.8119999999999</v>
      </c>
      <c r="G376" s="117">
        <f>VLOOKUP($A376+ROUND((COLUMN()-2)/24,5),АТС!$A$41:$F$784,6)+'Иные услуги '!$C$5+'РСТ РСО-А'!$L$6+'РСТ РСО-А'!$F$9</f>
        <v>4762.6419999999998</v>
      </c>
      <c r="H376" s="117">
        <f>VLOOKUP($A376+ROUND((COLUMN()-2)/24,5),АТС!$A$41:$F$784,6)+'Иные услуги '!$C$5+'РСТ РСО-А'!$L$6+'РСТ РСО-А'!$F$9</f>
        <v>4869.6419999999998</v>
      </c>
      <c r="I376" s="117">
        <f>VLOOKUP($A376+ROUND((COLUMN()-2)/24,5),АТС!$A$41:$F$784,6)+'Иные услуги '!$C$5+'РСТ РСО-А'!$L$6+'РСТ РСО-А'!$F$9</f>
        <v>4723.4120000000003</v>
      </c>
      <c r="J376" s="117">
        <f>VLOOKUP($A376+ROUND((COLUMN()-2)/24,5),АТС!$A$41:$F$784,6)+'Иные услуги '!$C$5+'РСТ РСО-А'!$L$6+'РСТ РСО-А'!$F$9</f>
        <v>4688.0619999999999</v>
      </c>
      <c r="K376" s="117">
        <f>VLOOKUP($A376+ROUND((COLUMN()-2)/24,5),АТС!$A$41:$F$784,6)+'Иные услуги '!$C$5+'РСТ РСО-А'!$L$6+'РСТ РСО-А'!$F$9</f>
        <v>4566.2719999999999</v>
      </c>
      <c r="L376" s="117">
        <f>VLOOKUP($A376+ROUND((COLUMN()-2)/24,5),АТС!$A$41:$F$784,6)+'Иные услуги '!$C$5+'РСТ РСО-А'!$L$6+'РСТ РСО-А'!$F$9</f>
        <v>4531.2920000000004</v>
      </c>
      <c r="M376" s="117">
        <f>VLOOKUP($A376+ROUND((COLUMN()-2)/24,5),АТС!$A$41:$F$784,6)+'Иные услуги '!$C$5+'РСТ РСО-А'!$L$6+'РСТ РСО-А'!$F$9</f>
        <v>4531.1819999999998</v>
      </c>
      <c r="N376" s="117">
        <f>VLOOKUP($A376+ROUND((COLUMN()-2)/24,5),АТС!$A$41:$F$784,6)+'Иные услуги '!$C$5+'РСТ РСО-А'!$L$6+'РСТ РСО-А'!$F$9</f>
        <v>4530.8919999999998</v>
      </c>
      <c r="O376" s="117">
        <f>VLOOKUP($A376+ROUND((COLUMN()-2)/24,5),АТС!$A$41:$F$784,6)+'Иные услуги '!$C$5+'РСТ РСО-А'!$L$6+'РСТ РСО-А'!$F$9</f>
        <v>4530.8720000000003</v>
      </c>
      <c r="P376" s="117">
        <f>VLOOKUP($A376+ROUND((COLUMN()-2)/24,5),АТС!$A$41:$F$784,6)+'Иные услуги '!$C$5+'РСТ РСО-А'!$L$6+'РСТ РСО-А'!$F$9</f>
        <v>4530.6120000000001</v>
      </c>
      <c r="Q376" s="117">
        <f>VLOOKUP($A376+ROUND((COLUMN()-2)/24,5),АТС!$A$41:$F$784,6)+'Иные услуги '!$C$5+'РСТ РСО-А'!$L$6+'РСТ РСО-А'!$F$9</f>
        <v>4530.5320000000002</v>
      </c>
      <c r="R376" s="117">
        <f>VLOOKUP($A376+ROUND((COLUMN()-2)/24,5),АТС!$A$41:$F$784,6)+'Иные услуги '!$C$5+'РСТ РСО-А'!$L$6+'РСТ РСО-А'!$F$9</f>
        <v>4531.5720000000001</v>
      </c>
      <c r="S376" s="117">
        <f>VLOOKUP($A376+ROUND((COLUMN()-2)/24,5),АТС!$A$41:$F$784,6)+'Иные услуги '!$C$5+'РСТ РСО-А'!$L$6+'РСТ РСО-А'!$F$9</f>
        <v>4530.5820000000003</v>
      </c>
      <c r="T376" s="117">
        <f>VLOOKUP($A376+ROUND((COLUMN()-2)/24,5),АТС!$A$41:$F$784,6)+'Иные услуги '!$C$5+'РСТ РСО-А'!$L$6+'РСТ РСО-А'!$F$9</f>
        <v>4456.1220000000003</v>
      </c>
      <c r="U376" s="117">
        <f>VLOOKUP($A376+ROUND((COLUMN()-2)/24,5),АТС!$A$41:$F$784,6)+'Иные услуги '!$C$5+'РСТ РСО-А'!$L$6+'РСТ РСО-А'!$F$9</f>
        <v>4553.3519999999999</v>
      </c>
      <c r="V376" s="117">
        <f>VLOOKUP($A376+ROUND((COLUMN()-2)/24,5),АТС!$A$41:$F$784,6)+'Иные услуги '!$C$5+'РСТ РСО-А'!$L$6+'РСТ РСО-А'!$F$9</f>
        <v>4581.0420000000004</v>
      </c>
      <c r="W376" s="117">
        <f>VLOOKUP($A376+ROUND((COLUMN()-2)/24,5),АТС!$A$41:$F$784,6)+'Иные услуги '!$C$5+'РСТ РСО-А'!$L$6+'РСТ РСО-А'!$F$9</f>
        <v>4640.0020000000004</v>
      </c>
      <c r="X376" s="117">
        <f>VLOOKUP($A376+ROUND((COLUMN()-2)/24,5),АТС!$A$41:$F$784,6)+'Иные услуги '!$C$5+'РСТ РСО-А'!$L$6+'РСТ РСО-А'!$F$9</f>
        <v>4870.3820000000005</v>
      </c>
      <c r="Y376" s="117">
        <f>VLOOKUP($A376+ROUND((COLUMN()-2)/24,5),АТС!$A$41:$F$784,6)+'Иные услуги '!$C$5+'РСТ РСО-А'!$L$6+'РСТ РСО-А'!$F$9</f>
        <v>4421.9220000000005</v>
      </c>
    </row>
    <row r="377" spans="1:25" x14ac:dyDescent="0.2">
      <c r="A377" s="66">
        <f t="shared" si="13"/>
        <v>43579</v>
      </c>
      <c r="B377" s="117">
        <f>VLOOKUP($A377+ROUND((COLUMN()-2)/24,5),АТС!$A$41:$F$784,6)+'Иные услуги '!$C$5+'РСТ РСО-А'!$L$6+'РСТ РСО-А'!$F$9</f>
        <v>4542.0519999999997</v>
      </c>
      <c r="C377" s="117">
        <f>VLOOKUP($A377+ROUND((COLUMN()-2)/24,5),АТС!$A$41:$F$784,6)+'Иные услуги '!$C$5+'РСТ РСО-А'!$L$6+'РСТ РСО-А'!$F$9</f>
        <v>4589.9220000000005</v>
      </c>
      <c r="D377" s="117">
        <f>VLOOKUP($A377+ROUND((COLUMN()-2)/24,5),АТС!$A$41:$F$784,6)+'Иные услуги '!$C$5+'РСТ РСО-А'!$L$6+'РСТ РСО-А'!$F$9</f>
        <v>4636.732</v>
      </c>
      <c r="E377" s="117">
        <f>VLOOKUP($A377+ROUND((COLUMN()-2)/24,5),АТС!$A$41:$F$784,6)+'Иные услуги '!$C$5+'РСТ РСО-А'!$L$6+'РСТ РСО-А'!$F$9</f>
        <v>4636.5820000000003</v>
      </c>
      <c r="F377" s="117">
        <f>VLOOKUP($A377+ROUND((COLUMN()-2)/24,5),АТС!$A$41:$F$784,6)+'Иные услуги '!$C$5+'РСТ РСО-А'!$L$6+'РСТ РСО-А'!$F$9</f>
        <v>4637.6319999999996</v>
      </c>
      <c r="G377" s="117">
        <f>VLOOKUP($A377+ROUND((COLUMN()-2)/24,5),АТС!$A$41:$F$784,6)+'Иные услуги '!$C$5+'РСТ РСО-А'!$L$6+'РСТ РСО-А'!$F$9</f>
        <v>4655.1220000000003</v>
      </c>
      <c r="H377" s="117">
        <f>VLOOKUP($A377+ROUND((COLUMN()-2)/24,5),АТС!$A$41:$F$784,6)+'Иные услуги '!$C$5+'РСТ РСО-А'!$L$6+'РСТ РСО-А'!$F$9</f>
        <v>4734.232</v>
      </c>
      <c r="I377" s="117">
        <f>VLOOKUP($A377+ROUND((COLUMN()-2)/24,5),АТС!$A$41:$F$784,6)+'Иные услуги '!$C$5+'РСТ РСО-А'!$L$6+'РСТ РСО-А'!$F$9</f>
        <v>4529.5020000000004</v>
      </c>
      <c r="J377" s="117">
        <f>VLOOKUP($A377+ROUND((COLUMN()-2)/24,5),АТС!$A$41:$F$784,6)+'Иные услуги '!$C$5+'РСТ РСО-А'!$L$6+'РСТ РСО-А'!$F$9</f>
        <v>4549.5119999999997</v>
      </c>
      <c r="K377" s="117">
        <f>VLOOKUP($A377+ROUND((COLUMN()-2)/24,5),АТС!$A$41:$F$784,6)+'Иные услуги '!$C$5+'РСТ РСО-А'!$L$6+'РСТ РСО-А'!$F$9</f>
        <v>4438.5119999999997</v>
      </c>
      <c r="L377" s="117">
        <f>VLOOKUP($A377+ROUND((COLUMN()-2)/24,5),АТС!$A$41:$F$784,6)+'Иные услуги '!$C$5+'РСТ РСО-А'!$L$6+'РСТ РСО-А'!$F$9</f>
        <v>4439.1019999999999</v>
      </c>
      <c r="M377" s="117">
        <f>VLOOKUP($A377+ROUND((COLUMN()-2)/24,5),АТС!$A$41:$F$784,6)+'Иные услуги '!$C$5+'РСТ РСО-А'!$L$6+'РСТ РСО-А'!$F$9</f>
        <v>4436.4120000000003</v>
      </c>
      <c r="N377" s="117">
        <f>VLOOKUP($A377+ROUND((COLUMN()-2)/24,5),АТС!$A$41:$F$784,6)+'Иные услуги '!$C$5+'РСТ РСО-А'!$L$6+'РСТ РСО-А'!$F$9</f>
        <v>4438.2219999999998</v>
      </c>
      <c r="O377" s="117">
        <f>VLOOKUP($A377+ROUND((COLUMN()-2)/24,5),АТС!$A$41:$F$784,6)+'Иные услуги '!$C$5+'РСТ РСО-А'!$L$6+'РСТ РСО-А'!$F$9</f>
        <v>4438.4220000000005</v>
      </c>
      <c r="P377" s="117">
        <f>VLOOKUP($A377+ROUND((COLUMN()-2)/24,5),АТС!$A$41:$F$784,6)+'Иные услуги '!$C$5+'РСТ РСО-А'!$L$6+'РСТ РСО-А'!$F$9</f>
        <v>4463.0820000000003</v>
      </c>
      <c r="Q377" s="117">
        <f>VLOOKUP($A377+ROUND((COLUMN()-2)/24,5),АТС!$A$41:$F$784,6)+'Иные услуги '!$C$5+'РСТ РСО-А'!$L$6+'РСТ РСО-А'!$F$9</f>
        <v>4465.7619999999997</v>
      </c>
      <c r="R377" s="117">
        <f>VLOOKUP($A377+ROUND((COLUMN()-2)/24,5),АТС!$A$41:$F$784,6)+'Иные услуги '!$C$5+'РСТ РСО-А'!$L$6+'РСТ РСО-А'!$F$9</f>
        <v>4456.6019999999999</v>
      </c>
      <c r="S377" s="117">
        <f>VLOOKUP($A377+ROUND((COLUMN()-2)/24,5),АТС!$A$41:$F$784,6)+'Иные услуги '!$C$5+'РСТ РСО-А'!$L$6+'РСТ РСО-А'!$F$9</f>
        <v>4445.8220000000001</v>
      </c>
      <c r="T377" s="117">
        <f>VLOOKUP($A377+ROUND((COLUMN()-2)/24,5),АТС!$A$41:$F$784,6)+'Иные услуги '!$C$5+'РСТ РСО-А'!$L$6+'РСТ РСО-А'!$F$9</f>
        <v>4422.192</v>
      </c>
      <c r="U377" s="117">
        <f>VLOOKUP($A377+ROUND((COLUMN()-2)/24,5),АТС!$A$41:$F$784,6)+'Иные услуги '!$C$5+'РСТ РСО-А'!$L$6+'РСТ РСО-А'!$F$9</f>
        <v>4551.7520000000004</v>
      </c>
      <c r="V377" s="117">
        <f>VLOOKUP($A377+ROUND((COLUMN()-2)/24,5),АТС!$A$41:$F$784,6)+'Иные услуги '!$C$5+'РСТ РСО-А'!$L$6+'РСТ РСО-А'!$F$9</f>
        <v>4576.0020000000004</v>
      </c>
      <c r="W377" s="117">
        <f>VLOOKUP($A377+ROUND((COLUMN()-2)/24,5),АТС!$A$41:$F$784,6)+'Иные услуги '!$C$5+'РСТ РСО-А'!$L$6+'РСТ РСО-А'!$F$9</f>
        <v>4645.0619999999999</v>
      </c>
      <c r="X377" s="117">
        <f>VLOOKUP($A377+ROUND((COLUMN()-2)/24,5),АТС!$A$41:$F$784,6)+'Иные услуги '!$C$5+'РСТ РСО-А'!$L$6+'РСТ РСО-А'!$F$9</f>
        <v>4827.9220000000005</v>
      </c>
      <c r="Y377" s="117">
        <f>VLOOKUP($A377+ROUND((COLUMN()-2)/24,5),АТС!$A$41:$F$784,6)+'Иные услуги '!$C$5+'РСТ РСО-А'!$L$6+'РСТ РСО-А'!$F$9</f>
        <v>4442.6620000000003</v>
      </c>
    </row>
    <row r="378" spans="1:25" x14ac:dyDescent="0.2">
      <c r="A378" s="66">
        <f t="shared" si="13"/>
        <v>43580</v>
      </c>
      <c r="B378" s="117">
        <f>VLOOKUP($A378+ROUND((COLUMN()-2)/24,5),АТС!$A$41:$F$784,6)+'Иные услуги '!$C$5+'РСТ РСО-А'!$L$6+'РСТ РСО-А'!$F$9</f>
        <v>4520.482</v>
      </c>
      <c r="C378" s="117">
        <f>VLOOKUP($A378+ROUND((COLUMN()-2)/24,5),АТС!$A$41:$F$784,6)+'Иные услуги '!$C$5+'РСТ РСО-А'!$L$6+'РСТ РСО-А'!$F$9</f>
        <v>4574.9620000000004</v>
      </c>
      <c r="D378" s="117">
        <f>VLOOKUP($A378+ROUND((COLUMN()-2)/24,5),АТС!$A$41:$F$784,6)+'Иные услуги '!$C$5+'РСТ РСО-А'!$L$6+'РСТ РСО-А'!$F$9</f>
        <v>4612.2719999999999</v>
      </c>
      <c r="E378" s="117">
        <f>VLOOKUP($A378+ROUND((COLUMN()-2)/24,5),АТС!$A$41:$F$784,6)+'Иные услуги '!$C$5+'РСТ РСО-А'!$L$6+'РСТ РСО-А'!$F$9</f>
        <v>4636.3819999999996</v>
      </c>
      <c r="F378" s="117">
        <f>VLOOKUP($A378+ROUND((COLUMN()-2)/24,5),АТС!$A$41:$F$784,6)+'Иные услуги '!$C$5+'РСТ РСО-А'!$L$6+'РСТ РСО-А'!$F$9</f>
        <v>4637.692</v>
      </c>
      <c r="G378" s="117">
        <f>VLOOKUP($A378+ROUND((COLUMN()-2)/24,5),АТС!$A$41:$F$784,6)+'Иные услуги '!$C$5+'РСТ РСО-А'!$L$6+'РСТ РСО-А'!$F$9</f>
        <v>4654.0519999999997</v>
      </c>
      <c r="H378" s="117">
        <f>VLOOKUP($A378+ROUND((COLUMN()-2)/24,5),АТС!$A$41:$F$784,6)+'Иные услуги '!$C$5+'РСТ РСО-А'!$L$6+'РСТ РСО-А'!$F$9</f>
        <v>4727.7520000000004</v>
      </c>
      <c r="I378" s="117">
        <f>VLOOKUP($A378+ROUND((COLUMN()-2)/24,5),АТС!$A$41:$F$784,6)+'Иные услуги '!$C$5+'РСТ РСО-А'!$L$6+'РСТ РСО-А'!$F$9</f>
        <v>4527.0020000000004</v>
      </c>
      <c r="J378" s="117">
        <f>VLOOKUP($A378+ROUND((COLUMN()-2)/24,5),АТС!$A$41:$F$784,6)+'Иные услуги '!$C$5+'РСТ РСО-А'!$L$6+'РСТ РСО-А'!$F$9</f>
        <v>4581.8720000000003</v>
      </c>
      <c r="K378" s="117">
        <f>VLOOKUP($A378+ROUND((COLUMN()-2)/24,5),АТС!$A$41:$F$784,6)+'Иные услуги '!$C$5+'РСТ РСО-А'!$L$6+'РСТ РСО-А'!$F$9</f>
        <v>4483.402</v>
      </c>
      <c r="L378" s="117">
        <f>VLOOKUP($A378+ROUND((COLUMN()-2)/24,5),АТС!$A$41:$F$784,6)+'Иные услуги '!$C$5+'РСТ РСО-А'!$L$6+'РСТ РСО-А'!$F$9</f>
        <v>4482.6620000000003</v>
      </c>
      <c r="M378" s="117">
        <f>VLOOKUP($A378+ROUND((COLUMN()-2)/24,5),АТС!$A$41:$F$784,6)+'Иные услуги '!$C$5+'РСТ РСО-А'!$L$6+'РСТ РСО-А'!$F$9</f>
        <v>4512.2719999999999</v>
      </c>
      <c r="N378" s="117">
        <f>VLOOKUP($A378+ROUND((COLUMN()-2)/24,5),АТС!$A$41:$F$784,6)+'Иные услуги '!$C$5+'РСТ РСО-А'!$L$6+'РСТ РСО-А'!$F$9</f>
        <v>4515.942</v>
      </c>
      <c r="O378" s="117">
        <f>VLOOKUP($A378+ROUND((COLUMN()-2)/24,5),АТС!$A$41:$F$784,6)+'Иные услуги '!$C$5+'РСТ РСО-А'!$L$6+'РСТ РСО-А'!$F$9</f>
        <v>4548.8519999999999</v>
      </c>
      <c r="P378" s="117">
        <f>VLOOKUP($A378+ROUND((COLUMN()-2)/24,5),АТС!$A$41:$F$784,6)+'Иные услуги '!$C$5+'РСТ РСО-А'!$L$6+'РСТ РСО-А'!$F$9</f>
        <v>4549.6819999999998</v>
      </c>
      <c r="Q378" s="117">
        <f>VLOOKUP($A378+ROUND((COLUMN()-2)/24,5),АТС!$A$41:$F$784,6)+'Иные услуги '!$C$5+'РСТ РСО-А'!$L$6+'РСТ РСО-А'!$F$9</f>
        <v>4580.6620000000003</v>
      </c>
      <c r="R378" s="117">
        <f>VLOOKUP($A378+ROUND((COLUMN()-2)/24,5),АТС!$A$41:$F$784,6)+'Иные услуги '!$C$5+'РСТ РСО-А'!$L$6+'РСТ РСО-А'!$F$9</f>
        <v>4575.2920000000004</v>
      </c>
      <c r="S378" s="117">
        <f>VLOOKUP($A378+ROUND((COLUMN()-2)/24,5),АТС!$A$41:$F$784,6)+'Иные услуги '!$C$5+'РСТ РСО-А'!$L$6+'РСТ РСО-А'!$F$9</f>
        <v>4607.4319999999998</v>
      </c>
      <c r="T378" s="117">
        <f>VLOOKUP($A378+ROUND((COLUMN()-2)/24,5),АТС!$A$41:$F$784,6)+'Иные услуги '!$C$5+'РСТ РСО-А'!$L$6+'РСТ РСО-А'!$F$9</f>
        <v>4575.7719999999999</v>
      </c>
      <c r="U378" s="117">
        <f>VLOOKUP($A378+ROUND((COLUMN()-2)/24,5),АТС!$A$41:$F$784,6)+'Иные услуги '!$C$5+'РСТ РСО-А'!$L$6+'РСТ РСО-А'!$F$9</f>
        <v>4648.1819999999998</v>
      </c>
      <c r="V378" s="117">
        <f>VLOOKUP($A378+ROUND((COLUMN()-2)/24,5),АТС!$A$41:$F$784,6)+'Иные услуги '!$C$5+'РСТ РСО-А'!$L$6+'РСТ РСО-А'!$F$9</f>
        <v>4608.5320000000002</v>
      </c>
      <c r="W378" s="117">
        <f>VLOOKUP($A378+ROUND((COLUMN()-2)/24,5),АТС!$A$41:$F$784,6)+'Иные услуги '!$C$5+'РСТ РСО-А'!$L$6+'РСТ РСО-А'!$F$9</f>
        <v>4643.0119999999997</v>
      </c>
      <c r="X378" s="117">
        <f>VLOOKUP($A378+ROUND((COLUMN()-2)/24,5),АТС!$A$41:$F$784,6)+'Иные услуги '!$C$5+'РСТ РСО-А'!$L$6+'РСТ РСО-А'!$F$9</f>
        <v>4831.152</v>
      </c>
      <c r="Y378" s="117">
        <f>VLOOKUP($A378+ROUND((COLUMN()-2)/24,5),АТС!$A$41:$F$784,6)+'Иные услуги '!$C$5+'РСТ РСО-А'!$L$6+'РСТ РСО-А'!$F$9</f>
        <v>4442.8720000000003</v>
      </c>
    </row>
    <row r="379" spans="1:25" x14ac:dyDescent="0.2">
      <c r="A379" s="66">
        <f t="shared" si="13"/>
        <v>43581</v>
      </c>
      <c r="B379" s="117">
        <f>VLOOKUP($A379+ROUND((COLUMN()-2)/24,5),АТС!$A$41:$F$784,6)+'Иные услуги '!$C$5+'РСТ РСО-А'!$L$6+'РСТ РСО-А'!$F$9</f>
        <v>4576.1620000000003</v>
      </c>
      <c r="C379" s="117">
        <f>VLOOKUP($A379+ROUND((COLUMN()-2)/24,5),АТС!$A$41:$F$784,6)+'Иные услуги '!$C$5+'РСТ РСО-А'!$L$6+'РСТ РСО-А'!$F$9</f>
        <v>4612.2619999999997</v>
      </c>
      <c r="D379" s="117">
        <f>VLOOKUP($A379+ROUND((COLUMN()-2)/24,5),АТС!$A$41:$F$784,6)+'Иные услуги '!$C$5+'РСТ РСО-А'!$L$6+'РСТ РСО-А'!$F$9</f>
        <v>4651.6319999999996</v>
      </c>
      <c r="E379" s="117">
        <f>VLOOKUP($A379+ROUND((COLUMN()-2)/24,5),АТС!$A$41:$F$784,6)+'Иные услуги '!$C$5+'РСТ РСО-А'!$L$6+'РСТ РСО-А'!$F$9</f>
        <v>4651.5920000000006</v>
      </c>
      <c r="F379" s="117">
        <f>VLOOKUP($A379+ROUND((COLUMN()-2)/24,5),АТС!$A$41:$F$784,6)+'Иные услуги '!$C$5+'РСТ РСО-А'!$L$6+'РСТ РСО-А'!$F$9</f>
        <v>4651.8320000000003</v>
      </c>
      <c r="G379" s="117">
        <f>VLOOKUP($A379+ROUND((COLUMN()-2)/24,5),АТС!$A$41:$F$784,6)+'Иные услуги '!$C$5+'РСТ РСО-А'!$L$6+'РСТ РСО-А'!$F$9</f>
        <v>4696.8019999999997</v>
      </c>
      <c r="H379" s="117">
        <f>VLOOKUP($A379+ROUND((COLUMN()-2)/24,5),АТС!$A$41:$F$784,6)+'Иные услуги '!$C$5+'РСТ РСО-А'!$L$6+'РСТ РСО-А'!$F$9</f>
        <v>4798.8420000000006</v>
      </c>
      <c r="I379" s="117">
        <f>VLOOKUP($A379+ROUND((COLUMN()-2)/24,5),АТС!$A$41:$F$784,6)+'Иные услуги '!$C$5+'РСТ РСО-А'!$L$6+'РСТ РСО-А'!$F$9</f>
        <v>4621.6720000000005</v>
      </c>
      <c r="J379" s="117">
        <f>VLOOKUP($A379+ROUND((COLUMN()-2)/24,5),АТС!$A$41:$F$784,6)+'Иные услуги '!$C$5+'РСТ РСО-А'!$L$6+'РСТ РСО-А'!$F$9</f>
        <v>4657.1019999999999</v>
      </c>
      <c r="K379" s="117">
        <f>VLOOKUP($A379+ROUND((COLUMN()-2)/24,5),АТС!$A$41:$F$784,6)+'Иные услуги '!$C$5+'РСТ РСО-А'!$L$6+'РСТ РСО-А'!$F$9</f>
        <v>4579.5020000000004</v>
      </c>
      <c r="L379" s="117">
        <f>VLOOKUP($A379+ROUND((COLUMN()-2)/24,5),АТС!$A$41:$F$784,6)+'Иные услуги '!$C$5+'РСТ РСО-А'!$L$6+'РСТ РСО-А'!$F$9</f>
        <v>4579.2920000000004</v>
      </c>
      <c r="M379" s="117">
        <f>VLOOKUP($A379+ROUND((COLUMN()-2)/24,5),АТС!$A$41:$F$784,6)+'Иные услуги '!$C$5+'РСТ РСО-А'!$L$6+'РСТ РСО-А'!$F$9</f>
        <v>4579.232</v>
      </c>
      <c r="N379" s="117">
        <f>VLOOKUP($A379+ROUND((COLUMN()-2)/24,5),АТС!$A$41:$F$784,6)+'Иные услуги '!$C$5+'РСТ РСО-А'!$L$6+'РСТ РСО-А'!$F$9</f>
        <v>4616.8119999999999</v>
      </c>
      <c r="O379" s="117">
        <f>VLOOKUP($A379+ROUND((COLUMN()-2)/24,5),АТС!$A$41:$F$784,6)+'Иные услуги '!$C$5+'РСТ РСО-А'!$L$6+'РСТ РСО-А'!$F$9</f>
        <v>4616.3320000000003</v>
      </c>
      <c r="P379" s="117">
        <f>VLOOKUP($A379+ROUND((COLUMN()-2)/24,5),АТС!$A$41:$F$784,6)+'Иные услуги '!$C$5+'РСТ РСО-А'!$L$6+'РСТ РСО-А'!$F$9</f>
        <v>4620.6720000000005</v>
      </c>
      <c r="Q379" s="117">
        <f>VLOOKUP($A379+ROUND((COLUMN()-2)/24,5),АТС!$A$41:$F$784,6)+'Иные услуги '!$C$5+'РСТ РСО-А'!$L$6+'РСТ РСО-А'!$F$9</f>
        <v>4663.9920000000002</v>
      </c>
      <c r="R379" s="117">
        <f>VLOOKUP($A379+ROUND((COLUMN()-2)/24,5),АТС!$A$41:$F$784,6)+'Иные услуги '!$C$5+'РСТ РСО-А'!$L$6+'РСТ РСО-А'!$F$9</f>
        <v>4662.9620000000004</v>
      </c>
      <c r="S379" s="117">
        <f>VLOOKUP($A379+ROUND((COLUMN()-2)/24,5),АТС!$A$41:$F$784,6)+'Иные услуги '!$C$5+'РСТ РСО-А'!$L$6+'РСТ РСО-А'!$F$9</f>
        <v>4652.1419999999998</v>
      </c>
      <c r="T379" s="117">
        <f>VLOOKUP($A379+ROUND((COLUMN()-2)/24,5),АТС!$A$41:$F$784,6)+'Иные услуги '!$C$5+'РСТ РСО-А'!$L$6+'РСТ РСО-А'!$F$9</f>
        <v>4547.7420000000002</v>
      </c>
      <c r="U379" s="117">
        <f>VLOOKUP($A379+ROUND((COLUMN()-2)/24,5),АТС!$A$41:$F$784,6)+'Иные услуги '!$C$5+'РСТ РСО-А'!$L$6+'РСТ РСО-А'!$F$9</f>
        <v>4679.7719999999999</v>
      </c>
      <c r="V379" s="117">
        <f>VLOOKUP($A379+ROUND((COLUMN()-2)/24,5),АТС!$A$41:$F$784,6)+'Иные услуги '!$C$5+'РСТ РСО-А'!$L$6+'РСТ РСО-А'!$F$9</f>
        <v>4638.9319999999998</v>
      </c>
      <c r="W379" s="117">
        <f>VLOOKUP($A379+ROUND((COLUMN()-2)/24,5),АТС!$A$41:$F$784,6)+'Иные услуги '!$C$5+'РСТ РСО-А'!$L$6+'РСТ РСО-А'!$F$9</f>
        <v>4753.3119999999999</v>
      </c>
      <c r="X379" s="117">
        <f>VLOOKUP($A379+ROUND((COLUMN()-2)/24,5),АТС!$A$41:$F$784,6)+'Иные услуги '!$C$5+'РСТ РСО-А'!$L$6+'РСТ РСО-А'!$F$9</f>
        <v>4965.2219999999998</v>
      </c>
      <c r="Y379" s="117">
        <f>VLOOKUP($A379+ROUND((COLUMN()-2)/24,5),АТС!$A$41:$F$784,6)+'Иные услуги '!$C$5+'РСТ РСО-А'!$L$6+'РСТ РСО-А'!$F$9</f>
        <v>4475.482</v>
      </c>
    </row>
    <row r="380" spans="1:25" x14ac:dyDescent="0.2">
      <c r="A380" s="66">
        <f t="shared" si="13"/>
        <v>43582</v>
      </c>
      <c r="B380" s="117">
        <f>VLOOKUP($A380+ROUND((COLUMN()-2)/24,5),АТС!$A$41:$F$784,6)+'Иные услуги '!$C$5+'РСТ РСО-А'!$L$6+'РСТ РСО-А'!$F$9</f>
        <v>4617.1120000000001</v>
      </c>
      <c r="C380" s="117">
        <f>VLOOKUP($A380+ROUND((COLUMN()-2)/24,5),АТС!$A$41:$F$784,6)+'Иные услуги '!$C$5+'РСТ РСО-А'!$L$6+'РСТ РСО-А'!$F$9</f>
        <v>4693.3320000000003</v>
      </c>
      <c r="D380" s="117">
        <f>VLOOKUP($A380+ROUND((COLUMN()-2)/24,5),АТС!$A$41:$F$784,6)+'Иные услуги '!$C$5+'РСТ РСО-А'!$L$6+'РСТ РСО-А'!$F$9</f>
        <v>4691.2619999999997</v>
      </c>
      <c r="E380" s="117">
        <f>VLOOKUP($A380+ROUND((COLUMN()-2)/24,5),АТС!$A$41:$F$784,6)+'Иные услуги '!$C$5+'РСТ РСО-А'!$L$6+'РСТ РСО-А'!$F$9</f>
        <v>4738.7020000000002</v>
      </c>
      <c r="F380" s="117">
        <f>VLOOKUP($A380+ROUND((COLUMN()-2)/24,5),АТС!$A$41:$F$784,6)+'Иные услуги '!$C$5+'РСТ РСО-А'!$L$6+'РСТ РСО-А'!$F$9</f>
        <v>4726.9719999999998</v>
      </c>
      <c r="G380" s="117">
        <f>VLOOKUP($A380+ROUND((COLUMN()-2)/24,5),АТС!$A$41:$F$784,6)+'Иные услуги '!$C$5+'РСТ РСО-А'!$L$6+'РСТ РСО-А'!$F$9</f>
        <v>4725.2120000000004</v>
      </c>
      <c r="H380" s="117">
        <f>VLOOKUP($A380+ROUND((COLUMN()-2)/24,5),АТС!$A$41:$F$784,6)+'Иные услуги '!$C$5+'РСТ РСО-А'!$L$6+'РСТ РСО-А'!$F$9</f>
        <v>5073.1620000000003</v>
      </c>
      <c r="I380" s="117">
        <f>VLOOKUP($A380+ROUND((COLUMN()-2)/24,5),АТС!$A$41:$F$784,6)+'Иные услуги '!$C$5+'РСТ РСО-А'!$L$6+'РСТ РСО-А'!$F$9</f>
        <v>4884.5219999999999</v>
      </c>
      <c r="J380" s="117">
        <f>VLOOKUP($A380+ROUND((COLUMN()-2)/24,5),АТС!$A$41:$F$784,6)+'Иные услуги '!$C$5+'РСТ РСО-А'!$L$6+'РСТ РСО-А'!$F$9</f>
        <v>4870.3820000000005</v>
      </c>
      <c r="K380" s="117">
        <f>VLOOKUP($A380+ROUND((COLUMN()-2)/24,5),АТС!$A$41:$F$784,6)+'Иные услуги '!$C$5+'РСТ РСО-А'!$L$6+'РСТ РСО-А'!$F$9</f>
        <v>4763.9120000000003</v>
      </c>
      <c r="L380" s="117">
        <f>VLOOKUP($A380+ROUND((COLUMN()-2)/24,5),АТС!$A$41:$F$784,6)+'Иные услуги '!$C$5+'РСТ РСО-А'!$L$6+'РСТ РСО-А'!$F$9</f>
        <v>4814.3220000000001</v>
      </c>
      <c r="M380" s="117">
        <f>VLOOKUP($A380+ROUND((COLUMN()-2)/24,5),АТС!$A$41:$F$784,6)+'Иные услуги '!$C$5+'РСТ РСО-А'!$L$6+'РСТ РСО-А'!$F$9</f>
        <v>4812.6820000000007</v>
      </c>
      <c r="N380" s="117">
        <f>VLOOKUP($A380+ROUND((COLUMN()-2)/24,5),АТС!$A$41:$F$784,6)+'Иные услуги '!$C$5+'РСТ РСО-А'!$L$6+'РСТ РСО-А'!$F$9</f>
        <v>4809.9620000000004</v>
      </c>
      <c r="O380" s="117">
        <f>VLOOKUP($A380+ROUND((COLUMN()-2)/24,5),АТС!$A$41:$F$784,6)+'Иные услуги '!$C$5+'РСТ РСО-А'!$L$6+'РСТ РСО-А'!$F$9</f>
        <v>4795.5820000000003</v>
      </c>
      <c r="P380" s="117">
        <f>VLOOKUP($A380+ROUND((COLUMN()-2)/24,5),АТС!$A$41:$F$784,6)+'Иные услуги '!$C$5+'РСТ РСО-А'!$L$6+'РСТ РСО-А'!$F$9</f>
        <v>4795.0720000000001</v>
      </c>
      <c r="Q380" s="117">
        <f>VLOOKUP($A380+ROUND((COLUMN()-2)/24,5),АТС!$A$41:$F$784,6)+'Иные услуги '!$C$5+'РСТ РСО-А'!$L$6+'РСТ РСО-А'!$F$9</f>
        <v>4853.8420000000006</v>
      </c>
      <c r="R380" s="117">
        <f>VLOOKUP($A380+ROUND((COLUMN()-2)/24,5),АТС!$A$41:$F$784,6)+'Иные услуги '!$C$5+'РСТ РСО-А'!$L$6+'РСТ РСО-А'!$F$9</f>
        <v>4852.8019999999997</v>
      </c>
      <c r="S380" s="117">
        <f>VLOOKUP($A380+ROUND((COLUMN()-2)/24,5),АТС!$A$41:$F$784,6)+'Иные услуги '!$C$5+'РСТ РСО-А'!$L$6+'РСТ РСО-А'!$F$9</f>
        <v>4798.3919999999998</v>
      </c>
      <c r="T380" s="117">
        <f>VLOOKUP($A380+ROUND((COLUMN()-2)/24,5),АТС!$A$41:$F$784,6)+'Иные услуги '!$C$5+'РСТ РСО-А'!$L$6+'РСТ РСО-А'!$F$9</f>
        <v>4736.7219999999998</v>
      </c>
      <c r="U380" s="117">
        <f>VLOOKUP($A380+ROUND((COLUMN()-2)/24,5),АТС!$A$41:$F$784,6)+'Иные услуги '!$C$5+'РСТ РСО-А'!$L$6+'РСТ РСО-А'!$F$9</f>
        <v>4954.6320000000005</v>
      </c>
      <c r="V380" s="117">
        <f>VLOOKUP($A380+ROUND((COLUMN()-2)/24,5),АТС!$A$41:$F$784,6)+'Иные услуги '!$C$5+'РСТ РСО-А'!$L$6+'РСТ РСО-А'!$F$9</f>
        <v>4882.0020000000004</v>
      </c>
      <c r="W380" s="117">
        <f>VLOOKUP($A380+ROUND((COLUMN()-2)/24,5),АТС!$A$41:$F$784,6)+'Иные услуги '!$C$5+'РСТ РСО-А'!$L$6+'РСТ РСО-А'!$F$9</f>
        <v>5022.4120000000003</v>
      </c>
      <c r="X380" s="117">
        <f>VLOOKUP($A380+ROUND((COLUMN()-2)/24,5),АТС!$A$41:$F$784,6)+'Иные услуги '!$C$5+'РСТ РСО-А'!$L$6+'РСТ РСО-А'!$F$9</f>
        <v>5243.9620000000004</v>
      </c>
      <c r="Y380" s="117">
        <f>VLOOKUP($A380+ROUND((COLUMN()-2)/24,5),АТС!$A$41:$F$784,6)+'Иные услуги '!$C$5+'РСТ РСО-А'!$L$6+'РСТ РСО-А'!$F$9</f>
        <v>4544.8119999999999</v>
      </c>
    </row>
    <row r="381" spans="1:25" x14ac:dyDescent="0.2">
      <c r="A381" s="66">
        <f t="shared" si="13"/>
        <v>43583</v>
      </c>
      <c r="B381" s="117">
        <f>VLOOKUP($A381+ROUND((COLUMN()-2)/24,5),АТС!$A$41:$F$784,6)+'Иные услуги '!$C$5+'РСТ РСО-А'!$L$6+'РСТ РСО-А'!$F$9</f>
        <v>4661.7420000000002</v>
      </c>
      <c r="C381" s="117">
        <f>VLOOKUP($A381+ROUND((COLUMN()-2)/24,5),АТС!$A$41:$F$784,6)+'Иные услуги '!$C$5+'РСТ РСО-А'!$L$6+'РСТ РСО-А'!$F$9</f>
        <v>4723.5519999999997</v>
      </c>
      <c r="D381" s="117">
        <f>VLOOKUP($A381+ROUND((COLUMN()-2)/24,5),АТС!$A$41:$F$784,6)+'Иные услуги '!$C$5+'РСТ РСО-А'!$L$6+'РСТ РСО-А'!$F$9</f>
        <v>4800.6220000000003</v>
      </c>
      <c r="E381" s="117">
        <f>VLOOKUP($A381+ROUND((COLUMN()-2)/24,5),АТС!$A$41:$F$784,6)+'Иные услуги '!$C$5+'РСТ РСО-А'!$L$6+'РСТ РСО-А'!$F$9</f>
        <v>4776.4920000000002</v>
      </c>
      <c r="F381" s="117">
        <f>VLOOKUP($A381+ROUND((COLUMN()-2)/24,5),АТС!$A$41:$F$784,6)+'Иные услуги '!$C$5+'РСТ РСО-А'!$L$6+'РСТ РСО-А'!$F$9</f>
        <v>4774.0020000000004</v>
      </c>
      <c r="G381" s="117">
        <f>VLOOKUP($A381+ROUND((COLUMN()-2)/24,5),АТС!$A$41:$F$784,6)+'Иные услуги '!$C$5+'РСТ РСО-А'!$L$6+'РСТ РСО-А'!$F$9</f>
        <v>4831.0219999999999</v>
      </c>
      <c r="H381" s="117">
        <f>VLOOKUP($A381+ROUND((COLUMN()-2)/24,5),АТС!$A$41:$F$784,6)+'Иные услуги '!$C$5+'РСТ РСО-А'!$L$6+'РСТ РСО-А'!$F$9</f>
        <v>5276.1620000000003</v>
      </c>
      <c r="I381" s="117">
        <f>VLOOKUP($A381+ROUND((COLUMN()-2)/24,5),АТС!$A$41:$F$784,6)+'Иные услуги '!$C$5+'РСТ РСО-А'!$L$6+'РСТ РСО-А'!$F$9</f>
        <v>4970.3919999999998</v>
      </c>
      <c r="J381" s="117">
        <f>VLOOKUP($A381+ROUND((COLUMN()-2)/24,5),АТС!$A$41:$F$784,6)+'Иные услуги '!$C$5+'РСТ РСО-А'!$L$6+'РСТ РСО-А'!$F$9</f>
        <v>4915.5519999999997</v>
      </c>
      <c r="K381" s="117">
        <f>VLOOKUP($A381+ROUND((COLUMN()-2)/24,5),АТС!$A$41:$F$784,6)+'Иные услуги '!$C$5+'РСТ РСО-А'!$L$6+'РСТ РСО-А'!$F$9</f>
        <v>4854.5720000000001</v>
      </c>
      <c r="L381" s="117">
        <f>VLOOKUP($A381+ROUND((COLUMN()-2)/24,5),АТС!$A$41:$F$784,6)+'Иные услуги '!$C$5+'РСТ РСО-А'!$L$6+'РСТ РСО-А'!$F$9</f>
        <v>4852.6820000000007</v>
      </c>
      <c r="M381" s="117">
        <f>VLOOKUP($A381+ROUND((COLUMN()-2)/24,5),АТС!$A$41:$F$784,6)+'Иные услуги '!$C$5+'РСТ РСО-А'!$L$6+'РСТ РСО-А'!$F$9</f>
        <v>4906.3919999999998</v>
      </c>
      <c r="N381" s="117">
        <f>VLOOKUP($A381+ROUND((COLUMN()-2)/24,5),АТС!$A$41:$F$784,6)+'Иные услуги '!$C$5+'РСТ РСО-А'!$L$6+'РСТ РСО-А'!$F$9</f>
        <v>4910.2020000000002</v>
      </c>
      <c r="O381" s="117">
        <f>VLOOKUP($A381+ROUND((COLUMN()-2)/24,5),АТС!$A$41:$F$784,6)+'Иные услуги '!$C$5+'РСТ РСО-А'!$L$6+'РСТ РСО-А'!$F$9</f>
        <v>4878.6320000000005</v>
      </c>
      <c r="P381" s="117">
        <f>VLOOKUP($A381+ROUND((COLUMN()-2)/24,5),АТС!$A$41:$F$784,6)+'Иные услуги '!$C$5+'РСТ РСО-А'!$L$6+'РСТ РСО-А'!$F$9</f>
        <v>4879.0619999999999</v>
      </c>
      <c r="Q381" s="117">
        <f>VLOOKUP($A381+ROUND((COLUMN()-2)/24,5),АТС!$A$41:$F$784,6)+'Иные услуги '!$C$5+'РСТ РСО-А'!$L$6+'РСТ РСО-А'!$F$9</f>
        <v>4878.0420000000004</v>
      </c>
      <c r="R381" s="117">
        <f>VLOOKUP($A381+ROUND((COLUMN()-2)/24,5),АТС!$A$41:$F$784,6)+'Иные услуги '!$C$5+'РСТ РСО-А'!$L$6+'РСТ РСО-А'!$F$9</f>
        <v>4878.3919999999998</v>
      </c>
      <c r="S381" s="117">
        <f>VLOOKUP($A381+ROUND((COLUMN()-2)/24,5),АТС!$A$41:$F$784,6)+'Иные услуги '!$C$5+'РСТ РСО-А'!$L$6+'РСТ РСО-А'!$F$9</f>
        <v>4907.7620000000006</v>
      </c>
      <c r="T381" s="117">
        <f>VLOOKUP($A381+ROUND((COLUMN()-2)/24,5),АТС!$A$41:$F$784,6)+'Иные услуги '!$C$5+'РСТ РСО-А'!$L$6+'РСТ РСО-А'!$F$9</f>
        <v>4782.4120000000003</v>
      </c>
      <c r="U381" s="117">
        <f>VLOOKUP($A381+ROUND((COLUMN()-2)/24,5),АТС!$A$41:$F$784,6)+'Иные услуги '!$C$5+'РСТ РСО-А'!$L$6+'РСТ РСО-А'!$F$9</f>
        <v>4919.2120000000004</v>
      </c>
      <c r="V381" s="117">
        <f>VLOOKUP($A381+ROUND((COLUMN()-2)/24,5),АТС!$A$41:$F$784,6)+'Иные услуги '!$C$5+'РСТ РСО-А'!$L$6+'РСТ РСО-А'!$F$9</f>
        <v>4854.1419999999998</v>
      </c>
      <c r="W381" s="117">
        <f>VLOOKUP($A381+ROUND((COLUMN()-2)/24,5),АТС!$A$41:$F$784,6)+'Иные услуги '!$C$5+'РСТ РСО-А'!$L$6+'РСТ РСО-А'!$F$9</f>
        <v>5010.6020000000008</v>
      </c>
      <c r="X381" s="117">
        <f>VLOOKUP($A381+ROUND((COLUMN()-2)/24,5),АТС!$A$41:$F$784,6)+'Иные услуги '!$C$5+'РСТ РСО-А'!$L$6+'РСТ РСО-А'!$F$9</f>
        <v>5236.0020000000004</v>
      </c>
      <c r="Y381" s="117">
        <f>VLOOKUP($A381+ROUND((COLUMN()-2)/24,5),АТС!$A$41:$F$784,6)+'Иные услуги '!$C$5+'РСТ РСО-А'!$L$6+'РСТ РСО-А'!$F$9</f>
        <v>4613.4620000000004</v>
      </c>
    </row>
    <row r="382" spans="1:25" x14ac:dyDescent="0.2">
      <c r="A382" s="66">
        <f t="shared" si="13"/>
        <v>43584</v>
      </c>
      <c r="B382" s="117">
        <f>VLOOKUP($A382+ROUND((COLUMN()-2)/24,5),АТС!$A$41:$F$784,6)+'Иные услуги '!$C$5+'РСТ РСО-А'!$L$6+'РСТ РСО-А'!$F$9</f>
        <v>4668.5619999999999</v>
      </c>
      <c r="C382" s="117">
        <f>VLOOKUP($A382+ROUND((COLUMN()-2)/24,5),АТС!$A$41:$F$784,6)+'Иные услуги '!$C$5+'РСТ РСО-А'!$L$6+'РСТ РСО-А'!$F$9</f>
        <v>4753.8420000000006</v>
      </c>
      <c r="D382" s="117">
        <f>VLOOKUP($A382+ROUND((COLUMN()-2)/24,5),АТС!$A$41:$F$784,6)+'Иные услуги '!$C$5+'РСТ РСО-А'!$L$6+'РСТ РСО-А'!$F$9</f>
        <v>4752.9120000000003</v>
      </c>
      <c r="E382" s="117">
        <f>VLOOKUP($A382+ROUND((COLUMN()-2)/24,5),АТС!$A$41:$F$784,6)+'Иные услуги '!$C$5+'РСТ РСО-А'!$L$6+'РСТ РСО-А'!$F$9</f>
        <v>4805.6220000000003</v>
      </c>
      <c r="F382" s="117">
        <f>VLOOKUP($A382+ROUND((COLUMN()-2)/24,5),АТС!$A$41:$F$784,6)+'Иные услуги '!$C$5+'РСТ РСО-А'!$L$6+'РСТ РСО-А'!$F$9</f>
        <v>4804.8919999999998</v>
      </c>
      <c r="G382" s="117">
        <f>VLOOKUP($A382+ROUND((COLUMN()-2)/24,5),АТС!$A$41:$F$784,6)+'Иные услуги '!$C$5+'РСТ РСО-А'!$L$6+'РСТ РСО-А'!$F$9</f>
        <v>4805.5219999999999</v>
      </c>
      <c r="H382" s="117">
        <f>VLOOKUP($A382+ROUND((COLUMN()-2)/24,5),АТС!$A$41:$F$784,6)+'Иные услуги '!$C$5+'РСТ РСО-А'!$L$6+'РСТ РСО-А'!$F$9</f>
        <v>5099.5020000000004</v>
      </c>
      <c r="I382" s="117">
        <f>VLOOKUP($A382+ROUND((COLUMN()-2)/24,5),АТС!$A$41:$F$784,6)+'Иные услуги '!$C$5+'РСТ РСО-А'!$L$6+'РСТ РСО-А'!$F$9</f>
        <v>4763.9520000000002</v>
      </c>
      <c r="J382" s="117">
        <f>VLOOKUP($A382+ROUND((COLUMN()-2)/24,5),АТС!$A$41:$F$784,6)+'Иные услуги '!$C$5+'РСТ РСО-А'!$L$6+'РСТ РСО-А'!$F$9</f>
        <v>4823.8220000000001</v>
      </c>
      <c r="K382" s="117">
        <f>VLOOKUP($A382+ROUND((COLUMN()-2)/24,5),АТС!$A$41:$F$784,6)+'Иные услуги '!$C$5+'РСТ РСО-А'!$L$6+'РСТ РСО-А'!$F$9</f>
        <v>4716.9120000000003</v>
      </c>
      <c r="L382" s="117">
        <f>VLOOKUP($A382+ROUND((COLUMN()-2)/24,5),АТС!$A$41:$F$784,6)+'Иные услуги '!$C$5+'РСТ РСО-А'!$L$6+'РСТ РСО-А'!$F$9</f>
        <v>4720.942</v>
      </c>
      <c r="M382" s="117">
        <f>VLOOKUP($A382+ROUND((COLUMN()-2)/24,5),АТС!$A$41:$F$784,6)+'Иные услуги '!$C$5+'РСТ РСО-А'!$L$6+'РСТ РСО-А'!$F$9</f>
        <v>4721.2120000000004</v>
      </c>
      <c r="N382" s="117">
        <f>VLOOKUP($A382+ROUND((COLUMN()-2)/24,5),АТС!$A$41:$F$784,6)+'Иные услуги '!$C$5+'РСТ РСО-А'!$L$6+'РСТ РСО-А'!$F$9</f>
        <v>4762.2520000000004</v>
      </c>
      <c r="O382" s="117">
        <f>VLOOKUP($A382+ROUND((COLUMN()-2)/24,5),АТС!$A$41:$F$784,6)+'Иные услуги '!$C$5+'РСТ РСО-А'!$L$6+'РСТ РСО-А'!$F$9</f>
        <v>4759.7920000000004</v>
      </c>
      <c r="P382" s="117">
        <f>VLOOKUP($A382+ROUND((COLUMN()-2)/24,5),АТС!$A$41:$F$784,6)+'Иные услуги '!$C$5+'РСТ РСО-А'!$L$6+'РСТ РСО-А'!$F$9</f>
        <v>4710.1819999999998</v>
      </c>
      <c r="Q382" s="117">
        <f>VLOOKUP($A382+ROUND((COLUMN()-2)/24,5),АТС!$A$41:$F$784,6)+'Иные услуги '!$C$5+'РСТ РСО-А'!$L$6+'РСТ РСО-А'!$F$9</f>
        <v>4710.2520000000004</v>
      </c>
      <c r="R382" s="117">
        <f>VLOOKUP($A382+ROUND((COLUMN()-2)/24,5),АТС!$A$41:$F$784,6)+'Иные услуги '!$C$5+'РСТ РСО-А'!$L$6+'РСТ РСО-А'!$F$9</f>
        <v>4709.7219999999998</v>
      </c>
      <c r="S382" s="117">
        <f>VLOOKUP($A382+ROUND((COLUMN()-2)/24,5),АТС!$A$41:$F$784,6)+'Иные услуги '!$C$5+'РСТ РСО-А'!$L$6+'РСТ РСО-А'!$F$9</f>
        <v>4808.8420000000006</v>
      </c>
      <c r="T382" s="117">
        <f>VLOOKUP($A382+ROUND((COLUMN()-2)/24,5),АТС!$A$41:$F$784,6)+'Иные услуги '!$C$5+'РСТ РСО-А'!$L$6+'РСТ РСО-А'!$F$9</f>
        <v>4680.3019999999997</v>
      </c>
      <c r="U382" s="117">
        <f>VLOOKUP($A382+ROUND((COLUMN()-2)/24,5),АТС!$A$41:$F$784,6)+'Иные услуги '!$C$5+'РСТ РСО-А'!$L$6+'РСТ РСО-А'!$F$9</f>
        <v>4853.1120000000001</v>
      </c>
      <c r="V382" s="117">
        <f>VLOOKUP($A382+ROUND((COLUMN()-2)/24,5),АТС!$A$41:$F$784,6)+'Иные услуги '!$C$5+'РСТ РСО-А'!$L$6+'РСТ РСО-А'!$F$9</f>
        <v>4850.0820000000003</v>
      </c>
      <c r="W382" s="117">
        <f>VLOOKUP($A382+ROUND((COLUMN()-2)/24,5),АТС!$A$41:$F$784,6)+'Иные услуги '!$C$5+'РСТ РСО-А'!$L$6+'РСТ РСО-А'!$F$9</f>
        <v>5009.8019999999997</v>
      </c>
      <c r="X382" s="117">
        <f>VLOOKUP($A382+ROUND((COLUMN()-2)/24,5),АТС!$A$41:$F$784,6)+'Иные услуги '!$C$5+'РСТ РСО-А'!$L$6+'РСТ РСО-А'!$F$9</f>
        <v>5376.7620000000006</v>
      </c>
      <c r="Y382" s="117">
        <f>VLOOKUP($A382+ROUND((COLUMN()-2)/24,5),АТС!$A$41:$F$784,6)+'Иные услуги '!$C$5+'РСТ РСО-А'!$L$6+'РСТ РСО-А'!$F$9</f>
        <v>4596.3420000000006</v>
      </c>
    </row>
    <row r="383" spans="1:25" x14ac:dyDescent="0.2">
      <c r="A383" s="66">
        <f t="shared" si="13"/>
        <v>43585</v>
      </c>
      <c r="B383" s="117">
        <f>VLOOKUP($A383+ROUND((COLUMN()-2)/24,5),АТС!$A$41:$F$784,6)+'Иные услуги '!$C$5+'РСТ РСО-А'!$L$6+'РСТ РСО-А'!$F$9</f>
        <v>4669.3919999999998</v>
      </c>
      <c r="C383" s="117">
        <f>VLOOKUP($A383+ROUND((COLUMN()-2)/24,5),АТС!$A$41:$F$784,6)+'Иные услуги '!$C$5+'РСТ РСО-А'!$L$6+'РСТ РСО-А'!$F$9</f>
        <v>4754.7520000000004</v>
      </c>
      <c r="D383" s="117">
        <f>VLOOKUP($A383+ROUND((COLUMN()-2)/24,5),АТС!$A$41:$F$784,6)+'Иные услуги '!$C$5+'РСТ РСО-А'!$L$6+'РСТ РСО-А'!$F$9</f>
        <v>4753.9120000000003</v>
      </c>
      <c r="E383" s="117">
        <f>VLOOKUP($A383+ROUND((COLUMN()-2)/24,5),АТС!$A$41:$F$784,6)+'Иные услуги '!$C$5+'РСТ РСО-А'!$L$6+'РСТ РСО-А'!$F$9</f>
        <v>4806.5720000000001</v>
      </c>
      <c r="F383" s="117">
        <f>VLOOKUP($A383+ROUND((COLUMN()-2)/24,5),АТС!$A$41:$F$784,6)+'Иные услуги '!$C$5+'РСТ РСО-А'!$L$6+'РСТ РСО-А'!$F$9</f>
        <v>4806.0320000000002</v>
      </c>
      <c r="G383" s="117">
        <f>VLOOKUP($A383+ROUND((COLUMN()-2)/24,5),АТС!$A$41:$F$784,6)+'Иные услуги '!$C$5+'РСТ РСО-А'!$L$6+'РСТ РСО-А'!$F$9</f>
        <v>4867.8019999999997</v>
      </c>
      <c r="H383" s="117">
        <f>VLOOKUP($A383+ROUND((COLUMN()-2)/24,5),АТС!$A$41:$F$784,6)+'Иные услуги '!$C$5+'РСТ РСО-А'!$L$6+'РСТ РСО-А'!$F$9</f>
        <v>5222.3520000000008</v>
      </c>
      <c r="I383" s="117">
        <f>VLOOKUP($A383+ROUND((COLUMN()-2)/24,5),АТС!$A$41:$F$784,6)+'Иные услуги '!$C$5+'РСТ РСО-А'!$L$6+'РСТ РСО-А'!$F$9</f>
        <v>5004.7719999999999</v>
      </c>
      <c r="J383" s="117">
        <f>VLOOKUP($A383+ROUND((COLUMN()-2)/24,5),АТС!$A$41:$F$784,6)+'Иные услуги '!$C$5+'РСТ РСО-А'!$L$6+'РСТ РСО-А'!$F$9</f>
        <v>5013.482</v>
      </c>
      <c r="K383" s="117">
        <f>VLOOKUP($A383+ROUND((COLUMN()-2)/24,5),АТС!$A$41:$F$784,6)+'Иные услуги '!$C$5+'РСТ РСО-А'!$L$6+'РСТ РСО-А'!$F$9</f>
        <v>4884.8720000000003</v>
      </c>
      <c r="L383" s="117">
        <f>VLOOKUP($A383+ROUND((COLUMN()-2)/24,5),АТС!$A$41:$F$784,6)+'Иные услуги '!$C$5+'РСТ РСО-А'!$L$6+'РСТ РСО-А'!$F$9</f>
        <v>4825.5120000000006</v>
      </c>
      <c r="M383" s="117">
        <f>VLOOKUP($A383+ROUND((COLUMN()-2)/24,5),АТС!$A$41:$F$784,6)+'Иные услуги '!$C$5+'РСТ РСО-А'!$L$6+'РСТ РСО-А'!$F$9</f>
        <v>4825.2420000000002</v>
      </c>
      <c r="N383" s="117">
        <f>VLOOKUP($A383+ROUND((COLUMN()-2)/24,5),АТС!$A$41:$F$784,6)+'Иные услуги '!$C$5+'РСТ РСО-А'!$L$6+'РСТ РСО-А'!$F$9</f>
        <v>4865.7920000000004</v>
      </c>
      <c r="O383" s="117">
        <f>VLOOKUP($A383+ROUND((COLUMN()-2)/24,5),АТС!$A$41:$F$784,6)+'Иные услуги '!$C$5+'РСТ РСО-А'!$L$6+'РСТ РСО-А'!$F$9</f>
        <v>4865.5920000000006</v>
      </c>
      <c r="P383" s="117">
        <f>VLOOKUP($A383+ROUND((COLUMN()-2)/24,5),АТС!$A$41:$F$784,6)+'Иные услуги '!$C$5+'РСТ РСО-А'!$L$6+'РСТ РСО-А'!$F$9</f>
        <v>4933.4520000000002</v>
      </c>
      <c r="Q383" s="117">
        <f>VLOOKUP($A383+ROUND((COLUMN()-2)/24,5),АТС!$A$41:$F$784,6)+'Иные услуги '!$C$5+'РСТ РСО-А'!$L$6+'РСТ РСО-А'!$F$9</f>
        <v>4933.4620000000004</v>
      </c>
      <c r="R383" s="117">
        <f>VLOOKUP($A383+ROUND((COLUMN()-2)/24,5),АТС!$A$41:$F$784,6)+'Иные услуги '!$C$5+'РСТ РСО-А'!$L$6+'РСТ РСО-А'!$F$9</f>
        <v>4998.5020000000004</v>
      </c>
      <c r="S383" s="117">
        <f>VLOOKUP($A383+ROUND((COLUMN()-2)/24,5),АТС!$A$41:$F$784,6)+'Иные услуги '!$C$5+'РСТ РСО-А'!$L$6+'РСТ РСО-А'!$F$9</f>
        <v>4995.4719999999998</v>
      </c>
      <c r="T383" s="117">
        <f>VLOOKUP($A383+ROUND((COLUMN()-2)/24,5),АТС!$A$41:$F$784,6)+'Иные услуги '!$C$5+'РСТ РСО-А'!$L$6+'РСТ РСО-А'!$F$9</f>
        <v>4878.8620000000001</v>
      </c>
      <c r="U383" s="117">
        <f>VLOOKUP($A383+ROUND((COLUMN()-2)/24,5),АТС!$A$41:$F$784,6)+'Иные услуги '!$C$5+'РСТ РСО-А'!$L$6+'РСТ РСО-А'!$F$9</f>
        <v>5088.9920000000002</v>
      </c>
      <c r="V383" s="117">
        <f>VLOOKUP($A383+ROUND((COLUMN()-2)/24,5),АТС!$A$41:$F$784,6)+'Иные услуги '!$C$5+'РСТ РСО-А'!$L$6+'РСТ РСО-А'!$F$9</f>
        <v>4994.0120000000006</v>
      </c>
      <c r="W383" s="117">
        <f>VLOOKUP($A383+ROUND((COLUMN()-2)/24,5),АТС!$A$41:$F$784,6)+'Иные услуги '!$C$5+'РСТ РСО-А'!$L$6+'РСТ РСО-А'!$F$9</f>
        <v>5082.1720000000005</v>
      </c>
      <c r="X383" s="117">
        <f>VLOOKUP($A383+ROUND((COLUMN()-2)/24,5),АТС!$A$41:$F$784,6)+'Иные услуги '!$C$5+'РСТ РСО-А'!$L$6+'РСТ РСО-А'!$F$9</f>
        <v>5480.8919999999998</v>
      </c>
      <c r="Y383" s="117">
        <f>VLOOKUP($A383+ROUND((COLUMN()-2)/24,5),АТС!$A$41:$F$784,6)+'Иные услуги '!$C$5+'РСТ РСО-А'!$L$6+'РСТ РСО-А'!$F$9</f>
        <v>4649.652</v>
      </c>
    </row>
    <row r="384" spans="1:25" hidden="1" x14ac:dyDescent="0.2">
      <c r="A384" s="66">
        <f t="shared" si="13"/>
        <v>43586</v>
      </c>
      <c r="B384" s="117">
        <f>VLOOKUP($A384+ROUND((COLUMN()-2)/24,5),АТС!$A$41:$F$784,6)+'Иные услуги '!$C$5+'РСТ РСО-А'!$L$6+'РСТ РСО-А'!$F$9</f>
        <v>3779.462</v>
      </c>
      <c r="C384" s="117">
        <f>VLOOKUP($A384+ROUND((COLUMN()-2)/24,5),АТС!$A$41:$F$784,6)+'Иные услуги '!$C$5+'РСТ РСО-А'!$L$6+'РСТ РСО-А'!$F$9</f>
        <v>3779.462</v>
      </c>
      <c r="D384" s="117">
        <f>VLOOKUP($A384+ROUND((COLUMN()-2)/24,5),АТС!$A$41:$F$784,6)+'Иные услуги '!$C$5+'РСТ РСО-А'!$L$6+'РСТ РСО-А'!$F$9</f>
        <v>3779.462</v>
      </c>
      <c r="E384" s="117">
        <f>VLOOKUP($A384+ROUND((COLUMN()-2)/24,5),АТС!$A$41:$F$784,6)+'Иные услуги '!$C$5+'РСТ РСО-А'!$L$6+'РСТ РСО-А'!$F$9</f>
        <v>3779.462</v>
      </c>
      <c r="F384" s="117">
        <f>VLOOKUP($A384+ROUND((COLUMN()-2)/24,5),АТС!$A$41:$F$784,6)+'Иные услуги '!$C$5+'РСТ РСО-А'!$L$6+'РСТ РСО-А'!$F$9</f>
        <v>3779.462</v>
      </c>
      <c r="G384" s="117">
        <f>VLOOKUP($A384+ROUND((COLUMN()-2)/24,5),АТС!$A$41:$F$784,6)+'Иные услуги '!$C$5+'РСТ РСО-А'!$L$6+'РСТ РСО-А'!$F$9</f>
        <v>3779.462</v>
      </c>
      <c r="H384" s="117">
        <f>VLOOKUP($A384+ROUND((COLUMN()-2)/24,5),АТС!$A$41:$F$784,6)+'Иные услуги '!$C$5+'РСТ РСО-А'!$L$6+'РСТ РСО-А'!$F$9</f>
        <v>3779.462</v>
      </c>
      <c r="I384" s="117">
        <f>VLOOKUP($A384+ROUND((COLUMN()-2)/24,5),АТС!$A$41:$F$784,6)+'Иные услуги '!$C$5+'РСТ РСО-А'!$L$6+'РСТ РСО-А'!$F$9</f>
        <v>3779.462</v>
      </c>
      <c r="J384" s="117">
        <f>VLOOKUP($A384+ROUND((COLUMN()-2)/24,5),АТС!$A$41:$F$784,6)+'Иные услуги '!$C$5+'РСТ РСО-А'!$L$6+'РСТ РСО-А'!$F$9</f>
        <v>3779.462</v>
      </c>
      <c r="K384" s="117">
        <f>VLOOKUP($A384+ROUND((COLUMN()-2)/24,5),АТС!$A$41:$F$784,6)+'Иные услуги '!$C$5+'РСТ РСО-А'!$L$6+'РСТ РСО-А'!$F$9</f>
        <v>3779.462</v>
      </c>
      <c r="L384" s="117">
        <f>VLOOKUP($A384+ROUND((COLUMN()-2)/24,5),АТС!$A$41:$F$784,6)+'Иные услуги '!$C$5+'РСТ РСО-А'!$L$6+'РСТ РСО-А'!$F$9</f>
        <v>3779.462</v>
      </c>
      <c r="M384" s="117">
        <f>VLOOKUP($A384+ROUND((COLUMN()-2)/24,5),АТС!$A$41:$F$784,6)+'Иные услуги '!$C$5+'РСТ РСО-А'!$L$6+'РСТ РСО-А'!$F$9</f>
        <v>3779.462</v>
      </c>
      <c r="N384" s="117">
        <f>VLOOKUP($A384+ROUND((COLUMN()-2)/24,5),АТС!$A$41:$F$784,6)+'Иные услуги '!$C$5+'РСТ РСО-А'!$L$6+'РСТ РСО-А'!$F$9</f>
        <v>3779.462</v>
      </c>
      <c r="O384" s="117">
        <f>VLOOKUP($A384+ROUND((COLUMN()-2)/24,5),АТС!$A$41:$F$784,6)+'Иные услуги '!$C$5+'РСТ РСО-А'!$L$6+'РСТ РСО-А'!$F$9</f>
        <v>3779.462</v>
      </c>
      <c r="P384" s="117">
        <f>VLOOKUP($A384+ROUND((COLUMN()-2)/24,5),АТС!$A$41:$F$784,6)+'Иные услуги '!$C$5+'РСТ РСО-А'!$L$6+'РСТ РСО-А'!$F$9</f>
        <v>3779.462</v>
      </c>
      <c r="Q384" s="117">
        <f>VLOOKUP($A384+ROUND((COLUMN()-2)/24,5),АТС!$A$41:$F$784,6)+'Иные услуги '!$C$5+'РСТ РСО-А'!$L$6+'РСТ РСО-А'!$F$9</f>
        <v>3779.462</v>
      </c>
      <c r="R384" s="117">
        <f>VLOOKUP($A384+ROUND((COLUMN()-2)/24,5),АТС!$A$41:$F$784,6)+'Иные услуги '!$C$5+'РСТ РСО-А'!$L$6+'РСТ РСО-А'!$F$9</f>
        <v>3779.462</v>
      </c>
      <c r="S384" s="117">
        <f>VLOOKUP($A384+ROUND((COLUMN()-2)/24,5),АТС!$A$41:$F$784,6)+'Иные услуги '!$C$5+'РСТ РСО-А'!$L$6+'РСТ РСО-А'!$F$9</f>
        <v>3779.462</v>
      </c>
      <c r="T384" s="117">
        <f>VLOOKUP($A384+ROUND((COLUMN()-2)/24,5),АТС!$A$41:$F$784,6)+'Иные услуги '!$C$5+'РСТ РСО-А'!$L$6+'РСТ РСО-А'!$F$9</f>
        <v>3779.462</v>
      </c>
      <c r="U384" s="117">
        <f>VLOOKUP($A384+ROUND((COLUMN()-2)/24,5),АТС!$A$41:$F$784,6)+'Иные услуги '!$C$5+'РСТ РСО-А'!$L$6+'РСТ РСО-А'!$F$9</f>
        <v>3779.462</v>
      </c>
      <c r="V384" s="117">
        <f>VLOOKUP($A384+ROUND((COLUMN()-2)/24,5),АТС!$A$41:$F$784,6)+'Иные услуги '!$C$5+'РСТ РСО-А'!$L$6+'РСТ РСО-А'!$F$9</f>
        <v>3779.462</v>
      </c>
      <c r="W384" s="117">
        <f>VLOOKUP($A384+ROUND((COLUMN()-2)/24,5),АТС!$A$41:$F$784,6)+'Иные услуги '!$C$5+'РСТ РСО-А'!$L$6+'РСТ РСО-А'!$F$9</f>
        <v>3779.462</v>
      </c>
      <c r="X384" s="117">
        <f>VLOOKUP($A384+ROUND((COLUMN()-2)/24,5),АТС!$A$41:$F$784,6)+'Иные услуги '!$C$5+'РСТ РСО-А'!$L$6+'РСТ РСО-А'!$F$9</f>
        <v>3779.462</v>
      </c>
      <c r="Y384" s="117">
        <f>VLOOKUP($A384+ROUND((COLUMN()-2)/24,5),АТС!$A$41:$F$784,6)+'Иные услуги '!$C$5+'РСТ РСО-А'!$L$6+'РСТ РСО-А'!$F$9</f>
        <v>3779.462</v>
      </c>
    </row>
    <row r="385" spans="1:25" x14ac:dyDescent="0.25">
      <c r="A385" s="80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9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44" t="s">
        <v>35</v>
      </c>
      <c r="B387" s="147" t="s">
        <v>99</v>
      </c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9"/>
    </row>
    <row r="388" spans="1:25" ht="12.75" x14ac:dyDescent="0.2">
      <c r="A388" s="145"/>
      <c r="B388" s="150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2"/>
    </row>
    <row r="389" spans="1:25" ht="12.75" x14ac:dyDescent="0.2">
      <c r="A389" s="145"/>
      <c r="B389" s="153" t="s">
        <v>100</v>
      </c>
      <c r="C389" s="155" t="s">
        <v>101</v>
      </c>
      <c r="D389" s="155" t="s">
        <v>102</v>
      </c>
      <c r="E389" s="155" t="s">
        <v>103</v>
      </c>
      <c r="F389" s="155" t="s">
        <v>104</v>
      </c>
      <c r="G389" s="155" t="s">
        <v>105</v>
      </c>
      <c r="H389" s="155" t="s">
        <v>106</v>
      </c>
      <c r="I389" s="155" t="s">
        <v>107</v>
      </c>
      <c r="J389" s="155" t="s">
        <v>108</v>
      </c>
      <c r="K389" s="155" t="s">
        <v>109</v>
      </c>
      <c r="L389" s="155" t="s">
        <v>110</v>
      </c>
      <c r="M389" s="155" t="s">
        <v>111</v>
      </c>
      <c r="N389" s="157" t="s">
        <v>112</v>
      </c>
      <c r="O389" s="155" t="s">
        <v>113</v>
      </c>
      <c r="P389" s="155" t="s">
        <v>114</v>
      </c>
      <c r="Q389" s="155" t="s">
        <v>115</v>
      </c>
      <c r="R389" s="155" t="s">
        <v>116</v>
      </c>
      <c r="S389" s="155" t="s">
        <v>117</v>
      </c>
      <c r="T389" s="155" t="s">
        <v>118</v>
      </c>
      <c r="U389" s="155" t="s">
        <v>119</v>
      </c>
      <c r="V389" s="155" t="s">
        <v>120</v>
      </c>
      <c r="W389" s="155" t="s">
        <v>121</v>
      </c>
      <c r="X389" s="155" t="s">
        <v>122</v>
      </c>
      <c r="Y389" s="155" t="s">
        <v>123</v>
      </c>
    </row>
    <row r="390" spans="1:25" ht="12.75" x14ac:dyDescent="0.2">
      <c r="A390" s="146"/>
      <c r="B390" s="154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8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:25" x14ac:dyDescent="0.2">
      <c r="A391" s="66">
        <f>A354</f>
        <v>43556</v>
      </c>
      <c r="B391" s="84">
        <f>VLOOKUP($A391+ROUND((COLUMN()-2)/24,5),АТС!$A$41:$F$784,6)+'Иные услуги '!$C$5+'РСТ РСО-А'!$L$6+'РСТ РСО-А'!$G$9</f>
        <v>4285.9290000000001</v>
      </c>
      <c r="C391" s="117">
        <f>VLOOKUP($A391+ROUND((COLUMN()-2)/24,5),АТС!$A$41:$F$784,6)+'Иные услуги '!$C$5+'РСТ РСО-А'!$L$6+'РСТ РСО-А'!$G$9</f>
        <v>4347.1189999999997</v>
      </c>
      <c r="D391" s="117">
        <f>VLOOKUP($A391+ROUND((COLUMN()-2)/24,5),АТС!$A$41:$F$784,6)+'Иные услуги '!$C$5+'РСТ РСО-А'!$L$6+'РСТ РСО-А'!$G$9</f>
        <v>4367.2489999999998</v>
      </c>
      <c r="E391" s="117">
        <f>VLOOKUP($A391+ROUND((COLUMN()-2)/24,5),АТС!$A$41:$F$784,6)+'Иные услуги '!$C$5+'РСТ РСО-А'!$L$6+'РСТ РСО-А'!$G$9</f>
        <v>4383.5889999999999</v>
      </c>
      <c r="F391" s="117">
        <f>VLOOKUP($A391+ROUND((COLUMN()-2)/24,5),АТС!$A$41:$F$784,6)+'Иные услуги '!$C$5+'РСТ РСО-А'!$L$6+'РСТ РСО-А'!$G$9</f>
        <v>4383.6689999999999</v>
      </c>
      <c r="G391" s="117">
        <f>VLOOKUP($A391+ROUND((COLUMN()-2)/24,5),АТС!$A$41:$F$784,6)+'Иные услуги '!$C$5+'РСТ РСО-А'!$L$6+'РСТ РСО-А'!$G$9</f>
        <v>4370.8589999999995</v>
      </c>
      <c r="H391" s="117">
        <f>VLOOKUP($A391+ROUND((COLUMN()-2)/24,5),АТС!$A$41:$F$784,6)+'Иные услуги '!$C$5+'РСТ РСО-А'!$L$6+'РСТ РСО-А'!$G$9</f>
        <v>4403.4290000000001</v>
      </c>
      <c r="I391" s="117">
        <f>VLOOKUP($A391+ROUND((COLUMN()-2)/24,5),АТС!$A$41:$F$784,6)+'Иные услуги '!$C$5+'РСТ РСО-А'!$L$6+'РСТ РСО-А'!$G$9</f>
        <v>4289.1090000000004</v>
      </c>
      <c r="J391" s="117">
        <f>VLOOKUP($A391+ROUND((COLUMN()-2)/24,5),АТС!$A$41:$F$784,6)+'Иные услуги '!$C$5+'РСТ РСО-А'!$L$6+'РСТ РСО-А'!$G$9</f>
        <v>4295.4390000000003</v>
      </c>
      <c r="K391" s="117">
        <f>VLOOKUP($A391+ROUND((COLUMN()-2)/24,5),АТС!$A$41:$F$784,6)+'Иные услуги '!$C$5+'РСТ РСО-А'!$L$6+'РСТ РСО-А'!$G$9</f>
        <v>4291.7290000000003</v>
      </c>
      <c r="L391" s="117">
        <f>VLOOKUP($A391+ROUND((COLUMN()-2)/24,5),АТС!$A$41:$F$784,6)+'Иные услуги '!$C$5+'РСТ РСО-А'!$L$6+'РСТ РСО-А'!$G$9</f>
        <v>4289.0690000000004</v>
      </c>
      <c r="M391" s="117">
        <f>VLOOKUP($A391+ROUND((COLUMN()-2)/24,5),АТС!$A$41:$F$784,6)+'Иные услуги '!$C$5+'РСТ РСО-А'!$L$6+'РСТ РСО-А'!$G$9</f>
        <v>4291.299</v>
      </c>
      <c r="N391" s="117">
        <f>VLOOKUP($A391+ROUND((COLUMN()-2)/24,5),АТС!$A$41:$F$784,6)+'Иные услуги '!$C$5+'РСТ РСО-А'!$L$6+'РСТ РСО-А'!$G$9</f>
        <v>4290.9390000000003</v>
      </c>
      <c r="O391" s="117">
        <f>VLOOKUP($A391+ROUND((COLUMN()-2)/24,5),АТС!$A$41:$F$784,6)+'Иные услуги '!$C$5+'РСТ РСО-А'!$L$6+'РСТ РСО-А'!$G$9</f>
        <v>4289.009</v>
      </c>
      <c r="P391" s="117">
        <f>VLOOKUP($A391+ROUND((COLUMN()-2)/24,5),АТС!$A$41:$F$784,6)+'Иные услуги '!$C$5+'РСТ РСО-А'!$L$6+'РСТ РСО-А'!$G$9</f>
        <v>4299.0590000000002</v>
      </c>
      <c r="Q391" s="117">
        <f>VLOOKUP($A391+ROUND((COLUMN()-2)/24,5),АТС!$A$41:$F$784,6)+'Иные услуги '!$C$5+'РСТ РСО-А'!$L$6+'РСТ РСО-А'!$G$9</f>
        <v>4298.7089999999998</v>
      </c>
      <c r="R391" s="117">
        <f>VLOOKUP($A391+ROUND((COLUMN()-2)/24,5),АТС!$A$41:$F$784,6)+'Иные услуги '!$C$5+'РСТ РСО-А'!$L$6+'РСТ РСО-А'!$G$9</f>
        <v>4304.0689999999995</v>
      </c>
      <c r="S391" s="117">
        <f>VLOOKUP($A391+ROUND((COLUMN()-2)/24,5),АТС!$A$41:$F$784,6)+'Иные услуги '!$C$5+'РСТ РСО-А'!$L$6+'РСТ РСО-А'!$G$9</f>
        <v>4300.9790000000003</v>
      </c>
      <c r="T391" s="117">
        <f>VLOOKUP($A391+ROUND((COLUMN()-2)/24,5),АТС!$A$41:$F$784,6)+'Иные услуги '!$C$5+'РСТ РСО-А'!$L$6+'РСТ РСО-А'!$G$9</f>
        <v>4283.9690000000001</v>
      </c>
      <c r="U391" s="117">
        <f>VLOOKUP($A391+ROUND((COLUMN()-2)/24,5),АТС!$A$41:$F$784,6)+'Иные услуги '!$C$5+'РСТ РСО-А'!$L$6+'РСТ РСО-А'!$G$9</f>
        <v>4316.2089999999998</v>
      </c>
      <c r="V391" s="117">
        <f>VLOOKUP($A391+ROUND((COLUMN()-2)/24,5),АТС!$A$41:$F$784,6)+'Иные услуги '!$C$5+'РСТ РСО-А'!$L$6+'РСТ РСО-А'!$G$9</f>
        <v>4318.2689999999993</v>
      </c>
      <c r="W391" s="117">
        <f>VLOOKUP($A391+ROUND((COLUMN()-2)/24,5),АТС!$A$41:$F$784,6)+'Иные услуги '!$C$5+'РСТ РСО-А'!$L$6+'РСТ РСО-А'!$G$9</f>
        <v>4341.2789999999995</v>
      </c>
      <c r="X391" s="117">
        <f>VLOOKUP($A391+ROUND((COLUMN()-2)/24,5),АТС!$A$41:$F$784,6)+'Иные услуги '!$C$5+'РСТ РСО-А'!$L$6+'РСТ РСО-А'!$G$9</f>
        <v>4440.9690000000001</v>
      </c>
      <c r="Y391" s="117">
        <f>VLOOKUP($A391+ROUND((COLUMN()-2)/24,5),АТС!$A$41:$F$784,6)+'Иные услуги '!$C$5+'РСТ РСО-А'!$L$6+'РСТ РСО-А'!$G$9</f>
        <v>4285.549</v>
      </c>
    </row>
    <row r="392" spans="1:25" x14ac:dyDescent="0.2">
      <c r="A392" s="66">
        <f>A391+1</f>
        <v>43557</v>
      </c>
      <c r="B392" s="117">
        <f>VLOOKUP($A392+ROUND((COLUMN()-2)/24,5),АТС!$A$41:$F$784,6)+'Иные услуги '!$C$5+'РСТ РСО-А'!$L$6+'РСТ РСО-А'!$G$9</f>
        <v>4316.4189999999999</v>
      </c>
      <c r="C392" s="117">
        <f>VLOOKUP($A392+ROUND((COLUMN()-2)/24,5),АТС!$A$41:$F$784,6)+'Иные услуги '!$C$5+'РСТ РСО-А'!$L$6+'РСТ РСО-А'!$G$9</f>
        <v>4364.8789999999999</v>
      </c>
      <c r="D392" s="117">
        <f>VLOOKUP($A392+ROUND((COLUMN()-2)/24,5),АТС!$A$41:$F$784,6)+'Иные услуги '!$C$5+'РСТ РСО-А'!$L$6+'РСТ РСО-А'!$G$9</f>
        <v>4401.9489999999996</v>
      </c>
      <c r="E392" s="117">
        <f>VLOOKUP($A392+ROUND((COLUMN()-2)/24,5),АТС!$A$41:$F$784,6)+'Иные услуги '!$C$5+'РСТ РСО-А'!$L$6+'РСТ РСО-А'!$G$9</f>
        <v>4401.8890000000001</v>
      </c>
      <c r="F392" s="117">
        <f>VLOOKUP($A392+ROUND((COLUMN()-2)/24,5),АТС!$A$41:$F$784,6)+'Иные услуги '!$C$5+'РСТ РСО-А'!$L$6+'РСТ РСО-А'!$G$9</f>
        <v>4403.4189999999999</v>
      </c>
      <c r="G392" s="117">
        <f>VLOOKUP($A392+ROUND((COLUMN()-2)/24,5),АТС!$A$41:$F$784,6)+'Иные услуги '!$C$5+'РСТ РСО-А'!$L$6+'РСТ РСО-А'!$G$9</f>
        <v>4386.6889999999994</v>
      </c>
      <c r="H392" s="117">
        <f>VLOOKUP($A392+ROUND((COLUMN()-2)/24,5),АТС!$A$41:$F$784,6)+'Иные услуги '!$C$5+'РСТ РСО-А'!$L$6+'РСТ РСО-А'!$G$9</f>
        <v>4432.8090000000002</v>
      </c>
      <c r="I392" s="117">
        <f>VLOOKUP($A392+ROUND((COLUMN()-2)/24,5),АТС!$A$41:$F$784,6)+'Иные услуги '!$C$5+'РСТ РСО-А'!$L$6+'РСТ РСО-А'!$G$9</f>
        <v>4292.9790000000003</v>
      </c>
      <c r="J392" s="117">
        <f>VLOOKUP($A392+ROUND((COLUMN()-2)/24,5),АТС!$A$41:$F$784,6)+'Иные услуги '!$C$5+'РСТ РСО-А'!$L$6+'РСТ РСО-А'!$G$9</f>
        <v>4352.8890000000001</v>
      </c>
      <c r="K392" s="117">
        <f>VLOOKUP($A392+ROUND((COLUMN()-2)/24,5),АТС!$A$41:$F$784,6)+'Иные услуги '!$C$5+'РСТ РСО-А'!$L$6+'РСТ РСО-А'!$G$9</f>
        <v>4299.8589999999995</v>
      </c>
      <c r="L392" s="117">
        <f>VLOOKUP($A392+ROUND((COLUMN()-2)/24,5),АТС!$A$41:$F$784,6)+'Иные услуги '!$C$5+'РСТ РСО-А'!$L$6+'РСТ РСО-А'!$G$9</f>
        <v>4299.9489999999996</v>
      </c>
      <c r="M392" s="117">
        <f>VLOOKUP($A392+ROUND((COLUMN()-2)/24,5),АТС!$A$41:$F$784,6)+'Иные услуги '!$C$5+'РСТ РСО-А'!$L$6+'РСТ РСО-А'!$G$9</f>
        <v>4309.8589999999995</v>
      </c>
      <c r="N392" s="117">
        <f>VLOOKUP($A392+ROUND((COLUMN()-2)/24,5),АТС!$A$41:$F$784,6)+'Иные услуги '!$C$5+'РСТ РСО-А'!$L$6+'РСТ РСО-А'!$G$9</f>
        <v>4309.7489999999998</v>
      </c>
      <c r="O392" s="117">
        <f>VLOOKUP($A392+ROUND((COLUMN()-2)/24,5),АТС!$A$41:$F$784,6)+'Иные услуги '!$C$5+'РСТ РСО-А'!$L$6+'РСТ РСО-А'!$G$9</f>
        <v>4329.7689999999993</v>
      </c>
      <c r="P392" s="117">
        <f>VLOOKUP($A392+ROUND((COLUMN()-2)/24,5),АТС!$A$41:$F$784,6)+'Иные услуги '!$C$5+'РСТ РСО-А'!$L$6+'РСТ РСО-А'!$G$9</f>
        <v>4340.2190000000001</v>
      </c>
      <c r="Q392" s="117">
        <f>VLOOKUP($A392+ROUND((COLUMN()-2)/24,5),АТС!$A$41:$F$784,6)+'Иные услуги '!$C$5+'РСТ РСО-А'!$L$6+'РСТ РСО-А'!$G$9</f>
        <v>4351.6790000000001</v>
      </c>
      <c r="R392" s="117">
        <f>VLOOKUP($A392+ROUND((COLUMN()-2)/24,5),АТС!$A$41:$F$784,6)+'Иные услуги '!$C$5+'РСТ РСО-А'!$L$6+'РСТ РСО-А'!$G$9</f>
        <v>4351.9989999999998</v>
      </c>
      <c r="S392" s="117">
        <f>VLOOKUP($A392+ROUND((COLUMN()-2)/24,5),АТС!$A$41:$F$784,6)+'Иные услуги '!$C$5+'РСТ РСО-А'!$L$6+'РСТ РСО-А'!$G$9</f>
        <v>4355.009</v>
      </c>
      <c r="T392" s="117">
        <f>VLOOKUP($A392+ROUND((COLUMN()-2)/24,5),АТС!$A$41:$F$784,6)+'Иные услуги '!$C$5+'РСТ РСО-А'!$L$6+'РСТ РСО-А'!$G$9</f>
        <v>4292.1989999999996</v>
      </c>
      <c r="U392" s="117">
        <f>VLOOKUP($A392+ROUND((COLUMN()-2)/24,5),АТС!$A$41:$F$784,6)+'Иные услуги '!$C$5+'РСТ РСО-А'!$L$6+'РСТ РСО-А'!$G$9</f>
        <v>4314.4589999999998</v>
      </c>
      <c r="V392" s="117">
        <f>VLOOKUP($A392+ROUND((COLUMN()-2)/24,5),АТС!$A$41:$F$784,6)+'Иные услуги '!$C$5+'РСТ РСО-А'!$L$6+'РСТ РСО-А'!$G$9</f>
        <v>4318.2489999999998</v>
      </c>
      <c r="W392" s="117">
        <f>VLOOKUP($A392+ROUND((COLUMN()-2)/24,5),АТС!$A$41:$F$784,6)+'Иные услуги '!$C$5+'РСТ РСО-А'!$L$6+'РСТ РСО-А'!$G$9</f>
        <v>4400.1489999999994</v>
      </c>
      <c r="X392" s="117">
        <f>VLOOKUP($A392+ROUND((COLUMN()-2)/24,5),АТС!$A$41:$F$784,6)+'Иные услуги '!$C$5+'РСТ РСО-А'!$L$6+'РСТ РСО-А'!$G$9</f>
        <v>4523.2190000000001</v>
      </c>
      <c r="Y392" s="117">
        <f>VLOOKUP($A392+ROUND((COLUMN()-2)/24,5),АТС!$A$41:$F$784,6)+'Иные услуги '!$C$5+'РСТ РСО-А'!$L$6+'РСТ РСО-А'!$G$9</f>
        <v>4290.259</v>
      </c>
    </row>
    <row r="393" spans="1:25" x14ac:dyDescent="0.2">
      <c r="A393" s="66">
        <f t="shared" ref="A393:A421" si="14">A392+1</f>
        <v>43558</v>
      </c>
      <c r="B393" s="117">
        <f>VLOOKUP($A393+ROUND((COLUMN()-2)/24,5),АТС!$A$41:$F$784,6)+'Иные услуги '!$C$5+'РСТ РСО-А'!$L$6+'РСТ РСО-А'!$G$9</f>
        <v>4317.6689999999999</v>
      </c>
      <c r="C393" s="117">
        <f>VLOOKUP($A393+ROUND((COLUMN()-2)/24,5),АТС!$A$41:$F$784,6)+'Иные услуги '!$C$5+'РСТ РСО-А'!$L$6+'РСТ РСО-А'!$G$9</f>
        <v>4349.5189999999993</v>
      </c>
      <c r="D393" s="117">
        <f>VLOOKUP($A393+ROUND((COLUMN()-2)/24,5),АТС!$A$41:$F$784,6)+'Иные услуги '!$C$5+'РСТ РСО-А'!$L$6+'РСТ РСО-А'!$G$9</f>
        <v>4365.6889999999994</v>
      </c>
      <c r="E393" s="117">
        <f>VLOOKUP($A393+ROUND((COLUMN()-2)/24,5),АТС!$A$41:$F$784,6)+'Иные услуги '!$C$5+'РСТ РСО-А'!$L$6+'РСТ РСО-А'!$G$9</f>
        <v>4377.8689999999997</v>
      </c>
      <c r="F393" s="117">
        <f>VLOOKUP($A393+ROUND((COLUMN()-2)/24,5),АТС!$A$41:$F$784,6)+'Иные услуги '!$C$5+'РСТ РСО-А'!$L$6+'РСТ РСО-А'!$G$9</f>
        <v>4378.5689999999995</v>
      </c>
      <c r="G393" s="117">
        <f>VLOOKUP($A393+ROUND((COLUMN()-2)/24,5),АТС!$A$41:$F$784,6)+'Иные услуги '!$C$5+'РСТ РСО-А'!$L$6+'РСТ РСО-А'!$G$9</f>
        <v>4375.1589999999997</v>
      </c>
      <c r="H393" s="117">
        <f>VLOOKUP($A393+ROUND((COLUMN()-2)/24,5),АТС!$A$41:$F$784,6)+'Иные услуги '!$C$5+'РСТ РСО-А'!$L$6+'РСТ РСО-А'!$G$9</f>
        <v>4399.9690000000001</v>
      </c>
      <c r="I393" s="117">
        <f>VLOOKUP($A393+ROUND((COLUMN()-2)/24,5),АТС!$A$41:$F$784,6)+'Иные услуги '!$C$5+'РСТ РСО-А'!$L$6+'РСТ РСО-А'!$G$9</f>
        <v>4296.1890000000003</v>
      </c>
      <c r="J393" s="117">
        <f>VLOOKUP($A393+ROUND((COLUMN()-2)/24,5),АТС!$A$41:$F$784,6)+'Иные услуги '!$C$5+'РСТ РСО-А'!$L$6+'РСТ РСО-А'!$G$9</f>
        <v>4326.3289999999997</v>
      </c>
      <c r="K393" s="117">
        <f>VLOOKUP($A393+ROUND((COLUMN()-2)/24,5),АТС!$A$41:$F$784,6)+'Иные услуги '!$C$5+'РСТ РСО-А'!$L$6+'РСТ РСО-А'!$G$9</f>
        <v>4306.9690000000001</v>
      </c>
      <c r="L393" s="117">
        <f>VLOOKUP($A393+ROUND((COLUMN()-2)/24,5),АТС!$A$41:$F$784,6)+'Иные услуги '!$C$5+'РСТ РСО-А'!$L$6+'РСТ РСО-А'!$G$9</f>
        <v>4290.7489999999998</v>
      </c>
      <c r="M393" s="117">
        <f>VLOOKUP($A393+ROUND((COLUMN()-2)/24,5),АТС!$A$41:$F$784,6)+'Иные услуги '!$C$5+'РСТ РСО-А'!$L$6+'РСТ РСО-А'!$G$9</f>
        <v>4292.4390000000003</v>
      </c>
      <c r="N393" s="117">
        <f>VLOOKUP($A393+ROUND((COLUMN()-2)/24,5),АТС!$A$41:$F$784,6)+'Иные услуги '!$C$5+'РСТ РСО-А'!$L$6+'РСТ РСО-А'!$G$9</f>
        <v>4298.7889999999998</v>
      </c>
      <c r="O393" s="117">
        <f>VLOOKUP($A393+ROUND((COLUMN()-2)/24,5),АТС!$A$41:$F$784,6)+'Иные услуги '!$C$5+'РСТ РСО-А'!$L$6+'РСТ РСО-А'!$G$9</f>
        <v>4293.8789999999999</v>
      </c>
      <c r="P393" s="117">
        <f>VLOOKUP($A393+ROUND((COLUMN()-2)/24,5),АТС!$A$41:$F$784,6)+'Иные услуги '!$C$5+'РСТ РСО-А'!$L$6+'РСТ РСО-А'!$G$9</f>
        <v>4293.6090000000004</v>
      </c>
      <c r="Q393" s="117">
        <f>VLOOKUP($A393+ROUND((COLUMN()-2)/24,5),АТС!$A$41:$F$784,6)+'Иные услуги '!$C$5+'РСТ РСО-А'!$L$6+'РСТ РСО-А'!$G$9</f>
        <v>4293.5590000000002</v>
      </c>
      <c r="R393" s="117">
        <f>VLOOKUP($A393+ROUND((COLUMN()-2)/24,5),АТС!$A$41:$F$784,6)+'Иные услуги '!$C$5+'РСТ РСО-А'!$L$6+'РСТ РСО-А'!$G$9</f>
        <v>4295.049</v>
      </c>
      <c r="S393" s="117">
        <f>VLOOKUP($A393+ROUND((COLUMN()-2)/24,5),АТС!$A$41:$F$784,6)+'Иные услуги '!$C$5+'РСТ РСО-А'!$L$6+'РСТ РСО-А'!$G$9</f>
        <v>4298.3490000000002</v>
      </c>
      <c r="T393" s="117">
        <f>VLOOKUP($A393+ROUND((COLUMN()-2)/24,5),АТС!$A$41:$F$784,6)+'Иные услуги '!$C$5+'РСТ РСО-А'!$L$6+'РСТ РСО-А'!$G$9</f>
        <v>4320.1989999999996</v>
      </c>
      <c r="U393" s="117">
        <f>VLOOKUP($A393+ROUND((COLUMN()-2)/24,5),АТС!$A$41:$F$784,6)+'Иные услуги '!$C$5+'РСТ РСО-А'!$L$6+'РСТ РСО-А'!$G$9</f>
        <v>4309.3289999999997</v>
      </c>
      <c r="V393" s="117">
        <f>VLOOKUP($A393+ROUND((COLUMN()-2)/24,5),АТС!$A$41:$F$784,6)+'Иные услуги '!$C$5+'РСТ РСО-А'!$L$6+'РСТ РСО-А'!$G$9</f>
        <v>4387.9790000000003</v>
      </c>
      <c r="W393" s="117">
        <f>VLOOKUP($A393+ROUND((COLUMN()-2)/24,5),АТС!$A$41:$F$784,6)+'Иные услуги '!$C$5+'РСТ РСО-А'!$L$6+'РСТ РСО-А'!$G$9</f>
        <v>4473.2290000000003</v>
      </c>
      <c r="X393" s="117">
        <f>VLOOKUP($A393+ROUND((COLUMN()-2)/24,5),АТС!$A$41:$F$784,6)+'Иные услуги '!$C$5+'РСТ РСО-А'!$L$6+'РСТ РСО-А'!$G$9</f>
        <v>4546.759</v>
      </c>
      <c r="Y393" s="117">
        <f>VLOOKUP($A393+ROUND((COLUMN()-2)/24,5),АТС!$A$41:$F$784,6)+'Иные услуги '!$C$5+'РСТ РСО-А'!$L$6+'РСТ РСО-А'!$G$9</f>
        <v>4286.9089999999997</v>
      </c>
    </row>
    <row r="394" spans="1:25" x14ac:dyDescent="0.2">
      <c r="A394" s="66">
        <f t="shared" si="14"/>
        <v>43559</v>
      </c>
      <c r="B394" s="117">
        <f>VLOOKUP($A394+ROUND((COLUMN()-2)/24,5),АТС!$A$41:$F$784,6)+'Иные услуги '!$C$5+'РСТ РСО-А'!$L$6+'РСТ РСО-А'!$G$9</f>
        <v>4330.0289999999995</v>
      </c>
      <c r="C394" s="117">
        <f>VLOOKUP($A394+ROUND((COLUMN()-2)/24,5),АТС!$A$41:$F$784,6)+'Иные услуги '!$C$5+'РСТ РСО-А'!$L$6+'РСТ РСО-А'!$G$9</f>
        <v>4418.8490000000002</v>
      </c>
      <c r="D394" s="117">
        <f>VLOOKUP($A394+ROUND((COLUMN()-2)/24,5),АТС!$A$41:$F$784,6)+'Иные услуги '!$C$5+'РСТ РСО-А'!$L$6+'РСТ РСО-А'!$G$9</f>
        <v>4431.3689999999997</v>
      </c>
      <c r="E394" s="117">
        <f>VLOOKUP($A394+ROUND((COLUMN()-2)/24,5),АТС!$A$41:$F$784,6)+'Иные услуги '!$C$5+'РСТ РСО-А'!$L$6+'РСТ РСО-А'!$G$9</f>
        <v>4444.9089999999997</v>
      </c>
      <c r="F394" s="117">
        <f>VLOOKUP($A394+ROUND((COLUMN()-2)/24,5),АТС!$A$41:$F$784,6)+'Иные услуги '!$C$5+'РСТ РСО-А'!$L$6+'РСТ РСО-А'!$G$9</f>
        <v>4445.8189999999995</v>
      </c>
      <c r="G394" s="117">
        <f>VLOOKUP($A394+ROUND((COLUMN()-2)/24,5),АТС!$A$41:$F$784,6)+'Иные услуги '!$C$5+'РСТ РСО-А'!$L$6+'РСТ РСО-А'!$G$9</f>
        <v>4447.1289999999999</v>
      </c>
      <c r="H394" s="117">
        <f>VLOOKUP($A394+ROUND((COLUMN()-2)/24,5),АТС!$A$41:$F$784,6)+'Иные услуги '!$C$5+'РСТ РСО-А'!$L$6+'РСТ РСО-А'!$G$9</f>
        <v>4540.0389999999998</v>
      </c>
      <c r="I394" s="117">
        <f>VLOOKUP($A394+ROUND((COLUMN()-2)/24,5),АТС!$A$41:$F$784,6)+'Иные услуги '!$C$5+'РСТ РСО-А'!$L$6+'РСТ РСО-А'!$G$9</f>
        <v>4398.7889999999998</v>
      </c>
      <c r="J394" s="117">
        <f>VLOOKUP($A394+ROUND((COLUMN()-2)/24,5),АТС!$A$41:$F$784,6)+'Иные услуги '!$C$5+'РСТ РСО-А'!$L$6+'РСТ РСО-А'!$G$9</f>
        <v>4382.5889999999999</v>
      </c>
      <c r="K394" s="117">
        <f>VLOOKUP($A394+ROUND((COLUMN()-2)/24,5),АТС!$A$41:$F$784,6)+'Иные услуги '!$C$5+'РСТ РСО-А'!$L$6+'РСТ РСО-А'!$G$9</f>
        <v>4294.6689999999999</v>
      </c>
      <c r="L394" s="117">
        <f>VLOOKUP($A394+ROUND((COLUMN()-2)/24,5),АТС!$A$41:$F$784,6)+'Иные услуги '!$C$5+'РСТ РСО-А'!$L$6+'РСТ РСО-А'!$G$9</f>
        <v>4294.8689999999997</v>
      </c>
      <c r="M394" s="117">
        <f>VLOOKUP($A394+ROUND((COLUMN()-2)/24,5),АТС!$A$41:$F$784,6)+'Иные услуги '!$C$5+'РСТ РСО-А'!$L$6+'РСТ РСО-А'!$G$9</f>
        <v>4293.6189999999997</v>
      </c>
      <c r="N394" s="117">
        <f>VLOOKUP($A394+ROUND((COLUMN()-2)/24,5),АТС!$A$41:$F$784,6)+'Иные услуги '!$C$5+'РСТ РСО-А'!$L$6+'РСТ РСО-А'!$G$9</f>
        <v>4293.9889999999996</v>
      </c>
      <c r="O394" s="117">
        <f>VLOOKUP($A394+ROUND((COLUMN()-2)/24,5),АТС!$A$41:$F$784,6)+'Иные услуги '!$C$5+'РСТ РСО-А'!$L$6+'РСТ РСО-А'!$G$9</f>
        <v>4302.299</v>
      </c>
      <c r="P394" s="117">
        <f>VLOOKUP($A394+ROUND((COLUMN()-2)/24,5),АТС!$A$41:$F$784,6)+'Иные услуги '!$C$5+'РСТ РСО-А'!$L$6+'РСТ РСО-А'!$G$9</f>
        <v>4356.1989999999996</v>
      </c>
      <c r="Q394" s="117">
        <f>VLOOKUP($A394+ROUND((COLUMN()-2)/24,5),АТС!$A$41:$F$784,6)+'Иные услуги '!$C$5+'РСТ РСО-А'!$L$6+'РСТ РСО-А'!$G$9</f>
        <v>4353.8189999999995</v>
      </c>
      <c r="R394" s="117">
        <f>VLOOKUP($A394+ROUND((COLUMN()-2)/24,5),АТС!$A$41:$F$784,6)+'Иные услуги '!$C$5+'РСТ РСО-А'!$L$6+'РСТ РСО-А'!$G$9</f>
        <v>4354.2789999999995</v>
      </c>
      <c r="S394" s="117">
        <f>VLOOKUP($A394+ROUND((COLUMN()-2)/24,5),АТС!$A$41:$F$784,6)+'Иные услуги '!$C$5+'РСТ РСО-А'!$L$6+'РСТ РСО-А'!$G$9</f>
        <v>4357.6790000000001</v>
      </c>
      <c r="T394" s="117">
        <f>VLOOKUP($A394+ROUND((COLUMN()-2)/24,5),АТС!$A$41:$F$784,6)+'Иные услуги '!$C$5+'РСТ РСО-А'!$L$6+'РСТ РСО-А'!$G$9</f>
        <v>4299.0889999999999</v>
      </c>
      <c r="U394" s="117">
        <f>VLOOKUP($A394+ROUND((COLUMN()-2)/24,5),АТС!$A$41:$F$784,6)+'Иные услуги '!$C$5+'РСТ РСО-А'!$L$6+'РСТ РСО-А'!$G$9</f>
        <v>4309.5189999999993</v>
      </c>
      <c r="V394" s="117">
        <f>VLOOKUP($A394+ROUND((COLUMN()-2)/24,5),АТС!$A$41:$F$784,6)+'Иные услуги '!$C$5+'РСТ РСО-А'!$L$6+'РСТ РСО-А'!$G$9</f>
        <v>4330.3189999999995</v>
      </c>
      <c r="W394" s="117">
        <f>VLOOKUP($A394+ROUND((COLUMN()-2)/24,5),АТС!$A$41:$F$784,6)+'Иные услуги '!$C$5+'РСТ РСО-А'!$L$6+'РСТ РСО-А'!$G$9</f>
        <v>4407.4489999999996</v>
      </c>
      <c r="X394" s="117">
        <f>VLOOKUP($A394+ROUND((COLUMN()-2)/24,5),АТС!$A$41:$F$784,6)+'Иные услуги '!$C$5+'РСТ РСО-А'!$L$6+'РСТ РСО-А'!$G$9</f>
        <v>4556.6790000000001</v>
      </c>
      <c r="Y394" s="117">
        <f>VLOOKUP($A394+ROUND((COLUMN()-2)/24,5),АТС!$A$41:$F$784,6)+'Иные услуги '!$C$5+'РСТ РСО-А'!$L$6+'РСТ РСО-А'!$G$9</f>
        <v>4291.9690000000001</v>
      </c>
    </row>
    <row r="395" spans="1:25" x14ac:dyDescent="0.2">
      <c r="A395" s="66">
        <f t="shared" si="14"/>
        <v>43560</v>
      </c>
      <c r="B395" s="117">
        <f>VLOOKUP($A395+ROUND((COLUMN()-2)/24,5),АТС!$A$41:$F$784,6)+'Иные услуги '!$C$5+'РСТ РСО-А'!$L$6+'РСТ РСО-А'!$G$9</f>
        <v>4329.3689999999997</v>
      </c>
      <c r="C395" s="117">
        <f>VLOOKUP($A395+ROUND((COLUMN()-2)/24,5),АТС!$A$41:$F$784,6)+'Иные услуги '!$C$5+'РСТ РСО-А'!$L$6+'РСТ РСО-А'!$G$9</f>
        <v>4418.3289999999997</v>
      </c>
      <c r="D395" s="117">
        <f>VLOOKUP($A395+ROUND((COLUMN()-2)/24,5),АТС!$A$41:$F$784,6)+'Иные услуги '!$C$5+'РСТ РСО-А'!$L$6+'РСТ РСО-А'!$G$9</f>
        <v>4430.9189999999999</v>
      </c>
      <c r="E395" s="117">
        <f>VLOOKUP($A395+ROUND((COLUMN()-2)/24,5),АТС!$A$41:$F$784,6)+'Иные услуги '!$C$5+'РСТ РСО-А'!$L$6+'РСТ РСО-А'!$G$9</f>
        <v>4444.8289999999997</v>
      </c>
      <c r="F395" s="117">
        <f>VLOOKUP($A395+ROUND((COLUMN()-2)/24,5),АТС!$A$41:$F$784,6)+'Иные услуги '!$C$5+'РСТ РСО-А'!$L$6+'РСТ РСО-А'!$G$9</f>
        <v>4452.9189999999999</v>
      </c>
      <c r="G395" s="117">
        <f>VLOOKUP($A395+ROUND((COLUMN()-2)/24,5),АТС!$A$41:$F$784,6)+'Иные услуги '!$C$5+'РСТ РСО-А'!$L$6+'РСТ РСО-А'!$G$9</f>
        <v>4451.3490000000002</v>
      </c>
      <c r="H395" s="117">
        <f>VLOOKUP($A395+ROUND((COLUMN()-2)/24,5),АТС!$A$41:$F$784,6)+'Иные услуги '!$C$5+'РСТ РСО-А'!$L$6+'РСТ РСО-А'!$G$9</f>
        <v>4482.3189999999995</v>
      </c>
      <c r="I395" s="117">
        <f>VLOOKUP($A395+ROUND((COLUMN()-2)/24,5),АТС!$A$41:$F$784,6)+'Иные услуги '!$C$5+'РСТ РСО-А'!$L$6+'РСТ РСО-А'!$G$9</f>
        <v>4357.9489999999996</v>
      </c>
      <c r="J395" s="117">
        <f>VLOOKUP($A395+ROUND((COLUMN()-2)/24,5),АТС!$A$41:$F$784,6)+'Иные услуги '!$C$5+'РСТ РСО-А'!$L$6+'РСТ РСО-А'!$G$9</f>
        <v>4378.1189999999997</v>
      </c>
      <c r="K395" s="117">
        <f>VLOOKUP($A395+ROUND((COLUMN()-2)/24,5),АТС!$A$41:$F$784,6)+'Иные услуги '!$C$5+'РСТ РСО-А'!$L$6+'РСТ РСО-А'!$G$9</f>
        <v>4306.8189999999995</v>
      </c>
      <c r="L395" s="117">
        <f>VLOOKUP($A395+ROUND((COLUMN()-2)/24,5),АТС!$A$41:$F$784,6)+'Иные услуги '!$C$5+'РСТ РСО-А'!$L$6+'РСТ РСО-А'!$G$9</f>
        <v>4331.4790000000003</v>
      </c>
      <c r="M395" s="117">
        <f>VLOOKUP($A395+ROUND((COLUMN()-2)/24,5),АТС!$A$41:$F$784,6)+'Иные услуги '!$C$5+'РСТ РСО-А'!$L$6+'РСТ РСО-А'!$G$9</f>
        <v>4325.759</v>
      </c>
      <c r="N395" s="117">
        <f>VLOOKUP($A395+ROUND((COLUMN()-2)/24,5),АТС!$A$41:$F$784,6)+'Иные услуги '!$C$5+'РСТ РСО-А'!$L$6+'РСТ РСО-А'!$G$9</f>
        <v>4352.4589999999998</v>
      </c>
      <c r="O395" s="117">
        <f>VLOOKUP($A395+ROUND((COLUMN()-2)/24,5),АТС!$A$41:$F$784,6)+'Иные услуги '!$C$5+'РСТ РСО-А'!$L$6+'РСТ РСО-А'!$G$9</f>
        <v>4351.8890000000001</v>
      </c>
      <c r="P395" s="117">
        <f>VLOOKUP($A395+ROUND((COLUMN()-2)/24,5),АТС!$A$41:$F$784,6)+'Иные услуги '!$C$5+'РСТ РСО-А'!$L$6+'РСТ РСО-А'!$G$9</f>
        <v>4351.0689999999995</v>
      </c>
      <c r="Q395" s="117">
        <f>VLOOKUP($A395+ROUND((COLUMN()-2)/24,5),АТС!$A$41:$F$784,6)+'Иные услуги '!$C$5+'РСТ РСО-А'!$L$6+'РСТ РСО-А'!$G$9</f>
        <v>4351.4089999999997</v>
      </c>
      <c r="R395" s="117">
        <f>VLOOKUP($A395+ROUND((COLUMN()-2)/24,5),АТС!$A$41:$F$784,6)+'Иные услуги '!$C$5+'РСТ РСО-А'!$L$6+'РСТ РСО-А'!$G$9</f>
        <v>4350.8589999999995</v>
      </c>
      <c r="S395" s="117">
        <f>VLOOKUP($A395+ROUND((COLUMN()-2)/24,5),АТС!$A$41:$F$784,6)+'Иные услуги '!$C$5+'РСТ РСО-А'!$L$6+'РСТ РСО-А'!$G$9</f>
        <v>4325.8189999999995</v>
      </c>
      <c r="T395" s="117">
        <f>VLOOKUP($A395+ROUND((COLUMN()-2)/24,5),АТС!$A$41:$F$784,6)+'Иные услуги '!$C$5+'РСТ РСО-А'!$L$6+'РСТ РСО-А'!$G$9</f>
        <v>4293.9790000000003</v>
      </c>
      <c r="U395" s="117">
        <f>VLOOKUP($A395+ROUND((COLUMN()-2)/24,5),АТС!$A$41:$F$784,6)+'Иные услуги '!$C$5+'РСТ РСО-А'!$L$6+'РСТ РСО-А'!$G$9</f>
        <v>4308.0689999999995</v>
      </c>
      <c r="V395" s="117">
        <f>VLOOKUP($A395+ROUND((COLUMN()-2)/24,5),АТС!$A$41:$F$784,6)+'Иные услуги '!$C$5+'РСТ РСО-А'!$L$6+'РСТ РСО-А'!$G$9</f>
        <v>4405.4189999999999</v>
      </c>
      <c r="W395" s="117">
        <f>VLOOKUP($A395+ROUND((COLUMN()-2)/24,5),АТС!$A$41:$F$784,6)+'Иные услуги '!$C$5+'РСТ РСО-А'!$L$6+'РСТ РСО-А'!$G$9</f>
        <v>4504.6689999999999</v>
      </c>
      <c r="X395" s="117">
        <f>VLOOKUP($A395+ROUND((COLUMN()-2)/24,5),АТС!$A$41:$F$784,6)+'Иные услуги '!$C$5+'РСТ РСО-А'!$L$6+'РСТ РСО-А'!$G$9</f>
        <v>4558.5289999999995</v>
      </c>
      <c r="Y395" s="117">
        <f>VLOOKUP($A395+ROUND((COLUMN()-2)/24,5),АТС!$A$41:$F$784,6)+'Иные услуги '!$C$5+'РСТ РСО-А'!$L$6+'РСТ РСО-А'!$G$9</f>
        <v>4292.7089999999998</v>
      </c>
    </row>
    <row r="396" spans="1:25" x14ac:dyDescent="0.2">
      <c r="A396" s="66">
        <f t="shared" si="14"/>
        <v>43561</v>
      </c>
      <c r="B396" s="117">
        <f>VLOOKUP($A396+ROUND((COLUMN()-2)/24,5),АТС!$A$41:$F$784,6)+'Иные услуги '!$C$5+'РСТ РСО-А'!$L$6+'РСТ РСО-А'!$G$9</f>
        <v>4328.8289999999997</v>
      </c>
      <c r="C396" s="117">
        <f>VLOOKUP($A396+ROUND((COLUMN()-2)/24,5),АТС!$A$41:$F$784,6)+'Иные услуги '!$C$5+'РСТ РСО-А'!$L$6+'РСТ РСО-А'!$G$9</f>
        <v>4397.1489999999994</v>
      </c>
      <c r="D396" s="117">
        <f>VLOOKUP($A396+ROUND((COLUMN()-2)/24,5),АТС!$A$41:$F$784,6)+'Иные услуги '!$C$5+'РСТ РСО-А'!$L$6+'РСТ РСО-А'!$G$9</f>
        <v>4416.2689999999993</v>
      </c>
      <c r="E396" s="117">
        <f>VLOOKUP($A396+ROUND((COLUMN()-2)/24,5),АТС!$A$41:$F$784,6)+'Иные услуги '!$C$5+'РСТ РСО-А'!$L$6+'РСТ РСО-А'!$G$9</f>
        <v>4413.8689999999997</v>
      </c>
      <c r="F396" s="117">
        <f>VLOOKUP($A396+ROUND((COLUMN()-2)/24,5),АТС!$A$41:$F$784,6)+'Иные услуги '!$C$5+'РСТ РСО-А'!$L$6+'РСТ РСО-А'!$G$9</f>
        <v>4414.0590000000002</v>
      </c>
      <c r="G396" s="117">
        <f>VLOOKUP($A396+ROUND((COLUMN()-2)/24,5),АТС!$A$41:$F$784,6)+'Иные услуги '!$C$5+'РСТ РСО-А'!$L$6+'РСТ РСО-А'!$G$9</f>
        <v>4415.0590000000002</v>
      </c>
      <c r="H396" s="117">
        <f>VLOOKUP($A396+ROUND((COLUMN()-2)/24,5),АТС!$A$41:$F$784,6)+'Иные услуги '!$C$5+'РСТ РСО-А'!$L$6+'РСТ РСО-А'!$G$9</f>
        <v>4477.4589999999998</v>
      </c>
      <c r="I396" s="117">
        <f>VLOOKUP($A396+ROUND((COLUMN()-2)/24,5),АТС!$A$41:$F$784,6)+'Иные услуги '!$C$5+'РСТ РСО-А'!$L$6+'РСТ РСО-А'!$G$9</f>
        <v>4351.4489999999996</v>
      </c>
      <c r="J396" s="117">
        <f>VLOOKUP($A396+ROUND((COLUMN()-2)/24,5),АТС!$A$41:$F$784,6)+'Иные услуги '!$C$5+'РСТ РСО-А'!$L$6+'РСТ РСО-А'!$G$9</f>
        <v>4384.1189999999997</v>
      </c>
      <c r="K396" s="117">
        <f>VLOOKUP($A396+ROUND((COLUMN()-2)/24,5),АТС!$A$41:$F$784,6)+'Иные услуги '!$C$5+'РСТ РСО-А'!$L$6+'РСТ РСО-А'!$G$9</f>
        <v>4384.2789999999995</v>
      </c>
      <c r="L396" s="117">
        <f>VLOOKUP($A396+ROUND((COLUMN()-2)/24,5),АТС!$A$41:$F$784,6)+'Иные услуги '!$C$5+'РСТ РСО-А'!$L$6+'РСТ РСО-А'!$G$9</f>
        <v>4384.2389999999996</v>
      </c>
      <c r="M396" s="117">
        <f>VLOOKUP($A396+ROUND((COLUMN()-2)/24,5),АТС!$A$41:$F$784,6)+'Иные услуги '!$C$5+'РСТ РСО-А'!$L$6+'РСТ РСО-А'!$G$9</f>
        <v>4383.8289999999997</v>
      </c>
      <c r="N396" s="117">
        <f>VLOOKUP($A396+ROUND((COLUMN()-2)/24,5),АТС!$A$41:$F$784,6)+'Иные услуги '!$C$5+'РСТ РСО-А'!$L$6+'РСТ РСО-А'!$G$9</f>
        <v>4381.7389999999996</v>
      </c>
      <c r="O396" s="117">
        <f>VLOOKUP($A396+ROUND((COLUMN()-2)/24,5),АТС!$A$41:$F$784,6)+'Иные услуги '!$C$5+'РСТ РСО-А'!$L$6+'РСТ РСО-А'!$G$9</f>
        <v>4381.1289999999999</v>
      </c>
      <c r="P396" s="117">
        <f>VLOOKUP($A396+ROUND((COLUMN()-2)/24,5),АТС!$A$41:$F$784,6)+'Иные услуги '!$C$5+'РСТ РСО-А'!$L$6+'РСТ РСО-А'!$G$9</f>
        <v>4412.7489999999998</v>
      </c>
      <c r="Q396" s="117">
        <f>VLOOKUP($A396+ROUND((COLUMN()-2)/24,5),АТС!$A$41:$F$784,6)+'Иные услуги '!$C$5+'РСТ РСО-А'!$L$6+'РСТ РСО-А'!$G$9</f>
        <v>4412.3090000000002</v>
      </c>
      <c r="R396" s="117">
        <f>VLOOKUP($A396+ROUND((COLUMN()-2)/24,5),АТС!$A$41:$F$784,6)+'Иные услуги '!$C$5+'РСТ РСО-А'!$L$6+'РСТ РСО-А'!$G$9</f>
        <v>4414.7190000000001</v>
      </c>
      <c r="S396" s="117">
        <f>VLOOKUP($A396+ROUND((COLUMN()-2)/24,5),АТС!$A$41:$F$784,6)+'Иные услуги '!$C$5+'РСТ РСО-А'!$L$6+'РСТ РСО-А'!$G$9</f>
        <v>4405.0889999999999</v>
      </c>
      <c r="T396" s="117">
        <f>VLOOKUP($A396+ROUND((COLUMN()-2)/24,5),АТС!$A$41:$F$784,6)+'Иные услуги '!$C$5+'РСТ РСО-А'!$L$6+'РСТ РСО-А'!$G$9</f>
        <v>4292.2190000000001</v>
      </c>
      <c r="U396" s="117">
        <f>VLOOKUP($A396+ROUND((COLUMN()-2)/24,5),АТС!$A$41:$F$784,6)+'Иные услуги '!$C$5+'РСТ РСО-А'!$L$6+'РСТ РСО-А'!$G$9</f>
        <v>4308.8890000000001</v>
      </c>
      <c r="V396" s="117">
        <f>VLOOKUP($A396+ROUND((COLUMN()-2)/24,5),АТС!$A$41:$F$784,6)+'Иные услуги '!$C$5+'РСТ РСО-А'!$L$6+'РСТ РСО-А'!$G$9</f>
        <v>4325.759</v>
      </c>
      <c r="W396" s="117">
        <f>VLOOKUP($A396+ROUND((COLUMN()-2)/24,5),АТС!$A$41:$F$784,6)+'Иные услуги '!$C$5+'РСТ РСО-А'!$L$6+'РСТ РСО-А'!$G$9</f>
        <v>4404.4989999999998</v>
      </c>
      <c r="X396" s="117">
        <f>VLOOKUP($A396+ROUND((COLUMN()-2)/24,5),АТС!$A$41:$F$784,6)+'Иные услуги '!$C$5+'РСТ РСО-А'!$L$6+'РСТ РСО-А'!$G$9</f>
        <v>4559.3189999999995</v>
      </c>
      <c r="Y396" s="117">
        <f>VLOOKUP($A396+ROUND((COLUMN()-2)/24,5),АТС!$A$41:$F$784,6)+'Иные услуги '!$C$5+'РСТ РСО-А'!$L$6+'РСТ РСО-А'!$G$9</f>
        <v>4291.3289999999997</v>
      </c>
    </row>
    <row r="397" spans="1:25" x14ac:dyDescent="0.2">
      <c r="A397" s="66">
        <f t="shared" si="14"/>
        <v>43562</v>
      </c>
      <c r="B397" s="117">
        <f>VLOOKUP($A397+ROUND((COLUMN()-2)/24,5),АТС!$A$41:$F$784,6)+'Иные услуги '!$C$5+'РСТ РСО-А'!$L$6+'РСТ РСО-А'!$G$9</f>
        <v>4356.5689999999995</v>
      </c>
      <c r="C397" s="117">
        <f>VLOOKUP($A397+ROUND((COLUMN()-2)/24,5),АТС!$A$41:$F$784,6)+'Иные услуги '!$C$5+'РСТ РСО-А'!$L$6+'РСТ РСО-А'!$G$9</f>
        <v>4412.4389999999994</v>
      </c>
      <c r="D397" s="117">
        <f>VLOOKUP($A397+ROUND((COLUMN()-2)/24,5),АТС!$A$41:$F$784,6)+'Иные услуги '!$C$5+'РСТ РСО-А'!$L$6+'РСТ РСО-А'!$G$9</f>
        <v>4444.1189999999997</v>
      </c>
      <c r="E397" s="117">
        <f>VLOOKUP($A397+ROUND((COLUMN()-2)/24,5),АТС!$A$41:$F$784,6)+'Иные услуги '!$C$5+'РСТ РСО-А'!$L$6+'РСТ РСО-А'!$G$9</f>
        <v>4443.5189999999993</v>
      </c>
      <c r="F397" s="117">
        <f>VLOOKUP($A397+ROUND((COLUMN()-2)/24,5),АТС!$A$41:$F$784,6)+'Иные услуги '!$C$5+'РСТ РСО-А'!$L$6+'РСТ РСО-А'!$G$9</f>
        <v>4444.009</v>
      </c>
      <c r="G397" s="117">
        <f>VLOOKUP($A397+ROUND((COLUMN()-2)/24,5),АТС!$A$41:$F$784,6)+'Иные услуги '!$C$5+'РСТ РСО-А'!$L$6+'РСТ РСО-А'!$G$9</f>
        <v>4444.4089999999997</v>
      </c>
      <c r="H397" s="117">
        <f>VLOOKUP($A397+ROUND((COLUMN()-2)/24,5),АТС!$A$41:$F$784,6)+'Иные услуги '!$C$5+'РСТ РСО-А'!$L$6+'РСТ РСО-А'!$G$9</f>
        <v>4472.7089999999998</v>
      </c>
      <c r="I397" s="117">
        <f>VLOOKUP($A397+ROUND((COLUMN()-2)/24,5),АТС!$A$41:$F$784,6)+'Иные услуги '!$C$5+'РСТ РСО-А'!$L$6+'РСТ РСО-А'!$G$9</f>
        <v>4343.8189999999995</v>
      </c>
      <c r="J397" s="117">
        <f>VLOOKUP($A397+ROUND((COLUMN()-2)/24,5),АТС!$A$41:$F$784,6)+'Иные услуги '!$C$5+'РСТ РСО-А'!$L$6+'РСТ РСО-А'!$G$9</f>
        <v>4410.2689999999993</v>
      </c>
      <c r="K397" s="117">
        <f>VLOOKUP($A397+ROUND((COLUMN()-2)/24,5),АТС!$A$41:$F$784,6)+'Иные услуги '!$C$5+'РСТ РСО-А'!$L$6+'РСТ РСО-А'!$G$9</f>
        <v>4444.4290000000001</v>
      </c>
      <c r="L397" s="117">
        <f>VLOOKUP($A397+ROUND((COLUMN()-2)/24,5),АТС!$A$41:$F$784,6)+'Иные услуги '!$C$5+'РСТ РСО-А'!$L$6+'РСТ РСО-А'!$G$9</f>
        <v>4410.4489999999996</v>
      </c>
      <c r="M397" s="117">
        <f>VLOOKUP($A397+ROUND((COLUMN()-2)/24,5),АТС!$A$41:$F$784,6)+'Иные услуги '!$C$5+'РСТ РСО-А'!$L$6+'РСТ РСО-А'!$G$9</f>
        <v>4410.8589999999995</v>
      </c>
      <c r="N397" s="117">
        <f>VLOOKUP($A397+ROUND((COLUMN()-2)/24,5),АТС!$A$41:$F$784,6)+'Иные услуги '!$C$5+'РСТ РСО-А'!$L$6+'РСТ РСО-А'!$G$9</f>
        <v>4410.4489999999996</v>
      </c>
      <c r="O397" s="117">
        <f>VLOOKUP($A397+ROUND((COLUMN()-2)/24,5),АТС!$A$41:$F$784,6)+'Иные услуги '!$C$5+'РСТ РСО-А'!$L$6+'РСТ РСО-А'!$G$9</f>
        <v>4410.2489999999998</v>
      </c>
      <c r="P397" s="117">
        <f>VLOOKUP($A397+ROUND((COLUMN()-2)/24,5),АТС!$A$41:$F$784,6)+'Иные услуги '!$C$5+'РСТ РСО-А'!$L$6+'РСТ РСО-А'!$G$9</f>
        <v>4443.3689999999997</v>
      </c>
      <c r="Q397" s="117">
        <f>VLOOKUP($A397+ROUND((COLUMN()-2)/24,5),АТС!$A$41:$F$784,6)+'Иные услуги '!$C$5+'РСТ РСО-А'!$L$6+'РСТ РСО-А'!$G$9</f>
        <v>4441.8789999999999</v>
      </c>
      <c r="R397" s="117">
        <f>VLOOKUP($A397+ROUND((COLUMN()-2)/24,5),АТС!$A$41:$F$784,6)+'Иные услуги '!$C$5+'РСТ РСО-А'!$L$6+'РСТ РСО-А'!$G$9</f>
        <v>4442.9089999999997</v>
      </c>
      <c r="S397" s="117">
        <f>VLOOKUP($A397+ROUND((COLUMN()-2)/24,5),АТС!$A$41:$F$784,6)+'Иные услуги '!$C$5+'РСТ РСО-А'!$L$6+'РСТ РСО-А'!$G$9</f>
        <v>4443.6189999999997</v>
      </c>
      <c r="T397" s="117">
        <f>VLOOKUP($A397+ROUND((COLUMN()-2)/24,5),АТС!$A$41:$F$784,6)+'Иные услуги '!$C$5+'РСТ РСО-А'!$L$6+'РСТ РСО-А'!$G$9</f>
        <v>4289.1390000000001</v>
      </c>
      <c r="U397" s="117">
        <f>VLOOKUP($A397+ROUND((COLUMN()-2)/24,5),АТС!$A$41:$F$784,6)+'Иные услуги '!$C$5+'РСТ РСО-А'!$L$6+'РСТ РСО-А'!$G$9</f>
        <v>4305.3689999999997</v>
      </c>
      <c r="V397" s="117">
        <f>VLOOKUP($A397+ROUND((COLUMN()-2)/24,5),АТС!$A$41:$F$784,6)+'Иные услуги '!$C$5+'РСТ РСО-А'!$L$6+'РСТ РСО-А'!$G$9</f>
        <v>4316.2089999999998</v>
      </c>
      <c r="W397" s="117">
        <f>VLOOKUP($A397+ROUND((COLUMN()-2)/24,5),АТС!$A$41:$F$784,6)+'Иные услуги '!$C$5+'РСТ РСО-А'!$L$6+'РСТ РСО-А'!$G$9</f>
        <v>4397.1289999999999</v>
      </c>
      <c r="X397" s="117">
        <f>VLOOKUP($A397+ROUND((COLUMN()-2)/24,5),АТС!$A$41:$F$784,6)+'Иные услуги '!$C$5+'РСТ РСО-А'!$L$6+'РСТ РСО-А'!$G$9</f>
        <v>4550.8490000000002</v>
      </c>
      <c r="Y397" s="117">
        <f>VLOOKUP($A397+ROUND((COLUMN()-2)/24,5),АТС!$A$41:$F$784,6)+'Иные услуги '!$C$5+'РСТ РСО-А'!$L$6+'РСТ РСО-А'!$G$9</f>
        <v>4289.549</v>
      </c>
    </row>
    <row r="398" spans="1:25" x14ac:dyDescent="0.2">
      <c r="A398" s="66">
        <f t="shared" si="14"/>
        <v>43563</v>
      </c>
      <c r="B398" s="117">
        <f>VLOOKUP($A398+ROUND((COLUMN()-2)/24,5),АТС!$A$41:$F$784,6)+'Иные услуги '!$C$5+'РСТ РСО-А'!$L$6+'РСТ РСО-А'!$G$9</f>
        <v>4350.3989999999994</v>
      </c>
      <c r="C398" s="117">
        <f>VLOOKUP($A398+ROUND((COLUMN()-2)/24,5),АТС!$A$41:$F$784,6)+'Иные услуги '!$C$5+'РСТ РСО-А'!$L$6+'РСТ РСО-А'!$G$9</f>
        <v>4410.009</v>
      </c>
      <c r="D398" s="117">
        <f>VLOOKUP($A398+ROUND((COLUMN()-2)/24,5),АТС!$A$41:$F$784,6)+'Иные услуги '!$C$5+'РСТ РСО-А'!$L$6+'РСТ РСО-А'!$G$9</f>
        <v>4428.5889999999999</v>
      </c>
      <c r="E398" s="117">
        <f>VLOOKUP($A398+ROUND((COLUMN()-2)/24,5),АТС!$A$41:$F$784,6)+'Иные услуги '!$C$5+'РСТ РСО-А'!$L$6+'РСТ РСО-А'!$G$9</f>
        <v>4442.2889999999998</v>
      </c>
      <c r="F398" s="117">
        <f>VLOOKUP($A398+ROUND((COLUMN()-2)/24,5),АТС!$A$41:$F$784,6)+'Иные услуги '!$C$5+'РСТ РСО-А'!$L$6+'РСТ РСО-А'!$G$9</f>
        <v>4443.5289999999995</v>
      </c>
      <c r="G398" s="117">
        <f>VLOOKUP($A398+ROUND((COLUMN()-2)/24,5),АТС!$A$41:$F$784,6)+'Иные услуги '!$C$5+'РСТ РСО-А'!$L$6+'РСТ РСО-А'!$G$9</f>
        <v>4443.8090000000002</v>
      </c>
      <c r="H398" s="117">
        <f>VLOOKUP($A398+ROUND((COLUMN()-2)/24,5),АТС!$A$41:$F$784,6)+'Иные услуги '!$C$5+'РСТ РСО-А'!$L$6+'РСТ РСО-А'!$G$9</f>
        <v>4527.3890000000001</v>
      </c>
      <c r="I398" s="117">
        <f>VLOOKUP($A398+ROUND((COLUMN()-2)/24,5),АТС!$A$41:$F$784,6)+'Иные услуги '!$C$5+'РСТ РСО-А'!$L$6+'РСТ РСО-А'!$G$9</f>
        <v>4347.4889999999996</v>
      </c>
      <c r="J398" s="117">
        <f>VLOOKUP($A398+ROUND((COLUMN()-2)/24,5),АТС!$A$41:$F$784,6)+'Иные услуги '!$C$5+'РСТ РСО-А'!$L$6+'РСТ РСО-А'!$G$9</f>
        <v>4372.8289999999997</v>
      </c>
      <c r="K398" s="117">
        <f>VLOOKUP($A398+ROUND((COLUMN()-2)/24,5),АТС!$A$41:$F$784,6)+'Иные услуги '!$C$5+'РСТ РСО-А'!$L$6+'РСТ РСО-А'!$G$9</f>
        <v>4288.2889999999998</v>
      </c>
      <c r="L398" s="117">
        <f>VLOOKUP($A398+ROUND((COLUMN()-2)/24,5),АТС!$A$41:$F$784,6)+'Иные услуги '!$C$5+'РСТ РСО-А'!$L$6+'РСТ РСО-А'!$G$9</f>
        <v>4288.1890000000003</v>
      </c>
      <c r="M398" s="117">
        <f>VLOOKUP($A398+ROUND((COLUMN()-2)/24,5),АТС!$A$41:$F$784,6)+'Иные услуги '!$C$5+'РСТ РСО-А'!$L$6+'РСТ РСО-А'!$G$9</f>
        <v>4288.509</v>
      </c>
      <c r="N398" s="117">
        <f>VLOOKUP($A398+ROUND((COLUMN()-2)/24,5),АТС!$A$41:$F$784,6)+'Иные услуги '!$C$5+'РСТ РСО-А'!$L$6+'РСТ РСО-А'!$G$9</f>
        <v>4323.7689999999993</v>
      </c>
      <c r="O398" s="117">
        <f>VLOOKUP($A398+ROUND((COLUMN()-2)/24,5),АТС!$A$41:$F$784,6)+'Иные услуги '!$C$5+'РСТ РСО-А'!$L$6+'РСТ РСО-А'!$G$9</f>
        <v>4323.2190000000001</v>
      </c>
      <c r="P398" s="117">
        <f>VLOOKUP($A398+ROUND((COLUMN()-2)/24,5),АТС!$A$41:$F$784,6)+'Иные услуги '!$C$5+'РСТ РСО-А'!$L$6+'РСТ РСО-А'!$G$9</f>
        <v>4322.9489999999996</v>
      </c>
      <c r="Q398" s="117">
        <f>VLOOKUP($A398+ROUND((COLUMN()-2)/24,5),АТС!$A$41:$F$784,6)+'Иные услуги '!$C$5+'РСТ РСО-А'!$L$6+'РСТ РСО-А'!$G$9</f>
        <v>4323.8289999999997</v>
      </c>
      <c r="R398" s="117">
        <f>VLOOKUP($A398+ROUND((COLUMN()-2)/24,5),АТС!$A$41:$F$784,6)+'Иные услуги '!$C$5+'РСТ РСО-А'!$L$6+'РСТ РСО-А'!$G$9</f>
        <v>4323.3689999999997</v>
      </c>
      <c r="S398" s="117">
        <f>VLOOKUP($A398+ROUND((COLUMN()-2)/24,5),АТС!$A$41:$F$784,6)+'Иные услуги '!$C$5+'РСТ РСО-А'!$L$6+'РСТ РСО-А'!$G$9</f>
        <v>4325.8490000000002</v>
      </c>
      <c r="T398" s="117">
        <f>VLOOKUP($A398+ROUND((COLUMN()-2)/24,5),АТС!$A$41:$F$784,6)+'Иные услуги '!$C$5+'РСТ РСО-А'!$L$6+'РСТ РСО-А'!$G$9</f>
        <v>4293.0190000000002</v>
      </c>
      <c r="U398" s="117">
        <f>VLOOKUP($A398+ROUND((COLUMN()-2)/24,5),АТС!$A$41:$F$784,6)+'Иные услуги '!$C$5+'РСТ РСО-А'!$L$6+'РСТ РСО-А'!$G$9</f>
        <v>4313.7290000000003</v>
      </c>
      <c r="V398" s="117">
        <f>VLOOKUP($A398+ROUND((COLUMN()-2)/24,5),АТС!$A$41:$F$784,6)+'Иные услуги '!$C$5+'РСТ РСО-А'!$L$6+'РСТ РСО-А'!$G$9</f>
        <v>4337.5189999999993</v>
      </c>
      <c r="W398" s="117">
        <f>VLOOKUP($A398+ROUND((COLUMN()-2)/24,5),АТС!$A$41:$F$784,6)+'Иные услуги '!$C$5+'РСТ РСО-А'!$L$6+'РСТ РСО-А'!$G$9</f>
        <v>4420.8789999999999</v>
      </c>
      <c r="X398" s="117">
        <f>VLOOKUP($A398+ROUND((COLUMN()-2)/24,5),АТС!$A$41:$F$784,6)+'Иные услуги '!$C$5+'РСТ РСО-А'!$L$6+'РСТ РСО-А'!$G$9</f>
        <v>4557.759</v>
      </c>
      <c r="Y398" s="117">
        <f>VLOOKUP($A398+ROUND((COLUMN()-2)/24,5),АТС!$A$41:$F$784,6)+'Иные услуги '!$C$5+'РСТ РСО-А'!$L$6+'РСТ РСО-А'!$G$9</f>
        <v>4290.5389999999998</v>
      </c>
    </row>
    <row r="399" spans="1:25" x14ac:dyDescent="0.2">
      <c r="A399" s="66">
        <f t="shared" si="14"/>
        <v>43564</v>
      </c>
      <c r="B399" s="117">
        <f>VLOOKUP($A399+ROUND((COLUMN()-2)/24,5),АТС!$A$41:$F$784,6)+'Иные услуги '!$C$5+'РСТ РСО-А'!$L$6+'РСТ РСО-А'!$G$9</f>
        <v>4354.5590000000002</v>
      </c>
      <c r="C399" s="117">
        <f>VLOOKUP($A399+ROUND((COLUMN()-2)/24,5),АТС!$A$41:$F$784,6)+'Иные услуги '!$C$5+'РСТ РСО-А'!$L$6+'РСТ РСО-А'!$G$9</f>
        <v>4433.9889999999996</v>
      </c>
      <c r="D399" s="117">
        <f>VLOOKUP($A399+ROUND((COLUMN()-2)/24,5),АТС!$A$41:$F$784,6)+'Иные услуги '!$C$5+'РСТ РСО-А'!$L$6+'РСТ РСО-А'!$G$9</f>
        <v>4432.0389999999998</v>
      </c>
      <c r="E399" s="117">
        <f>VLOOKUP($A399+ROUND((COLUMN()-2)/24,5),АТС!$A$41:$F$784,6)+'Иные услуги '!$C$5+'РСТ РСО-А'!$L$6+'РСТ РСО-А'!$G$9</f>
        <v>4459.6289999999999</v>
      </c>
      <c r="F399" s="117">
        <f>VLOOKUP($A399+ROUND((COLUMN()-2)/24,5),АТС!$A$41:$F$784,6)+'Иные услуги '!$C$5+'РСТ РСО-А'!$L$6+'РСТ РСО-А'!$G$9</f>
        <v>4461.6489999999994</v>
      </c>
      <c r="G399" s="117">
        <f>VLOOKUP($A399+ROUND((COLUMN()-2)/24,5),АТС!$A$41:$F$784,6)+'Иные услуги '!$C$5+'РСТ РСО-А'!$L$6+'РСТ РСО-А'!$G$9</f>
        <v>4491.3090000000002</v>
      </c>
      <c r="H399" s="117">
        <f>VLOOKUP($A399+ROUND((COLUMN()-2)/24,5),АТС!$A$41:$F$784,6)+'Иные услуги '!$C$5+'РСТ РСО-А'!$L$6+'РСТ РСО-А'!$G$9</f>
        <v>4600.049</v>
      </c>
      <c r="I399" s="117">
        <f>VLOOKUP($A399+ROUND((COLUMN()-2)/24,5),АТС!$A$41:$F$784,6)+'Иные услуги '!$C$5+'РСТ РСО-А'!$L$6+'РСТ РСО-А'!$G$9</f>
        <v>4439.6989999999996</v>
      </c>
      <c r="J399" s="117">
        <f>VLOOKUP($A399+ROUND((COLUMN()-2)/24,5),АТС!$A$41:$F$784,6)+'Иные услуги '!$C$5+'РСТ РСО-А'!$L$6+'РСТ РСО-А'!$G$9</f>
        <v>4485.8789999999999</v>
      </c>
      <c r="K399" s="117">
        <f>VLOOKUP($A399+ROUND((COLUMN()-2)/24,5),АТС!$A$41:$F$784,6)+'Иные услуги '!$C$5+'РСТ РСО-А'!$L$6+'РСТ РСО-А'!$G$9</f>
        <v>4452.3490000000002</v>
      </c>
      <c r="L399" s="117">
        <f>VLOOKUP($A399+ROUND((COLUMN()-2)/24,5),АТС!$A$41:$F$784,6)+'Иные услуги '!$C$5+'РСТ РСО-А'!$L$6+'РСТ РСО-А'!$G$9</f>
        <v>4451.8289999999997</v>
      </c>
      <c r="M399" s="117">
        <f>VLOOKUP($A399+ROUND((COLUMN()-2)/24,5),АТС!$A$41:$F$784,6)+'Иные услуги '!$C$5+'РСТ РСО-А'!$L$6+'РСТ РСО-А'!$G$9</f>
        <v>4452.759</v>
      </c>
      <c r="N399" s="117">
        <f>VLOOKUP($A399+ROUND((COLUMN()-2)/24,5),АТС!$A$41:$F$784,6)+'Иные услуги '!$C$5+'РСТ РСО-А'!$L$6+'РСТ РСО-А'!$G$9</f>
        <v>4451.7789999999995</v>
      </c>
      <c r="O399" s="117">
        <f>VLOOKUP($A399+ROUND((COLUMN()-2)/24,5),АТС!$A$41:$F$784,6)+'Иные услуги '!$C$5+'РСТ РСО-А'!$L$6+'РСТ РСО-А'!$G$9</f>
        <v>4451.7290000000003</v>
      </c>
      <c r="P399" s="117">
        <f>VLOOKUP($A399+ROUND((COLUMN()-2)/24,5),АТС!$A$41:$F$784,6)+'Иные услуги '!$C$5+'РСТ РСО-А'!$L$6+'РСТ РСО-А'!$G$9</f>
        <v>4488.0990000000002</v>
      </c>
      <c r="Q399" s="117">
        <f>VLOOKUP($A399+ROUND((COLUMN()-2)/24,5),АТС!$A$41:$F$784,6)+'Иные услуги '!$C$5+'РСТ РСО-А'!$L$6+'РСТ РСО-А'!$G$9</f>
        <v>4488.5389999999998</v>
      </c>
      <c r="R399" s="117">
        <f>VLOOKUP($A399+ROUND((COLUMN()-2)/24,5),АТС!$A$41:$F$784,6)+'Иные услуги '!$C$5+'РСТ РСО-А'!$L$6+'РСТ РСО-А'!$G$9</f>
        <v>4489.1289999999999</v>
      </c>
      <c r="S399" s="117">
        <f>VLOOKUP($A399+ROUND((COLUMN()-2)/24,5),АТС!$A$41:$F$784,6)+'Иные услуги '!$C$5+'РСТ РСО-А'!$L$6+'РСТ РСО-А'!$G$9</f>
        <v>4489.2190000000001</v>
      </c>
      <c r="T399" s="117">
        <f>VLOOKUP($A399+ROUND((COLUMN()-2)/24,5),АТС!$A$41:$F$784,6)+'Иные услуги '!$C$5+'РСТ РСО-А'!$L$6+'РСТ РСО-А'!$G$9</f>
        <v>4396.9989999999998</v>
      </c>
      <c r="U399" s="117">
        <f>VLOOKUP($A399+ROUND((COLUMN()-2)/24,5),АТС!$A$41:$F$784,6)+'Иные услуги '!$C$5+'РСТ РСО-А'!$L$6+'РСТ РСО-А'!$G$9</f>
        <v>4420.8589999999995</v>
      </c>
      <c r="V399" s="117">
        <f>VLOOKUP($A399+ROUND((COLUMN()-2)/24,5),АТС!$A$41:$F$784,6)+'Иные услуги '!$C$5+'РСТ РСО-А'!$L$6+'РСТ РСО-А'!$G$9</f>
        <v>4420.3890000000001</v>
      </c>
      <c r="W399" s="117">
        <f>VLOOKUP($A399+ROUND((COLUMN()-2)/24,5),АТС!$A$41:$F$784,6)+'Иные услуги '!$C$5+'РСТ РСО-А'!$L$6+'РСТ РСО-А'!$G$9</f>
        <v>4502.8289999999997</v>
      </c>
      <c r="X399" s="117">
        <f>VLOOKUP($A399+ROUND((COLUMN()-2)/24,5),АТС!$A$41:$F$784,6)+'Иные услуги '!$C$5+'РСТ РСО-А'!$L$6+'РСТ РСО-А'!$G$9</f>
        <v>4680.3189999999995</v>
      </c>
      <c r="Y399" s="117">
        <f>VLOOKUP($A399+ROUND((COLUMN()-2)/24,5),АТС!$A$41:$F$784,6)+'Иные услуги '!$C$5+'РСТ РСО-А'!$L$6+'РСТ РСО-А'!$G$9</f>
        <v>4306.2089999999998</v>
      </c>
    </row>
    <row r="400" spans="1:25" x14ac:dyDescent="0.2">
      <c r="A400" s="66">
        <f t="shared" si="14"/>
        <v>43565</v>
      </c>
      <c r="B400" s="117">
        <f>VLOOKUP($A400+ROUND((COLUMN()-2)/24,5),АТС!$A$41:$F$784,6)+'Иные услуги '!$C$5+'РСТ РСО-А'!$L$6+'РСТ РСО-А'!$G$9</f>
        <v>4381.1289999999999</v>
      </c>
      <c r="C400" s="117">
        <f>VLOOKUP($A400+ROUND((COLUMN()-2)/24,5),АТС!$A$41:$F$784,6)+'Иные услуги '!$C$5+'РСТ РСО-А'!$L$6+'РСТ РСО-А'!$G$9</f>
        <v>4430.3589999999995</v>
      </c>
      <c r="D400" s="117">
        <f>VLOOKUP($A400+ROUND((COLUMN()-2)/24,5),АТС!$A$41:$F$784,6)+'Иные услуги '!$C$5+'РСТ РСО-А'!$L$6+'РСТ РСО-А'!$G$9</f>
        <v>4479.5289999999995</v>
      </c>
      <c r="E400" s="117">
        <f>VLOOKUP($A400+ROUND((COLUMN()-2)/24,5),АТС!$A$41:$F$784,6)+'Иные услуги '!$C$5+'РСТ РСО-А'!$L$6+'РСТ РСО-А'!$G$9</f>
        <v>4479.5590000000002</v>
      </c>
      <c r="F400" s="117">
        <f>VLOOKUP($A400+ROUND((COLUMN()-2)/24,5),АТС!$A$41:$F$784,6)+'Иные услуги '!$C$5+'РСТ РСО-А'!$L$6+'РСТ РСО-А'!$G$9</f>
        <v>4480.4189999999999</v>
      </c>
      <c r="G400" s="117">
        <f>VLOOKUP($A400+ROUND((COLUMN()-2)/24,5),АТС!$A$41:$F$784,6)+'Иные услуги '!$C$5+'РСТ РСО-А'!$L$6+'РСТ РСО-А'!$G$9</f>
        <v>4482.4389999999994</v>
      </c>
      <c r="H400" s="117">
        <f>VLOOKUP($A400+ROUND((COLUMN()-2)/24,5),АТС!$A$41:$F$784,6)+'Иные услуги '!$C$5+'РСТ РСО-А'!$L$6+'РСТ РСО-А'!$G$9</f>
        <v>4599.2689999999993</v>
      </c>
      <c r="I400" s="117">
        <f>VLOOKUP($A400+ROUND((COLUMN()-2)/24,5),АТС!$A$41:$F$784,6)+'Иные услуги '!$C$5+'РСТ РСО-А'!$L$6+'РСТ РСО-А'!$G$9</f>
        <v>4437.0789999999997</v>
      </c>
      <c r="J400" s="117">
        <f>VLOOKUP($A400+ROUND((COLUMN()-2)/24,5),АТС!$A$41:$F$784,6)+'Иные услуги '!$C$5+'РСТ РСО-А'!$L$6+'РСТ РСО-А'!$G$9</f>
        <v>4484.9989999999998</v>
      </c>
      <c r="K400" s="117">
        <f>VLOOKUP($A400+ROUND((COLUMN()-2)/24,5),АТС!$A$41:$F$784,6)+'Иные услуги '!$C$5+'РСТ РСО-А'!$L$6+'РСТ РСО-А'!$G$9</f>
        <v>4418.8689999999997</v>
      </c>
      <c r="L400" s="117">
        <f>VLOOKUP($A400+ROUND((COLUMN()-2)/24,5),АТС!$A$41:$F$784,6)+'Иные услуги '!$C$5+'РСТ РСО-А'!$L$6+'РСТ РСО-А'!$G$9</f>
        <v>4383.1989999999996</v>
      </c>
      <c r="M400" s="117">
        <f>VLOOKUP($A400+ROUND((COLUMN()-2)/24,5),АТС!$A$41:$F$784,6)+'Иные услуги '!$C$5+'РСТ РСО-А'!$L$6+'РСТ РСО-А'!$G$9</f>
        <v>4382.9189999999999</v>
      </c>
      <c r="N400" s="117">
        <f>VLOOKUP($A400+ROUND((COLUMN()-2)/24,5),АТС!$A$41:$F$784,6)+'Иные услуги '!$C$5+'РСТ РСО-А'!$L$6+'РСТ РСО-А'!$G$9</f>
        <v>4414.549</v>
      </c>
      <c r="O400" s="117">
        <f>VLOOKUP($A400+ROUND((COLUMN()-2)/24,5),АТС!$A$41:$F$784,6)+'Иные услуги '!$C$5+'РСТ РСО-А'!$L$6+'РСТ РСО-А'!$G$9</f>
        <v>4452.5389999999998</v>
      </c>
      <c r="P400" s="117">
        <f>VLOOKUP($A400+ROUND((COLUMN()-2)/24,5),АТС!$A$41:$F$784,6)+'Иные услуги '!$C$5+'РСТ РСО-А'!$L$6+'РСТ РСО-А'!$G$9</f>
        <v>4452.759</v>
      </c>
      <c r="Q400" s="117">
        <f>VLOOKUP($A400+ROUND((COLUMN()-2)/24,5),АТС!$A$41:$F$784,6)+'Иные услуги '!$C$5+'РСТ РСО-А'!$L$6+'РСТ РСО-А'!$G$9</f>
        <v>4448.4989999999998</v>
      </c>
      <c r="R400" s="117">
        <f>VLOOKUP($A400+ROUND((COLUMN()-2)/24,5),АТС!$A$41:$F$784,6)+'Иные услуги '!$C$5+'РСТ РСО-А'!$L$6+'РСТ РСО-А'!$G$9</f>
        <v>4481.9189999999999</v>
      </c>
      <c r="S400" s="117">
        <f>VLOOKUP($A400+ROUND((COLUMN()-2)/24,5),АТС!$A$41:$F$784,6)+'Иные услуги '!$C$5+'РСТ РСО-А'!$L$6+'РСТ РСО-А'!$G$9</f>
        <v>4483.6790000000001</v>
      </c>
      <c r="T400" s="117">
        <f>VLOOKUP($A400+ROUND((COLUMN()-2)/24,5),АТС!$A$41:$F$784,6)+'Иные услуги '!$C$5+'РСТ РСО-А'!$L$6+'РСТ РСО-А'!$G$9</f>
        <v>4391.3090000000002</v>
      </c>
      <c r="U400" s="117">
        <f>VLOOKUP($A400+ROUND((COLUMN()-2)/24,5),АТС!$A$41:$F$784,6)+'Иные услуги '!$C$5+'РСТ РСО-А'!$L$6+'РСТ РСО-А'!$G$9</f>
        <v>4377.4290000000001</v>
      </c>
      <c r="V400" s="117">
        <f>VLOOKUP($A400+ROUND((COLUMN()-2)/24,5),АТС!$A$41:$F$784,6)+'Иные услуги '!$C$5+'РСТ РСО-А'!$L$6+'РСТ РСО-А'!$G$9</f>
        <v>4411.1489999999994</v>
      </c>
      <c r="W400" s="117">
        <f>VLOOKUP($A400+ROUND((COLUMN()-2)/24,5),АТС!$A$41:$F$784,6)+'Иные услуги '!$C$5+'РСТ РСО-А'!$L$6+'РСТ РСО-А'!$G$9</f>
        <v>4549.5389999999998</v>
      </c>
      <c r="X400" s="117">
        <f>VLOOKUP($A400+ROUND((COLUMN()-2)/24,5),АТС!$A$41:$F$784,6)+'Иные услуги '!$C$5+'РСТ РСО-А'!$L$6+'РСТ РСО-А'!$G$9</f>
        <v>4743.2690000000002</v>
      </c>
      <c r="Y400" s="117">
        <f>VLOOKUP($A400+ROUND((COLUMN()-2)/24,5),АТС!$A$41:$F$784,6)+'Иные услуги '!$C$5+'РСТ РСО-А'!$L$6+'РСТ РСО-А'!$G$9</f>
        <v>4305.5590000000002</v>
      </c>
    </row>
    <row r="401" spans="1:25" x14ac:dyDescent="0.2">
      <c r="A401" s="66">
        <f t="shared" si="14"/>
        <v>43566</v>
      </c>
      <c r="B401" s="117">
        <f>VLOOKUP($A401+ROUND((COLUMN()-2)/24,5),АТС!$A$41:$F$784,6)+'Иные услуги '!$C$5+'РСТ РСО-А'!$L$6+'РСТ РСО-А'!$G$9</f>
        <v>4393.1790000000001</v>
      </c>
      <c r="C401" s="117">
        <f>VLOOKUP($A401+ROUND((COLUMN()-2)/24,5),АТС!$A$41:$F$784,6)+'Иные услуги '!$C$5+'РСТ РСО-А'!$L$6+'РСТ РСО-А'!$G$9</f>
        <v>4457.3289999999997</v>
      </c>
      <c r="D401" s="117">
        <f>VLOOKUP($A401+ROUND((COLUMN()-2)/24,5),АТС!$A$41:$F$784,6)+'Иные услуги '!$C$5+'РСТ РСО-А'!$L$6+'РСТ РСО-А'!$G$9</f>
        <v>4479.4389999999994</v>
      </c>
      <c r="E401" s="117">
        <f>VLOOKUP($A401+ROUND((COLUMN()-2)/24,5),АТС!$A$41:$F$784,6)+'Иные услуги '!$C$5+'РСТ РСО-А'!$L$6+'РСТ РСО-А'!$G$9</f>
        <v>4479.5889999999999</v>
      </c>
      <c r="F401" s="117">
        <f>VLOOKUP($A401+ROUND((COLUMN()-2)/24,5),АТС!$A$41:$F$784,6)+'Иные услуги '!$C$5+'РСТ РСО-А'!$L$6+'РСТ РСО-А'!$G$9</f>
        <v>4480.7789999999995</v>
      </c>
      <c r="G401" s="117">
        <f>VLOOKUP($A401+ROUND((COLUMN()-2)/24,5),АТС!$A$41:$F$784,6)+'Иные услуги '!$C$5+'РСТ РСО-А'!$L$6+'РСТ РСО-А'!$G$9</f>
        <v>4483.4389999999994</v>
      </c>
      <c r="H401" s="117">
        <f>VLOOKUP($A401+ROUND((COLUMN()-2)/24,5),АТС!$A$41:$F$784,6)+'Иные услуги '!$C$5+'РСТ РСО-А'!$L$6+'РСТ РСО-А'!$G$9</f>
        <v>4593.7190000000001</v>
      </c>
      <c r="I401" s="117">
        <f>VLOOKUP($A401+ROUND((COLUMN()-2)/24,5),АТС!$A$41:$F$784,6)+'Иные услуги '!$C$5+'РСТ РСО-А'!$L$6+'РСТ РСО-А'!$G$9</f>
        <v>4431.549</v>
      </c>
      <c r="J401" s="117">
        <f>VLOOKUP($A401+ROUND((COLUMN()-2)/24,5),АТС!$A$41:$F$784,6)+'Иные услуги '!$C$5+'РСТ РСО-А'!$L$6+'РСТ РСО-А'!$G$9</f>
        <v>4485.9089999999997</v>
      </c>
      <c r="K401" s="117">
        <f>VLOOKUP($A401+ROUND((COLUMN()-2)/24,5),АТС!$A$41:$F$784,6)+'Иные услуги '!$C$5+'РСТ РСО-А'!$L$6+'РСТ РСО-А'!$G$9</f>
        <v>4399.4189999999999</v>
      </c>
      <c r="L401" s="117">
        <f>VLOOKUP($A401+ROUND((COLUMN()-2)/24,5),АТС!$A$41:$F$784,6)+'Иные услуги '!$C$5+'РСТ РСО-А'!$L$6+'РСТ РСО-А'!$G$9</f>
        <v>4387.5389999999998</v>
      </c>
      <c r="M401" s="117">
        <f>VLOOKUP($A401+ROUND((COLUMN()-2)/24,5),АТС!$A$41:$F$784,6)+'Иные услуги '!$C$5+'РСТ РСО-А'!$L$6+'РСТ РСО-А'!$G$9</f>
        <v>4390.3789999999999</v>
      </c>
      <c r="N401" s="117">
        <f>VLOOKUP($A401+ROUND((COLUMN()-2)/24,5),АТС!$A$41:$F$784,6)+'Иные услуги '!$C$5+'РСТ РСО-А'!$L$6+'РСТ РСО-А'!$G$9</f>
        <v>4414.2689999999993</v>
      </c>
      <c r="O401" s="117">
        <f>VLOOKUP($A401+ROUND((COLUMN()-2)/24,5),АТС!$A$41:$F$784,6)+'Иные услуги '!$C$5+'РСТ РСО-А'!$L$6+'РСТ РСО-А'!$G$9</f>
        <v>4447.9690000000001</v>
      </c>
      <c r="P401" s="117">
        <f>VLOOKUP($A401+ROUND((COLUMN()-2)/24,5),АТС!$A$41:$F$784,6)+'Иные услуги '!$C$5+'РСТ РСО-А'!$L$6+'РСТ РСО-А'!$G$9</f>
        <v>4447.8689999999997</v>
      </c>
      <c r="Q401" s="117">
        <f>VLOOKUP($A401+ROUND((COLUMN()-2)/24,5),АТС!$A$41:$F$784,6)+'Иные услуги '!$C$5+'РСТ РСО-А'!$L$6+'РСТ РСО-А'!$G$9</f>
        <v>4448.259</v>
      </c>
      <c r="R401" s="117">
        <f>VLOOKUP($A401+ROUND((COLUMN()-2)/24,5),АТС!$A$41:$F$784,6)+'Иные услуги '!$C$5+'РСТ РСО-А'!$L$6+'РСТ РСО-А'!$G$9</f>
        <v>4482.7290000000003</v>
      </c>
      <c r="S401" s="117">
        <f>VLOOKUP($A401+ROUND((COLUMN()-2)/24,5),АТС!$A$41:$F$784,6)+'Иные услуги '!$C$5+'РСТ РСО-А'!$L$6+'РСТ РСО-А'!$G$9</f>
        <v>4479.6089999999995</v>
      </c>
      <c r="T401" s="117">
        <f>VLOOKUP($A401+ROUND((COLUMN()-2)/24,5),АТС!$A$41:$F$784,6)+'Иные услуги '!$C$5+'РСТ РСО-А'!$L$6+'РСТ РСО-А'!$G$9</f>
        <v>4418.2389999999996</v>
      </c>
      <c r="U401" s="117">
        <f>VLOOKUP($A401+ROUND((COLUMN()-2)/24,5),АТС!$A$41:$F$784,6)+'Иные услуги '!$C$5+'РСТ РСО-А'!$L$6+'РСТ РСО-А'!$G$9</f>
        <v>4463.8490000000002</v>
      </c>
      <c r="V401" s="117">
        <f>VLOOKUP($A401+ROUND((COLUMN()-2)/24,5),АТС!$A$41:$F$784,6)+'Иные услуги '!$C$5+'РСТ РСО-А'!$L$6+'РСТ РСО-А'!$G$9</f>
        <v>4480.299</v>
      </c>
      <c r="W401" s="117">
        <f>VLOOKUP($A401+ROUND((COLUMN()-2)/24,5),АТС!$A$41:$F$784,6)+'Иные услуги '!$C$5+'РСТ РСО-А'!$L$6+'РСТ РСО-А'!$G$9</f>
        <v>4621.8289999999997</v>
      </c>
      <c r="X401" s="117">
        <f>VLOOKUP($A401+ROUND((COLUMN()-2)/24,5),АТС!$A$41:$F$784,6)+'Иные услуги '!$C$5+'РСТ РСО-А'!$L$6+'РСТ РСО-А'!$G$9</f>
        <v>4829.5690000000004</v>
      </c>
      <c r="Y401" s="117">
        <f>VLOOKUP($A401+ROUND((COLUMN()-2)/24,5),АТС!$A$41:$F$784,6)+'Иные услуги '!$C$5+'РСТ РСО-А'!$L$6+'РСТ РСО-А'!$G$9</f>
        <v>4330.1489999999994</v>
      </c>
    </row>
    <row r="402" spans="1:25" x14ac:dyDescent="0.2">
      <c r="A402" s="66">
        <f t="shared" si="14"/>
        <v>43567</v>
      </c>
      <c r="B402" s="117">
        <f>VLOOKUP($A402+ROUND((COLUMN()-2)/24,5),АТС!$A$41:$F$784,6)+'Иные услуги '!$C$5+'РСТ РСО-А'!$L$6+'РСТ РСО-А'!$G$9</f>
        <v>4419.1889999999994</v>
      </c>
      <c r="C402" s="117">
        <f>VLOOKUP($A402+ROUND((COLUMN()-2)/24,5),АТС!$A$41:$F$784,6)+'Иные услуги '!$C$5+'РСТ РСО-А'!$L$6+'РСТ РСО-А'!$G$9</f>
        <v>4466.8090000000002</v>
      </c>
      <c r="D402" s="117">
        <f>VLOOKUP($A402+ROUND((COLUMN()-2)/24,5),АТС!$A$41:$F$784,6)+'Иные услуги '!$C$5+'РСТ РСО-А'!$L$6+'РСТ РСО-А'!$G$9</f>
        <v>4510.4989999999998</v>
      </c>
      <c r="E402" s="117">
        <f>VLOOKUP($A402+ROUND((COLUMN()-2)/24,5),АТС!$A$41:$F$784,6)+'Иные услуги '!$C$5+'РСТ РСО-А'!$L$6+'РСТ РСО-А'!$G$9</f>
        <v>4510.4989999999998</v>
      </c>
      <c r="F402" s="117">
        <f>VLOOKUP($A402+ROUND((COLUMN()-2)/24,5),АТС!$A$41:$F$784,6)+'Иные услуги '!$C$5+'РСТ РСО-А'!$L$6+'РСТ РСО-А'!$G$9</f>
        <v>4512.2789999999995</v>
      </c>
      <c r="G402" s="117">
        <f>VLOOKUP($A402+ROUND((COLUMN()-2)/24,5),АТС!$A$41:$F$784,6)+'Иные услуги '!$C$5+'РСТ РСО-А'!$L$6+'РСТ РСО-А'!$G$9</f>
        <v>4513.9089999999997</v>
      </c>
      <c r="H402" s="117">
        <f>VLOOKUP($A402+ROUND((COLUMN()-2)/24,5),АТС!$A$41:$F$784,6)+'Иные услуги '!$C$5+'РСТ РСО-А'!$L$6+'РСТ РСО-А'!$G$9</f>
        <v>4629.299</v>
      </c>
      <c r="I402" s="117">
        <f>VLOOKUP($A402+ROUND((COLUMN()-2)/24,5),АТС!$A$41:$F$784,6)+'Иные услуги '!$C$5+'РСТ РСО-А'!$L$6+'РСТ РСО-А'!$G$9</f>
        <v>4440.4589999999998</v>
      </c>
      <c r="J402" s="117">
        <f>VLOOKUP($A402+ROUND((COLUMN()-2)/24,5),АТС!$A$41:$F$784,6)+'Иные услуги '!$C$5+'РСТ РСО-А'!$L$6+'РСТ РСО-А'!$G$9</f>
        <v>4529.5889999999999</v>
      </c>
      <c r="K402" s="117">
        <f>VLOOKUP($A402+ROUND((COLUMN()-2)/24,5),АТС!$A$41:$F$784,6)+'Иные услуги '!$C$5+'РСТ РСО-А'!$L$6+'РСТ РСО-А'!$G$9</f>
        <v>4419.2789999999995</v>
      </c>
      <c r="L402" s="117">
        <f>VLOOKUP($A402+ROUND((COLUMN()-2)/24,5),АТС!$A$41:$F$784,6)+'Иные услуги '!$C$5+'РСТ РСО-А'!$L$6+'РСТ РСО-А'!$G$9</f>
        <v>4419.1189999999997</v>
      </c>
      <c r="M402" s="117">
        <f>VLOOKUP($A402+ROUND((COLUMN()-2)/24,5),АТС!$A$41:$F$784,6)+'Иные услуги '!$C$5+'РСТ РСО-А'!$L$6+'РСТ РСО-А'!$G$9</f>
        <v>4419.3289999999997</v>
      </c>
      <c r="N402" s="117">
        <f>VLOOKUP($A402+ROUND((COLUMN()-2)/24,5),АТС!$A$41:$F$784,6)+'Иные услуги '!$C$5+'РСТ РСО-А'!$L$6+'РСТ РСО-А'!$G$9</f>
        <v>4453.9790000000003</v>
      </c>
      <c r="O402" s="117">
        <f>VLOOKUP($A402+ROUND((COLUMN()-2)/24,5),АТС!$A$41:$F$784,6)+'Иные услуги '!$C$5+'РСТ РСО-А'!$L$6+'РСТ РСО-А'!$G$9</f>
        <v>4452.5289999999995</v>
      </c>
      <c r="P402" s="117">
        <f>VLOOKUP($A402+ROUND((COLUMN()-2)/24,5),АТС!$A$41:$F$784,6)+'Иные услуги '!$C$5+'РСТ РСО-А'!$L$6+'РСТ РСО-А'!$G$9</f>
        <v>4490.1989999999996</v>
      </c>
      <c r="Q402" s="117">
        <f>VLOOKUP($A402+ROUND((COLUMN()-2)/24,5),АТС!$A$41:$F$784,6)+'Иные услуги '!$C$5+'РСТ РСО-А'!$L$6+'РСТ РСО-А'!$G$9</f>
        <v>4524.3689999999997</v>
      </c>
      <c r="R402" s="117">
        <f>VLOOKUP($A402+ROUND((COLUMN()-2)/24,5),АТС!$A$41:$F$784,6)+'Иные услуги '!$C$5+'РСТ РСО-А'!$L$6+'РСТ РСО-А'!$G$9</f>
        <v>4523.9290000000001</v>
      </c>
      <c r="S402" s="117">
        <f>VLOOKUP($A402+ROUND((COLUMN()-2)/24,5),АТС!$A$41:$F$784,6)+'Иные услуги '!$C$5+'РСТ РСО-А'!$L$6+'РСТ РСО-А'!$G$9</f>
        <v>4568.1390000000001</v>
      </c>
      <c r="T402" s="117">
        <f>VLOOKUP($A402+ROUND((COLUMN()-2)/24,5),АТС!$A$41:$F$784,6)+'Иные услуги '!$C$5+'РСТ РСО-А'!$L$6+'РСТ РСО-А'!$G$9</f>
        <v>4420.799</v>
      </c>
      <c r="U402" s="117">
        <f>VLOOKUP($A402+ROUND((COLUMN()-2)/24,5),АТС!$A$41:$F$784,6)+'Иные услуги '!$C$5+'РСТ РСО-А'!$L$6+'РСТ РСО-А'!$G$9</f>
        <v>4468.4089999999997</v>
      </c>
      <c r="V402" s="117">
        <f>VLOOKUP($A402+ROUND((COLUMN()-2)/24,5),АТС!$A$41:$F$784,6)+'Иные услуги '!$C$5+'РСТ РСО-А'!$L$6+'РСТ РСО-А'!$G$9</f>
        <v>4417.3289999999997</v>
      </c>
      <c r="W402" s="117">
        <f>VLOOKUP($A402+ROUND((COLUMN()-2)/24,5),АТС!$A$41:$F$784,6)+'Иные услуги '!$C$5+'РСТ РСО-А'!$L$6+'РСТ РСО-А'!$G$9</f>
        <v>4567.3189999999995</v>
      </c>
      <c r="X402" s="117">
        <f>VLOOKUP($A402+ROUND((COLUMN()-2)/24,5),АТС!$A$41:$F$784,6)+'Иные услуги '!$C$5+'РСТ РСО-А'!$L$6+'РСТ РСО-А'!$G$9</f>
        <v>4761.0590000000002</v>
      </c>
      <c r="Y402" s="117">
        <f>VLOOKUP($A402+ROUND((COLUMN()-2)/24,5),АТС!$A$41:$F$784,6)+'Иные услуги '!$C$5+'РСТ РСО-А'!$L$6+'РСТ РСО-А'!$G$9</f>
        <v>4335.2389999999996</v>
      </c>
    </row>
    <row r="403" spans="1:25" x14ac:dyDescent="0.2">
      <c r="A403" s="66">
        <f t="shared" si="14"/>
        <v>43568</v>
      </c>
      <c r="B403" s="117">
        <f>VLOOKUP($A403+ROUND((COLUMN()-2)/24,5),АТС!$A$41:$F$784,6)+'Иные услуги '!$C$5+'РСТ РСО-А'!$L$6+'РСТ РСО-А'!$G$9</f>
        <v>4494.6889999999994</v>
      </c>
      <c r="C403" s="117">
        <f>VLOOKUP($A403+ROUND((COLUMN()-2)/24,5),АТС!$A$41:$F$784,6)+'Иные услуги '!$C$5+'РСТ РСО-А'!$L$6+'РСТ РСО-А'!$G$9</f>
        <v>4530.3989999999994</v>
      </c>
      <c r="D403" s="117">
        <f>VLOOKUP($A403+ROUND((COLUMN()-2)/24,5),АТС!$A$41:$F$784,6)+'Иные услуги '!$C$5+'РСТ РСО-А'!$L$6+'РСТ РСО-А'!$G$9</f>
        <v>4572.0889999999999</v>
      </c>
      <c r="E403" s="117">
        <f>VLOOKUP($A403+ROUND((COLUMN()-2)/24,5),АТС!$A$41:$F$784,6)+'Иные услуги '!$C$5+'РСТ РСО-А'!$L$6+'РСТ РСО-А'!$G$9</f>
        <v>4571.1189999999997</v>
      </c>
      <c r="F403" s="117">
        <f>VLOOKUP($A403+ROUND((COLUMN()-2)/24,5),АТС!$A$41:$F$784,6)+'Иные услуги '!$C$5+'РСТ РСО-А'!$L$6+'РСТ РСО-А'!$G$9</f>
        <v>4571.9389999999994</v>
      </c>
      <c r="G403" s="117">
        <f>VLOOKUP($A403+ROUND((COLUMN()-2)/24,5),АТС!$A$41:$F$784,6)+'Иные услуги '!$C$5+'РСТ РСО-А'!$L$6+'РСТ РСО-А'!$G$9</f>
        <v>4572.299</v>
      </c>
      <c r="H403" s="117">
        <f>VLOOKUP($A403+ROUND((COLUMN()-2)/24,5),АТС!$A$41:$F$784,6)+'Иные услуги '!$C$5+'РСТ РСО-А'!$L$6+'РСТ РСО-А'!$G$9</f>
        <v>4741.6889999999994</v>
      </c>
      <c r="I403" s="117">
        <f>VLOOKUP($A403+ROUND((COLUMN()-2)/24,5),АТС!$A$41:$F$784,6)+'Иные услуги '!$C$5+'РСТ РСО-А'!$L$6+'РСТ РСО-А'!$G$9</f>
        <v>4542.3189999999995</v>
      </c>
      <c r="J403" s="117">
        <f>VLOOKUP($A403+ROUND((COLUMN()-2)/24,5),АТС!$A$41:$F$784,6)+'Иные услуги '!$C$5+'РСТ РСО-А'!$L$6+'РСТ РСО-А'!$G$9</f>
        <v>4727.0789999999997</v>
      </c>
      <c r="K403" s="117">
        <f>VLOOKUP($A403+ROUND((COLUMN()-2)/24,5),АТС!$A$41:$F$784,6)+'Иные услуги '!$C$5+'РСТ РСО-А'!$L$6+'РСТ РСО-А'!$G$9</f>
        <v>4621.1089999999995</v>
      </c>
      <c r="L403" s="117">
        <f>VLOOKUP($A403+ROUND((COLUMN()-2)/24,5),АТС!$A$41:$F$784,6)+'Иные услуги '!$C$5+'РСТ РСО-А'!$L$6+'РСТ РСО-А'!$G$9</f>
        <v>4621.1790000000001</v>
      </c>
      <c r="M403" s="117">
        <f>VLOOKUP($A403+ROUND((COLUMN()-2)/24,5),АТС!$A$41:$F$784,6)+'Иные услуги '!$C$5+'РСТ РСО-А'!$L$6+'РСТ РСО-А'!$G$9</f>
        <v>4621.1989999999996</v>
      </c>
      <c r="N403" s="117">
        <f>VLOOKUP($A403+ROUND((COLUMN()-2)/24,5),АТС!$A$41:$F$784,6)+'Иные услуги '!$C$5+'РСТ РСО-А'!$L$6+'РСТ РСО-А'!$G$9</f>
        <v>4671.5590000000002</v>
      </c>
      <c r="O403" s="117">
        <f>VLOOKUP($A403+ROUND((COLUMN()-2)/24,5),АТС!$A$41:$F$784,6)+'Иные услуги '!$C$5+'РСТ РСО-А'!$L$6+'РСТ РСО-А'!$G$9</f>
        <v>4671.6390000000001</v>
      </c>
      <c r="P403" s="117">
        <f>VLOOKUP($A403+ROUND((COLUMN()-2)/24,5),АТС!$A$41:$F$784,6)+'Иные услуги '!$C$5+'РСТ РСО-А'!$L$6+'РСТ РСО-А'!$G$9</f>
        <v>4789.1390000000001</v>
      </c>
      <c r="Q403" s="117">
        <f>VLOOKUP($A403+ROUND((COLUMN()-2)/24,5),АТС!$A$41:$F$784,6)+'Иные услуги '!$C$5+'РСТ РСО-А'!$L$6+'РСТ РСО-А'!$G$9</f>
        <v>4790.4389999999994</v>
      </c>
      <c r="R403" s="117">
        <f>VLOOKUP($A403+ROUND((COLUMN()-2)/24,5),АТС!$A$41:$F$784,6)+'Иные услуги '!$C$5+'РСТ РСО-А'!$L$6+'РСТ РСО-А'!$G$9</f>
        <v>4724.5690000000004</v>
      </c>
      <c r="S403" s="117">
        <f>VLOOKUP($A403+ROUND((COLUMN()-2)/24,5),АТС!$A$41:$F$784,6)+'Иные услуги '!$C$5+'РСТ РСО-А'!$L$6+'РСТ РСО-А'!$G$9</f>
        <v>4669.5889999999999</v>
      </c>
      <c r="T403" s="117">
        <f>VLOOKUP($A403+ROUND((COLUMN()-2)/24,5),АТС!$A$41:$F$784,6)+'Иные услуги '!$C$5+'РСТ РСО-А'!$L$6+'РСТ РСО-А'!$G$9</f>
        <v>4457.2089999999998</v>
      </c>
      <c r="U403" s="117">
        <f>VLOOKUP($A403+ROUND((COLUMN()-2)/24,5),АТС!$A$41:$F$784,6)+'Иные услуги '!$C$5+'РСТ РСО-А'!$L$6+'РСТ РСО-А'!$G$9</f>
        <v>4684.5889999999999</v>
      </c>
      <c r="V403" s="117">
        <f>VLOOKUP($A403+ROUND((COLUMN()-2)/24,5),АТС!$A$41:$F$784,6)+'Иные услуги '!$C$5+'РСТ РСО-А'!$L$6+'РСТ РСО-А'!$G$9</f>
        <v>4749.1589999999997</v>
      </c>
      <c r="W403" s="117">
        <f>VLOOKUP($A403+ROUND((COLUMN()-2)/24,5),АТС!$A$41:$F$784,6)+'Иные услуги '!$C$5+'РСТ РСО-А'!$L$6+'РСТ РСО-А'!$G$9</f>
        <v>4828.1989999999996</v>
      </c>
      <c r="X403" s="117">
        <f>VLOOKUP($A403+ROUND((COLUMN()-2)/24,5),АТС!$A$41:$F$784,6)+'Иные услуги '!$C$5+'РСТ РСО-А'!$L$6+'РСТ РСО-А'!$G$9</f>
        <v>5031.9290000000001</v>
      </c>
      <c r="Y403" s="117">
        <f>VLOOKUP($A403+ROUND((COLUMN()-2)/24,5),АТС!$A$41:$F$784,6)+'Иные услуги '!$C$5+'РСТ РСО-А'!$L$6+'РСТ РСО-А'!$G$9</f>
        <v>4392.8490000000002</v>
      </c>
    </row>
    <row r="404" spans="1:25" x14ac:dyDescent="0.2">
      <c r="A404" s="66">
        <f t="shared" si="14"/>
        <v>43569</v>
      </c>
      <c r="B404" s="117">
        <f>VLOOKUP($A404+ROUND((COLUMN()-2)/24,5),АТС!$A$41:$F$784,6)+'Иные услуги '!$C$5+'РСТ РСО-А'!$L$6+'РСТ РСО-А'!$G$9</f>
        <v>4501.1390000000001</v>
      </c>
      <c r="C404" s="117">
        <f>VLOOKUP($A404+ROUND((COLUMN()-2)/24,5),АТС!$A$41:$F$784,6)+'Иные услуги '!$C$5+'РСТ РСО-А'!$L$6+'РСТ РСО-А'!$G$9</f>
        <v>4533.4889999999996</v>
      </c>
      <c r="D404" s="117">
        <f>VLOOKUP($A404+ROUND((COLUMN()-2)/24,5),АТС!$A$41:$F$784,6)+'Иные услуги '!$C$5+'РСТ РСО-А'!$L$6+'РСТ РСО-А'!$G$9</f>
        <v>4576.4790000000003</v>
      </c>
      <c r="E404" s="117">
        <f>VLOOKUP($A404+ROUND((COLUMN()-2)/24,5),АТС!$A$41:$F$784,6)+'Иные услуги '!$C$5+'РСТ РСО-А'!$L$6+'РСТ РСО-А'!$G$9</f>
        <v>4623.5590000000002</v>
      </c>
      <c r="F404" s="117">
        <f>VLOOKUP($A404+ROUND((COLUMN()-2)/24,5),АТС!$A$41:$F$784,6)+'Иные услуги '!$C$5+'РСТ РСО-А'!$L$6+'РСТ РСО-А'!$G$9</f>
        <v>4623.8289999999997</v>
      </c>
      <c r="G404" s="117">
        <f>VLOOKUP($A404+ROUND((COLUMN()-2)/24,5),АТС!$A$41:$F$784,6)+'Иные услуги '!$C$5+'РСТ РСО-А'!$L$6+'РСТ РСО-А'!$G$9</f>
        <v>4624.049</v>
      </c>
      <c r="H404" s="117">
        <f>VLOOKUP($A404+ROUND((COLUMN()-2)/24,5),АТС!$A$41:$F$784,6)+'Иные услуги '!$C$5+'РСТ РСО-А'!$L$6+'РСТ РСО-А'!$G$9</f>
        <v>4837.7190000000001</v>
      </c>
      <c r="I404" s="117">
        <f>VLOOKUP($A404+ROUND((COLUMN()-2)/24,5),АТС!$A$41:$F$784,6)+'Иные услуги '!$C$5+'РСТ РСО-А'!$L$6+'РСТ РСО-А'!$G$9</f>
        <v>4606.2290000000003</v>
      </c>
      <c r="J404" s="117">
        <f>VLOOKUP($A404+ROUND((COLUMN()-2)/24,5),АТС!$A$41:$F$784,6)+'Иные услуги '!$C$5+'РСТ РСО-А'!$L$6+'РСТ РСО-А'!$G$9</f>
        <v>4798.3890000000001</v>
      </c>
      <c r="K404" s="117">
        <f>VLOOKUP($A404+ROUND((COLUMN()-2)/24,5),АТС!$A$41:$F$784,6)+'Иные услуги '!$C$5+'РСТ РСО-А'!$L$6+'РСТ РСО-А'!$G$9</f>
        <v>4737.7089999999998</v>
      </c>
      <c r="L404" s="117">
        <f>VLOOKUP($A404+ROUND((COLUMN()-2)/24,5),АТС!$A$41:$F$784,6)+'Иные услуги '!$C$5+'РСТ РСО-А'!$L$6+'РСТ РСО-А'!$G$9</f>
        <v>4680.5689999999995</v>
      </c>
      <c r="M404" s="117">
        <f>VLOOKUP($A404+ROUND((COLUMN()-2)/24,5),АТС!$A$41:$F$784,6)+'Иные услуги '!$C$5+'РСТ РСО-А'!$L$6+'РСТ РСО-А'!$G$9</f>
        <v>4739.0990000000002</v>
      </c>
      <c r="N404" s="117">
        <f>VLOOKUP($A404+ROUND((COLUMN()-2)/24,5),АТС!$A$41:$F$784,6)+'Иные услуги '!$C$5+'РСТ РСО-А'!$L$6+'РСТ РСО-А'!$G$9</f>
        <v>4738.2390000000005</v>
      </c>
      <c r="O404" s="117">
        <f>VLOOKUP($A404+ROUND((COLUMN()-2)/24,5),АТС!$A$41:$F$784,6)+'Иные услуги '!$C$5+'РСТ РСО-А'!$L$6+'РСТ РСО-А'!$G$9</f>
        <v>4737.7290000000003</v>
      </c>
      <c r="P404" s="117">
        <f>VLOOKUP($A404+ROUND((COLUMN()-2)/24,5),АТС!$A$41:$F$784,6)+'Иные услуги '!$C$5+'РСТ РСО-А'!$L$6+'РСТ РСО-А'!$G$9</f>
        <v>4869.1289999999999</v>
      </c>
      <c r="Q404" s="117">
        <f>VLOOKUP($A404+ROUND((COLUMN()-2)/24,5),АТС!$A$41:$F$784,6)+'Иные услуги '!$C$5+'РСТ РСО-А'!$L$6+'РСТ РСО-А'!$G$9</f>
        <v>4868.6689999999999</v>
      </c>
      <c r="R404" s="117">
        <f>VLOOKUP($A404+ROUND((COLUMN()-2)/24,5),АТС!$A$41:$F$784,6)+'Иные услуги '!$C$5+'РСТ РСО-А'!$L$6+'РСТ РСО-А'!$G$9</f>
        <v>4794.6689999999999</v>
      </c>
      <c r="S404" s="117">
        <f>VLOOKUP($A404+ROUND((COLUMN()-2)/24,5),АТС!$A$41:$F$784,6)+'Иные услуги '!$C$5+'РСТ РСО-А'!$L$6+'РСТ РСО-А'!$G$9</f>
        <v>4733.4589999999998</v>
      </c>
      <c r="T404" s="117">
        <f>VLOOKUP($A404+ROUND((COLUMN()-2)/24,5),АТС!$A$41:$F$784,6)+'Иные услуги '!$C$5+'РСТ РСО-А'!$L$6+'РСТ РСО-А'!$G$9</f>
        <v>4500.5289999999995</v>
      </c>
      <c r="U404" s="117">
        <f>VLOOKUP($A404+ROUND((COLUMN()-2)/24,5),АТС!$A$41:$F$784,6)+'Иные услуги '!$C$5+'РСТ РСО-А'!$L$6+'РСТ РСО-А'!$G$9</f>
        <v>4774.2190000000001</v>
      </c>
      <c r="V404" s="117">
        <f>VLOOKUP($A404+ROUND((COLUMN()-2)/24,5),АТС!$A$41:$F$784,6)+'Иные услуги '!$C$5+'РСТ РСО-А'!$L$6+'РСТ РСО-А'!$G$9</f>
        <v>4948.8389999999999</v>
      </c>
      <c r="W404" s="117">
        <f>VLOOKUP($A404+ROUND((COLUMN()-2)/24,5),АТС!$A$41:$F$784,6)+'Иные услуги '!$C$5+'РСТ РСО-А'!$L$6+'РСТ РСО-А'!$G$9</f>
        <v>5036.4589999999998</v>
      </c>
      <c r="X404" s="117">
        <f>VLOOKUP($A404+ROUND((COLUMN()-2)/24,5),АТС!$A$41:$F$784,6)+'Иные услуги '!$C$5+'РСТ РСО-А'!$L$6+'РСТ РСО-А'!$G$9</f>
        <v>5170.8389999999999</v>
      </c>
      <c r="Y404" s="117">
        <f>VLOOKUP($A404+ROUND((COLUMN()-2)/24,5),АТС!$A$41:$F$784,6)+'Иные услуги '!$C$5+'РСТ РСО-А'!$L$6+'РСТ РСО-А'!$G$9</f>
        <v>4401.1390000000001</v>
      </c>
    </row>
    <row r="405" spans="1:25" x14ac:dyDescent="0.2">
      <c r="A405" s="66">
        <f t="shared" si="14"/>
        <v>43570</v>
      </c>
      <c r="B405" s="117">
        <f>VLOOKUP($A405+ROUND((COLUMN()-2)/24,5),АТС!$A$41:$F$784,6)+'Иные услуги '!$C$5+'РСТ РСО-А'!$L$6+'РСТ РСО-А'!$G$9</f>
        <v>4497.7290000000003</v>
      </c>
      <c r="C405" s="117">
        <f>VLOOKUP($A405+ROUND((COLUMN()-2)/24,5),АТС!$A$41:$F$784,6)+'Иные услуги '!$C$5+'РСТ РСО-А'!$L$6+'РСТ РСО-А'!$G$9</f>
        <v>4535.8589999999995</v>
      </c>
      <c r="D405" s="117">
        <f>VLOOKUP($A405+ROUND((COLUMN()-2)/24,5),АТС!$A$41:$F$784,6)+'Иные услуги '!$C$5+'РСТ РСО-А'!$L$6+'РСТ РСО-А'!$G$9</f>
        <v>4578.3689999999997</v>
      </c>
      <c r="E405" s="117">
        <f>VLOOKUP($A405+ROUND((COLUMN()-2)/24,5),АТС!$A$41:$F$784,6)+'Иные услуги '!$C$5+'РСТ РСО-А'!$L$6+'РСТ РСО-А'!$G$9</f>
        <v>4577.3890000000001</v>
      </c>
      <c r="F405" s="117">
        <f>VLOOKUP($A405+ROUND((COLUMN()-2)/24,5),АТС!$A$41:$F$784,6)+'Иные услуги '!$C$5+'РСТ РСО-А'!$L$6+'РСТ РСО-А'!$G$9</f>
        <v>4580.0590000000002</v>
      </c>
      <c r="G405" s="117">
        <f>VLOOKUP($A405+ROUND((COLUMN()-2)/24,5),АТС!$A$41:$F$784,6)+'Иные услуги '!$C$5+'РСТ РСО-А'!$L$6+'РСТ РСО-А'!$G$9</f>
        <v>4581.2290000000003</v>
      </c>
      <c r="H405" s="117">
        <f>VLOOKUP($A405+ROUND((COLUMN()-2)/24,5),АТС!$A$41:$F$784,6)+'Иные услуги '!$C$5+'РСТ РСО-А'!$L$6+'РСТ РСО-А'!$G$9</f>
        <v>4760.4989999999998</v>
      </c>
      <c r="I405" s="117">
        <f>VLOOKUP($A405+ROUND((COLUMN()-2)/24,5),АТС!$A$41:$F$784,6)+'Иные услуги '!$C$5+'РСТ РСО-А'!$L$6+'РСТ РСО-А'!$G$9</f>
        <v>4552.6790000000001</v>
      </c>
      <c r="J405" s="117">
        <f>VLOOKUP($A405+ROUND((COLUMN()-2)/24,5),АТС!$A$41:$F$784,6)+'Иные услуги '!$C$5+'РСТ РСО-А'!$L$6+'РСТ РСО-А'!$G$9</f>
        <v>4643.9489999999996</v>
      </c>
      <c r="K405" s="117">
        <f>VLOOKUP($A405+ROUND((COLUMN()-2)/24,5),АТС!$A$41:$F$784,6)+'Иные услуги '!$C$5+'РСТ РСО-А'!$L$6+'РСТ РСО-А'!$G$9</f>
        <v>4554.3989999999994</v>
      </c>
      <c r="L405" s="117">
        <f>VLOOKUP($A405+ROUND((COLUMN()-2)/24,5),АТС!$A$41:$F$784,6)+'Иные услуги '!$C$5+'РСТ РСО-А'!$L$6+'РСТ РСО-А'!$G$9</f>
        <v>4510.0289999999995</v>
      </c>
      <c r="M405" s="117">
        <f>VLOOKUP($A405+ROUND((COLUMN()-2)/24,5),АТС!$A$41:$F$784,6)+'Иные услуги '!$C$5+'РСТ РСО-А'!$L$6+'РСТ РСО-А'!$G$9</f>
        <v>4554.259</v>
      </c>
      <c r="N405" s="117">
        <f>VLOOKUP($A405+ROUND((COLUMN()-2)/24,5),АТС!$A$41:$F$784,6)+'Иные услуги '!$C$5+'РСТ РСО-А'!$L$6+'РСТ РСО-А'!$G$9</f>
        <v>4554.4589999999998</v>
      </c>
      <c r="O405" s="117">
        <f>VLOOKUP($A405+ROUND((COLUMN()-2)/24,5),АТС!$A$41:$F$784,6)+'Иные услуги '!$C$5+'РСТ РСО-А'!$L$6+'РСТ РСО-А'!$G$9</f>
        <v>4561.9089999999997</v>
      </c>
      <c r="P405" s="117">
        <f>VLOOKUP($A405+ROUND((COLUMN()-2)/24,5),АТС!$A$41:$F$784,6)+'Иные услуги '!$C$5+'РСТ РСО-А'!$L$6+'РСТ РСО-А'!$G$9</f>
        <v>4634.9489999999996</v>
      </c>
      <c r="Q405" s="117">
        <f>VLOOKUP($A405+ROUND((COLUMN()-2)/24,5),АТС!$A$41:$F$784,6)+'Иные услуги '!$C$5+'РСТ РСО-А'!$L$6+'РСТ РСО-А'!$G$9</f>
        <v>4679.7389999999996</v>
      </c>
      <c r="R405" s="117">
        <f>VLOOKUP($A405+ROUND((COLUMN()-2)/24,5),АТС!$A$41:$F$784,6)+'Иные услуги '!$C$5+'РСТ РСО-А'!$L$6+'РСТ РСО-А'!$G$9</f>
        <v>4622.4989999999998</v>
      </c>
      <c r="S405" s="117">
        <f>VLOOKUP($A405+ROUND((COLUMN()-2)/24,5),АТС!$A$41:$F$784,6)+'Иные услуги '!$C$5+'РСТ РСО-А'!$L$6+'РСТ РСО-А'!$G$9</f>
        <v>4579.1489999999994</v>
      </c>
      <c r="T405" s="117">
        <f>VLOOKUP($A405+ROUND((COLUMN()-2)/24,5),АТС!$A$41:$F$784,6)+'Иные услуги '!$C$5+'РСТ РСО-А'!$L$6+'РСТ РСО-А'!$G$9</f>
        <v>4484.4989999999998</v>
      </c>
      <c r="U405" s="117">
        <f>VLOOKUP($A405+ROUND((COLUMN()-2)/24,5),АТС!$A$41:$F$784,6)+'Иные услуги '!$C$5+'РСТ РСО-А'!$L$6+'РСТ РСО-А'!$G$9</f>
        <v>4699.1689999999999</v>
      </c>
      <c r="V405" s="117">
        <f>VLOOKUP($A405+ROUND((COLUMN()-2)/24,5),АТС!$A$41:$F$784,6)+'Иные услуги '!$C$5+'РСТ РСО-А'!$L$6+'РСТ РСО-А'!$G$9</f>
        <v>4759.9290000000001</v>
      </c>
      <c r="W405" s="117">
        <f>VLOOKUP($A405+ROUND((COLUMN()-2)/24,5),АТС!$A$41:$F$784,6)+'Иные услуги '!$C$5+'РСТ РСО-А'!$L$6+'РСТ РСО-А'!$G$9</f>
        <v>4934.2489999999998</v>
      </c>
      <c r="X405" s="117">
        <f>VLOOKUP($A405+ROUND((COLUMN()-2)/24,5),АТС!$A$41:$F$784,6)+'Иные услуги '!$C$5+'РСТ РСО-А'!$L$6+'РСТ РСО-А'!$G$9</f>
        <v>5071.259</v>
      </c>
      <c r="Y405" s="117">
        <f>VLOOKUP($A405+ROUND((COLUMN()-2)/24,5),АТС!$A$41:$F$784,6)+'Иные услуги '!$C$5+'РСТ РСО-А'!$L$6+'РСТ РСО-А'!$G$9</f>
        <v>4401.3789999999999</v>
      </c>
    </row>
    <row r="406" spans="1:25" x14ac:dyDescent="0.2">
      <c r="A406" s="66">
        <f t="shared" si="14"/>
        <v>43571</v>
      </c>
      <c r="B406" s="117">
        <f>VLOOKUP($A406+ROUND((COLUMN()-2)/24,5),АТС!$A$41:$F$784,6)+'Иные услуги '!$C$5+'РСТ РСО-А'!$L$6+'РСТ РСО-А'!$G$9</f>
        <v>4525.1790000000001</v>
      </c>
      <c r="C406" s="117">
        <f>VLOOKUP($A406+ROUND((COLUMN()-2)/24,5),АТС!$A$41:$F$784,6)+'Иные услуги '!$C$5+'РСТ РСО-А'!$L$6+'РСТ РСО-А'!$G$9</f>
        <v>4581.0689999999995</v>
      </c>
      <c r="D406" s="117">
        <f>VLOOKUP($A406+ROUND((COLUMN()-2)/24,5),АТС!$A$41:$F$784,6)+'Иные услуги '!$C$5+'РСТ РСО-А'!$L$6+'РСТ РСО-А'!$G$9</f>
        <v>4626.3789999999999</v>
      </c>
      <c r="E406" s="117">
        <f>VLOOKUP($A406+ROUND((COLUMN()-2)/24,5),АТС!$A$41:$F$784,6)+'Иные услуги '!$C$5+'РСТ РСО-А'!$L$6+'РСТ РСО-А'!$G$9</f>
        <v>4646.049</v>
      </c>
      <c r="F406" s="117">
        <f>VLOOKUP($A406+ROUND((COLUMN()-2)/24,5),АТС!$A$41:$F$784,6)+'Иные услуги '!$C$5+'РСТ РСО-А'!$L$6+'РСТ РСО-А'!$G$9</f>
        <v>4678.8289999999997</v>
      </c>
      <c r="G406" s="117">
        <f>VLOOKUP($A406+ROUND((COLUMN()-2)/24,5),АТС!$A$41:$F$784,6)+'Иные услуги '!$C$5+'РСТ РСО-А'!$L$6+'РСТ РСО-А'!$G$9</f>
        <v>4681.7889999999998</v>
      </c>
      <c r="H406" s="117">
        <f>VLOOKUP($A406+ROUND((COLUMN()-2)/24,5),АТС!$A$41:$F$784,6)+'Иные услуги '!$C$5+'РСТ РСО-А'!$L$6+'РСТ РСО-А'!$G$9</f>
        <v>4953.1089999999995</v>
      </c>
      <c r="I406" s="117">
        <f>VLOOKUP($A406+ROUND((COLUMN()-2)/24,5),АТС!$A$41:$F$784,6)+'Иные услуги '!$C$5+'РСТ РСО-А'!$L$6+'РСТ РСО-А'!$G$9</f>
        <v>4688.8389999999999</v>
      </c>
      <c r="J406" s="117">
        <f>VLOOKUP($A406+ROUND((COLUMN()-2)/24,5),АТС!$A$41:$F$784,6)+'Иные услуги '!$C$5+'РСТ РСО-А'!$L$6+'РСТ РСО-А'!$G$9</f>
        <v>4681.3090000000002</v>
      </c>
      <c r="K406" s="117">
        <f>VLOOKUP($A406+ROUND((COLUMN()-2)/24,5),АТС!$A$41:$F$784,6)+'Иные услуги '!$C$5+'РСТ РСО-А'!$L$6+'РСТ РСО-А'!$G$9</f>
        <v>4631.1790000000001</v>
      </c>
      <c r="L406" s="117">
        <f>VLOOKUP($A406+ROUND((COLUMN()-2)/24,5),АТС!$A$41:$F$784,6)+'Иные услуги '!$C$5+'РСТ РСО-А'!$L$6+'РСТ РСО-А'!$G$9</f>
        <v>4629.9189999999999</v>
      </c>
      <c r="M406" s="117">
        <f>VLOOKUP($A406+ROUND((COLUMN()-2)/24,5),АТС!$A$41:$F$784,6)+'Иные услуги '!$C$5+'РСТ РСО-А'!$L$6+'РСТ РСО-А'!$G$9</f>
        <v>4629.009</v>
      </c>
      <c r="N406" s="117">
        <f>VLOOKUP($A406+ROUND((COLUMN()-2)/24,5),АТС!$A$41:$F$784,6)+'Иные услуги '!$C$5+'РСТ РСО-А'!$L$6+'РСТ РСО-А'!$G$9</f>
        <v>4681.9189999999999</v>
      </c>
      <c r="O406" s="117">
        <f>VLOOKUP($A406+ROUND((COLUMN()-2)/24,5),АТС!$A$41:$F$784,6)+'Иные услуги '!$C$5+'РСТ РСО-А'!$L$6+'РСТ РСО-А'!$G$9</f>
        <v>4681.3189999999995</v>
      </c>
      <c r="P406" s="117">
        <f>VLOOKUP($A406+ROUND((COLUMN()-2)/24,5),АТС!$A$41:$F$784,6)+'Иные услуги '!$C$5+'РСТ РСО-А'!$L$6+'РСТ РСО-А'!$G$9</f>
        <v>4629.3989999999994</v>
      </c>
      <c r="Q406" s="117">
        <f>VLOOKUP($A406+ROUND((COLUMN()-2)/24,5),АТС!$A$41:$F$784,6)+'Иные услуги '!$C$5+'РСТ РСО-А'!$L$6+'РСТ РСО-А'!$G$9</f>
        <v>4601.8890000000001</v>
      </c>
      <c r="R406" s="117">
        <f>VLOOKUP($A406+ROUND((COLUMN()-2)/24,5),АТС!$A$41:$F$784,6)+'Иные услуги '!$C$5+'РСТ РСО-А'!$L$6+'РСТ РСО-А'!$G$9</f>
        <v>4594.7789999999995</v>
      </c>
      <c r="S406" s="117">
        <f>VLOOKUP($A406+ROUND((COLUMN()-2)/24,5),АТС!$A$41:$F$784,6)+'Иные услуги '!$C$5+'РСТ РСО-А'!$L$6+'РСТ РСО-А'!$G$9</f>
        <v>4623.2290000000003</v>
      </c>
      <c r="T406" s="117">
        <f>VLOOKUP($A406+ROUND((COLUMN()-2)/24,5),АТС!$A$41:$F$784,6)+'Иные услуги '!$C$5+'РСТ РСО-А'!$L$6+'РСТ РСО-А'!$G$9</f>
        <v>4541.8189999999995</v>
      </c>
      <c r="U406" s="117">
        <f>VLOOKUP($A406+ROUND((COLUMN()-2)/24,5),АТС!$A$41:$F$784,6)+'Иные услуги '!$C$5+'РСТ РСО-А'!$L$6+'РСТ РСО-А'!$G$9</f>
        <v>4706.8589999999995</v>
      </c>
      <c r="V406" s="117">
        <f>VLOOKUP($A406+ROUND((COLUMN()-2)/24,5),АТС!$A$41:$F$784,6)+'Иные услуги '!$C$5+'РСТ РСО-А'!$L$6+'РСТ РСО-А'!$G$9</f>
        <v>4692.6490000000003</v>
      </c>
      <c r="W406" s="117">
        <f>VLOOKUP($A406+ROUND((COLUMN()-2)/24,5),АТС!$A$41:$F$784,6)+'Иные услуги '!$C$5+'РСТ РСО-А'!$L$6+'РСТ РСО-А'!$G$9</f>
        <v>4771.9589999999998</v>
      </c>
      <c r="X406" s="117">
        <f>VLOOKUP($A406+ROUND((COLUMN()-2)/24,5),АТС!$A$41:$F$784,6)+'Иные услуги '!$C$5+'РСТ РСО-А'!$L$6+'РСТ РСО-А'!$G$9</f>
        <v>5054.5289999999995</v>
      </c>
      <c r="Y406" s="117">
        <f>VLOOKUP($A406+ROUND((COLUMN()-2)/24,5),АТС!$A$41:$F$784,6)+'Иные услуги '!$C$5+'РСТ РСО-А'!$L$6+'РСТ РСО-А'!$G$9</f>
        <v>4438.2689999999993</v>
      </c>
    </row>
    <row r="407" spans="1:25" x14ac:dyDescent="0.2">
      <c r="A407" s="66">
        <f t="shared" si="14"/>
        <v>43572</v>
      </c>
      <c r="B407" s="117">
        <f>VLOOKUP($A407+ROUND((COLUMN()-2)/24,5),АТС!$A$41:$F$784,6)+'Иные услуги '!$C$5+'РСТ РСО-А'!$L$6+'РСТ РСО-А'!$G$9</f>
        <v>4548.5389999999998</v>
      </c>
      <c r="C407" s="117">
        <f>VLOOKUP($A407+ROUND((COLUMN()-2)/24,5),АТС!$A$41:$F$784,6)+'Иные услуги '!$C$5+'РСТ РСО-А'!$L$6+'РСТ РСО-А'!$G$9</f>
        <v>4637.6889999999994</v>
      </c>
      <c r="D407" s="117">
        <f>VLOOKUP($A407+ROUND((COLUMN()-2)/24,5),АТС!$A$41:$F$784,6)+'Иные услуги '!$C$5+'РСТ РСО-А'!$L$6+'РСТ РСО-А'!$G$9</f>
        <v>4637.6289999999999</v>
      </c>
      <c r="E407" s="117">
        <f>VLOOKUP($A407+ROUND((COLUMN()-2)/24,5),АТС!$A$41:$F$784,6)+'Иные услуги '!$C$5+'РСТ РСО-А'!$L$6+'РСТ РСО-А'!$G$9</f>
        <v>4689.7789999999995</v>
      </c>
      <c r="F407" s="117">
        <f>VLOOKUP($A407+ROUND((COLUMN()-2)/24,5),АТС!$A$41:$F$784,6)+'Иные услуги '!$C$5+'РСТ РСО-А'!$L$6+'РСТ РСО-А'!$G$9</f>
        <v>4689.8689999999997</v>
      </c>
      <c r="G407" s="117">
        <f>VLOOKUP($A407+ROUND((COLUMN()-2)/24,5),АТС!$A$41:$F$784,6)+'Иные услуги '!$C$5+'РСТ РСО-А'!$L$6+'РСТ РСО-А'!$G$9</f>
        <v>4687.6189999999997</v>
      </c>
      <c r="H407" s="117">
        <f>VLOOKUP($A407+ROUND((COLUMN()-2)/24,5),АТС!$A$41:$F$784,6)+'Иные услуги '!$C$5+'РСТ РСО-А'!$L$6+'РСТ РСО-А'!$G$9</f>
        <v>4959.3289999999997</v>
      </c>
      <c r="I407" s="117">
        <f>VLOOKUP($A407+ROUND((COLUMN()-2)/24,5),АТС!$A$41:$F$784,6)+'Иные услуги '!$C$5+'РСТ РСО-А'!$L$6+'РСТ РСО-А'!$G$9</f>
        <v>4693.4189999999999</v>
      </c>
      <c r="J407" s="117">
        <f>VLOOKUP($A407+ROUND((COLUMN()-2)/24,5),АТС!$A$41:$F$784,6)+'Иные услуги '!$C$5+'РСТ РСО-А'!$L$6+'РСТ РСО-А'!$G$9</f>
        <v>4683.9589999999998</v>
      </c>
      <c r="K407" s="117">
        <f>VLOOKUP($A407+ROUND((COLUMN()-2)/24,5),АТС!$A$41:$F$784,6)+'Иные услуги '!$C$5+'РСТ РСО-А'!$L$6+'РСТ РСО-А'!$G$9</f>
        <v>4583.9389999999994</v>
      </c>
      <c r="L407" s="117">
        <f>VLOOKUP($A407+ROUND((COLUMN()-2)/24,5),АТС!$A$41:$F$784,6)+'Иные услуги '!$C$5+'РСТ РСО-А'!$L$6+'РСТ РСО-А'!$G$9</f>
        <v>4539.6689999999999</v>
      </c>
      <c r="M407" s="117">
        <f>VLOOKUP($A407+ROUND((COLUMN()-2)/24,5),АТС!$A$41:$F$784,6)+'Иные услуги '!$C$5+'РСТ РСО-А'!$L$6+'РСТ РСО-А'!$G$9</f>
        <v>4583.5289999999995</v>
      </c>
      <c r="N407" s="117">
        <f>VLOOKUP($A407+ROUND((COLUMN()-2)/24,5),АТС!$A$41:$F$784,6)+'Иные услуги '!$C$5+'РСТ РСО-А'!$L$6+'РСТ РСО-А'!$G$9</f>
        <v>4631.7190000000001</v>
      </c>
      <c r="O407" s="117">
        <f>VLOOKUP($A407+ROUND((COLUMN()-2)/24,5),АТС!$A$41:$F$784,6)+'Иные услуги '!$C$5+'РСТ РСО-А'!$L$6+'РСТ РСО-А'!$G$9</f>
        <v>4631.5689999999995</v>
      </c>
      <c r="P407" s="117">
        <f>VLOOKUP($A407+ROUND((COLUMN()-2)/24,5),АТС!$A$41:$F$784,6)+'Иные услуги '!$C$5+'РСТ РСО-А'!$L$6+'РСТ РСО-А'!$G$9</f>
        <v>4631.3890000000001</v>
      </c>
      <c r="Q407" s="117">
        <f>VLOOKUP($A407+ROUND((COLUMN()-2)/24,5),АТС!$A$41:$F$784,6)+'Иные услуги '!$C$5+'РСТ РСО-А'!$L$6+'РСТ РСО-А'!$G$9</f>
        <v>4602.1189999999997</v>
      </c>
      <c r="R407" s="117">
        <f>VLOOKUP($A407+ROUND((COLUMN()-2)/24,5),АТС!$A$41:$F$784,6)+'Иные услуги '!$C$5+'РСТ РСО-А'!$L$6+'РСТ РСО-А'!$G$9</f>
        <v>4598.6489999999994</v>
      </c>
      <c r="S407" s="117">
        <f>VLOOKUP($A407+ROUND((COLUMN()-2)/24,5),АТС!$A$41:$F$784,6)+'Иные услуги '!$C$5+'РСТ РСО-А'!$L$6+'РСТ РСО-А'!$G$9</f>
        <v>4630.0189999999993</v>
      </c>
      <c r="T407" s="117">
        <f>VLOOKUP($A407+ROUND((COLUMN()-2)/24,5),АТС!$A$41:$F$784,6)+'Иные услуги '!$C$5+'РСТ РСО-А'!$L$6+'РСТ РСО-А'!$G$9</f>
        <v>4541.5189999999993</v>
      </c>
      <c r="U407" s="117">
        <f>VLOOKUP($A407+ROUND((COLUMN()-2)/24,5),АТС!$A$41:$F$784,6)+'Иные услуги '!$C$5+'РСТ РСО-А'!$L$6+'РСТ РСО-А'!$G$9</f>
        <v>4701.3289999999997</v>
      </c>
      <c r="V407" s="117">
        <f>VLOOKUP($A407+ROUND((COLUMN()-2)/24,5),АТС!$A$41:$F$784,6)+'Иные услуги '!$C$5+'РСТ РСО-А'!$L$6+'РСТ РСО-А'!$G$9</f>
        <v>4693.3890000000001</v>
      </c>
      <c r="W407" s="117">
        <f>VLOOKUP($A407+ROUND((COLUMN()-2)/24,5),АТС!$A$41:$F$784,6)+'Иные услуги '!$C$5+'РСТ РСО-А'!$L$6+'РСТ РСО-А'!$G$9</f>
        <v>4766.4189999999999</v>
      </c>
      <c r="X407" s="117">
        <f>VLOOKUP($A407+ROUND((COLUMN()-2)/24,5),АТС!$A$41:$F$784,6)+'Иные услуги '!$C$5+'РСТ РСО-А'!$L$6+'РСТ РСО-А'!$G$9</f>
        <v>5328.3689999999997</v>
      </c>
      <c r="Y407" s="117">
        <f>VLOOKUP($A407+ROUND((COLUMN()-2)/24,5),АТС!$A$41:$F$784,6)+'Иные услуги '!$C$5+'РСТ РСО-А'!$L$6+'РСТ РСО-А'!$G$9</f>
        <v>4470.5189999999993</v>
      </c>
    </row>
    <row r="408" spans="1:25" x14ac:dyDescent="0.2">
      <c r="A408" s="66">
        <f t="shared" si="14"/>
        <v>43573</v>
      </c>
      <c r="B408" s="117">
        <f>VLOOKUP($A408+ROUND((COLUMN()-2)/24,5),АТС!$A$41:$F$784,6)+'Иные услуги '!$C$5+'РСТ РСО-А'!$L$6+'РСТ РСО-А'!$G$9</f>
        <v>4588.4389999999994</v>
      </c>
      <c r="C408" s="117">
        <f>VLOOKUP($A408+ROUND((COLUMN()-2)/24,5),АТС!$A$41:$F$784,6)+'Иные услуги '!$C$5+'РСТ РСО-А'!$L$6+'РСТ РСО-А'!$G$9</f>
        <v>4685.4489999999996</v>
      </c>
      <c r="D408" s="117">
        <f>VLOOKUP($A408+ROUND((COLUMN()-2)/24,5),АТС!$A$41:$F$784,6)+'Иные услуги '!$C$5+'РСТ РСО-А'!$L$6+'РСТ РСО-А'!$G$9</f>
        <v>4684.1689999999999</v>
      </c>
      <c r="E408" s="117">
        <f>VLOOKUP($A408+ROUND((COLUMN()-2)/24,5),АТС!$A$41:$F$784,6)+'Иные услуги '!$C$5+'РСТ РСО-А'!$L$6+'РСТ РСО-А'!$G$9</f>
        <v>4740.799</v>
      </c>
      <c r="F408" s="117">
        <f>VLOOKUP($A408+ROUND((COLUMN()-2)/24,5),АТС!$A$41:$F$784,6)+'Иные услуги '!$C$5+'РСТ РСО-А'!$L$6+'РСТ РСО-А'!$G$9</f>
        <v>4741.0190000000002</v>
      </c>
      <c r="G408" s="117">
        <f>VLOOKUP($A408+ROUND((COLUMN()-2)/24,5),АТС!$A$41:$F$784,6)+'Иные услуги '!$C$5+'РСТ РСО-А'!$L$6+'РСТ РСО-А'!$G$9</f>
        <v>4742.2290000000003</v>
      </c>
      <c r="H408" s="117">
        <f>VLOOKUP($A408+ROUND((COLUMN()-2)/24,5),АТС!$A$41:$F$784,6)+'Иные услуги '!$C$5+'РСТ РСО-А'!$L$6+'РСТ РСО-А'!$G$9</f>
        <v>5006.9589999999998</v>
      </c>
      <c r="I408" s="117">
        <f>VLOOKUP($A408+ROUND((COLUMN()-2)/24,5),АТС!$A$41:$F$784,6)+'Иные услуги '!$C$5+'РСТ РСО-А'!$L$6+'РСТ РСО-А'!$G$9</f>
        <v>4693.0690000000004</v>
      </c>
      <c r="J408" s="117">
        <f>VLOOKUP($A408+ROUND((COLUMN()-2)/24,5),АТС!$A$41:$F$784,6)+'Иные услуги '!$C$5+'РСТ РСО-А'!$L$6+'РСТ РСО-А'!$G$9</f>
        <v>4685.4290000000001</v>
      </c>
      <c r="K408" s="117">
        <f>VLOOKUP($A408+ROUND((COLUMN()-2)/24,5),АТС!$A$41:$F$784,6)+'Иные услуги '!$C$5+'РСТ РСО-А'!$L$6+'РСТ РСО-А'!$G$9</f>
        <v>4541.8589999999995</v>
      </c>
      <c r="L408" s="117">
        <f>VLOOKUP($A408+ROUND((COLUMN()-2)/24,5),АТС!$A$41:$F$784,6)+'Иные услуги '!$C$5+'РСТ РСО-А'!$L$6+'РСТ РСО-А'!$G$9</f>
        <v>4485.4589999999998</v>
      </c>
      <c r="M408" s="117">
        <f>VLOOKUP($A408+ROUND((COLUMN()-2)/24,5),АТС!$A$41:$F$784,6)+'Иные услуги '!$C$5+'РСТ РСО-А'!$L$6+'РСТ РСО-А'!$G$9</f>
        <v>4462.9690000000001</v>
      </c>
      <c r="N408" s="117">
        <f>VLOOKUP($A408+ROUND((COLUMN()-2)/24,5),АТС!$A$41:$F$784,6)+'Иные услуги '!$C$5+'РСТ РСО-А'!$L$6+'РСТ РСО-А'!$G$9</f>
        <v>4500.8389999999999</v>
      </c>
      <c r="O408" s="117">
        <f>VLOOKUP($A408+ROUND((COLUMN()-2)/24,5),АТС!$A$41:$F$784,6)+'Иные услуги '!$C$5+'РСТ РСО-А'!$L$6+'РСТ РСО-А'!$G$9</f>
        <v>4500.6790000000001</v>
      </c>
      <c r="P408" s="117">
        <f>VLOOKUP($A408+ROUND((COLUMN()-2)/24,5),АТС!$A$41:$F$784,6)+'Иные услуги '!$C$5+'РСТ РСО-А'!$L$6+'РСТ РСО-А'!$G$9</f>
        <v>4500.4889999999996</v>
      </c>
      <c r="Q408" s="117">
        <f>VLOOKUP($A408+ROUND((COLUMN()-2)/24,5),АТС!$A$41:$F$784,6)+'Иные услуги '!$C$5+'РСТ РСО-А'!$L$6+'РСТ РСО-А'!$G$9</f>
        <v>4500.3890000000001</v>
      </c>
      <c r="R408" s="117">
        <f>VLOOKUP($A408+ROUND((COLUMN()-2)/24,5),АТС!$A$41:$F$784,6)+'Иные услуги '!$C$5+'РСТ РСО-А'!$L$6+'РСТ РСО-А'!$G$9</f>
        <v>4495.759</v>
      </c>
      <c r="S408" s="117">
        <f>VLOOKUP($A408+ROUND((COLUMN()-2)/24,5),АТС!$A$41:$F$784,6)+'Иные услуги '!$C$5+'РСТ РСО-А'!$L$6+'РСТ РСО-А'!$G$9</f>
        <v>4498.4989999999998</v>
      </c>
      <c r="T408" s="117">
        <f>VLOOKUP($A408+ROUND((COLUMN()-2)/24,5),АТС!$A$41:$F$784,6)+'Иные услуги '!$C$5+'РСТ РСО-А'!$L$6+'РСТ РСО-А'!$G$9</f>
        <v>4464.6189999999997</v>
      </c>
      <c r="U408" s="117">
        <f>VLOOKUP($A408+ROUND((COLUMN()-2)/24,5),АТС!$A$41:$F$784,6)+'Иные услуги '!$C$5+'РСТ РСО-А'!$L$6+'РСТ РСО-А'!$G$9</f>
        <v>4614.1289999999999</v>
      </c>
      <c r="V408" s="117">
        <f>VLOOKUP($A408+ROUND((COLUMN()-2)/24,5),АТС!$A$41:$F$784,6)+'Иные услуги '!$C$5+'РСТ РСО-А'!$L$6+'РСТ РСО-А'!$G$9</f>
        <v>4631.9389999999994</v>
      </c>
      <c r="W408" s="117">
        <f>VLOOKUP($A408+ROUND((COLUMN()-2)/24,5),АТС!$A$41:$F$784,6)+'Иные услуги '!$C$5+'РСТ РСО-А'!$L$6+'РСТ РСО-А'!$G$9</f>
        <v>4769.1490000000003</v>
      </c>
      <c r="X408" s="117">
        <f>VLOOKUP($A408+ROUND((COLUMN()-2)/24,5),АТС!$A$41:$F$784,6)+'Иные услуги '!$C$5+'РСТ РСО-А'!$L$6+'РСТ РСО-А'!$G$9</f>
        <v>5189.4489999999996</v>
      </c>
      <c r="Y408" s="117">
        <f>VLOOKUP($A408+ROUND((COLUMN()-2)/24,5),АТС!$A$41:$F$784,6)+'Иные услуги '!$C$5+'РСТ РСО-А'!$L$6+'РСТ РСО-А'!$G$9</f>
        <v>4436.3490000000002</v>
      </c>
    </row>
    <row r="409" spans="1:25" x14ac:dyDescent="0.2">
      <c r="A409" s="66">
        <f t="shared" si="14"/>
        <v>43574</v>
      </c>
      <c r="B409" s="117">
        <f>VLOOKUP($A409+ROUND((COLUMN()-2)/24,5),АТС!$A$41:$F$784,6)+'Иные услуги '!$C$5+'РСТ РСО-А'!$L$6+'РСТ РСО-А'!$G$9</f>
        <v>4590.1289999999999</v>
      </c>
      <c r="C409" s="117">
        <f>VLOOKUP($A409+ROUND((COLUMN()-2)/24,5),АТС!$A$41:$F$784,6)+'Иные услуги '!$C$5+'РСТ РСО-А'!$L$6+'РСТ РСО-А'!$G$9</f>
        <v>4685.7689999999993</v>
      </c>
      <c r="D409" s="117">
        <f>VLOOKUP($A409+ROUND((COLUMN()-2)/24,5),АТС!$A$41:$F$784,6)+'Иные услуги '!$C$5+'РСТ РСО-А'!$L$6+'РСТ РСО-А'!$G$9</f>
        <v>4685.3289999999997</v>
      </c>
      <c r="E409" s="117">
        <f>VLOOKUP($A409+ROUND((COLUMN()-2)/24,5),АТС!$A$41:$F$784,6)+'Иные услуги '!$C$5+'РСТ РСО-А'!$L$6+'РСТ РСО-А'!$G$9</f>
        <v>4718.8289999999997</v>
      </c>
      <c r="F409" s="117">
        <f>VLOOKUP($A409+ROUND((COLUMN()-2)/24,5),АТС!$A$41:$F$784,6)+'Иные услуги '!$C$5+'РСТ РСО-А'!$L$6+'РСТ РСО-А'!$G$9</f>
        <v>4741.8490000000002</v>
      </c>
      <c r="G409" s="117">
        <f>VLOOKUP($A409+ROUND((COLUMN()-2)/24,5),АТС!$A$41:$F$784,6)+'Иные услуги '!$C$5+'РСТ РСО-А'!$L$6+'РСТ РСО-А'!$G$9</f>
        <v>4742.2789999999995</v>
      </c>
      <c r="H409" s="117">
        <f>VLOOKUP($A409+ROUND((COLUMN()-2)/24,5),АТС!$A$41:$F$784,6)+'Иные услуги '!$C$5+'РСТ РСО-А'!$L$6+'РСТ РСО-А'!$G$9</f>
        <v>5005.4890000000005</v>
      </c>
      <c r="I409" s="117">
        <f>VLOOKUP($A409+ROUND((COLUMN()-2)/24,5),АТС!$A$41:$F$784,6)+'Иные услуги '!$C$5+'РСТ РСО-А'!$L$6+'РСТ РСО-А'!$G$9</f>
        <v>4692.3289999999997</v>
      </c>
      <c r="J409" s="117">
        <f>VLOOKUP($A409+ROUND((COLUMN()-2)/24,5),АТС!$A$41:$F$784,6)+'Иные услуги '!$C$5+'РСТ РСО-А'!$L$6+'РСТ РСО-А'!$G$9</f>
        <v>4578.3589999999995</v>
      </c>
      <c r="K409" s="117">
        <f>VLOOKUP($A409+ROUND((COLUMN()-2)/24,5),АТС!$A$41:$F$784,6)+'Иные услуги '!$C$5+'РСТ РСО-А'!$L$6+'РСТ РСО-А'!$G$9</f>
        <v>4456.4790000000003</v>
      </c>
      <c r="L409" s="117">
        <f>VLOOKUP($A409+ROUND((COLUMN()-2)/24,5),АТС!$A$41:$F$784,6)+'Иные услуги '!$C$5+'РСТ РСО-А'!$L$6+'РСТ РСО-А'!$G$9</f>
        <v>4421.5789999999997</v>
      </c>
      <c r="M409" s="117">
        <f>VLOOKUP($A409+ROUND((COLUMN()-2)/24,5),АТС!$A$41:$F$784,6)+'Иные услуги '!$C$5+'РСТ РСО-А'!$L$6+'РСТ РСО-А'!$G$9</f>
        <v>4426.7489999999998</v>
      </c>
      <c r="N409" s="117">
        <f>VLOOKUP($A409+ROUND((COLUMN()-2)/24,5),АТС!$A$41:$F$784,6)+'Иные услуги '!$C$5+'РСТ РСО-А'!$L$6+'РСТ РСО-А'!$G$9</f>
        <v>4461.8189999999995</v>
      </c>
      <c r="O409" s="117">
        <f>VLOOKUP($A409+ROUND((COLUMN()-2)/24,5),АТС!$A$41:$F$784,6)+'Иные услуги '!$C$5+'РСТ РСО-А'!$L$6+'РСТ РСО-А'!$G$9</f>
        <v>4461.6889999999994</v>
      </c>
      <c r="P409" s="117">
        <f>VLOOKUP($A409+ROUND((COLUMN()-2)/24,5),АТС!$A$41:$F$784,6)+'Иные услуги '!$C$5+'РСТ РСО-А'!$L$6+'РСТ РСО-А'!$G$9</f>
        <v>4461.2489999999998</v>
      </c>
      <c r="Q409" s="117">
        <f>VLOOKUP($A409+ROUND((COLUMN()-2)/24,5),АТС!$A$41:$F$784,6)+'Иные услуги '!$C$5+'РСТ РСО-А'!$L$6+'РСТ РСО-А'!$G$9</f>
        <v>4461.7089999999998</v>
      </c>
      <c r="R409" s="117">
        <f>VLOOKUP($A409+ROUND((COLUMN()-2)/24,5),АТС!$A$41:$F$784,6)+'Иные услуги '!$C$5+'РСТ РСО-А'!$L$6+'РСТ РСО-А'!$G$9</f>
        <v>4458.0789999999997</v>
      </c>
      <c r="S409" s="117">
        <f>VLOOKUP($A409+ROUND((COLUMN()-2)/24,5),АТС!$A$41:$F$784,6)+'Иные услуги '!$C$5+'РСТ РСО-А'!$L$6+'РСТ РСО-А'!$G$9</f>
        <v>4457.759</v>
      </c>
      <c r="T409" s="117">
        <f>VLOOKUP($A409+ROUND((COLUMN()-2)/24,5),АТС!$A$41:$F$784,6)+'Иные услуги '!$C$5+'РСТ РСО-А'!$L$6+'РСТ РСО-А'!$G$9</f>
        <v>4460.7190000000001</v>
      </c>
      <c r="U409" s="117">
        <f>VLOOKUP($A409+ROUND((COLUMN()-2)/24,5),АТС!$A$41:$F$784,6)+'Иные услуги '!$C$5+'РСТ РСО-А'!$L$6+'РСТ РСО-А'!$G$9</f>
        <v>4605.6989999999996</v>
      </c>
      <c r="V409" s="117">
        <f>VLOOKUP($A409+ROUND((COLUMN()-2)/24,5),АТС!$A$41:$F$784,6)+'Иные услуги '!$C$5+'РСТ РСО-А'!$L$6+'РСТ РСО-А'!$G$9</f>
        <v>4629.0689999999995</v>
      </c>
      <c r="W409" s="117">
        <f>VLOOKUP($A409+ROUND((COLUMN()-2)/24,5),АТС!$A$41:$F$784,6)+'Иные услуги '!$C$5+'РСТ РСО-А'!$L$6+'РСТ РСО-А'!$G$9</f>
        <v>4766.299</v>
      </c>
      <c r="X409" s="117">
        <f>VLOOKUP($A409+ROUND((COLUMN()-2)/24,5),АТС!$A$41:$F$784,6)+'Иные услуги '!$C$5+'РСТ РСО-А'!$L$6+'РСТ РСО-А'!$G$9</f>
        <v>5055.0289999999995</v>
      </c>
      <c r="Y409" s="117">
        <f>VLOOKUP($A409+ROUND((COLUMN()-2)/24,5),АТС!$A$41:$F$784,6)+'Иные услуги '!$C$5+'РСТ РСО-А'!$L$6+'РСТ РСО-А'!$G$9</f>
        <v>4430.7789999999995</v>
      </c>
    </row>
    <row r="410" spans="1:25" x14ac:dyDescent="0.2">
      <c r="A410" s="66">
        <f t="shared" si="14"/>
        <v>43575</v>
      </c>
      <c r="B410" s="117">
        <f>VLOOKUP($A410+ROUND((COLUMN()-2)/24,5),АТС!$A$41:$F$784,6)+'Иные услуги '!$C$5+'РСТ РСО-А'!$L$6+'РСТ РСО-А'!$G$9</f>
        <v>4524.6289999999999</v>
      </c>
      <c r="C410" s="117">
        <f>VLOOKUP($A410+ROUND((COLUMN()-2)/24,5),АТС!$A$41:$F$784,6)+'Иные услуги '!$C$5+'РСТ РСО-А'!$L$6+'РСТ РСО-А'!$G$9</f>
        <v>4602.0889999999999</v>
      </c>
      <c r="D410" s="117">
        <f>VLOOKUP($A410+ROUND((COLUMN()-2)/24,5),АТС!$A$41:$F$784,6)+'Иные услуги '!$C$5+'РСТ РСО-А'!$L$6+'РСТ РСО-А'!$G$9</f>
        <v>4630.6089999999995</v>
      </c>
      <c r="E410" s="117">
        <f>VLOOKUP($A410+ROUND((COLUMN()-2)/24,5),АТС!$A$41:$F$784,6)+'Иные услуги '!$C$5+'РСТ РСО-А'!$L$6+'РСТ РСО-А'!$G$9</f>
        <v>4650.3890000000001</v>
      </c>
      <c r="F410" s="117">
        <f>VLOOKUP($A410+ROUND((COLUMN()-2)/24,5),АТС!$A$41:$F$784,6)+'Иные услуги '!$C$5+'РСТ РСО-А'!$L$6+'РСТ РСО-А'!$G$9</f>
        <v>4650.4790000000003</v>
      </c>
      <c r="G410" s="117">
        <f>VLOOKUP($A410+ROUND((COLUMN()-2)/24,5),АТС!$A$41:$F$784,6)+'Иные услуги '!$C$5+'РСТ РСО-А'!$L$6+'РСТ РСО-А'!$G$9</f>
        <v>4650.8189999999995</v>
      </c>
      <c r="H410" s="117">
        <f>VLOOKUP($A410+ROUND((COLUMN()-2)/24,5),АТС!$A$41:$F$784,6)+'Иные услуги '!$C$5+'РСТ РСО-А'!$L$6+'РСТ РСО-А'!$G$9</f>
        <v>4851.0889999999999</v>
      </c>
      <c r="I410" s="117">
        <f>VLOOKUP($A410+ROUND((COLUMN()-2)/24,5),АТС!$A$41:$F$784,6)+'Иные услуги '!$C$5+'РСТ РСО-А'!$L$6+'РСТ РСО-А'!$G$9</f>
        <v>4555.2789999999995</v>
      </c>
      <c r="J410" s="117">
        <f>VLOOKUP($A410+ROUND((COLUMN()-2)/24,5),АТС!$A$41:$F$784,6)+'Иные услуги '!$C$5+'РСТ РСО-А'!$L$6+'РСТ РСО-А'!$G$9</f>
        <v>4581.8989999999994</v>
      </c>
      <c r="K410" s="117">
        <f>VLOOKUP($A410+ROUND((COLUMN()-2)/24,5),АТС!$A$41:$F$784,6)+'Иные услуги '!$C$5+'РСТ РСО-А'!$L$6+'РСТ РСО-А'!$G$9</f>
        <v>4454.6189999999997</v>
      </c>
      <c r="L410" s="117">
        <f>VLOOKUP($A410+ROUND((COLUMN()-2)/24,5),АТС!$A$41:$F$784,6)+'Иные услуги '!$C$5+'РСТ РСО-А'!$L$6+'РСТ РСО-А'!$G$9</f>
        <v>4454.7889999999998</v>
      </c>
      <c r="M410" s="117">
        <f>VLOOKUP($A410+ROUND((COLUMN()-2)/24,5),АТС!$A$41:$F$784,6)+'Иные услуги '!$C$5+'РСТ РСО-А'!$L$6+'РСТ РСО-А'!$G$9</f>
        <v>4460.1189999999997</v>
      </c>
      <c r="N410" s="117">
        <f>VLOOKUP($A410+ROUND((COLUMN()-2)/24,5),АТС!$A$41:$F$784,6)+'Иные услуги '!$C$5+'РСТ РСО-А'!$L$6+'РСТ РСО-А'!$G$9</f>
        <v>4459.9790000000003</v>
      </c>
      <c r="O410" s="117">
        <f>VLOOKUP($A410+ROUND((COLUMN()-2)/24,5),АТС!$A$41:$F$784,6)+'Иные услуги '!$C$5+'РСТ РСО-А'!$L$6+'РСТ РСО-А'!$G$9</f>
        <v>4459.7789999999995</v>
      </c>
      <c r="P410" s="117">
        <f>VLOOKUP($A410+ROUND((COLUMN()-2)/24,5),АТС!$A$41:$F$784,6)+'Иные услуги '!$C$5+'РСТ РСО-А'!$L$6+'РСТ РСО-А'!$G$9</f>
        <v>4459.7789999999995</v>
      </c>
      <c r="Q410" s="117">
        <f>VLOOKUP($A410+ROUND((COLUMN()-2)/24,5),АТС!$A$41:$F$784,6)+'Иные услуги '!$C$5+'РСТ РСО-А'!$L$6+'РСТ РСО-А'!$G$9</f>
        <v>4460.0789999999997</v>
      </c>
      <c r="R410" s="117">
        <f>VLOOKUP($A410+ROUND((COLUMN()-2)/24,5),АТС!$A$41:$F$784,6)+'Иные услуги '!$C$5+'РСТ РСО-А'!$L$6+'РСТ РСО-А'!$G$9</f>
        <v>4456.2190000000001</v>
      </c>
      <c r="S410" s="117">
        <f>VLOOKUP($A410+ROUND((COLUMN()-2)/24,5),АТС!$A$41:$F$784,6)+'Иные услуги '!$C$5+'РСТ РСО-А'!$L$6+'РСТ РСО-А'!$G$9</f>
        <v>4420.7789999999995</v>
      </c>
      <c r="T410" s="117">
        <f>VLOOKUP($A410+ROUND((COLUMN()-2)/24,5),АТС!$A$41:$F$784,6)+'Иные услуги '!$C$5+'РСТ РСО-А'!$L$6+'РСТ РСО-А'!$G$9</f>
        <v>4331.1589999999997</v>
      </c>
      <c r="U410" s="117">
        <f>VLOOKUP($A410+ROUND((COLUMN()-2)/24,5),АТС!$A$41:$F$784,6)+'Иные услуги '!$C$5+'РСТ РСО-А'!$L$6+'РСТ РСО-А'!$G$9</f>
        <v>4421.1489999999994</v>
      </c>
      <c r="V410" s="117">
        <f>VLOOKUP($A410+ROUND((COLUMN()-2)/24,5),АТС!$A$41:$F$784,6)+'Иные услуги '!$C$5+'РСТ РСО-А'!$L$6+'РСТ РСО-А'!$G$9</f>
        <v>4422.3789999999999</v>
      </c>
      <c r="W410" s="117">
        <f>VLOOKUP($A410+ROUND((COLUMN()-2)/24,5),АТС!$A$41:$F$784,6)+'Иные услуги '!$C$5+'РСТ РСО-А'!$L$6+'РСТ РСО-А'!$G$9</f>
        <v>4521.3890000000001</v>
      </c>
      <c r="X410" s="117">
        <f>VLOOKUP($A410+ROUND((COLUMN()-2)/24,5),АТС!$A$41:$F$784,6)+'Иные услуги '!$C$5+'РСТ РСО-А'!$L$6+'РСТ РСО-А'!$G$9</f>
        <v>4767.4290000000001</v>
      </c>
      <c r="Y410" s="117">
        <f>VLOOKUP($A410+ROUND((COLUMN()-2)/24,5),АТС!$A$41:$F$784,6)+'Иные услуги '!$C$5+'РСТ РСО-А'!$L$6+'РСТ РСО-А'!$G$9</f>
        <v>4310.7089999999998</v>
      </c>
    </row>
    <row r="411" spans="1:25" x14ac:dyDescent="0.2">
      <c r="A411" s="66">
        <f t="shared" si="14"/>
        <v>43576</v>
      </c>
      <c r="B411" s="117">
        <f>VLOOKUP($A411+ROUND((COLUMN()-2)/24,5),АТС!$A$41:$F$784,6)+'Иные услуги '!$C$5+'РСТ РСО-А'!$L$6+'РСТ РСО-А'!$G$9</f>
        <v>4522.6289999999999</v>
      </c>
      <c r="C411" s="117">
        <f>VLOOKUP($A411+ROUND((COLUMN()-2)/24,5),АТС!$A$41:$F$784,6)+'Иные услуги '!$C$5+'РСТ РСО-А'!$L$6+'РСТ РСО-А'!$G$9</f>
        <v>4601.4089999999997</v>
      </c>
      <c r="D411" s="117">
        <f>VLOOKUP($A411+ROUND((COLUMN()-2)/24,5),АТС!$A$41:$F$784,6)+'Иные услуги '!$C$5+'РСТ РСО-А'!$L$6+'РСТ РСО-А'!$G$9</f>
        <v>4629.9089999999997</v>
      </c>
      <c r="E411" s="117">
        <f>VLOOKUP($A411+ROUND((COLUMN()-2)/24,5),АТС!$A$41:$F$784,6)+'Иные услуги '!$C$5+'РСТ РСО-А'!$L$6+'РСТ РСО-А'!$G$9</f>
        <v>4649.4290000000001</v>
      </c>
      <c r="F411" s="117">
        <f>VLOOKUP($A411+ROUND((COLUMN()-2)/24,5),АТС!$A$41:$F$784,6)+'Иные услуги '!$C$5+'РСТ РСО-А'!$L$6+'РСТ РСО-А'!$G$9</f>
        <v>4649.8589999999995</v>
      </c>
      <c r="G411" s="117">
        <f>VLOOKUP($A411+ROUND((COLUMN()-2)/24,5),АТС!$A$41:$F$784,6)+'Иные услуги '!$C$5+'РСТ РСО-А'!$L$6+'РСТ РСО-А'!$G$9</f>
        <v>4650.2689999999993</v>
      </c>
      <c r="H411" s="117">
        <f>VLOOKUP($A411+ROUND((COLUMN()-2)/24,5),АТС!$A$41:$F$784,6)+'Иные услуги '!$C$5+'РСТ РСО-А'!$L$6+'РСТ РСО-А'!$G$9</f>
        <v>4849.3490000000002</v>
      </c>
      <c r="I411" s="117">
        <f>VLOOKUP($A411+ROUND((COLUMN()-2)/24,5),АТС!$A$41:$F$784,6)+'Иные услуги '!$C$5+'РСТ РСО-А'!$L$6+'РСТ РСО-А'!$G$9</f>
        <v>4683.2689999999993</v>
      </c>
      <c r="J411" s="117">
        <f>VLOOKUP($A411+ROUND((COLUMN()-2)/24,5),АТС!$A$41:$F$784,6)+'Иные услуги '!$C$5+'РСТ РСО-А'!$L$6+'РСТ РСО-А'!$G$9</f>
        <v>4624.6790000000001</v>
      </c>
      <c r="K411" s="117">
        <f>VLOOKUP($A411+ROUND((COLUMN()-2)/24,5),АТС!$A$41:$F$784,6)+'Иные услуги '!$C$5+'РСТ РСО-А'!$L$6+'РСТ РСО-А'!$G$9</f>
        <v>4492.6790000000001</v>
      </c>
      <c r="L411" s="117">
        <f>VLOOKUP($A411+ROUND((COLUMN()-2)/24,5),АТС!$A$41:$F$784,6)+'Иные услуги '!$C$5+'РСТ РСО-А'!$L$6+'РСТ РСО-А'!$G$9</f>
        <v>4492.9290000000001</v>
      </c>
      <c r="M411" s="117">
        <f>VLOOKUP($A411+ROUND((COLUMN()-2)/24,5),АТС!$A$41:$F$784,6)+'Иные услуги '!$C$5+'РСТ РСО-А'!$L$6+'РСТ РСО-А'!$G$9</f>
        <v>4492.8090000000002</v>
      </c>
      <c r="N411" s="117">
        <f>VLOOKUP($A411+ROUND((COLUMN()-2)/24,5),АТС!$A$41:$F$784,6)+'Иные услуги '!$C$5+'РСТ РСО-А'!$L$6+'РСТ РСО-А'!$G$9</f>
        <v>4492.4489999999996</v>
      </c>
      <c r="O411" s="117">
        <f>VLOOKUP($A411+ROUND((COLUMN()-2)/24,5),АТС!$A$41:$F$784,6)+'Иные услуги '!$C$5+'РСТ РСО-А'!$L$6+'РСТ РСО-А'!$G$9</f>
        <v>4492.2389999999996</v>
      </c>
      <c r="P411" s="117">
        <f>VLOOKUP($A411+ROUND((COLUMN()-2)/24,5),АТС!$A$41:$F$784,6)+'Иные услуги '!$C$5+'РСТ РСО-А'!$L$6+'РСТ РСО-А'!$G$9</f>
        <v>4492.1489999999994</v>
      </c>
      <c r="Q411" s="117">
        <f>VLOOKUP($A411+ROUND((COLUMN()-2)/24,5),АТС!$A$41:$F$784,6)+'Иные услуги '!$C$5+'РСТ РСО-А'!$L$6+'РСТ РСО-А'!$G$9</f>
        <v>4491.8890000000001</v>
      </c>
      <c r="R411" s="117">
        <f>VLOOKUP($A411+ROUND((COLUMN()-2)/24,5),АТС!$A$41:$F$784,6)+'Иные услуги '!$C$5+'РСТ РСО-А'!$L$6+'РСТ РСО-А'!$G$9</f>
        <v>4488.1189999999997</v>
      </c>
      <c r="S411" s="117">
        <f>VLOOKUP($A411+ROUND((COLUMN()-2)/24,5),АТС!$A$41:$F$784,6)+'Иные услуги '!$C$5+'РСТ РСО-А'!$L$6+'РСТ РСО-А'!$G$9</f>
        <v>4451.759</v>
      </c>
      <c r="T411" s="117">
        <f>VLOOKUP($A411+ROUND((COLUMN()-2)/24,5),АТС!$A$41:$F$784,6)+'Иные услуги '!$C$5+'РСТ РСО-А'!$L$6+'РСТ РСО-А'!$G$9</f>
        <v>4338.259</v>
      </c>
      <c r="U411" s="117">
        <f>VLOOKUP($A411+ROUND((COLUMN()-2)/24,5),АТС!$A$41:$F$784,6)+'Иные услуги '!$C$5+'РСТ РСО-А'!$L$6+'РСТ РСО-А'!$G$9</f>
        <v>4439.7489999999998</v>
      </c>
      <c r="V411" s="117">
        <f>VLOOKUP($A411+ROUND((COLUMN()-2)/24,5),АТС!$A$41:$F$784,6)+'Иные услуги '!$C$5+'РСТ РСО-А'!$L$6+'РСТ РСО-А'!$G$9</f>
        <v>4460.2489999999998</v>
      </c>
      <c r="W411" s="117">
        <f>VLOOKUP($A411+ROUND((COLUMN()-2)/24,5),АТС!$A$41:$F$784,6)+'Иные услуги '!$C$5+'РСТ РСО-А'!$L$6+'РСТ РСО-А'!$G$9</f>
        <v>4546.8589999999995</v>
      </c>
      <c r="X411" s="117">
        <f>VLOOKUP($A411+ROUND((COLUMN()-2)/24,5),АТС!$A$41:$F$784,6)+'Иные услуги '!$C$5+'РСТ РСО-А'!$L$6+'РСТ РСО-А'!$G$9</f>
        <v>4789.1989999999996</v>
      </c>
      <c r="Y411" s="117">
        <f>VLOOKUP($A411+ROUND((COLUMN()-2)/24,5),АТС!$A$41:$F$784,6)+'Иные услуги '!$C$5+'РСТ РСО-А'!$L$6+'РСТ РСО-А'!$G$9</f>
        <v>4324.5389999999998</v>
      </c>
    </row>
    <row r="412" spans="1:25" x14ac:dyDescent="0.2">
      <c r="A412" s="66">
        <f t="shared" si="14"/>
        <v>43577</v>
      </c>
      <c r="B412" s="117">
        <f>VLOOKUP($A412+ROUND((COLUMN()-2)/24,5),АТС!$A$41:$F$784,6)+'Иные услуги '!$C$5+'РСТ РСО-А'!$L$6+'РСТ РСО-А'!$G$9</f>
        <v>4523.4989999999998</v>
      </c>
      <c r="C412" s="117">
        <f>VLOOKUP($A412+ROUND((COLUMN()-2)/24,5),АТС!$A$41:$F$784,6)+'Иные услуги '!$C$5+'РСТ РСО-А'!$L$6+'РСТ РСО-А'!$G$9</f>
        <v>4583.1189999999997</v>
      </c>
      <c r="D412" s="117">
        <f>VLOOKUP($A412+ROUND((COLUMN()-2)/24,5),АТС!$A$41:$F$784,6)+'Иные услуги '!$C$5+'РСТ РСО-А'!$L$6+'РСТ РСО-А'!$G$9</f>
        <v>4630.4889999999996</v>
      </c>
      <c r="E412" s="117">
        <f>VLOOKUP($A412+ROUND((COLUMN()-2)/24,5),АТС!$A$41:$F$784,6)+'Иные услуги '!$C$5+'РСТ РСО-А'!$L$6+'РСТ РСО-А'!$G$9</f>
        <v>4649.509</v>
      </c>
      <c r="F412" s="117">
        <f>VLOOKUP($A412+ROUND((COLUMN()-2)/24,5),АТС!$A$41:$F$784,6)+'Иные услуги '!$C$5+'РСТ РСО-А'!$L$6+'РСТ РСО-А'!$G$9</f>
        <v>4629.5189999999993</v>
      </c>
      <c r="G412" s="117">
        <f>VLOOKUP($A412+ROUND((COLUMN()-2)/24,5),АТС!$A$41:$F$784,6)+'Иные услуги '!$C$5+'РСТ РСО-А'!$L$6+'РСТ РСО-А'!$G$9</f>
        <v>4649.9589999999998</v>
      </c>
      <c r="H412" s="117">
        <f>VLOOKUP($A412+ROUND((COLUMN()-2)/24,5),АТС!$A$41:$F$784,6)+'Иные услуги '!$C$5+'РСТ РСО-А'!$L$6+'РСТ РСО-А'!$G$9</f>
        <v>4766.5389999999998</v>
      </c>
      <c r="I412" s="117">
        <f>VLOOKUP($A412+ROUND((COLUMN()-2)/24,5),АТС!$A$41:$F$784,6)+'Иные услуги '!$C$5+'РСТ РСО-А'!$L$6+'РСТ РСО-А'!$G$9</f>
        <v>4519.549</v>
      </c>
      <c r="J412" s="117">
        <f>VLOOKUP($A412+ROUND((COLUMN()-2)/24,5),АТС!$A$41:$F$784,6)+'Иные услуги '!$C$5+'РСТ РСО-А'!$L$6+'РСТ РСО-А'!$G$9</f>
        <v>4511.6589999999997</v>
      </c>
      <c r="K412" s="117">
        <f>VLOOKUP($A412+ROUND((COLUMN()-2)/24,5),АТС!$A$41:$F$784,6)+'Иные услуги '!$C$5+'РСТ РСО-А'!$L$6+'РСТ РСО-А'!$G$9</f>
        <v>4391.0389999999998</v>
      </c>
      <c r="L412" s="117">
        <f>VLOOKUP($A412+ROUND((COLUMN()-2)/24,5),АТС!$A$41:$F$784,6)+'Иные услуги '!$C$5+'РСТ РСО-А'!$L$6+'РСТ РСО-А'!$G$9</f>
        <v>4373.8090000000002</v>
      </c>
      <c r="M412" s="117">
        <f>VLOOKUP($A412+ROUND((COLUMN()-2)/24,5),АТС!$A$41:$F$784,6)+'Иные услуги '!$C$5+'РСТ РСО-А'!$L$6+'РСТ РСО-А'!$G$9</f>
        <v>4366.4389999999994</v>
      </c>
      <c r="N412" s="117">
        <f>VLOOKUP($A412+ROUND((COLUMN()-2)/24,5),АТС!$A$41:$F$784,6)+'Иные услуги '!$C$5+'РСТ РСО-А'!$L$6+'РСТ РСО-А'!$G$9</f>
        <v>4366.0389999999998</v>
      </c>
      <c r="O412" s="117">
        <f>VLOOKUP($A412+ROUND((COLUMN()-2)/24,5),АТС!$A$41:$F$784,6)+'Иные услуги '!$C$5+'РСТ РСО-А'!$L$6+'РСТ РСО-А'!$G$9</f>
        <v>4365.7089999999998</v>
      </c>
      <c r="P412" s="117">
        <f>VLOOKUP($A412+ROUND((COLUMN()-2)/24,5),АТС!$A$41:$F$784,6)+'Иные услуги '!$C$5+'РСТ РСО-А'!$L$6+'РСТ РСО-А'!$G$9</f>
        <v>4365.5389999999998</v>
      </c>
      <c r="Q412" s="117">
        <f>VLOOKUP($A412+ROUND((COLUMN()-2)/24,5),АТС!$A$41:$F$784,6)+'Иные услуги '!$C$5+'РСТ РСО-А'!$L$6+'РСТ РСО-А'!$G$9</f>
        <v>4365.3090000000002</v>
      </c>
      <c r="R412" s="117">
        <f>VLOOKUP($A412+ROUND((COLUMN()-2)/24,5),АТС!$A$41:$F$784,6)+'Иные услуги '!$C$5+'РСТ РСО-А'!$L$6+'РСТ РСО-А'!$G$9</f>
        <v>4360.1589999999997</v>
      </c>
      <c r="S412" s="117">
        <f>VLOOKUP($A412+ROUND((COLUMN()-2)/24,5),АТС!$A$41:$F$784,6)+'Иные услуги '!$C$5+'РСТ РСО-А'!$L$6+'РСТ РСО-А'!$G$9</f>
        <v>4365.0189999999993</v>
      </c>
      <c r="T412" s="117">
        <f>VLOOKUP($A412+ROUND((COLUMN()-2)/24,5),АТС!$A$41:$F$784,6)+'Иные услуги '!$C$5+'РСТ РСО-А'!$L$6+'РСТ РСО-А'!$G$9</f>
        <v>4337.0789999999997</v>
      </c>
      <c r="U412" s="117">
        <f>VLOOKUP($A412+ROUND((COLUMN()-2)/24,5),АТС!$A$41:$F$784,6)+'Иные услуги '!$C$5+'РСТ РСО-А'!$L$6+'РСТ РСО-А'!$G$9</f>
        <v>4422.7290000000003</v>
      </c>
      <c r="V412" s="117">
        <f>VLOOKUP($A412+ROUND((COLUMN()-2)/24,5),АТС!$A$41:$F$784,6)+'Иные услуги '!$C$5+'РСТ РСО-А'!$L$6+'РСТ РСО-А'!$G$9</f>
        <v>4446.8789999999999</v>
      </c>
      <c r="W412" s="117">
        <f>VLOOKUP($A412+ROUND((COLUMN()-2)/24,5),АТС!$A$41:$F$784,6)+'Иные услуги '!$C$5+'РСТ РСО-А'!$L$6+'РСТ РСО-А'!$G$9</f>
        <v>4537.9790000000003</v>
      </c>
      <c r="X412" s="117">
        <f>VLOOKUP($A412+ROUND((COLUMN()-2)/24,5),АТС!$A$41:$F$784,6)+'Иные услуги '!$C$5+'РСТ РСО-А'!$L$6+'РСТ РСО-А'!$G$9</f>
        <v>4772.4189999999999</v>
      </c>
      <c r="Y412" s="117">
        <f>VLOOKUP($A412+ROUND((COLUMN()-2)/24,5),АТС!$A$41:$F$784,6)+'Иные услуги '!$C$5+'РСТ РСО-А'!$L$6+'РСТ РСО-А'!$G$9</f>
        <v>4312.3689999999997</v>
      </c>
    </row>
    <row r="413" spans="1:25" x14ac:dyDescent="0.2">
      <c r="A413" s="66">
        <f t="shared" si="14"/>
        <v>43578</v>
      </c>
      <c r="B413" s="117">
        <f>VLOOKUP($A413+ROUND((COLUMN()-2)/24,5),АТС!$A$41:$F$784,6)+'Иные услуги '!$C$5+'РСТ РСО-А'!$L$6+'РСТ РСО-А'!$G$9</f>
        <v>4519.6989999999996</v>
      </c>
      <c r="C413" s="117">
        <f>VLOOKUP($A413+ROUND((COLUMN()-2)/24,5),АТС!$A$41:$F$784,6)+'Иные услуги '!$C$5+'РСТ РСО-А'!$L$6+'РСТ РСО-А'!$G$9</f>
        <v>4579.549</v>
      </c>
      <c r="D413" s="117">
        <f>VLOOKUP($A413+ROUND((COLUMN()-2)/24,5),АТС!$A$41:$F$784,6)+'Иные услуги '!$C$5+'РСТ РСО-А'!$L$6+'РСТ РСО-А'!$G$9</f>
        <v>4627.1589999999997</v>
      </c>
      <c r="E413" s="117">
        <f>VLOOKUP($A413+ROUND((COLUMN()-2)/24,5),АТС!$A$41:$F$784,6)+'Иные услуги '!$C$5+'РСТ РСО-А'!$L$6+'РСТ РСО-А'!$G$9</f>
        <v>4647.4290000000001</v>
      </c>
      <c r="F413" s="117">
        <f>VLOOKUP($A413+ROUND((COLUMN()-2)/24,5),АТС!$A$41:$F$784,6)+'Иные услуги '!$C$5+'РСТ РСО-А'!$L$6+'РСТ РСО-А'!$G$9</f>
        <v>4626.9489999999996</v>
      </c>
      <c r="G413" s="117">
        <f>VLOOKUP($A413+ROUND((COLUMN()-2)/24,5),АТС!$A$41:$F$784,6)+'Иные услуги '!$C$5+'РСТ РСО-А'!$L$6+'РСТ РСО-А'!$G$9</f>
        <v>4646.7789999999995</v>
      </c>
      <c r="H413" s="117">
        <f>VLOOKUP($A413+ROUND((COLUMN()-2)/24,5),АТС!$A$41:$F$784,6)+'Иные услуги '!$C$5+'РСТ РСО-А'!$L$6+'РСТ РСО-А'!$G$9</f>
        <v>4753.7789999999995</v>
      </c>
      <c r="I413" s="117">
        <f>VLOOKUP($A413+ROUND((COLUMN()-2)/24,5),АТС!$A$41:$F$784,6)+'Иные услуги '!$C$5+'РСТ РСО-А'!$L$6+'РСТ РСО-А'!$G$9</f>
        <v>4607.549</v>
      </c>
      <c r="J413" s="117">
        <f>VLOOKUP($A413+ROUND((COLUMN()-2)/24,5),АТС!$A$41:$F$784,6)+'Иные услуги '!$C$5+'РСТ РСО-А'!$L$6+'РСТ РСО-А'!$G$9</f>
        <v>4572.1989999999996</v>
      </c>
      <c r="K413" s="117">
        <f>VLOOKUP($A413+ROUND((COLUMN()-2)/24,5),АТС!$A$41:$F$784,6)+'Иные услуги '!$C$5+'РСТ РСО-А'!$L$6+'РСТ РСО-А'!$G$9</f>
        <v>4450.4089999999997</v>
      </c>
      <c r="L413" s="117">
        <f>VLOOKUP($A413+ROUND((COLUMN()-2)/24,5),АТС!$A$41:$F$784,6)+'Иные услуги '!$C$5+'РСТ РСО-А'!$L$6+'РСТ РСО-А'!$G$9</f>
        <v>4415.4290000000001</v>
      </c>
      <c r="M413" s="117">
        <f>VLOOKUP($A413+ROUND((COLUMN()-2)/24,5),АТС!$A$41:$F$784,6)+'Иные услуги '!$C$5+'РСТ РСО-А'!$L$6+'РСТ РСО-А'!$G$9</f>
        <v>4415.3189999999995</v>
      </c>
      <c r="N413" s="117">
        <f>VLOOKUP($A413+ROUND((COLUMN()-2)/24,5),АТС!$A$41:$F$784,6)+'Иные услуги '!$C$5+'РСТ РСО-А'!$L$6+'РСТ РСО-А'!$G$9</f>
        <v>4415.0289999999995</v>
      </c>
      <c r="O413" s="117">
        <f>VLOOKUP($A413+ROUND((COLUMN()-2)/24,5),АТС!$A$41:$F$784,6)+'Иные услуги '!$C$5+'РСТ РСО-А'!$L$6+'РСТ РСО-А'!$G$9</f>
        <v>4415.009</v>
      </c>
      <c r="P413" s="117">
        <f>VLOOKUP($A413+ROUND((COLUMN()-2)/24,5),АТС!$A$41:$F$784,6)+'Иные услуги '!$C$5+'РСТ РСО-А'!$L$6+'РСТ РСО-А'!$G$9</f>
        <v>4414.7489999999998</v>
      </c>
      <c r="Q413" s="117">
        <f>VLOOKUP($A413+ROUND((COLUMN()-2)/24,5),АТС!$A$41:$F$784,6)+'Иные услуги '!$C$5+'РСТ РСО-А'!$L$6+'РСТ РСО-А'!$G$9</f>
        <v>4414.6689999999999</v>
      </c>
      <c r="R413" s="117">
        <f>VLOOKUP($A413+ROUND((COLUMN()-2)/24,5),АТС!$A$41:$F$784,6)+'Иные услуги '!$C$5+'РСТ РСО-А'!$L$6+'РСТ РСО-А'!$G$9</f>
        <v>4415.7089999999998</v>
      </c>
      <c r="S413" s="117">
        <f>VLOOKUP($A413+ROUND((COLUMN()-2)/24,5),АТС!$A$41:$F$784,6)+'Иные услуги '!$C$5+'РСТ РСО-А'!$L$6+'РСТ РСО-А'!$G$9</f>
        <v>4414.7190000000001</v>
      </c>
      <c r="T413" s="117">
        <f>VLOOKUP($A413+ROUND((COLUMN()-2)/24,5),АТС!$A$41:$F$784,6)+'Иные услуги '!$C$5+'РСТ РСО-А'!$L$6+'РСТ РСО-А'!$G$9</f>
        <v>4340.259</v>
      </c>
      <c r="U413" s="117">
        <f>VLOOKUP($A413+ROUND((COLUMN()-2)/24,5),АТС!$A$41:$F$784,6)+'Иные услуги '!$C$5+'РСТ РСО-А'!$L$6+'РСТ РСО-А'!$G$9</f>
        <v>4437.4889999999996</v>
      </c>
      <c r="V413" s="117">
        <f>VLOOKUP($A413+ROUND((COLUMN()-2)/24,5),АТС!$A$41:$F$784,6)+'Иные услуги '!$C$5+'РСТ РСО-А'!$L$6+'РСТ РСО-А'!$G$9</f>
        <v>4465.1790000000001</v>
      </c>
      <c r="W413" s="117">
        <f>VLOOKUP($A413+ROUND((COLUMN()-2)/24,5),АТС!$A$41:$F$784,6)+'Иные услуги '!$C$5+'РСТ РСО-А'!$L$6+'РСТ РСО-А'!$G$9</f>
        <v>4524.1390000000001</v>
      </c>
      <c r="X413" s="117">
        <f>VLOOKUP($A413+ROUND((COLUMN()-2)/24,5),АТС!$A$41:$F$784,6)+'Иные услуги '!$C$5+'РСТ РСО-А'!$L$6+'РСТ РСО-А'!$G$9</f>
        <v>4754.5190000000002</v>
      </c>
      <c r="Y413" s="117">
        <f>VLOOKUP($A413+ROUND((COLUMN()-2)/24,5),АТС!$A$41:$F$784,6)+'Иные услуги '!$C$5+'РСТ РСО-А'!$L$6+'РСТ РСО-А'!$G$9</f>
        <v>4306.0590000000002</v>
      </c>
    </row>
    <row r="414" spans="1:25" x14ac:dyDescent="0.2">
      <c r="A414" s="66">
        <f t="shared" si="14"/>
        <v>43579</v>
      </c>
      <c r="B414" s="117">
        <f>VLOOKUP($A414+ROUND((COLUMN()-2)/24,5),АТС!$A$41:$F$784,6)+'Иные услуги '!$C$5+'РСТ РСО-А'!$L$6+'РСТ РСО-А'!$G$9</f>
        <v>4426.1889999999994</v>
      </c>
      <c r="C414" s="117">
        <f>VLOOKUP($A414+ROUND((COLUMN()-2)/24,5),АТС!$A$41:$F$784,6)+'Иные услуги '!$C$5+'РСТ РСО-А'!$L$6+'РСТ РСО-А'!$G$9</f>
        <v>4474.0590000000002</v>
      </c>
      <c r="D414" s="117">
        <f>VLOOKUP($A414+ROUND((COLUMN()-2)/24,5),АТС!$A$41:$F$784,6)+'Иные услуги '!$C$5+'РСТ РСО-А'!$L$6+'РСТ РСО-А'!$G$9</f>
        <v>4520.8689999999997</v>
      </c>
      <c r="E414" s="117">
        <f>VLOOKUP($A414+ROUND((COLUMN()-2)/24,5),АТС!$A$41:$F$784,6)+'Иные услуги '!$C$5+'РСТ РСО-А'!$L$6+'РСТ РСО-А'!$G$9</f>
        <v>4520.7190000000001</v>
      </c>
      <c r="F414" s="117">
        <f>VLOOKUP($A414+ROUND((COLUMN()-2)/24,5),АТС!$A$41:$F$784,6)+'Иные услуги '!$C$5+'РСТ РСО-А'!$L$6+'РСТ РСО-А'!$G$9</f>
        <v>4521.7689999999993</v>
      </c>
      <c r="G414" s="117">
        <f>VLOOKUP($A414+ROUND((COLUMN()-2)/24,5),АТС!$A$41:$F$784,6)+'Иные услуги '!$C$5+'РСТ РСО-А'!$L$6+'РСТ РСО-А'!$G$9</f>
        <v>4539.259</v>
      </c>
      <c r="H414" s="117">
        <f>VLOOKUP($A414+ROUND((COLUMN()-2)/24,5),АТС!$A$41:$F$784,6)+'Иные услуги '!$C$5+'РСТ РСО-А'!$L$6+'РСТ РСО-А'!$G$9</f>
        <v>4618.3689999999997</v>
      </c>
      <c r="I414" s="117">
        <f>VLOOKUP($A414+ROUND((COLUMN()-2)/24,5),АТС!$A$41:$F$784,6)+'Иные услуги '!$C$5+'РСТ РСО-А'!$L$6+'РСТ РСО-А'!$G$9</f>
        <v>4413.6390000000001</v>
      </c>
      <c r="J414" s="117">
        <f>VLOOKUP($A414+ROUND((COLUMN()-2)/24,5),АТС!$A$41:$F$784,6)+'Иные услуги '!$C$5+'РСТ РСО-А'!$L$6+'РСТ РСО-А'!$G$9</f>
        <v>4433.6489999999994</v>
      </c>
      <c r="K414" s="117">
        <f>VLOOKUP($A414+ROUND((COLUMN()-2)/24,5),АТС!$A$41:$F$784,6)+'Иные услуги '!$C$5+'РСТ РСО-А'!$L$6+'РСТ РСО-А'!$G$9</f>
        <v>4322.6489999999994</v>
      </c>
      <c r="L414" s="117">
        <f>VLOOKUP($A414+ROUND((COLUMN()-2)/24,5),АТС!$A$41:$F$784,6)+'Иные услуги '!$C$5+'РСТ РСО-А'!$L$6+'РСТ РСО-А'!$G$9</f>
        <v>4323.2389999999996</v>
      </c>
      <c r="M414" s="117">
        <f>VLOOKUP($A414+ROUND((COLUMN()-2)/24,5),АТС!$A$41:$F$784,6)+'Иные услуги '!$C$5+'РСТ РСО-А'!$L$6+'РСТ РСО-А'!$G$9</f>
        <v>4320.549</v>
      </c>
      <c r="N414" s="117">
        <f>VLOOKUP($A414+ROUND((COLUMN()-2)/24,5),АТС!$A$41:$F$784,6)+'Иные услуги '!$C$5+'РСТ РСО-А'!$L$6+'РСТ РСО-А'!$G$9</f>
        <v>4322.3589999999995</v>
      </c>
      <c r="O414" s="117">
        <f>VLOOKUP($A414+ROUND((COLUMN()-2)/24,5),АТС!$A$41:$F$784,6)+'Иные услуги '!$C$5+'РСТ РСО-А'!$L$6+'РСТ РСО-А'!$G$9</f>
        <v>4322.5590000000002</v>
      </c>
      <c r="P414" s="117">
        <f>VLOOKUP($A414+ROUND((COLUMN()-2)/24,5),АТС!$A$41:$F$784,6)+'Иные услуги '!$C$5+'РСТ РСО-А'!$L$6+'РСТ РСО-А'!$G$9</f>
        <v>4347.2190000000001</v>
      </c>
      <c r="Q414" s="117">
        <f>VLOOKUP($A414+ROUND((COLUMN()-2)/24,5),АТС!$A$41:$F$784,6)+'Иные услуги '!$C$5+'РСТ РСО-А'!$L$6+'РСТ РСО-А'!$G$9</f>
        <v>4349.8989999999994</v>
      </c>
      <c r="R414" s="117">
        <f>VLOOKUP($A414+ROUND((COLUMN()-2)/24,5),АТС!$A$41:$F$784,6)+'Иные услуги '!$C$5+'РСТ РСО-А'!$L$6+'РСТ РСО-А'!$G$9</f>
        <v>4340.7389999999996</v>
      </c>
      <c r="S414" s="117">
        <f>VLOOKUP($A414+ROUND((COLUMN()-2)/24,5),АТС!$A$41:$F$784,6)+'Иные услуги '!$C$5+'РСТ РСО-А'!$L$6+'РСТ РСО-А'!$G$9</f>
        <v>4329.9589999999998</v>
      </c>
      <c r="T414" s="117">
        <f>VLOOKUP($A414+ROUND((COLUMN()-2)/24,5),АТС!$A$41:$F$784,6)+'Иные услуги '!$C$5+'РСТ РСО-А'!$L$6+'РСТ РСО-А'!$G$9</f>
        <v>4306.3289999999997</v>
      </c>
      <c r="U414" s="117">
        <f>VLOOKUP($A414+ROUND((COLUMN()-2)/24,5),АТС!$A$41:$F$784,6)+'Иные услуги '!$C$5+'РСТ РСО-А'!$L$6+'РСТ РСО-А'!$G$9</f>
        <v>4435.8890000000001</v>
      </c>
      <c r="V414" s="117">
        <f>VLOOKUP($A414+ROUND((COLUMN()-2)/24,5),АТС!$A$41:$F$784,6)+'Иные услуги '!$C$5+'РСТ РСО-А'!$L$6+'РСТ РСО-А'!$G$9</f>
        <v>4460.1390000000001</v>
      </c>
      <c r="W414" s="117">
        <f>VLOOKUP($A414+ROUND((COLUMN()-2)/24,5),АТС!$A$41:$F$784,6)+'Иные услуги '!$C$5+'РСТ РСО-А'!$L$6+'РСТ РСО-А'!$G$9</f>
        <v>4529.1989999999996</v>
      </c>
      <c r="X414" s="117">
        <f>VLOOKUP($A414+ROUND((COLUMN()-2)/24,5),АТС!$A$41:$F$784,6)+'Иные услуги '!$C$5+'РСТ РСО-А'!$L$6+'РСТ РСО-А'!$G$9</f>
        <v>4712.0590000000002</v>
      </c>
      <c r="Y414" s="117">
        <f>VLOOKUP($A414+ROUND((COLUMN()-2)/24,5),АТС!$A$41:$F$784,6)+'Иные услуги '!$C$5+'РСТ РСО-А'!$L$6+'РСТ РСО-А'!$G$9</f>
        <v>4326.799</v>
      </c>
    </row>
    <row r="415" spans="1:25" x14ac:dyDescent="0.2">
      <c r="A415" s="66">
        <f t="shared" si="14"/>
        <v>43580</v>
      </c>
      <c r="B415" s="117">
        <f>VLOOKUP($A415+ROUND((COLUMN()-2)/24,5),АТС!$A$41:$F$784,6)+'Иные услуги '!$C$5+'РСТ РСО-А'!$L$6+'РСТ РСО-А'!$G$9</f>
        <v>4404.6189999999997</v>
      </c>
      <c r="C415" s="117">
        <f>VLOOKUP($A415+ROUND((COLUMN()-2)/24,5),АТС!$A$41:$F$784,6)+'Иные услуги '!$C$5+'РСТ РСО-А'!$L$6+'РСТ РСО-А'!$G$9</f>
        <v>4459.0990000000002</v>
      </c>
      <c r="D415" s="117">
        <f>VLOOKUP($A415+ROUND((COLUMN()-2)/24,5),АТС!$A$41:$F$784,6)+'Иные услуги '!$C$5+'РСТ РСО-А'!$L$6+'РСТ РСО-А'!$G$9</f>
        <v>4496.4089999999997</v>
      </c>
      <c r="E415" s="117">
        <f>VLOOKUP($A415+ROUND((COLUMN()-2)/24,5),АТС!$A$41:$F$784,6)+'Иные услуги '!$C$5+'РСТ РСО-А'!$L$6+'РСТ РСО-А'!$G$9</f>
        <v>4520.5189999999993</v>
      </c>
      <c r="F415" s="117">
        <f>VLOOKUP($A415+ROUND((COLUMN()-2)/24,5),АТС!$A$41:$F$784,6)+'Иные услуги '!$C$5+'РСТ РСО-А'!$L$6+'РСТ РСО-А'!$G$9</f>
        <v>4521.8289999999997</v>
      </c>
      <c r="G415" s="117">
        <f>VLOOKUP($A415+ROUND((COLUMN()-2)/24,5),АТС!$A$41:$F$784,6)+'Иные услуги '!$C$5+'РСТ РСО-А'!$L$6+'РСТ РСО-А'!$G$9</f>
        <v>4538.1889999999994</v>
      </c>
      <c r="H415" s="117">
        <f>VLOOKUP($A415+ROUND((COLUMN()-2)/24,5),АТС!$A$41:$F$784,6)+'Иные услуги '!$C$5+'РСТ РСО-А'!$L$6+'РСТ РСО-А'!$G$9</f>
        <v>4611.8890000000001</v>
      </c>
      <c r="I415" s="117">
        <f>VLOOKUP($A415+ROUND((COLUMN()-2)/24,5),АТС!$A$41:$F$784,6)+'Иные услуги '!$C$5+'РСТ РСО-А'!$L$6+'РСТ РСО-А'!$G$9</f>
        <v>4411.1390000000001</v>
      </c>
      <c r="J415" s="117">
        <f>VLOOKUP($A415+ROUND((COLUMN()-2)/24,5),АТС!$A$41:$F$784,6)+'Иные услуги '!$C$5+'РСТ РСО-А'!$L$6+'РСТ РСО-А'!$G$9</f>
        <v>4466.009</v>
      </c>
      <c r="K415" s="117">
        <f>VLOOKUP($A415+ROUND((COLUMN()-2)/24,5),АТС!$A$41:$F$784,6)+'Иные услуги '!$C$5+'РСТ РСО-А'!$L$6+'РСТ РСО-А'!$G$9</f>
        <v>4367.5389999999998</v>
      </c>
      <c r="L415" s="117">
        <f>VLOOKUP($A415+ROUND((COLUMN()-2)/24,5),АТС!$A$41:$F$784,6)+'Иные услуги '!$C$5+'РСТ РСО-А'!$L$6+'РСТ РСО-А'!$G$9</f>
        <v>4366.799</v>
      </c>
      <c r="M415" s="117">
        <f>VLOOKUP($A415+ROUND((COLUMN()-2)/24,5),АТС!$A$41:$F$784,6)+'Иные услуги '!$C$5+'РСТ РСО-А'!$L$6+'РСТ РСО-А'!$G$9</f>
        <v>4396.4089999999997</v>
      </c>
      <c r="N415" s="117">
        <f>VLOOKUP($A415+ROUND((COLUMN()-2)/24,5),АТС!$A$41:$F$784,6)+'Иные услуги '!$C$5+'РСТ РСО-А'!$L$6+'РСТ РСО-А'!$G$9</f>
        <v>4400.0789999999997</v>
      </c>
      <c r="O415" s="117">
        <f>VLOOKUP($A415+ROUND((COLUMN()-2)/24,5),АТС!$A$41:$F$784,6)+'Иные услуги '!$C$5+'РСТ РСО-А'!$L$6+'РСТ РСО-А'!$G$9</f>
        <v>4432.9889999999996</v>
      </c>
      <c r="P415" s="117">
        <f>VLOOKUP($A415+ROUND((COLUMN()-2)/24,5),АТС!$A$41:$F$784,6)+'Иные услуги '!$C$5+'РСТ РСО-А'!$L$6+'РСТ РСО-А'!$G$9</f>
        <v>4433.8189999999995</v>
      </c>
      <c r="Q415" s="117">
        <f>VLOOKUP($A415+ROUND((COLUMN()-2)/24,5),АТС!$A$41:$F$784,6)+'Иные услуги '!$C$5+'РСТ РСО-А'!$L$6+'РСТ РСО-А'!$G$9</f>
        <v>4464.799</v>
      </c>
      <c r="R415" s="117">
        <f>VLOOKUP($A415+ROUND((COLUMN()-2)/24,5),АТС!$A$41:$F$784,6)+'Иные услуги '!$C$5+'РСТ РСО-А'!$L$6+'РСТ РСО-А'!$G$9</f>
        <v>4459.4290000000001</v>
      </c>
      <c r="S415" s="117">
        <f>VLOOKUP($A415+ROUND((COLUMN()-2)/24,5),АТС!$A$41:$F$784,6)+'Иные услуги '!$C$5+'РСТ РСО-А'!$L$6+'РСТ РСО-А'!$G$9</f>
        <v>4491.5689999999995</v>
      </c>
      <c r="T415" s="117">
        <f>VLOOKUP($A415+ROUND((COLUMN()-2)/24,5),АТС!$A$41:$F$784,6)+'Иные услуги '!$C$5+'РСТ РСО-А'!$L$6+'РСТ РСО-А'!$G$9</f>
        <v>4459.9089999999997</v>
      </c>
      <c r="U415" s="117">
        <f>VLOOKUP($A415+ROUND((COLUMN()-2)/24,5),АТС!$A$41:$F$784,6)+'Иные услуги '!$C$5+'РСТ РСО-А'!$L$6+'РСТ РСО-А'!$G$9</f>
        <v>4532.3189999999995</v>
      </c>
      <c r="V415" s="117">
        <f>VLOOKUP($A415+ROUND((COLUMN()-2)/24,5),АТС!$A$41:$F$784,6)+'Иные услуги '!$C$5+'РСТ РСО-А'!$L$6+'РСТ РСО-А'!$G$9</f>
        <v>4492.6689999999999</v>
      </c>
      <c r="W415" s="117">
        <f>VLOOKUP($A415+ROUND((COLUMN()-2)/24,5),АТС!$A$41:$F$784,6)+'Иные услуги '!$C$5+'РСТ РСО-А'!$L$6+'РСТ РСО-А'!$G$9</f>
        <v>4527.1489999999994</v>
      </c>
      <c r="X415" s="117">
        <f>VLOOKUP($A415+ROUND((COLUMN()-2)/24,5),АТС!$A$41:$F$784,6)+'Иные услуги '!$C$5+'РСТ РСО-А'!$L$6+'РСТ РСО-А'!$G$9</f>
        <v>4715.2889999999998</v>
      </c>
      <c r="Y415" s="117">
        <f>VLOOKUP($A415+ROUND((COLUMN()-2)/24,5),АТС!$A$41:$F$784,6)+'Иные услуги '!$C$5+'РСТ РСО-А'!$L$6+'РСТ РСО-А'!$G$9</f>
        <v>4327.009</v>
      </c>
    </row>
    <row r="416" spans="1:25" x14ac:dyDescent="0.2">
      <c r="A416" s="66">
        <f t="shared" si="14"/>
        <v>43581</v>
      </c>
      <c r="B416" s="117">
        <f>VLOOKUP($A416+ROUND((COLUMN()-2)/24,5),АТС!$A$41:$F$784,6)+'Иные услуги '!$C$5+'РСТ РСО-А'!$L$6+'РСТ РСО-А'!$G$9</f>
        <v>4460.299</v>
      </c>
      <c r="C416" s="117">
        <f>VLOOKUP($A416+ROUND((COLUMN()-2)/24,5),АТС!$A$41:$F$784,6)+'Иные услуги '!$C$5+'РСТ РСО-А'!$L$6+'РСТ РСО-А'!$G$9</f>
        <v>4496.3989999999994</v>
      </c>
      <c r="D416" s="117">
        <f>VLOOKUP($A416+ROUND((COLUMN()-2)/24,5),АТС!$A$41:$F$784,6)+'Иные услуги '!$C$5+'РСТ РСО-А'!$L$6+'РСТ РСО-А'!$G$9</f>
        <v>4535.7689999999993</v>
      </c>
      <c r="E416" s="117">
        <f>VLOOKUP($A416+ROUND((COLUMN()-2)/24,5),АТС!$A$41:$F$784,6)+'Иные услуги '!$C$5+'РСТ РСО-А'!$L$6+'РСТ РСО-А'!$G$9</f>
        <v>4535.7290000000003</v>
      </c>
      <c r="F416" s="117">
        <f>VLOOKUP($A416+ROUND((COLUMN()-2)/24,5),АТС!$A$41:$F$784,6)+'Иные услуги '!$C$5+'РСТ РСО-А'!$L$6+'РСТ РСО-А'!$G$9</f>
        <v>4535.9690000000001</v>
      </c>
      <c r="G416" s="117">
        <f>VLOOKUP($A416+ROUND((COLUMN()-2)/24,5),АТС!$A$41:$F$784,6)+'Иные услуги '!$C$5+'РСТ РСО-А'!$L$6+'РСТ РСО-А'!$G$9</f>
        <v>4580.9389999999994</v>
      </c>
      <c r="H416" s="117">
        <f>VLOOKUP($A416+ROUND((COLUMN()-2)/24,5),АТС!$A$41:$F$784,6)+'Иные услуги '!$C$5+'РСТ РСО-А'!$L$6+'РСТ РСО-А'!$G$9</f>
        <v>4682.9790000000003</v>
      </c>
      <c r="I416" s="117">
        <f>VLOOKUP($A416+ROUND((COLUMN()-2)/24,5),АТС!$A$41:$F$784,6)+'Иные услуги '!$C$5+'РСТ РСО-А'!$L$6+'РСТ РСО-А'!$G$9</f>
        <v>4505.8090000000002</v>
      </c>
      <c r="J416" s="117">
        <f>VLOOKUP($A416+ROUND((COLUMN()-2)/24,5),АТС!$A$41:$F$784,6)+'Иные услуги '!$C$5+'РСТ РСО-А'!$L$6+'РСТ РСО-А'!$G$9</f>
        <v>4541.2389999999996</v>
      </c>
      <c r="K416" s="117">
        <f>VLOOKUP($A416+ROUND((COLUMN()-2)/24,5),АТС!$A$41:$F$784,6)+'Иные услуги '!$C$5+'РСТ РСО-А'!$L$6+'РСТ РСО-А'!$G$9</f>
        <v>4463.6390000000001</v>
      </c>
      <c r="L416" s="117">
        <f>VLOOKUP($A416+ROUND((COLUMN()-2)/24,5),АТС!$A$41:$F$784,6)+'Иные услуги '!$C$5+'РСТ РСО-А'!$L$6+'РСТ РСО-А'!$G$9</f>
        <v>4463.4290000000001</v>
      </c>
      <c r="M416" s="117">
        <f>VLOOKUP($A416+ROUND((COLUMN()-2)/24,5),АТС!$A$41:$F$784,6)+'Иные услуги '!$C$5+'РСТ РСО-А'!$L$6+'РСТ РСО-А'!$G$9</f>
        <v>4463.3689999999997</v>
      </c>
      <c r="N416" s="117">
        <f>VLOOKUP($A416+ROUND((COLUMN()-2)/24,5),АТС!$A$41:$F$784,6)+'Иные услуги '!$C$5+'РСТ РСО-А'!$L$6+'РСТ РСО-А'!$G$9</f>
        <v>4500.9489999999996</v>
      </c>
      <c r="O416" s="117">
        <f>VLOOKUP($A416+ROUND((COLUMN()-2)/24,5),АТС!$A$41:$F$784,6)+'Иные услуги '!$C$5+'РСТ РСО-А'!$L$6+'РСТ РСО-А'!$G$9</f>
        <v>4500.4690000000001</v>
      </c>
      <c r="P416" s="117">
        <f>VLOOKUP($A416+ROUND((COLUMN()-2)/24,5),АТС!$A$41:$F$784,6)+'Иные услуги '!$C$5+'РСТ РСО-А'!$L$6+'РСТ РСО-А'!$G$9</f>
        <v>4504.8090000000002</v>
      </c>
      <c r="Q416" s="117">
        <f>VLOOKUP($A416+ROUND((COLUMN()-2)/24,5),АТС!$A$41:$F$784,6)+'Иные услуги '!$C$5+'РСТ РСО-А'!$L$6+'РСТ РСО-А'!$G$9</f>
        <v>4548.1289999999999</v>
      </c>
      <c r="R416" s="117">
        <f>VLOOKUP($A416+ROUND((COLUMN()-2)/24,5),АТС!$A$41:$F$784,6)+'Иные услуги '!$C$5+'РСТ РСО-А'!$L$6+'РСТ РСО-А'!$G$9</f>
        <v>4547.0990000000002</v>
      </c>
      <c r="S416" s="117">
        <f>VLOOKUP($A416+ROUND((COLUMN()-2)/24,5),АТС!$A$41:$F$784,6)+'Иные услуги '!$C$5+'РСТ РСО-А'!$L$6+'РСТ РСО-А'!$G$9</f>
        <v>4536.2789999999995</v>
      </c>
      <c r="T416" s="117">
        <f>VLOOKUP($A416+ROUND((COLUMN()-2)/24,5),АТС!$A$41:$F$784,6)+'Иные услуги '!$C$5+'РСТ РСО-А'!$L$6+'РСТ РСО-А'!$G$9</f>
        <v>4431.8789999999999</v>
      </c>
      <c r="U416" s="117">
        <f>VLOOKUP($A416+ROUND((COLUMN()-2)/24,5),АТС!$A$41:$F$784,6)+'Иные услуги '!$C$5+'РСТ РСО-А'!$L$6+'РСТ РСО-А'!$G$9</f>
        <v>4563.9089999999997</v>
      </c>
      <c r="V416" s="117">
        <f>VLOOKUP($A416+ROUND((COLUMN()-2)/24,5),АТС!$A$41:$F$784,6)+'Иные услуги '!$C$5+'РСТ РСО-А'!$L$6+'РСТ РСО-А'!$G$9</f>
        <v>4523.0689999999995</v>
      </c>
      <c r="W416" s="117">
        <f>VLOOKUP($A416+ROUND((COLUMN()-2)/24,5),АТС!$A$41:$F$784,6)+'Иные услуги '!$C$5+'РСТ РСО-А'!$L$6+'РСТ РСО-А'!$G$9</f>
        <v>4637.4489999999996</v>
      </c>
      <c r="X416" s="117">
        <f>VLOOKUP($A416+ROUND((COLUMN()-2)/24,5),АТС!$A$41:$F$784,6)+'Иные услуги '!$C$5+'РСТ РСО-А'!$L$6+'РСТ РСО-А'!$G$9</f>
        <v>4849.3589999999995</v>
      </c>
      <c r="Y416" s="117">
        <f>VLOOKUP($A416+ROUND((COLUMN()-2)/24,5),АТС!$A$41:$F$784,6)+'Иные услуги '!$C$5+'РСТ РСО-А'!$L$6+'РСТ РСО-А'!$G$9</f>
        <v>4359.6189999999997</v>
      </c>
    </row>
    <row r="417" spans="1:25" x14ac:dyDescent="0.2">
      <c r="A417" s="66">
        <f t="shared" si="14"/>
        <v>43582</v>
      </c>
      <c r="B417" s="117">
        <f>VLOOKUP($A417+ROUND((COLUMN()-2)/24,5),АТС!$A$41:$F$784,6)+'Иные услуги '!$C$5+'РСТ РСО-А'!$L$6+'РСТ РСО-А'!$G$9</f>
        <v>4501.2489999999998</v>
      </c>
      <c r="C417" s="117">
        <f>VLOOKUP($A417+ROUND((COLUMN()-2)/24,5),АТС!$A$41:$F$784,6)+'Иные услуги '!$C$5+'РСТ РСО-А'!$L$6+'РСТ РСО-А'!$G$9</f>
        <v>4577.4690000000001</v>
      </c>
      <c r="D417" s="117">
        <f>VLOOKUP($A417+ROUND((COLUMN()-2)/24,5),АТС!$A$41:$F$784,6)+'Иные услуги '!$C$5+'РСТ РСО-А'!$L$6+'РСТ РСО-А'!$G$9</f>
        <v>4575.3989999999994</v>
      </c>
      <c r="E417" s="117">
        <f>VLOOKUP($A417+ROUND((COLUMN()-2)/24,5),АТС!$A$41:$F$784,6)+'Иные услуги '!$C$5+'РСТ РСО-А'!$L$6+'РСТ РСО-А'!$G$9</f>
        <v>4622.8389999999999</v>
      </c>
      <c r="F417" s="117">
        <f>VLOOKUP($A417+ROUND((COLUMN()-2)/24,5),АТС!$A$41:$F$784,6)+'Иные услуги '!$C$5+'РСТ РСО-А'!$L$6+'РСТ РСО-А'!$G$9</f>
        <v>4611.1089999999995</v>
      </c>
      <c r="G417" s="117">
        <f>VLOOKUP($A417+ROUND((COLUMN()-2)/24,5),АТС!$A$41:$F$784,6)+'Иные услуги '!$C$5+'РСТ РСО-А'!$L$6+'РСТ РСО-А'!$G$9</f>
        <v>4609.3490000000002</v>
      </c>
      <c r="H417" s="117">
        <f>VLOOKUP($A417+ROUND((COLUMN()-2)/24,5),АТС!$A$41:$F$784,6)+'Иные услуги '!$C$5+'РСТ РСО-А'!$L$6+'РСТ РСО-А'!$G$9</f>
        <v>4957.299</v>
      </c>
      <c r="I417" s="117">
        <f>VLOOKUP($A417+ROUND((COLUMN()-2)/24,5),АТС!$A$41:$F$784,6)+'Иные услуги '!$C$5+'РСТ РСО-А'!$L$6+'РСТ РСО-А'!$G$9</f>
        <v>4768.6589999999997</v>
      </c>
      <c r="J417" s="117">
        <f>VLOOKUP($A417+ROUND((COLUMN()-2)/24,5),АТС!$A$41:$F$784,6)+'Иные услуги '!$C$5+'РСТ РСО-А'!$L$6+'РСТ РСО-А'!$G$9</f>
        <v>4754.5190000000002</v>
      </c>
      <c r="K417" s="117">
        <f>VLOOKUP($A417+ROUND((COLUMN()-2)/24,5),АТС!$A$41:$F$784,6)+'Иные услуги '!$C$5+'РСТ РСО-А'!$L$6+'РСТ РСО-А'!$G$9</f>
        <v>4648.049</v>
      </c>
      <c r="L417" s="117">
        <f>VLOOKUP($A417+ROUND((COLUMN()-2)/24,5),АТС!$A$41:$F$784,6)+'Иные услуги '!$C$5+'РСТ РСО-А'!$L$6+'РСТ РСО-А'!$G$9</f>
        <v>4698.4589999999998</v>
      </c>
      <c r="M417" s="117">
        <f>VLOOKUP($A417+ROUND((COLUMN()-2)/24,5),АТС!$A$41:$F$784,6)+'Иные услуги '!$C$5+'РСТ РСО-А'!$L$6+'РСТ РСО-А'!$G$9</f>
        <v>4696.8190000000004</v>
      </c>
      <c r="N417" s="117">
        <f>VLOOKUP($A417+ROUND((COLUMN()-2)/24,5),АТС!$A$41:$F$784,6)+'Иные услуги '!$C$5+'РСТ РСО-А'!$L$6+'РСТ РСО-А'!$G$9</f>
        <v>4694.0990000000002</v>
      </c>
      <c r="O417" s="117">
        <f>VLOOKUP($A417+ROUND((COLUMN()-2)/24,5),АТС!$A$41:$F$784,6)+'Иные услуги '!$C$5+'РСТ РСО-А'!$L$6+'РСТ РСО-А'!$G$9</f>
        <v>4679.7190000000001</v>
      </c>
      <c r="P417" s="117">
        <f>VLOOKUP($A417+ROUND((COLUMN()-2)/24,5),АТС!$A$41:$F$784,6)+'Иные услуги '!$C$5+'РСТ РСО-А'!$L$6+'РСТ РСО-А'!$G$9</f>
        <v>4679.2089999999998</v>
      </c>
      <c r="Q417" s="117">
        <f>VLOOKUP($A417+ROUND((COLUMN()-2)/24,5),АТС!$A$41:$F$784,6)+'Иные услуги '!$C$5+'РСТ РСО-А'!$L$6+'РСТ РСО-А'!$G$9</f>
        <v>4737.9790000000003</v>
      </c>
      <c r="R417" s="117">
        <f>VLOOKUP($A417+ROUND((COLUMN()-2)/24,5),АТС!$A$41:$F$784,6)+'Иные услуги '!$C$5+'РСТ РСО-А'!$L$6+'РСТ РСО-А'!$G$9</f>
        <v>4736.9389999999994</v>
      </c>
      <c r="S417" s="117">
        <f>VLOOKUP($A417+ROUND((COLUMN()-2)/24,5),АТС!$A$41:$F$784,6)+'Иные услуги '!$C$5+'РСТ РСО-А'!$L$6+'РСТ РСО-А'!$G$9</f>
        <v>4682.5289999999995</v>
      </c>
      <c r="T417" s="117">
        <f>VLOOKUP($A417+ROUND((COLUMN()-2)/24,5),АТС!$A$41:$F$784,6)+'Иные услуги '!$C$5+'РСТ РСО-А'!$L$6+'РСТ РСО-А'!$G$9</f>
        <v>4620.8589999999995</v>
      </c>
      <c r="U417" s="117">
        <f>VLOOKUP($A417+ROUND((COLUMN()-2)/24,5),АТС!$A$41:$F$784,6)+'Иные услуги '!$C$5+'РСТ РСО-А'!$L$6+'РСТ РСО-А'!$G$9</f>
        <v>4838.7690000000002</v>
      </c>
      <c r="V417" s="117">
        <f>VLOOKUP($A417+ROUND((COLUMN()-2)/24,5),АТС!$A$41:$F$784,6)+'Иные услуги '!$C$5+'РСТ РСО-А'!$L$6+'РСТ РСО-А'!$G$9</f>
        <v>4766.1390000000001</v>
      </c>
      <c r="W417" s="117">
        <f>VLOOKUP($A417+ROUND((COLUMN()-2)/24,5),АТС!$A$41:$F$784,6)+'Иные услуги '!$C$5+'РСТ РСО-А'!$L$6+'РСТ РСО-А'!$G$9</f>
        <v>4906.549</v>
      </c>
      <c r="X417" s="117">
        <f>VLOOKUP($A417+ROUND((COLUMN()-2)/24,5),АТС!$A$41:$F$784,6)+'Иные услуги '!$C$5+'РСТ РСО-А'!$L$6+'РСТ РСО-А'!$G$9</f>
        <v>5128.0990000000002</v>
      </c>
      <c r="Y417" s="117">
        <f>VLOOKUP($A417+ROUND((COLUMN()-2)/24,5),АТС!$A$41:$F$784,6)+'Иные услуги '!$C$5+'РСТ РСО-А'!$L$6+'РСТ РСО-А'!$G$9</f>
        <v>4428.9489999999996</v>
      </c>
    </row>
    <row r="418" spans="1:25" x14ac:dyDescent="0.2">
      <c r="A418" s="66">
        <f t="shared" si="14"/>
        <v>43583</v>
      </c>
      <c r="B418" s="117">
        <f>VLOOKUP($A418+ROUND((COLUMN()-2)/24,5),АТС!$A$41:$F$784,6)+'Иные услуги '!$C$5+'РСТ РСО-А'!$L$6+'РСТ РСО-А'!$G$9</f>
        <v>4545.8789999999999</v>
      </c>
      <c r="C418" s="117">
        <f>VLOOKUP($A418+ROUND((COLUMN()-2)/24,5),АТС!$A$41:$F$784,6)+'Иные услуги '!$C$5+'РСТ РСО-А'!$L$6+'РСТ РСО-А'!$G$9</f>
        <v>4607.6889999999994</v>
      </c>
      <c r="D418" s="117">
        <f>VLOOKUP($A418+ROUND((COLUMN()-2)/24,5),АТС!$A$41:$F$784,6)+'Иные услуги '!$C$5+'РСТ РСО-А'!$L$6+'РСТ РСО-А'!$G$9</f>
        <v>4684.759</v>
      </c>
      <c r="E418" s="117">
        <f>VLOOKUP($A418+ROUND((COLUMN()-2)/24,5),АТС!$A$41:$F$784,6)+'Иные услуги '!$C$5+'РСТ РСО-А'!$L$6+'РСТ РСО-А'!$G$9</f>
        <v>4660.6289999999999</v>
      </c>
      <c r="F418" s="117">
        <f>VLOOKUP($A418+ROUND((COLUMN()-2)/24,5),АТС!$A$41:$F$784,6)+'Иные услуги '!$C$5+'РСТ РСО-А'!$L$6+'РСТ РСО-А'!$G$9</f>
        <v>4658.1390000000001</v>
      </c>
      <c r="G418" s="117">
        <f>VLOOKUP($A418+ROUND((COLUMN()-2)/24,5),АТС!$A$41:$F$784,6)+'Иные услуги '!$C$5+'РСТ РСО-А'!$L$6+'РСТ РСО-А'!$G$9</f>
        <v>4715.1589999999997</v>
      </c>
      <c r="H418" s="117">
        <f>VLOOKUP($A418+ROUND((COLUMN()-2)/24,5),АТС!$A$41:$F$784,6)+'Иные услуги '!$C$5+'РСТ РСО-А'!$L$6+'РСТ РСО-А'!$G$9</f>
        <v>5160.299</v>
      </c>
      <c r="I418" s="117">
        <f>VLOOKUP($A418+ROUND((COLUMN()-2)/24,5),АТС!$A$41:$F$784,6)+'Иные услуги '!$C$5+'РСТ РСО-А'!$L$6+'РСТ РСО-А'!$G$9</f>
        <v>4854.5289999999995</v>
      </c>
      <c r="J418" s="117">
        <f>VLOOKUP($A418+ROUND((COLUMN()-2)/24,5),АТС!$A$41:$F$784,6)+'Иные услуги '!$C$5+'РСТ РСО-А'!$L$6+'РСТ РСО-А'!$G$9</f>
        <v>4799.6889999999994</v>
      </c>
      <c r="K418" s="117">
        <f>VLOOKUP($A418+ROUND((COLUMN()-2)/24,5),АТС!$A$41:$F$784,6)+'Иные услуги '!$C$5+'РСТ РСО-А'!$L$6+'РСТ РСО-А'!$G$9</f>
        <v>4738.7089999999998</v>
      </c>
      <c r="L418" s="117">
        <f>VLOOKUP($A418+ROUND((COLUMN()-2)/24,5),АТС!$A$41:$F$784,6)+'Иные услуги '!$C$5+'РСТ РСО-А'!$L$6+'РСТ РСО-А'!$G$9</f>
        <v>4736.8190000000004</v>
      </c>
      <c r="M418" s="117">
        <f>VLOOKUP($A418+ROUND((COLUMN()-2)/24,5),АТС!$A$41:$F$784,6)+'Иные услуги '!$C$5+'РСТ РСО-А'!$L$6+'РСТ РСО-А'!$G$9</f>
        <v>4790.5289999999995</v>
      </c>
      <c r="N418" s="117">
        <f>VLOOKUP($A418+ROUND((COLUMN()-2)/24,5),АТС!$A$41:$F$784,6)+'Иные услуги '!$C$5+'РСТ РСО-А'!$L$6+'РСТ РСО-А'!$G$9</f>
        <v>4794.3389999999999</v>
      </c>
      <c r="O418" s="117">
        <f>VLOOKUP($A418+ROUND((COLUMN()-2)/24,5),АТС!$A$41:$F$784,6)+'Иные услуги '!$C$5+'РСТ РСО-А'!$L$6+'РСТ РСО-А'!$G$9</f>
        <v>4762.7690000000002</v>
      </c>
      <c r="P418" s="117">
        <f>VLOOKUP($A418+ROUND((COLUMN()-2)/24,5),АТС!$A$41:$F$784,6)+'Иные услуги '!$C$5+'РСТ РСО-А'!$L$6+'РСТ РСО-А'!$G$9</f>
        <v>4763.1989999999996</v>
      </c>
      <c r="Q418" s="117">
        <f>VLOOKUP($A418+ROUND((COLUMN()-2)/24,5),АТС!$A$41:$F$784,6)+'Иные услуги '!$C$5+'РСТ РСО-А'!$L$6+'РСТ РСО-А'!$G$9</f>
        <v>4762.1790000000001</v>
      </c>
      <c r="R418" s="117">
        <f>VLOOKUP($A418+ROUND((COLUMN()-2)/24,5),АТС!$A$41:$F$784,6)+'Иные услуги '!$C$5+'РСТ РСО-А'!$L$6+'РСТ РСО-А'!$G$9</f>
        <v>4762.5289999999995</v>
      </c>
      <c r="S418" s="117">
        <f>VLOOKUP($A418+ROUND((COLUMN()-2)/24,5),АТС!$A$41:$F$784,6)+'Иные услуги '!$C$5+'РСТ РСО-А'!$L$6+'РСТ РСО-А'!$G$9</f>
        <v>4791.8990000000003</v>
      </c>
      <c r="T418" s="117">
        <f>VLOOKUP($A418+ROUND((COLUMN()-2)/24,5),АТС!$A$41:$F$784,6)+'Иные услуги '!$C$5+'РСТ РСО-А'!$L$6+'РСТ РСО-А'!$G$9</f>
        <v>4666.549</v>
      </c>
      <c r="U418" s="117">
        <f>VLOOKUP($A418+ROUND((COLUMN()-2)/24,5),АТС!$A$41:$F$784,6)+'Иные услуги '!$C$5+'РСТ РСО-А'!$L$6+'РСТ РСО-А'!$G$9</f>
        <v>4803.3490000000002</v>
      </c>
      <c r="V418" s="117">
        <f>VLOOKUP($A418+ROUND((COLUMN()-2)/24,5),АТС!$A$41:$F$784,6)+'Иные услуги '!$C$5+'РСТ РСО-А'!$L$6+'РСТ РСО-А'!$G$9</f>
        <v>4738.2789999999995</v>
      </c>
      <c r="W418" s="117">
        <f>VLOOKUP($A418+ROUND((COLUMN()-2)/24,5),АТС!$A$41:$F$784,6)+'Иные услуги '!$C$5+'РСТ РСО-А'!$L$6+'РСТ РСО-А'!$G$9</f>
        <v>4894.7390000000005</v>
      </c>
      <c r="X418" s="117">
        <f>VLOOKUP($A418+ROUND((COLUMN()-2)/24,5),АТС!$A$41:$F$784,6)+'Иные услуги '!$C$5+'РСТ РСО-А'!$L$6+'РСТ РСО-А'!$G$9</f>
        <v>5120.1390000000001</v>
      </c>
      <c r="Y418" s="117">
        <f>VLOOKUP($A418+ROUND((COLUMN()-2)/24,5),АТС!$A$41:$F$784,6)+'Иные услуги '!$C$5+'РСТ РСО-А'!$L$6+'РСТ РСО-А'!$G$9</f>
        <v>4497.5990000000002</v>
      </c>
    </row>
    <row r="419" spans="1:25" x14ac:dyDescent="0.2">
      <c r="A419" s="66">
        <f t="shared" si="14"/>
        <v>43584</v>
      </c>
      <c r="B419" s="117">
        <f>VLOOKUP($A419+ROUND((COLUMN()-2)/24,5),АТС!$A$41:$F$784,6)+'Иные услуги '!$C$5+'РСТ РСО-А'!$L$6+'РСТ РСО-А'!$G$9</f>
        <v>4552.6989999999996</v>
      </c>
      <c r="C419" s="117">
        <f>VLOOKUP($A419+ROUND((COLUMN()-2)/24,5),АТС!$A$41:$F$784,6)+'Иные услуги '!$C$5+'РСТ РСО-А'!$L$6+'РСТ РСО-А'!$G$9</f>
        <v>4637.9790000000003</v>
      </c>
      <c r="D419" s="117">
        <f>VLOOKUP($A419+ROUND((COLUMN()-2)/24,5),АТС!$A$41:$F$784,6)+'Иные услуги '!$C$5+'РСТ РСО-А'!$L$6+'РСТ РСО-А'!$G$9</f>
        <v>4637.049</v>
      </c>
      <c r="E419" s="117">
        <f>VLOOKUP($A419+ROUND((COLUMN()-2)/24,5),АТС!$A$41:$F$784,6)+'Иные услуги '!$C$5+'РСТ РСО-А'!$L$6+'РСТ РСО-А'!$G$9</f>
        <v>4689.759</v>
      </c>
      <c r="F419" s="117">
        <f>VLOOKUP($A419+ROUND((COLUMN()-2)/24,5),АТС!$A$41:$F$784,6)+'Иные услуги '!$C$5+'РСТ РСО-А'!$L$6+'РСТ РСО-А'!$G$9</f>
        <v>4689.0289999999995</v>
      </c>
      <c r="G419" s="117">
        <f>VLOOKUP($A419+ROUND((COLUMN()-2)/24,5),АТС!$A$41:$F$784,6)+'Иные услуги '!$C$5+'РСТ РСО-А'!$L$6+'РСТ РСО-А'!$G$9</f>
        <v>4689.6589999999997</v>
      </c>
      <c r="H419" s="117">
        <f>VLOOKUP($A419+ROUND((COLUMN()-2)/24,5),АТС!$A$41:$F$784,6)+'Иные услуги '!$C$5+'РСТ РСО-А'!$L$6+'РСТ РСО-А'!$G$9</f>
        <v>4983.6390000000001</v>
      </c>
      <c r="I419" s="117">
        <f>VLOOKUP($A419+ROUND((COLUMN()-2)/24,5),АТС!$A$41:$F$784,6)+'Иные услуги '!$C$5+'РСТ РСО-А'!$L$6+'РСТ РСО-А'!$G$9</f>
        <v>4648.0889999999999</v>
      </c>
      <c r="J419" s="117">
        <f>VLOOKUP($A419+ROUND((COLUMN()-2)/24,5),АТС!$A$41:$F$784,6)+'Иные услуги '!$C$5+'РСТ РСО-А'!$L$6+'РСТ РСО-А'!$G$9</f>
        <v>4707.9589999999998</v>
      </c>
      <c r="K419" s="117">
        <f>VLOOKUP($A419+ROUND((COLUMN()-2)/24,5),АТС!$A$41:$F$784,6)+'Иные услуги '!$C$5+'РСТ РСО-А'!$L$6+'РСТ РСО-А'!$G$9</f>
        <v>4601.049</v>
      </c>
      <c r="L419" s="117">
        <f>VLOOKUP($A419+ROUND((COLUMN()-2)/24,5),АТС!$A$41:$F$784,6)+'Иные услуги '!$C$5+'РСТ РСО-А'!$L$6+'РСТ РСО-А'!$G$9</f>
        <v>4605.0789999999997</v>
      </c>
      <c r="M419" s="117">
        <f>VLOOKUP($A419+ROUND((COLUMN()-2)/24,5),АТС!$A$41:$F$784,6)+'Иные услуги '!$C$5+'РСТ РСО-А'!$L$6+'РСТ РСО-А'!$G$9</f>
        <v>4605.3490000000002</v>
      </c>
      <c r="N419" s="117">
        <f>VLOOKUP($A419+ROUND((COLUMN()-2)/24,5),АТС!$A$41:$F$784,6)+'Иные услуги '!$C$5+'РСТ РСО-А'!$L$6+'РСТ РСО-А'!$G$9</f>
        <v>4646.3890000000001</v>
      </c>
      <c r="O419" s="117">
        <f>VLOOKUP($A419+ROUND((COLUMN()-2)/24,5),АТС!$A$41:$F$784,6)+'Иные услуги '!$C$5+'РСТ РСО-А'!$L$6+'РСТ РСО-А'!$G$9</f>
        <v>4643.9290000000001</v>
      </c>
      <c r="P419" s="117">
        <f>VLOOKUP($A419+ROUND((COLUMN()-2)/24,5),АТС!$A$41:$F$784,6)+'Иные услуги '!$C$5+'РСТ РСО-А'!$L$6+'РСТ РСО-А'!$G$9</f>
        <v>4594.3189999999995</v>
      </c>
      <c r="Q419" s="117">
        <f>VLOOKUP($A419+ROUND((COLUMN()-2)/24,5),АТС!$A$41:$F$784,6)+'Иные услуги '!$C$5+'РСТ РСО-А'!$L$6+'РСТ РСО-А'!$G$9</f>
        <v>4594.3890000000001</v>
      </c>
      <c r="R419" s="117">
        <f>VLOOKUP($A419+ROUND((COLUMN()-2)/24,5),АТС!$A$41:$F$784,6)+'Иные услуги '!$C$5+'РСТ РСО-А'!$L$6+'РСТ РСО-А'!$G$9</f>
        <v>4593.8589999999995</v>
      </c>
      <c r="S419" s="117">
        <f>VLOOKUP($A419+ROUND((COLUMN()-2)/24,5),АТС!$A$41:$F$784,6)+'Иные услуги '!$C$5+'РСТ РСО-А'!$L$6+'РСТ РСО-А'!$G$9</f>
        <v>4692.9790000000003</v>
      </c>
      <c r="T419" s="117">
        <f>VLOOKUP($A419+ROUND((COLUMN()-2)/24,5),АТС!$A$41:$F$784,6)+'Иные услуги '!$C$5+'РСТ РСО-А'!$L$6+'РСТ РСО-А'!$G$9</f>
        <v>4564.4389999999994</v>
      </c>
      <c r="U419" s="117">
        <f>VLOOKUP($A419+ROUND((COLUMN()-2)/24,5),АТС!$A$41:$F$784,6)+'Иные услуги '!$C$5+'РСТ РСО-А'!$L$6+'РСТ РСО-А'!$G$9</f>
        <v>4737.2489999999998</v>
      </c>
      <c r="V419" s="117">
        <f>VLOOKUP($A419+ROUND((COLUMN()-2)/24,5),АТС!$A$41:$F$784,6)+'Иные услуги '!$C$5+'РСТ РСО-А'!$L$6+'РСТ РСО-А'!$G$9</f>
        <v>4734.2190000000001</v>
      </c>
      <c r="W419" s="117">
        <f>VLOOKUP($A419+ROUND((COLUMN()-2)/24,5),АТС!$A$41:$F$784,6)+'Иные услуги '!$C$5+'РСТ РСО-А'!$L$6+'РСТ РСО-А'!$G$9</f>
        <v>4893.9389999999994</v>
      </c>
      <c r="X419" s="117">
        <f>VLOOKUP($A419+ROUND((COLUMN()-2)/24,5),АТС!$A$41:$F$784,6)+'Иные услуги '!$C$5+'РСТ РСО-А'!$L$6+'РСТ РСО-А'!$G$9</f>
        <v>5260.8990000000003</v>
      </c>
      <c r="Y419" s="117">
        <f>VLOOKUP($A419+ROUND((COLUMN()-2)/24,5),АТС!$A$41:$F$784,6)+'Иные услуги '!$C$5+'РСТ РСО-А'!$L$6+'РСТ РСО-А'!$G$9</f>
        <v>4480.4790000000003</v>
      </c>
    </row>
    <row r="420" spans="1:25" x14ac:dyDescent="0.2">
      <c r="A420" s="66">
        <f t="shared" si="14"/>
        <v>43585</v>
      </c>
      <c r="B420" s="117">
        <f>VLOOKUP($A420+ROUND((COLUMN()-2)/24,5),АТС!$A$41:$F$784,6)+'Иные услуги '!$C$5+'РСТ РСО-А'!$L$6+'РСТ РСО-А'!$G$9</f>
        <v>4553.5289999999995</v>
      </c>
      <c r="C420" s="117">
        <f>VLOOKUP($A420+ROUND((COLUMN()-2)/24,5),АТС!$A$41:$F$784,6)+'Иные услуги '!$C$5+'РСТ РСО-А'!$L$6+'РСТ РСО-А'!$G$9</f>
        <v>4638.8890000000001</v>
      </c>
      <c r="D420" s="117">
        <f>VLOOKUP($A420+ROUND((COLUMN()-2)/24,5),АТС!$A$41:$F$784,6)+'Иные услуги '!$C$5+'РСТ РСО-А'!$L$6+'РСТ РСО-А'!$G$9</f>
        <v>4638.049</v>
      </c>
      <c r="E420" s="117">
        <f>VLOOKUP($A420+ROUND((COLUMN()-2)/24,5),АТС!$A$41:$F$784,6)+'Иные услуги '!$C$5+'РСТ РСО-А'!$L$6+'РСТ РСО-А'!$G$9</f>
        <v>4690.7089999999998</v>
      </c>
      <c r="F420" s="117">
        <f>VLOOKUP($A420+ROUND((COLUMN()-2)/24,5),АТС!$A$41:$F$784,6)+'Иные услуги '!$C$5+'РСТ РСО-А'!$L$6+'РСТ РСО-А'!$G$9</f>
        <v>4690.1689999999999</v>
      </c>
      <c r="G420" s="117">
        <f>VLOOKUP($A420+ROUND((COLUMN()-2)/24,5),АТС!$A$41:$F$784,6)+'Иные услуги '!$C$5+'РСТ РСО-А'!$L$6+'РСТ РСО-А'!$G$9</f>
        <v>4751.9389999999994</v>
      </c>
      <c r="H420" s="117">
        <f>VLOOKUP($A420+ROUND((COLUMN()-2)/24,5),АТС!$A$41:$F$784,6)+'Иные услуги '!$C$5+'РСТ РСО-А'!$L$6+'РСТ РСО-А'!$G$9</f>
        <v>5106.4890000000005</v>
      </c>
      <c r="I420" s="117">
        <f>VLOOKUP($A420+ROUND((COLUMN()-2)/24,5),АТС!$A$41:$F$784,6)+'Иные услуги '!$C$5+'РСТ РСО-А'!$L$6+'РСТ РСО-А'!$G$9</f>
        <v>4888.9089999999997</v>
      </c>
      <c r="J420" s="117">
        <f>VLOOKUP($A420+ROUND((COLUMN()-2)/24,5),АТС!$A$41:$F$784,6)+'Иные услуги '!$C$5+'РСТ РСО-А'!$L$6+'РСТ РСО-А'!$G$9</f>
        <v>4897.6189999999997</v>
      </c>
      <c r="K420" s="117">
        <f>VLOOKUP($A420+ROUND((COLUMN()-2)/24,5),АТС!$A$41:$F$784,6)+'Иные услуги '!$C$5+'РСТ РСО-А'!$L$6+'РСТ РСО-А'!$G$9</f>
        <v>4769.009</v>
      </c>
      <c r="L420" s="117">
        <f>VLOOKUP($A420+ROUND((COLUMN()-2)/24,5),АТС!$A$41:$F$784,6)+'Иные услуги '!$C$5+'РСТ РСО-А'!$L$6+'РСТ РСО-А'!$G$9</f>
        <v>4709.6490000000003</v>
      </c>
      <c r="M420" s="117">
        <f>VLOOKUP($A420+ROUND((COLUMN()-2)/24,5),АТС!$A$41:$F$784,6)+'Иные услуги '!$C$5+'РСТ РСО-А'!$L$6+'РСТ РСО-А'!$G$9</f>
        <v>4709.3789999999999</v>
      </c>
      <c r="N420" s="117">
        <f>VLOOKUP($A420+ROUND((COLUMN()-2)/24,5),АТС!$A$41:$F$784,6)+'Иные услуги '!$C$5+'РСТ РСО-А'!$L$6+'РСТ РСО-А'!$G$9</f>
        <v>4749.9290000000001</v>
      </c>
      <c r="O420" s="117">
        <f>VLOOKUP($A420+ROUND((COLUMN()-2)/24,5),АТС!$A$41:$F$784,6)+'Иные услуги '!$C$5+'РСТ РСО-А'!$L$6+'РСТ РСО-А'!$G$9</f>
        <v>4749.7290000000003</v>
      </c>
      <c r="P420" s="117">
        <f>VLOOKUP($A420+ROUND((COLUMN()-2)/24,5),АТС!$A$41:$F$784,6)+'Иные услуги '!$C$5+'РСТ РСО-А'!$L$6+'РСТ РСО-А'!$G$9</f>
        <v>4817.5889999999999</v>
      </c>
      <c r="Q420" s="117">
        <f>VLOOKUP($A420+ROUND((COLUMN()-2)/24,5),АТС!$A$41:$F$784,6)+'Иные услуги '!$C$5+'РСТ РСО-А'!$L$6+'РСТ РСО-А'!$G$9</f>
        <v>4817.5990000000002</v>
      </c>
      <c r="R420" s="117">
        <f>VLOOKUP($A420+ROUND((COLUMN()-2)/24,5),АТС!$A$41:$F$784,6)+'Иные услуги '!$C$5+'РСТ РСО-А'!$L$6+'РСТ РСО-А'!$G$9</f>
        <v>4882.6390000000001</v>
      </c>
      <c r="S420" s="117">
        <f>VLOOKUP($A420+ROUND((COLUMN()-2)/24,5),АТС!$A$41:$F$784,6)+'Иные услуги '!$C$5+'РСТ РСО-А'!$L$6+'РСТ РСО-А'!$G$9</f>
        <v>4879.6089999999995</v>
      </c>
      <c r="T420" s="117">
        <f>VLOOKUP($A420+ROUND((COLUMN()-2)/24,5),АТС!$A$41:$F$784,6)+'Иные услуги '!$C$5+'РСТ РСО-А'!$L$6+'РСТ РСО-А'!$G$9</f>
        <v>4762.9989999999998</v>
      </c>
      <c r="U420" s="117">
        <f>VLOOKUP($A420+ROUND((COLUMN()-2)/24,5),АТС!$A$41:$F$784,6)+'Иные услуги '!$C$5+'РСТ РСО-А'!$L$6+'РСТ РСО-А'!$G$9</f>
        <v>4973.1289999999999</v>
      </c>
      <c r="V420" s="117">
        <f>VLOOKUP($A420+ROUND((COLUMN()-2)/24,5),АТС!$A$41:$F$784,6)+'Иные услуги '!$C$5+'РСТ РСО-А'!$L$6+'РСТ РСО-А'!$G$9</f>
        <v>4878.1490000000003</v>
      </c>
      <c r="W420" s="117">
        <f>VLOOKUP($A420+ROUND((COLUMN()-2)/24,5),АТС!$A$41:$F$784,6)+'Иные услуги '!$C$5+'РСТ РСО-А'!$L$6+'РСТ РСО-А'!$G$9</f>
        <v>4966.3090000000002</v>
      </c>
      <c r="X420" s="117">
        <f>VLOOKUP($A420+ROUND((COLUMN()-2)/24,5),АТС!$A$41:$F$784,6)+'Иные услуги '!$C$5+'РСТ РСО-А'!$L$6+'РСТ РСО-А'!$G$9</f>
        <v>5365.0289999999995</v>
      </c>
      <c r="Y420" s="117">
        <f>VLOOKUP($A420+ROUND((COLUMN()-2)/24,5),АТС!$A$41:$F$784,6)+'Иные услуги '!$C$5+'РСТ РСО-А'!$L$6+'РСТ РСО-А'!$G$9</f>
        <v>4533.7889999999998</v>
      </c>
    </row>
    <row r="421" spans="1:25" hidden="1" x14ac:dyDescent="0.2">
      <c r="A421" s="66">
        <f t="shared" si="14"/>
        <v>43586</v>
      </c>
      <c r="B421" s="117">
        <f>VLOOKUP($A421+ROUND((COLUMN()-2)/24,5),АТС!$A$41:$F$784,6)+'Иные услуги '!$C$5+'РСТ РСО-А'!$L$6+'РСТ РСО-А'!$G$9</f>
        <v>3663.5989999999997</v>
      </c>
      <c r="C421" s="117">
        <f>VLOOKUP($A421+ROUND((COLUMN()-2)/24,5),АТС!$A$41:$F$784,6)+'Иные услуги '!$C$5+'РСТ РСО-А'!$L$6+'РСТ РСО-А'!$G$9</f>
        <v>3663.5989999999997</v>
      </c>
      <c r="D421" s="117">
        <f>VLOOKUP($A421+ROUND((COLUMN()-2)/24,5),АТС!$A$41:$F$784,6)+'Иные услуги '!$C$5+'РСТ РСО-А'!$L$6+'РСТ РСО-А'!$G$9</f>
        <v>3663.5989999999997</v>
      </c>
      <c r="E421" s="117">
        <f>VLOOKUP($A421+ROUND((COLUMN()-2)/24,5),АТС!$A$41:$F$784,6)+'Иные услуги '!$C$5+'РСТ РСО-А'!$L$6+'РСТ РСО-А'!$G$9</f>
        <v>3663.5989999999997</v>
      </c>
      <c r="F421" s="117">
        <f>VLOOKUP($A421+ROUND((COLUMN()-2)/24,5),АТС!$A$41:$F$784,6)+'Иные услуги '!$C$5+'РСТ РСО-А'!$L$6+'РСТ РСО-А'!$G$9</f>
        <v>3663.5989999999997</v>
      </c>
      <c r="G421" s="117">
        <f>VLOOKUP($A421+ROUND((COLUMN()-2)/24,5),АТС!$A$41:$F$784,6)+'Иные услуги '!$C$5+'РСТ РСО-А'!$L$6+'РСТ РСО-А'!$G$9</f>
        <v>3663.5989999999997</v>
      </c>
      <c r="H421" s="117">
        <f>VLOOKUP($A421+ROUND((COLUMN()-2)/24,5),АТС!$A$41:$F$784,6)+'Иные услуги '!$C$5+'РСТ РСО-А'!$L$6+'РСТ РСО-А'!$G$9</f>
        <v>3663.5989999999997</v>
      </c>
      <c r="I421" s="117">
        <f>VLOOKUP($A421+ROUND((COLUMN()-2)/24,5),АТС!$A$41:$F$784,6)+'Иные услуги '!$C$5+'РСТ РСО-А'!$L$6+'РСТ РСО-А'!$G$9</f>
        <v>3663.5989999999997</v>
      </c>
      <c r="J421" s="117">
        <f>VLOOKUP($A421+ROUND((COLUMN()-2)/24,5),АТС!$A$41:$F$784,6)+'Иные услуги '!$C$5+'РСТ РСО-А'!$L$6+'РСТ РСО-А'!$G$9</f>
        <v>3663.5989999999997</v>
      </c>
      <c r="K421" s="117">
        <f>VLOOKUP($A421+ROUND((COLUMN()-2)/24,5),АТС!$A$41:$F$784,6)+'Иные услуги '!$C$5+'РСТ РСО-А'!$L$6+'РСТ РСО-А'!$G$9</f>
        <v>3663.5989999999997</v>
      </c>
      <c r="L421" s="117">
        <f>VLOOKUP($A421+ROUND((COLUMN()-2)/24,5),АТС!$A$41:$F$784,6)+'Иные услуги '!$C$5+'РСТ РСО-А'!$L$6+'РСТ РСО-А'!$G$9</f>
        <v>3663.5989999999997</v>
      </c>
      <c r="M421" s="117">
        <f>VLOOKUP($A421+ROUND((COLUMN()-2)/24,5),АТС!$A$41:$F$784,6)+'Иные услуги '!$C$5+'РСТ РСО-А'!$L$6+'РСТ РСО-А'!$G$9</f>
        <v>3663.5989999999997</v>
      </c>
      <c r="N421" s="117">
        <f>VLOOKUP($A421+ROUND((COLUMN()-2)/24,5),АТС!$A$41:$F$784,6)+'Иные услуги '!$C$5+'РСТ РСО-А'!$L$6+'РСТ РСО-А'!$G$9</f>
        <v>3663.5989999999997</v>
      </c>
      <c r="O421" s="117">
        <f>VLOOKUP($A421+ROUND((COLUMN()-2)/24,5),АТС!$A$41:$F$784,6)+'Иные услуги '!$C$5+'РСТ РСО-А'!$L$6+'РСТ РСО-А'!$G$9</f>
        <v>3663.5989999999997</v>
      </c>
      <c r="P421" s="117">
        <f>VLOOKUP($A421+ROUND((COLUMN()-2)/24,5),АТС!$A$41:$F$784,6)+'Иные услуги '!$C$5+'РСТ РСО-А'!$L$6+'РСТ РСО-А'!$G$9</f>
        <v>3663.5989999999997</v>
      </c>
      <c r="Q421" s="117">
        <f>VLOOKUP($A421+ROUND((COLUMN()-2)/24,5),АТС!$A$41:$F$784,6)+'Иные услуги '!$C$5+'РСТ РСО-А'!$L$6+'РСТ РСО-А'!$G$9</f>
        <v>3663.5989999999997</v>
      </c>
      <c r="R421" s="117">
        <f>VLOOKUP($A421+ROUND((COLUMN()-2)/24,5),АТС!$A$41:$F$784,6)+'Иные услуги '!$C$5+'РСТ РСО-А'!$L$6+'РСТ РСО-А'!$G$9</f>
        <v>3663.5989999999997</v>
      </c>
      <c r="S421" s="117">
        <f>VLOOKUP($A421+ROUND((COLUMN()-2)/24,5),АТС!$A$41:$F$784,6)+'Иные услуги '!$C$5+'РСТ РСО-А'!$L$6+'РСТ РСО-А'!$G$9</f>
        <v>3663.5989999999997</v>
      </c>
      <c r="T421" s="117">
        <f>VLOOKUP($A421+ROUND((COLUMN()-2)/24,5),АТС!$A$41:$F$784,6)+'Иные услуги '!$C$5+'РСТ РСО-А'!$L$6+'РСТ РСО-А'!$G$9</f>
        <v>3663.5989999999997</v>
      </c>
      <c r="U421" s="117">
        <f>VLOOKUP($A421+ROUND((COLUMN()-2)/24,5),АТС!$A$41:$F$784,6)+'Иные услуги '!$C$5+'РСТ РСО-А'!$L$6+'РСТ РСО-А'!$G$9</f>
        <v>3663.5989999999997</v>
      </c>
      <c r="V421" s="117">
        <f>VLOOKUP($A421+ROUND((COLUMN()-2)/24,5),АТС!$A$41:$F$784,6)+'Иные услуги '!$C$5+'РСТ РСО-А'!$L$6+'РСТ РСО-А'!$G$9</f>
        <v>3663.5989999999997</v>
      </c>
      <c r="W421" s="117">
        <f>VLOOKUP($A421+ROUND((COLUMN()-2)/24,5),АТС!$A$41:$F$784,6)+'Иные услуги '!$C$5+'РСТ РСО-А'!$L$6+'РСТ РСО-А'!$G$9</f>
        <v>3663.5989999999997</v>
      </c>
      <c r="X421" s="117">
        <f>VLOOKUP($A421+ROUND((COLUMN()-2)/24,5),АТС!$A$41:$F$784,6)+'Иные услуги '!$C$5+'РСТ РСО-А'!$L$6+'РСТ РСО-А'!$G$9</f>
        <v>3663.5989999999997</v>
      </c>
      <c r="Y421" s="117">
        <f>VLOOKUP($A421+ROUND((COLUMN()-2)/24,5),АТС!$A$41:$F$784,6)+'Иные услуги '!$C$5+'РСТ РСО-А'!$L$6+'РСТ РСО-А'!$G$9</f>
        <v>3663.5989999999997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44" t="s">
        <v>35</v>
      </c>
      <c r="B424" s="147" t="s">
        <v>99</v>
      </c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9"/>
    </row>
    <row r="425" spans="1:25" ht="12.75" x14ac:dyDescent="0.2">
      <c r="A425" s="145"/>
      <c r="B425" s="150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2"/>
    </row>
    <row r="426" spans="1:25" ht="12.75" x14ac:dyDescent="0.2">
      <c r="A426" s="145"/>
      <c r="B426" s="153" t="s">
        <v>100</v>
      </c>
      <c r="C426" s="155" t="s">
        <v>101</v>
      </c>
      <c r="D426" s="155" t="s">
        <v>102</v>
      </c>
      <c r="E426" s="155" t="s">
        <v>103</v>
      </c>
      <c r="F426" s="155" t="s">
        <v>104</v>
      </c>
      <c r="G426" s="155" t="s">
        <v>105</v>
      </c>
      <c r="H426" s="155" t="s">
        <v>106</v>
      </c>
      <c r="I426" s="155" t="s">
        <v>107</v>
      </c>
      <c r="J426" s="155" t="s">
        <v>108</v>
      </c>
      <c r="K426" s="155" t="s">
        <v>109</v>
      </c>
      <c r="L426" s="155" t="s">
        <v>110</v>
      </c>
      <c r="M426" s="155" t="s">
        <v>111</v>
      </c>
      <c r="N426" s="157" t="s">
        <v>112</v>
      </c>
      <c r="O426" s="155" t="s">
        <v>113</v>
      </c>
      <c r="P426" s="155" t="s">
        <v>114</v>
      </c>
      <c r="Q426" s="155" t="s">
        <v>115</v>
      </c>
      <c r="R426" s="155" t="s">
        <v>116</v>
      </c>
      <c r="S426" s="155" t="s">
        <v>117</v>
      </c>
      <c r="T426" s="155" t="s">
        <v>118</v>
      </c>
      <c r="U426" s="155" t="s">
        <v>119</v>
      </c>
      <c r="V426" s="155" t="s">
        <v>120</v>
      </c>
      <c r="W426" s="155" t="s">
        <v>121</v>
      </c>
      <c r="X426" s="155" t="s">
        <v>122</v>
      </c>
      <c r="Y426" s="155" t="s">
        <v>123</v>
      </c>
    </row>
    <row r="427" spans="1:25" ht="12.75" x14ac:dyDescent="0.2">
      <c r="A427" s="146"/>
      <c r="B427" s="154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8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:25" x14ac:dyDescent="0.2">
      <c r="A428" s="66">
        <f>A391</f>
        <v>43556</v>
      </c>
      <c r="B428" s="84">
        <f>VLOOKUP($A428+ROUND((COLUMN()-2)/24,5),АТС!$A$41:$F$784,6)+'Иные услуги '!$C$5+'РСТ РСО-А'!$L$6+'РСТ РСО-А'!$H$9</f>
        <v>4208.759</v>
      </c>
      <c r="C428" s="117">
        <f>VLOOKUP($A428+ROUND((COLUMN()-2)/24,5),АТС!$A$41:$F$784,6)+'Иные услуги '!$C$5+'РСТ РСО-А'!$L$6+'РСТ РСО-А'!$H$9</f>
        <v>4269.9489999999996</v>
      </c>
      <c r="D428" s="117">
        <f>VLOOKUP($A428+ROUND((COLUMN()-2)/24,5),АТС!$A$41:$F$784,6)+'Иные услуги '!$C$5+'РСТ РСО-А'!$L$6+'РСТ РСО-А'!$H$9</f>
        <v>4290.0789999999997</v>
      </c>
      <c r="E428" s="117">
        <f>VLOOKUP($A428+ROUND((COLUMN()-2)/24,5),АТС!$A$41:$F$784,6)+'Иные услуги '!$C$5+'РСТ РСО-А'!$L$6+'РСТ РСО-А'!$H$9</f>
        <v>4306.4189999999999</v>
      </c>
      <c r="F428" s="117">
        <f>VLOOKUP($A428+ROUND((COLUMN()-2)/24,5),АТС!$A$41:$F$784,6)+'Иные услуги '!$C$5+'РСТ РСО-А'!$L$6+'РСТ РСО-А'!$H$9</f>
        <v>4306.4989999999998</v>
      </c>
      <c r="G428" s="117">
        <f>VLOOKUP($A428+ROUND((COLUMN()-2)/24,5),АТС!$A$41:$F$784,6)+'Иные услуги '!$C$5+'РСТ РСО-А'!$L$6+'РСТ РСО-А'!$H$9</f>
        <v>4293.6889999999994</v>
      </c>
      <c r="H428" s="117">
        <f>VLOOKUP($A428+ROUND((COLUMN()-2)/24,5),АТС!$A$41:$F$784,6)+'Иные услуги '!$C$5+'РСТ РСО-А'!$L$6+'РСТ РСО-А'!$H$9</f>
        <v>4326.259</v>
      </c>
      <c r="I428" s="117">
        <f>VLOOKUP($A428+ROUND((COLUMN()-2)/24,5),АТС!$A$41:$F$784,6)+'Иные услуги '!$C$5+'РСТ РСО-А'!$L$6+'РСТ РСО-А'!$H$9</f>
        <v>4211.9390000000003</v>
      </c>
      <c r="J428" s="117">
        <f>VLOOKUP($A428+ROUND((COLUMN()-2)/24,5),АТС!$A$41:$F$784,6)+'Иные услуги '!$C$5+'РСТ РСО-А'!$L$6+'РСТ РСО-А'!$H$9</f>
        <v>4218.2690000000002</v>
      </c>
      <c r="K428" s="117">
        <f>VLOOKUP($A428+ROUND((COLUMN()-2)/24,5),АТС!$A$41:$F$784,6)+'Иные услуги '!$C$5+'РСТ РСО-А'!$L$6+'РСТ РСО-А'!$H$9</f>
        <v>4214.5590000000002</v>
      </c>
      <c r="L428" s="117">
        <f>VLOOKUP($A428+ROUND((COLUMN()-2)/24,5),АТС!$A$41:$F$784,6)+'Иные услуги '!$C$5+'РСТ РСО-А'!$L$6+'РСТ РСО-А'!$H$9</f>
        <v>4211.8990000000003</v>
      </c>
      <c r="M428" s="117">
        <f>VLOOKUP($A428+ROUND((COLUMN()-2)/24,5),АТС!$A$41:$F$784,6)+'Иные услуги '!$C$5+'РСТ РСО-А'!$L$6+'РСТ РСО-А'!$H$9</f>
        <v>4214.1289999999999</v>
      </c>
      <c r="N428" s="117">
        <f>VLOOKUP($A428+ROUND((COLUMN()-2)/24,5),АТС!$A$41:$F$784,6)+'Иные услуги '!$C$5+'РСТ РСО-А'!$L$6+'РСТ РСО-А'!$H$9</f>
        <v>4213.7690000000002</v>
      </c>
      <c r="O428" s="117">
        <f>VLOOKUP($A428+ROUND((COLUMN()-2)/24,5),АТС!$A$41:$F$784,6)+'Иные услуги '!$C$5+'РСТ РСО-А'!$L$6+'РСТ РСО-А'!$H$9</f>
        <v>4211.8389999999999</v>
      </c>
      <c r="P428" s="117">
        <f>VLOOKUP($A428+ROUND((COLUMN()-2)/24,5),АТС!$A$41:$F$784,6)+'Иные услуги '!$C$5+'РСТ РСО-А'!$L$6+'РСТ РСО-А'!$H$9</f>
        <v>4221.8890000000001</v>
      </c>
      <c r="Q428" s="117">
        <f>VLOOKUP($A428+ROUND((COLUMN()-2)/24,5),АТС!$A$41:$F$784,6)+'Иные услуги '!$C$5+'РСТ РСО-А'!$L$6+'РСТ РСО-А'!$H$9</f>
        <v>4221.5389999999998</v>
      </c>
      <c r="R428" s="117">
        <f>VLOOKUP($A428+ROUND((COLUMN()-2)/24,5),АТС!$A$41:$F$784,6)+'Иные услуги '!$C$5+'РСТ РСО-А'!$L$6+'РСТ РСО-А'!$H$9</f>
        <v>4226.8989999999994</v>
      </c>
      <c r="S428" s="117">
        <f>VLOOKUP($A428+ROUND((COLUMN()-2)/24,5),АТС!$A$41:$F$784,6)+'Иные услуги '!$C$5+'РСТ РСО-А'!$L$6+'РСТ РСО-А'!$H$9</f>
        <v>4223.8090000000002</v>
      </c>
      <c r="T428" s="117">
        <f>VLOOKUP($A428+ROUND((COLUMN()-2)/24,5),АТС!$A$41:$F$784,6)+'Иные услуги '!$C$5+'РСТ РСО-А'!$L$6+'РСТ РСО-А'!$H$9</f>
        <v>4206.799</v>
      </c>
      <c r="U428" s="117">
        <f>VLOOKUP($A428+ROUND((COLUMN()-2)/24,5),АТС!$A$41:$F$784,6)+'Иные услуги '!$C$5+'РСТ РСО-А'!$L$6+'РСТ РСО-А'!$H$9</f>
        <v>4239.0389999999998</v>
      </c>
      <c r="V428" s="117">
        <f>VLOOKUP($A428+ROUND((COLUMN()-2)/24,5),АТС!$A$41:$F$784,6)+'Иные услуги '!$C$5+'РСТ РСО-А'!$L$6+'РСТ РСО-А'!$H$9</f>
        <v>4241.0989999999993</v>
      </c>
      <c r="W428" s="117">
        <f>VLOOKUP($A428+ROUND((COLUMN()-2)/24,5),АТС!$A$41:$F$784,6)+'Иные услуги '!$C$5+'РСТ РСО-А'!$L$6+'РСТ РСО-А'!$H$9</f>
        <v>4264.1089999999995</v>
      </c>
      <c r="X428" s="117">
        <f>VLOOKUP($A428+ROUND((COLUMN()-2)/24,5),АТС!$A$41:$F$784,6)+'Иные услуги '!$C$5+'РСТ РСО-А'!$L$6+'РСТ РСО-А'!$H$9</f>
        <v>4363.799</v>
      </c>
      <c r="Y428" s="117">
        <f>VLOOKUP($A428+ROUND((COLUMN()-2)/24,5),АТС!$A$41:$F$784,6)+'Иные услуги '!$C$5+'РСТ РСО-А'!$L$6+'РСТ РСО-А'!$H$9</f>
        <v>4208.3789999999999</v>
      </c>
    </row>
    <row r="429" spans="1:25" x14ac:dyDescent="0.2">
      <c r="A429" s="66">
        <f>A428+1</f>
        <v>43557</v>
      </c>
      <c r="B429" s="117">
        <f>VLOOKUP($A429+ROUND((COLUMN()-2)/24,5),АТС!$A$41:$F$784,6)+'Иные услуги '!$C$5+'РСТ РСО-А'!$L$6+'РСТ РСО-А'!$H$9</f>
        <v>4239.2489999999998</v>
      </c>
      <c r="C429" s="117">
        <f>VLOOKUP($A429+ROUND((COLUMN()-2)/24,5),АТС!$A$41:$F$784,6)+'Иные услуги '!$C$5+'РСТ РСО-А'!$L$6+'РСТ РСО-А'!$H$9</f>
        <v>4287.7089999999998</v>
      </c>
      <c r="D429" s="117">
        <f>VLOOKUP($A429+ROUND((COLUMN()-2)/24,5),АТС!$A$41:$F$784,6)+'Иные услуги '!$C$5+'РСТ РСО-А'!$L$6+'РСТ РСО-А'!$H$9</f>
        <v>4324.7789999999995</v>
      </c>
      <c r="E429" s="117">
        <f>VLOOKUP($A429+ROUND((COLUMN()-2)/24,5),АТС!$A$41:$F$784,6)+'Иные услуги '!$C$5+'РСТ РСО-А'!$L$6+'РСТ РСО-А'!$H$9</f>
        <v>4324.7190000000001</v>
      </c>
      <c r="F429" s="117">
        <f>VLOOKUP($A429+ROUND((COLUMN()-2)/24,5),АТС!$A$41:$F$784,6)+'Иные услуги '!$C$5+'РСТ РСО-А'!$L$6+'РСТ РСО-А'!$H$9</f>
        <v>4326.2489999999998</v>
      </c>
      <c r="G429" s="117">
        <f>VLOOKUP($A429+ROUND((COLUMN()-2)/24,5),АТС!$A$41:$F$784,6)+'Иные услуги '!$C$5+'РСТ РСО-А'!$L$6+'РСТ РСО-А'!$H$9</f>
        <v>4309.5189999999993</v>
      </c>
      <c r="H429" s="117">
        <f>VLOOKUP($A429+ROUND((COLUMN()-2)/24,5),АТС!$A$41:$F$784,6)+'Иные услуги '!$C$5+'РСТ РСО-А'!$L$6+'РСТ РСО-А'!$H$9</f>
        <v>4355.6390000000001</v>
      </c>
      <c r="I429" s="117">
        <f>VLOOKUP($A429+ROUND((COLUMN()-2)/24,5),АТС!$A$41:$F$784,6)+'Иные услуги '!$C$5+'РСТ РСО-А'!$L$6+'РСТ РСО-А'!$H$9</f>
        <v>4215.8090000000002</v>
      </c>
      <c r="J429" s="117">
        <f>VLOOKUP($A429+ROUND((COLUMN()-2)/24,5),АТС!$A$41:$F$784,6)+'Иные услуги '!$C$5+'РСТ РСО-А'!$L$6+'РСТ РСО-А'!$H$9</f>
        <v>4275.7190000000001</v>
      </c>
      <c r="K429" s="117">
        <f>VLOOKUP($A429+ROUND((COLUMN()-2)/24,5),АТС!$A$41:$F$784,6)+'Иные услуги '!$C$5+'РСТ РСО-А'!$L$6+'РСТ РСО-А'!$H$9</f>
        <v>4222.6889999999994</v>
      </c>
      <c r="L429" s="117">
        <f>VLOOKUP($A429+ROUND((COLUMN()-2)/24,5),АТС!$A$41:$F$784,6)+'Иные услуги '!$C$5+'РСТ РСО-А'!$L$6+'РСТ РСО-А'!$H$9</f>
        <v>4222.7789999999995</v>
      </c>
      <c r="M429" s="117">
        <f>VLOOKUP($A429+ROUND((COLUMN()-2)/24,5),АТС!$A$41:$F$784,6)+'Иные услуги '!$C$5+'РСТ РСО-А'!$L$6+'РСТ РСО-А'!$H$9</f>
        <v>4232.6889999999994</v>
      </c>
      <c r="N429" s="117">
        <f>VLOOKUP($A429+ROUND((COLUMN()-2)/24,5),АТС!$A$41:$F$784,6)+'Иные услуги '!$C$5+'РСТ РСО-А'!$L$6+'РСТ РСО-А'!$H$9</f>
        <v>4232.5789999999997</v>
      </c>
      <c r="O429" s="117">
        <f>VLOOKUP($A429+ROUND((COLUMN()-2)/24,5),АТС!$A$41:$F$784,6)+'Иные услуги '!$C$5+'РСТ РСО-А'!$L$6+'РСТ РСО-А'!$H$9</f>
        <v>4252.5989999999993</v>
      </c>
      <c r="P429" s="117">
        <f>VLOOKUP($A429+ROUND((COLUMN()-2)/24,5),АТС!$A$41:$F$784,6)+'Иные услуги '!$C$5+'РСТ РСО-А'!$L$6+'РСТ РСО-А'!$H$9</f>
        <v>4263.049</v>
      </c>
      <c r="Q429" s="117">
        <f>VLOOKUP($A429+ROUND((COLUMN()-2)/24,5),АТС!$A$41:$F$784,6)+'Иные услуги '!$C$5+'РСТ РСО-А'!$L$6+'РСТ РСО-А'!$H$9</f>
        <v>4274.509</v>
      </c>
      <c r="R429" s="117">
        <f>VLOOKUP($A429+ROUND((COLUMN()-2)/24,5),АТС!$A$41:$F$784,6)+'Иные услуги '!$C$5+'РСТ РСО-А'!$L$6+'РСТ РСО-А'!$H$9</f>
        <v>4274.8289999999997</v>
      </c>
      <c r="S429" s="117">
        <f>VLOOKUP($A429+ROUND((COLUMN()-2)/24,5),АТС!$A$41:$F$784,6)+'Иные услуги '!$C$5+'РСТ РСО-А'!$L$6+'РСТ РСО-А'!$H$9</f>
        <v>4277.8389999999999</v>
      </c>
      <c r="T429" s="117">
        <f>VLOOKUP($A429+ROUND((COLUMN()-2)/24,5),АТС!$A$41:$F$784,6)+'Иные услуги '!$C$5+'РСТ РСО-А'!$L$6+'РСТ РСО-А'!$H$9</f>
        <v>4215.0289999999995</v>
      </c>
      <c r="U429" s="117">
        <f>VLOOKUP($A429+ROUND((COLUMN()-2)/24,5),АТС!$A$41:$F$784,6)+'Иные услуги '!$C$5+'РСТ РСО-А'!$L$6+'РСТ РСО-А'!$H$9</f>
        <v>4237.2889999999998</v>
      </c>
      <c r="V429" s="117">
        <f>VLOOKUP($A429+ROUND((COLUMN()-2)/24,5),АТС!$A$41:$F$784,6)+'Иные услуги '!$C$5+'РСТ РСО-А'!$L$6+'РСТ РСО-А'!$H$9</f>
        <v>4241.0789999999997</v>
      </c>
      <c r="W429" s="117">
        <f>VLOOKUP($A429+ROUND((COLUMN()-2)/24,5),АТС!$A$41:$F$784,6)+'Иные услуги '!$C$5+'РСТ РСО-А'!$L$6+'РСТ РСО-А'!$H$9</f>
        <v>4322.9789999999994</v>
      </c>
      <c r="X429" s="117">
        <f>VLOOKUP($A429+ROUND((COLUMN()-2)/24,5),АТС!$A$41:$F$784,6)+'Иные услуги '!$C$5+'РСТ РСО-А'!$L$6+'РСТ РСО-А'!$H$9</f>
        <v>4446.049</v>
      </c>
      <c r="Y429" s="117">
        <f>VLOOKUP($A429+ROUND((COLUMN()-2)/24,5),АТС!$A$41:$F$784,6)+'Иные услуги '!$C$5+'РСТ РСО-А'!$L$6+'РСТ РСО-А'!$H$9</f>
        <v>4213.0889999999999</v>
      </c>
    </row>
    <row r="430" spans="1:25" x14ac:dyDescent="0.2">
      <c r="A430" s="66">
        <f t="shared" ref="A430:A458" si="15">A429+1</f>
        <v>43558</v>
      </c>
      <c r="B430" s="117">
        <f>VLOOKUP($A430+ROUND((COLUMN()-2)/24,5),АТС!$A$41:$F$784,6)+'Иные услуги '!$C$5+'РСТ РСО-А'!$L$6+'РСТ РСО-А'!$H$9</f>
        <v>4240.4989999999998</v>
      </c>
      <c r="C430" s="117">
        <f>VLOOKUP($A430+ROUND((COLUMN()-2)/24,5),АТС!$A$41:$F$784,6)+'Иные услуги '!$C$5+'РСТ РСО-А'!$L$6+'РСТ РСО-А'!$H$9</f>
        <v>4272.3489999999993</v>
      </c>
      <c r="D430" s="117">
        <f>VLOOKUP($A430+ROUND((COLUMN()-2)/24,5),АТС!$A$41:$F$784,6)+'Иные услуги '!$C$5+'РСТ РСО-А'!$L$6+'РСТ РСО-А'!$H$9</f>
        <v>4288.5189999999993</v>
      </c>
      <c r="E430" s="117">
        <f>VLOOKUP($A430+ROUND((COLUMN()-2)/24,5),АТС!$A$41:$F$784,6)+'Иные услуги '!$C$5+'РСТ РСО-А'!$L$6+'РСТ РСО-А'!$H$9</f>
        <v>4300.6989999999996</v>
      </c>
      <c r="F430" s="117">
        <f>VLOOKUP($A430+ROUND((COLUMN()-2)/24,5),АТС!$A$41:$F$784,6)+'Иные услуги '!$C$5+'РСТ РСО-А'!$L$6+'РСТ РСО-А'!$H$9</f>
        <v>4301.3989999999994</v>
      </c>
      <c r="G430" s="117">
        <f>VLOOKUP($A430+ROUND((COLUMN()-2)/24,5),АТС!$A$41:$F$784,6)+'Иные услуги '!$C$5+'РСТ РСО-А'!$L$6+'РСТ РСО-А'!$H$9</f>
        <v>4297.9889999999996</v>
      </c>
      <c r="H430" s="117">
        <f>VLOOKUP($A430+ROUND((COLUMN()-2)/24,5),АТС!$A$41:$F$784,6)+'Иные услуги '!$C$5+'РСТ РСО-А'!$L$6+'РСТ РСО-А'!$H$9</f>
        <v>4322.799</v>
      </c>
      <c r="I430" s="117">
        <f>VLOOKUP($A430+ROUND((COLUMN()-2)/24,5),АТС!$A$41:$F$784,6)+'Иные услуги '!$C$5+'РСТ РСО-А'!$L$6+'РСТ РСО-А'!$H$9</f>
        <v>4219.0190000000002</v>
      </c>
      <c r="J430" s="117">
        <f>VLOOKUP($A430+ROUND((COLUMN()-2)/24,5),АТС!$A$41:$F$784,6)+'Иные услуги '!$C$5+'РСТ РСО-А'!$L$6+'РСТ РСО-А'!$H$9</f>
        <v>4249.1589999999997</v>
      </c>
      <c r="K430" s="117">
        <f>VLOOKUP($A430+ROUND((COLUMN()-2)/24,5),АТС!$A$41:$F$784,6)+'Иные услуги '!$C$5+'РСТ РСО-А'!$L$6+'РСТ РСО-А'!$H$9</f>
        <v>4229.799</v>
      </c>
      <c r="L430" s="117">
        <f>VLOOKUP($A430+ROUND((COLUMN()-2)/24,5),АТС!$A$41:$F$784,6)+'Иные услуги '!$C$5+'РСТ РСО-А'!$L$6+'РСТ РСО-А'!$H$9</f>
        <v>4213.5789999999997</v>
      </c>
      <c r="M430" s="117">
        <f>VLOOKUP($A430+ROUND((COLUMN()-2)/24,5),АТС!$A$41:$F$784,6)+'Иные услуги '!$C$5+'РСТ РСО-А'!$L$6+'РСТ РСО-А'!$H$9</f>
        <v>4215.2690000000002</v>
      </c>
      <c r="N430" s="117">
        <f>VLOOKUP($A430+ROUND((COLUMN()-2)/24,5),АТС!$A$41:$F$784,6)+'Иные услуги '!$C$5+'РСТ РСО-А'!$L$6+'РСТ РСО-А'!$H$9</f>
        <v>4221.6189999999997</v>
      </c>
      <c r="O430" s="117">
        <f>VLOOKUP($A430+ROUND((COLUMN()-2)/24,5),АТС!$A$41:$F$784,6)+'Иные услуги '!$C$5+'РСТ РСО-А'!$L$6+'РСТ РСО-А'!$H$9</f>
        <v>4216.7089999999998</v>
      </c>
      <c r="P430" s="117">
        <f>VLOOKUP($A430+ROUND((COLUMN()-2)/24,5),АТС!$A$41:$F$784,6)+'Иные услуги '!$C$5+'РСТ РСО-А'!$L$6+'РСТ РСО-А'!$H$9</f>
        <v>4216.4390000000003</v>
      </c>
      <c r="Q430" s="117">
        <f>VLOOKUP($A430+ROUND((COLUMN()-2)/24,5),АТС!$A$41:$F$784,6)+'Иные услуги '!$C$5+'РСТ РСО-А'!$L$6+'РСТ РСО-А'!$H$9</f>
        <v>4216.3890000000001</v>
      </c>
      <c r="R430" s="117">
        <f>VLOOKUP($A430+ROUND((COLUMN()-2)/24,5),АТС!$A$41:$F$784,6)+'Иные услуги '!$C$5+'РСТ РСО-А'!$L$6+'РСТ РСО-А'!$H$9</f>
        <v>4217.8789999999999</v>
      </c>
      <c r="S430" s="117">
        <f>VLOOKUP($A430+ROUND((COLUMN()-2)/24,5),АТС!$A$41:$F$784,6)+'Иные услуги '!$C$5+'РСТ РСО-А'!$L$6+'РСТ РСО-А'!$H$9</f>
        <v>4221.1790000000001</v>
      </c>
      <c r="T430" s="117">
        <f>VLOOKUP($A430+ROUND((COLUMN()-2)/24,5),АТС!$A$41:$F$784,6)+'Иные услуги '!$C$5+'РСТ РСО-А'!$L$6+'РСТ РСО-А'!$H$9</f>
        <v>4243.0289999999995</v>
      </c>
      <c r="U430" s="117">
        <f>VLOOKUP($A430+ROUND((COLUMN()-2)/24,5),АТС!$A$41:$F$784,6)+'Иные услуги '!$C$5+'РСТ РСО-А'!$L$6+'РСТ РСО-А'!$H$9</f>
        <v>4232.1589999999997</v>
      </c>
      <c r="V430" s="117">
        <f>VLOOKUP($A430+ROUND((COLUMN()-2)/24,5),АТС!$A$41:$F$784,6)+'Иные услуги '!$C$5+'РСТ РСО-А'!$L$6+'РСТ РСО-А'!$H$9</f>
        <v>4310.8090000000002</v>
      </c>
      <c r="W430" s="117">
        <f>VLOOKUP($A430+ROUND((COLUMN()-2)/24,5),АТС!$A$41:$F$784,6)+'Иные услуги '!$C$5+'РСТ РСО-А'!$L$6+'РСТ РСО-А'!$H$9</f>
        <v>4396.0590000000002</v>
      </c>
      <c r="X430" s="117">
        <f>VLOOKUP($A430+ROUND((COLUMN()-2)/24,5),АТС!$A$41:$F$784,6)+'Иные услуги '!$C$5+'РСТ РСО-А'!$L$6+'РСТ РСО-А'!$H$9</f>
        <v>4469.5889999999999</v>
      </c>
      <c r="Y430" s="117">
        <f>VLOOKUP($A430+ROUND((COLUMN()-2)/24,5),АТС!$A$41:$F$784,6)+'Иные услуги '!$C$5+'РСТ РСО-А'!$L$6+'РСТ РСО-А'!$H$9</f>
        <v>4209.7389999999996</v>
      </c>
    </row>
    <row r="431" spans="1:25" x14ac:dyDescent="0.2">
      <c r="A431" s="66">
        <f t="shared" si="15"/>
        <v>43559</v>
      </c>
      <c r="B431" s="117">
        <f>VLOOKUP($A431+ROUND((COLUMN()-2)/24,5),АТС!$A$41:$F$784,6)+'Иные услуги '!$C$5+'РСТ РСО-А'!$L$6+'РСТ РСО-А'!$H$9</f>
        <v>4252.8589999999995</v>
      </c>
      <c r="C431" s="117">
        <f>VLOOKUP($A431+ROUND((COLUMN()-2)/24,5),АТС!$A$41:$F$784,6)+'Иные услуги '!$C$5+'РСТ РСО-А'!$L$6+'РСТ РСО-А'!$H$9</f>
        <v>4341.6790000000001</v>
      </c>
      <c r="D431" s="117">
        <f>VLOOKUP($A431+ROUND((COLUMN()-2)/24,5),АТС!$A$41:$F$784,6)+'Иные услуги '!$C$5+'РСТ РСО-А'!$L$6+'РСТ РСО-А'!$H$9</f>
        <v>4354.1989999999996</v>
      </c>
      <c r="E431" s="117">
        <f>VLOOKUP($A431+ROUND((COLUMN()-2)/24,5),АТС!$A$41:$F$784,6)+'Иные услуги '!$C$5+'РСТ РСО-А'!$L$6+'РСТ РСО-А'!$H$9</f>
        <v>4367.7389999999996</v>
      </c>
      <c r="F431" s="117">
        <f>VLOOKUP($A431+ROUND((COLUMN()-2)/24,5),АТС!$A$41:$F$784,6)+'Иные услуги '!$C$5+'РСТ РСО-А'!$L$6+'РСТ РСО-А'!$H$9</f>
        <v>4368.6489999999994</v>
      </c>
      <c r="G431" s="117">
        <f>VLOOKUP($A431+ROUND((COLUMN()-2)/24,5),АТС!$A$41:$F$784,6)+'Иные услуги '!$C$5+'РСТ РСО-А'!$L$6+'РСТ РСО-А'!$H$9</f>
        <v>4369.9589999999998</v>
      </c>
      <c r="H431" s="117">
        <f>VLOOKUP($A431+ROUND((COLUMN()-2)/24,5),АТС!$A$41:$F$784,6)+'Иные услуги '!$C$5+'РСТ РСО-А'!$L$6+'РСТ РСО-А'!$H$9</f>
        <v>4462.8689999999997</v>
      </c>
      <c r="I431" s="117">
        <f>VLOOKUP($A431+ROUND((COLUMN()-2)/24,5),АТС!$A$41:$F$784,6)+'Иные услуги '!$C$5+'РСТ РСО-А'!$L$6+'РСТ РСО-А'!$H$9</f>
        <v>4321.6189999999997</v>
      </c>
      <c r="J431" s="117">
        <f>VLOOKUP($A431+ROUND((COLUMN()-2)/24,5),АТС!$A$41:$F$784,6)+'Иные услуги '!$C$5+'РСТ РСО-А'!$L$6+'РСТ РСО-А'!$H$9</f>
        <v>4305.4189999999999</v>
      </c>
      <c r="K431" s="117">
        <f>VLOOKUP($A431+ROUND((COLUMN()-2)/24,5),АТС!$A$41:$F$784,6)+'Иные услуги '!$C$5+'РСТ РСО-А'!$L$6+'РСТ РСО-А'!$H$9</f>
        <v>4217.4989999999998</v>
      </c>
      <c r="L431" s="117">
        <f>VLOOKUP($A431+ROUND((COLUMN()-2)/24,5),АТС!$A$41:$F$784,6)+'Иные услуги '!$C$5+'РСТ РСО-А'!$L$6+'РСТ РСО-А'!$H$9</f>
        <v>4217.6989999999996</v>
      </c>
      <c r="M431" s="117">
        <f>VLOOKUP($A431+ROUND((COLUMN()-2)/24,5),АТС!$A$41:$F$784,6)+'Иные услуги '!$C$5+'РСТ РСО-А'!$L$6+'РСТ РСО-А'!$H$9</f>
        <v>4216.4489999999996</v>
      </c>
      <c r="N431" s="117">
        <f>VLOOKUP($A431+ROUND((COLUMN()-2)/24,5),АТС!$A$41:$F$784,6)+'Иные услуги '!$C$5+'РСТ РСО-А'!$L$6+'РСТ РСО-А'!$H$9</f>
        <v>4216.8189999999995</v>
      </c>
      <c r="O431" s="117">
        <f>VLOOKUP($A431+ROUND((COLUMN()-2)/24,5),АТС!$A$41:$F$784,6)+'Иные услуги '!$C$5+'РСТ РСО-А'!$L$6+'РСТ РСО-А'!$H$9</f>
        <v>4225.1289999999999</v>
      </c>
      <c r="P431" s="117">
        <f>VLOOKUP($A431+ROUND((COLUMN()-2)/24,5),АТС!$A$41:$F$784,6)+'Иные услуги '!$C$5+'РСТ РСО-А'!$L$6+'РСТ РСО-А'!$H$9</f>
        <v>4279.0289999999995</v>
      </c>
      <c r="Q431" s="117">
        <f>VLOOKUP($A431+ROUND((COLUMN()-2)/24,5),АТС!$A$41:$F$784,6)+'Иные услуги '!$C$5+'РСТ РСО-А'!$L$6+'РСТ РСО-А'!$H$9</f>
        <v>4276.6489999999994</v>
      </c>
      <c r="R431" s="117">
        <f>VLOOKUP($A431+ROUND((COLUMN()-2)/24,5),АТС!$A$41:$F$784,6)+'Иные услуги '!$C$5+'РСТ РСО-А'!$L$6+'РСТ РСО-А'!$H$9</f>
        <v>4277.1089999999995</v>
      </c>
      <c r="S431" s="117">
        <f>VLOOKUP($A431+ROUND((COLUMN()-2)/24,5),АТС!$A$41:$F$784,6)+'Иные услуги '!$C$5+'РСТ РСО-А'!$L$6+'РСТ РСО-А'!$H$9</f>
        <v>4280.509</v>
      </c>
      <c r="T431" s="117">
        <f>VLOOKUP($A431+ROUND((COLUMN()-2)/24,5),АТС!$A$41:$F$784,6)+'Иные услуги '!$C$5+'РСТ РСО-А'!$L$6+'РСТ РСО-А'!$H$9</f>
        <v>4221.9189999999999</v>
      </c>
      <c r="U431" s="117">
        <f>VLOOKUP($A431+ROUND((COLUMN()-2)/24,5),АТС!$A$41:$F$784,6)+'Иные услуги '!$C$5+'РСТ РСО-А'!$L$6+'РСТ РСО-А'!$H$9</f>
        <v>4232.3489999999993</v>
      </c>
      <c r="V431" s="117">
        <f>VLOOKUP($A431+ROUND((COLUMN()-2)/24,5),АТС!$A$41:$F$784,6)+'Иные услуги '!$C$5+'РСТ РСО-А'!$L$6+'РСТ РСО-А'!$H$9</f>
        <v>4253.1489999999994</v>
      </c>
      <c r="W431" s="117">
        <f>VLOOKUP($A431+ROUND((COLUMN()-2)/24,5),АТС!$A$41:$F$784,6)+'Иные услуги '!$C$5+'РСТ РСО-А'!$L$6+'РСТ РСО-А'!$H$9</f>
        <v>4330.2789999999995</v>
      </c>
      <c r="X431" s="117">
        <f>VLOOKUP($A431+ROUND((COLUMN()-2)/24,5),АТС!$A$41:$F$784,6)+'Иные услуги '!$C$5+'РСТ РСО-А'!$L$6+'РСТ РСО-А'!$H$9</f>
        <v>4479.509</v>
      </c>
      <c r="Y431" s="117">
        <f>VLOOKUP($A431+ROUND((COLUMN()-2)/24,5),АТС!$A$41:$F$784,6)+'Иные услуги '!$C$5+'РСТ РСО-А'!$L$6+'РСТ РСО-А'!$H$9</f>
        <v>4214.799</v>
      </c>
    </row>
    <row r="432" spans="1:25" x14ac:dyDescent="0.2">
      <c r="A432" s="66">
        <f t="shared" si="15"/>
        <v>43560</v>
      </c>
      <c r="B432" s="117">
        <f>VLOOKUP($A432+ROUND((COLUMN()-2)/24,5),АТС!$A$41:$F$784,6)+'Иные услуги '!$C$5+'РСТ РСО-А'!$L$6+'РСТ РСО-А'!$H$9</f>
        <v>4252.1989999999996</v>
      </c>
      <c r="C432" s="117">
        <f>VLOOKUP($A432+ROUND((COLUMN()-2)/24,5),АТС!$A$41:$F$784,6)+'Иные услуги '!$C$5+'РСТ РСО-А'!$L$6+'РСТ РСО-А'!$H$9</f>
        <v>4341.1589999999997</v>
      </c>
      <c r="D432" s="117">
        <f>VLOOKUP($A432+ROUND((COLUMN()-2)/24,5),АТС!$A$41:$F$784,6)+'Иные услуги '!$C$5+'РСТ РСО-А'!$L$6+'РСТ РСО-А'!$H$9</f>
        <v>4353.7489999999998</v>
      </c>
      <c r="E432" s="117">
        <f>VLOOKUP($A432+ROUND((COLUMN()-2)/24,5),АТС!$A$41:$F$784,6)+'Иные услуги '!$C$5+'РСТ РСО-А'!$L$6+'РСТ РСО-А'!$H$9</f>
        <v>4367.6589999999997</v>
      </c>
      <c r="F432" s="117">
        <f>VLOOKUP($A432+ROUND((COLUMN()-2)/24,5),АТС!$A$41:$F$784,6)+'Иные услуги '!$C$5+'РСТ РСО-А'!$L$6+'РСТ РСО-А'!$H$9</f>
        <v>4375.7489999999998</v>
      </c>
      <c r="G432" s="117">
        <f>VLOOKUP($A432+ROUND((COLUMN()-2)/24,5),АТС!$A$41:$F$784,6)+'Иные услуги '!$C$5+'РСТ РСО-А'!$L$6+'РСТ РСО-А'!$H$9</f>
        <v>4374.1790000000001</v>
      </c>
      <c r="H432" s="117">
        <f>VLOOKUP($A432+ROUND((COLUMN()-2)/24,5),АТС!$A$41:$F$784,6)+'Иные услуги '!$C$5+'РСТ РСО-А'!$L$6+'РСТ РСО-А'!$H$9</f>
        <v>4405.1489999999994</v>
      </c>
      <c r="I432" s="117">
        <f>VLOOKUP($A432+ROUND((COLUMN()-2)/24,5),АТС!$A$41:$F$784,6)+'Иные услуги '!$C$5+'РСТ РСО-А'!$L$6+'РСТ РСО-А'!$H$9</f>
        <v>4280.7789999999995</v>
      </c>
      <c r="J432" s="117">
        <f>VLOOKUP($A432+ROUND((COLUMN()-2)/24,5),АТС!$A$41:$F$784,6)+'Иные услуги '!$C$5+'РСТ РСО-А'!$L$6+'РСТ РСО-А'!$H$9</f>
        <v>4300.9489999999996</v>
      </c>
      <c r="K432" s="117">
        <f>VLOOKUP($A432+ROUND((COLUMN()-2)/24,5),АТС!$A$41:$F$784,6)+'Иные услуги '!$C$5+'РСТ РСО-А'!$L$6+'РСТ РСО-А'!$H$9</f>
        <v>4229.6489999999994</v>
      </c>
      <c r="L432" s="117">
        <f>VLOOKUP($A432+ROUND((COLUMN()-2)/24,5),АТС!$A$41:$F$784,6)+'Иные услуги '!$C$5+'РСТ РСО-А'!$L$6+'РСТ РСО-А'!$H$9</f>
        <v>4254.3090000000002</v>
      </c>
      <c r="M432" s="117">
        <f>VLOOKUP($A432+ROUND((COLUMN()-2)/24,5),АТС!$A$41:$F$784,6)+'Иные услуги '!$C$5+'РСТ РСО-А'!$L$6+'РСТ РСО-А'!$H$9</f>
        <v>4248.5889999999999</v>
      </c>
      <c r="N432" s="117">
        <f>VLOOKUP($A432+ROUND((COLUMN()-2)/24,5),АТС!$A$41:$F$784,6)+'Иные услуги '!$C$5+'РСТ РСО-А'!$L$6+'РСТ РСО-А'!$H$9</f>
        <v>4275.2889999999998</v>
      </c>
      <c r="O432" s="117">
        <f>VLOOKUP($A432+ROUND((COLUMN()-2)/24,5),АТС!$A$41:$F$784,6)+'Иные услуги '!$C$5+'РСТ РСО-А'!$L$6+'РСТ РСО-А'!$H$9</f>
        <v>4274.7190000000001</v>
      </c>
      <c r="P432" s="117">
        <f>VLOOKUP($A432+ROUND((COLUMN()-2)/24,5),АТС!$A$41:$F$784,6)+'Иные услуги '!$C$5+'РСТ РСО-А'!$L$6+'РСТ РСО-А'!$H$9</f>
        <v>4273.8989999999994</v>
      </c>
      <c r="Q432" s="117">
        <f>VLOOKUP($A432+ROUND((COLUMN()-2)/24,5),АТС!$A$41:$F$784,6)+'Иные услуги '!$C$5+'РСТ РСО-А'!$L$6+'РСТ РСО-А'!$H$9</f>
        <v>4274.2389999999996</v>
      </c>
      <c r="R432" s="117">
        <f>VLOOKUP($A432+ROUND((COLUMN()-2)/24,5),АТС!$A$41:$F$784,6)+'Иные услуги '!$C$5+'РСТ РСО-А'!$L$6+'РСТ РСО-А'!$H$9</f>
        <v>4273.6889999999994</v>
      </c>
      <c r="S432" s="117">
        <f>VLOOKUP($A432+ROUND((COLUMN()-2)/24,5),АТС!$A$41:$F$784,6)+'Иные услуги '!$C$5+'РСТ РСО-А'!$L$6+'РСТ РСО-А'!$H$9</f>
        <v>4248.6489999999994</v>
      </c>
      <c r="T432" s="117">
        <f>VLOOKUP($A432+ROUND((COLUMN()-2)/24,5),АТС!$A$41:$F$784,6)+'Иные услуги '!$C$5+'РСТ РСО-А'!$L$6+'РСТ РСО-А'!$H$9</f>
        <v>4216.8090000000002</v>
      </c>
      <c r="U432" s="117">
        <f>VLOOKUP($A432+ROUND((COLUMN()-2)/24,5),АТС!$A$41:$F$784,6)+'Иные услуги '!$C$5+'РСТ РСО-А'!$L$6+'РСТ РСО-А'!$H$9</f>
        <v>4230.8989999999994</v>
      </c>
      <c r="V432" s="117">
        <f>VLOOKUP($A432+ROUND((COLUMN()-2)/24,5),АТС!$A$41:$F$784,6)+'Иные услуги '!$C$5+'РСТ РСО-А'!$L$6+'РСТ РСО-А'!$H$9</f>
        <v>4328.2489999999998</v>
      </c>
      <c r="W432" s="117">
        <f>VLOOKUP($A432+ROUND((COLUMN()-2)/24,5),АТС!$A$41:$F$784,6)+'Иные услуги '!$C$5+'РСТ РСО-А'!$L$6+'РСТ РСО-А'!$H$9</f>
        <v>4427.4989999999998</v>
      </c>
      <c r="X432" s="117">
        <f>VLOOKUP($A432+ROUND((COLUMN()-2)/24,5),АТС!$A$41:$F$784,6)+'Иные услуги '!$C$5+'РСТ РСО-А'!$L$6+'РСТ РСО-А'!$H$9</f>
        <v>4481.3589999999995</v>
      </c>
      <c r="Y432" s="117">
        <f>VLOOKUP($A432+ROUND((COLUMN()-2)/24,5),АТС!$A$41:$F$784,6)+'Иные услуги '!$C$5+'РСТ РСО-А'!$L$6+'РСТ РСО-А'!$H$9</f>
        <v>4215.5389999999998</v>
      </c>
    </row>
    <row r="433" spans="1:25" x14ac:dyDescent="0.2">
      <c r="A433" s="66">
        <f t="shared" si="15"/>
        <v>43561</v>
      </c>
      <c r="B433" s="117">
        <f>VLOOKUP($A433+ROUND((COLUMN()-2)/24,5),АТС!$A$41:$F$784,6)+'Иные услуги '!$C$5+'РСТ РСО-А'!$L$6+'РСТ РСО-А'!$H$9</f>
        <v>4251.6589999999997</v>
      </c>
      <c r="C433" s="117">
        <f>VLOOKUP($A433+ROUND((COLUMN()-2)/24,5),АТС!$A$41:$F$784,6)+'Иные услуги '!$C$5+'РСТ РСО-А'!$L$6+'РСТ РСО-А'!$H$9</f>
        <v>4319.9789999999994</v>
      </c>
      <c r="D433" s="117">
        <f>VLOOKUP($A433+ROUND((COLUMN()-2)/24,5),АТС!$A$41:$F$784,6)+'Иные услуги '!$C$5+'РСТ РСО-А'!$L$6+'РСТ РСО-А'!$H$9</f>
        <v>4339.0989999999993</v>
      </c>
      <c r="E433" s="117">
        <f>VLOOKUP($A433+ROUND((COLUMN()-2)/24,5),АТС!$A$41:$F$784,6)+'Иные услуги '!$C$5+'РСТ РСО-А'!$L$6+'РСТ РСО-А'!$H$9</f>
        <v>4336.6989999999996</v>
      </c>
      <c r="F433" s="117">
        <f>VLOOKUP($A433+ROUND((COLUMN()-2)/24,5),АТС!$A$41:$F$784,6)+'Иные услуги '!$C$5+'РСТ РСО-А'!$L$6+'РСТ РСО-А'!$H$9</f>
        <v>4336.8890000000001</v>
      </c>
      <c r="G433" s="117">
        <f>VLOOKUP($A433+ROUND((COLUMN()-2)/24,5),АТС!$A$41:$F$784,6)+'Иные услуги '!$C$5+'РСТ РСО-А'!$L$6+'РСТ РСО-А'!$H$9</f>
        <v>4337.8890000000001</v>
      </c>
      <c r="H433" s="117">
        <f>VLOOKUP($A433+ROUND((COLUMN()-2)/24,5),АТС!$A$41:$F$784,6)+'Иные услуги '!$C$5+'РСТ РСО-А'!$L$6+'РСТ РСО-А'!$H$9</f>
        <v>4400.2889999999998</v>
      </c>
      <c r="I433" s="117">
        <f>VLOOKUP($A433+ROUND((COLUMN()-2)/24,5),АТС!$A$41:$F$784,6)+'Иные услуги '!$C$5+'РСТ РСО-А'!$L$6+'РСТ РСО-А'!$H$9</f>
        <v>4274.2789999999995</v>
      </c>
      <c r="J433" s="117">
        <f>VLOOKUP($A433+ROUND((COLUMN()-2)/24,5),АТС!$A$41:$F$784,6)+'Иные услуги '!$C$5+'РСТ РСО-А'!$L$6+'РСТ РСО-А'!$H$9</f>
        <v>4306.9489999999996</v>
      </c>
      <c r="K433" s="117">
        <f>VLOOKUP($A433+ROUND((COLUMN()-2)/24,5),АТС!$A$41:$F$784,6)+'Иные услуги '!$C$5+'РСТ РСО-А'!$L$6+'РСТ РСО-А'!$H$9</f>
        <v>4307.1089999999995</v>
      </c>
      <c r="L433" s="117">
        <f>VLOOKUP($A433+ROUND((COLUMN()-2)/24,5),АТС!$A$41:$F$784,6)+'Иные услуги '!$C$5+'РСТ РСО-А'!$L$6+'РСТ РСО-А'!$H$9</f>
        <v>4307.0689999999995</v>
      </c>
      <c r="M433" s="117">
        <f>VLOOKUP($A433+ROUND((COLUMN()-2)/24,5),АТС!$A$41:$F$784,6)+'Иные услуги '!$C$5+'РСТ РСО-А'!$L$6+'РСТ РСО-А'!$H$9</f>
        <v>4306.6589999999997</v>
      </c>
      <c r="N433" s="117">
        <f>VLOOKUP($A433+ROUND((COLUMN()-2)/24,5),АТС!$A$41:$F$784,6)+'Иные услуги '!$C$5+'РСТ РСО-А'!$L$6+'РСТ РСО-А'!$H$9</f>
        <v>4304.5689999999995</v>
      </c>
      <c r="O433" s="117">
        <f>VLOOKUP($A433+ROUND((COLUMN()-2)/24,5),АТС!$A$41:$F$784,6)+'Иные услуги '!$C$5+'РСТ РСО-А'!$L$6+'РСТ РСО-А'!$H$9</f>
        <v>4303.9589999999998</v>
      </c>
      <c r="P433" s="117">
        <f>VLOOKUP($A433+ROUND((COLUMN()-2)/24,5),АТС!$A$41:$F$784,6)+'Иные услуги '!$C$5+'РСТ РСО-А'!$L$6+'РСТ РСО-А'!$H$9</f>
        <v>4335.5789999999997</v>
      </c>
      <c r="Q433" s="117">
        <f>VLOOKUP($A433+ROUND((COLUMN()-2)/24,5),АТС!$A$41:$F$784,6)+'Иные услуги '!$C$5+'РСТ РСО-А'!$L$6+'РСТ РСО-А'!$H$9</f>
        <v>4335.1390000000001</v>
      </c>
      <c r="R433" s="117">
        <f>VLOOKUP($A433+ROUND((COLUMN()-2)/24,5),АТС!$A$41:$F$784,6)+'Иные услуги '!$C$5+'РСТ РСО-А'!$L$6+'РСТ РСО-А'!$H$9</f>
        <v>4337.549</v>
      </c>
      <c r="S433" s="117">
        <f>VLOOKUP($A433+ROUND((COLUMN()-2)/24,5),АТС!$A$41:$F$784,6)+'Иные услуги '!$C$5+'РСТ РСО-А'!$L$6+'РСТ РСО-А'!$H$9</f>
        <v>4327.9189999999999</v>
      </c>
      <c r="T433" s="117">
        <f>VLOOKUP($A433+ROUND((COLUMN()-2)/24,5),АТС!$A$41:$F$784,6)+'Иные услуги '!$C$5+'РСТ РСО-А'!$L$6+'РСТ РСО-А'!$H$9</f>
        <v>4215.049</v>
      </c>
      <c r="U433" s="117">
        <f>VLOOKUP($A433+ROUND((COLUMN()-2)/24,5),АТС!$A$41:$F$784,6)+'Иные услуги '!$C$5+'РСТ РСО-А'!$L$6+'РСТ РСО-А'!$H$9</f>
        <v>4231.7190000000001</v>
      </c>
      <c r="V433" s="117">
        <f>VLOOKUP($A433+ROUND((COLUMN()-2)/24,5),АТС!$A$41:$F$784,6)+'Иные услуги '!$C$5+'РСТ РСО-А'!$L$6+'РСТ РСО-А'!$H$9</f>
        <v>4248.5889999999999</v>
      </c>
      <c r="W433" s="117">
        <f>VLOOKUP($A433+ROUND((COLUMN()-2)/24,5),АТС!$A$41:$F$784,6)+'Иные услуги '!$C$5+'РСТ РСО-А'!$L$6+'РСТ РСО-А'!$H$9</f>
        <v>4327.3289999999997</v>
      </c>
      <c r="X433" s="117">
        <f>VLOOKUP($A433+ROUND((COLUMN()-2)/24,5),АТС!$A$41:$F$784,6)+'Иные услуги '!$C$5+'РСТ РСО-А'!$L$6+'РСТ РСО-А'!$H$9</f>
        <v>4482.1489999999994</v>
      </c>
      <c r="Y433" s="117">
        <f>VLOOKUP($A433+ROUND((COLUMN()-2)/24,5),АТС!$A$41:$F$784,6)+'Иные услуги '!$C$5+'РСТ РСО-А'!$L$6+'РСТ РСО-А'!$H$9</f>
        <v>4214.1589999999997</v>
      </c>
    </row>
    <row r="434" spans="1:25" x14ac:dyDescent="0.2">
      <c r="A434" s="66">
        <f t="shared" si="15"/>
        <v>43562</v>
      </c>
      <c r="B434" s="117">
        <f>VLOOKUP($A434+ROUND((COLUMN()-2)/24,5),АТС!$A$41:$F$784,6)+'Иные услуги '!$C$5+'РСТ РСО-А'!$L$6+'РСТ РСО-А'!$H$9</f>
        <v>4279.3989999999994</v>
      </c>
      <c r="C434" s="117">
        <f>VLOOKUP($A434+ROUND((COLUMN()-2)/24,5),АТС!$A$41:$F$784,6)+'Иные услуги '!$C$5+'РСТ РСО-А'!$L$6+'РСТ РСО-А'!$H$9</f>
        <v>4335.2689999999993</v>
      </c>
      <c r="D434" s="117">
        <f>VLOOKUP($A434+ROUND((COLUMN()-2)/24,5),АТС!$A$41:$F$784,6)+'Иные услуги '!$C$5+'РСТ РСО-А'!$L$6+'РСТ РСО-А'!$H$9</f>
        <v>4366.9489999999996</v>
      </c>
      <c r="E434" s="117">
        <f>VLOOKUP($A434+ROUND((COLUMN()-2)/24,5),АТС!$A$41:$F$784,6)+'Иные услуги '!$C$5+'РСТ РСО-А'!$L$6+'РСТ РСО-А'!$H$9</f>
        <v>4366.3489999999993</v>
      </c>
      <c r="F434" s="117">
        <f>VLOOKUP($A434+ROUND((COLUMN()-2)/24,5),АТС!$A$41:$F$784,6)+'Иные услуги '!$C$5+'РСТ РСО-А'!$L$6+'РСТ РСО-А'!$H$9</f>
        <v>4366.8389999999999</v>
      </c>
      <c r="G434" s="117">
        <f>VLOOKUP($A434+ROUND((COLUMN()-2)/24,5),АТС!$A$41:$F$784,6)+'Иные услуги '!$C$5+'РСТ РСО-А'!$L$6+'РСТ РСО-А'!$H$9</f>
        <v>4367.2389999999996</v>
      </c>
      <c r="H434" s="117">
        <f>VLOOKUP($A434+ROUND((COLUMN()-2)/24,5),АТС!$A$41:$F$784,6)+'Иные услуги '!$C$5+'РСТ РСО-А'!$L$6+'РСТ РСО-А'!$H$9</f>
        <v>4395.5389999999998</v>
      </c>
      <c r="I434" s="117">
        <f>VLOOKUP($A434+ROUND((COLUMN()-2)/24,5),АТС!$A$41:$F$784,6)+'Иные услуги '!$C$5+'РСТ РСО-А'!$L$6+'РСТ РСО-А'!$H$9</f>
        <v>4266.6489999999994</v>
      </c>
      <c r="J434" s="117">
        <f>VLOOKUP($A434+ROUND((COLUMN()-2)/24,5),АТС!$A$41:$F$784,6)+'Иные услуги '!$C$5+'РСТ РСО-А'!$L$6+'РСТ РСО-А'!$H$9</f>
        <v>4333.0989999999993</v>
      </c>
      <c r="K434" s="117">
        <f>VLOOKUP($A434+ROUND((COLUMN()-2)/24,5),АТС!$A$41:$F$784,6)+'Иные услуги '!$C$5+'РСТ РСО-А'!$L$6+'РСТ РСО-А'!$H$9</f>
        <v>4367.259</v>
      </c>
      <c r="L434" s="117">
        <f>VLOOKUP($A434+ROUND((COLUMN()-2)/24,5),АТС!$A$41:$F$784,6)+'Иные услуги '!$C$5+'РСТ РСО-А'!$L$6+'РСТ РСО-А'!$H$9</f>
        <v>4333.2789999999995</v>
      </c>
      <c r="M434" s="117">
        <f>VLOOKUP($A434+ROUND((COLUMN()-2)/24,5),АТС!$A$41:$F$784,6)+'Иные услуги '!$C$5+'РСТ РСО-А'!$L$6+'РСТ РСО-А'!$H$9</f>
        <v>4333.6889999999994</v>
      </c>
      <c r="N434" s="117">
        <f>VLOOKUP($A434+ROUND((COLUMN()-2)/24,5),АТС!$A$41:$F$784,6)+'Иные услуги '!$C$5+'РСТ РСО-А'!$L$6+'РСТ РСО-А'!$H$9</f>
        <v>4333.2789999999995</v>
      </c>
      <c r="O434" s="117">
        <f>VLOOKUP($A434+ROUND((COLUMN()-2)/24,5),АТС!$A$41:$F$784,6)+'Иные услуги '!$C$5+'РСТ РСО-А'!$L$6+'РСТ РСО-А'!$H$9</f>
        <v>4333.0789999999997</v>
      </c>
      <c r="P434" s="117">
        <f>VLOOKUP($A434+ROUND((COLUMN()-2)/24,5),АТС!$A$41:$F$784,6)+'Иные услуги '!$C$5+'РСТ РСО-А'!$L$6+'РСТ РСО-А'!$H$9</f>
        <v>4366.1989999999996</v>
      </c>
      <c r="Q434" s="117">
        <f>VLOOKUP($A434+ROUND((COLUMN()-2)/24,5),АТС!$A$41:$F$784,6)+'Иные услуги '!$C$5+'РСТ РСО-А'!$L$6+'РСТ РСО-А'!$H$9</f>
        <v>4364.7089999999998</v>
      </c>
      <c r="R434" s="117">
        <f>VLOOKUP($A434+ROUND((COLUMN()-2)/24,5),АТС!$A$41:$F$784,6)+'Иные услуги '!$C$5+'РСТ РСО-А'!$L$6+'РСТ РСО-А'!$H$9</f>
        <v>4365.7389999999996</v>
      </c>
      <c r="S434" s="117">
        <f>VLOOKUP($A434+ROUND((COLUMN()-2)/24,5),АТС!$A$41:$F$784,6)+'Иные услуги '!$C$5+'РСТ РСО-А'!$L$6+'РСТ РСО-А'!$H$9</f>
        <v>4366.4489999999996</v>
      </c>
      <c r="T434" s="117">
        <f>VLOOKUP($A434+ROUND((COLUMN()-2)/24,5),АТС!$A$41:$F$784,6)+'Иные услуги '!$C$5+'РСТ РСО-А'!$L$6+'РСТ РСО-А'!$H$9</f>
        <v>4211.9690000000001</v>
      </c>
      <c r="U434" s="117">
        <f>VLOOKUP($A434+ROUND((COLUMN()-2)/24,5),АТС!$A$41:$F$784,6)+'Иные услуги '!$C$5+'РСТ РСО-А'!$L$6+'РСТ РСО-А'!$H$9</f>
        <v>4228.1989999999996</v>
      </c>
      <c r="V434" s="117">
        <f>VLOOKUP($A434+ROUND((COLUMN()-2)/24,5),АТС!$A$41:$F$784,6)+'Иные услуги '!$C$5+'РСТ РСО-А'!$L$6+'РСТ РСО-А'!$H$9</f>
        <v>4239.0389999999998</v>
      </c>
      <c r="W434" s="117">
        <f>VLOOKUP($A434+ROUND((COLUMN()-2)/24,5),АТС!$A$41:$F$784,6)+'Иные услуги '!$C$5+'РСТ РСО-А'!$L$6+'РСТ РСО-А'!$H$9</f>
        <v>4319.9589999999998</v>
      </c>
      <c r="X434" s="117">
        <f>VLOOKUP($A434+ROUND((COLUMN()-2)/24,5),АТС!$A$41:$F$784,6)+'Иные услуги '!$C$5+'РСТ РСО-А'!$L$6+'РСТ РСО-А'!$H$9</f>
        <v>4473.6790000000001</v>
      </c>
      <c r="Y434" s="117">
        <f>VLOOKUP($A434+ROUND((COLUMN()-2)/24,5),АТС!$A$41:$F$784,6)+'Иные услуги '!$C$5+'РСТ РСО-А'!$L$6+'РСТ РСО-А'!$H$9</f>
        <v>4212.3789999999999</v>
      </c>
    </row>
    <row r="435" spans="1:25" x14ac:dyDescent="0.2">
      <c r="A435" s="66">
        <f t="shared" si="15"/>
        <v>43563</v>
      </c>
      <c r="B435" s="117">
        <f>VLOOKUP($A435+ROUND((COLUMN()-2)/24,5),АТС!$A$41:$F$784,6)+'Иные услуги '!$C$5+'РСТ РСО-А'!$L$6+'РСТ РСО-А'!$H$9</f>
        <v>4273.2289999999994</v>
      </c>
      <c r="C435" s="117">
        <f>VLOOKUP($A435+ROUND((COLUMN()-2)/24,5),АТС!$A$41:$F$784,6)+'Иные услуги '!$C$5+'РСТ РСО-А'!$L$6+'РСТ РСО-А'!$H$9</f>
        <v>4332.8389999999999</v>
      </c>
      <c r="D435" s="117">
        <f>VLOOKUP($A435+ROUND((COLUMN()-2)/24,5),АТС!$A$41:$F$784,6)+'Иные услуги '!$C$5+'РСТ РСО-А'!$L$6+'РСТ РСО-А'!$H$9</f>
        <v>4351.4189999999999</v>
      </c>
      <c r="E435" s="117">
        <f>VLOOKUP($A435+ROUND((COLUMN()-2)/24,5),АТС!$A$41:$F$784,6)+'Иные услуги '!$C$5+'РСТ РСО-А'!$L$6+'РСТ РСО-А'!$H$9</f>
        <v>4365.1189999999997</v>
      </c>
      <c r="F435" s="117">
        <f>VLOOKUP($A435+ROUND((COLUMN()-2)/24,5),АТС!$A$41:$F$784,6)+'Иные услуги '!$C$5+'РСТ РСО-А'!$L$6+'РСТ РСО-А'!$H$9</f>
        <v>4366.3589999999995</v>
      </c>
      <c r="G435" s="117">
        <f>VLOOKUP($A435+ROUND((COLUMN()-2)/24,5),АТС!$A$41:$F$784,6)+'Иные услуги '!$C$5+'РСТ РСО-А'!$L$6+'РСТ РСО-А'!$H$9</f>
        <v>4366.6390000000001</v>
      </c>
      <c r="H435" s="117">
        <f>VLOOKUP($A435+ROUND((COLUMN()-2)/24,5),АТС!$A$41:$F$784,6)+'Иные услуги '!$C$5+'РСТ РСО-А'!$L$6+'РСТ РСО-А'!$H$9</f>
        <v>4450.2190000000001</v>
      </c>
      <c r="I435" s="117">
        <f>VLOOKUP($A435+ROUND((COLUMN()-2)/24,5),АТС!$A$41:$F$784,6)+'Иные услуги '!$C$5+'РСТ РСО-А'!$L$6+'РСТ РСО-А'!$H$9</f>
        <v>4270.3189999999995</v>
      </c>
      <c r="J435" s="117">
        <f>VLOOKUP($A435+ROUND((COLUMN()-2)/24,5),АТС!$A$41:$F$784,6)+'Иные услуги '!$C$5+'РСТ РСО-А'!$L$6+'РСТ РСО-А'!$H$9</f>
        <v>4295.6589999999997</v>
      </c>
      <c r="K435" s="117">
        <f>VLOOKUP($A435+ROUND((COLUMN()-2)/24,5),АТС!$A$41:$F$784,6)+'Иные услуги '!$C$5+'РСТ РСО-А'!$L$6+'РСТ РСО-А'!$H$9</f>
        <v>4211.1189999999997</v>
      </c>
      <c r="L435" s="117">
        <f>VLOOKUP($A435+ROUND((COLUMN()-2)/24,5),АТС!$A$41:$F$784,6)+'Иные услуги '!$C$5+'РСТ РСО-А'!$L$6+'РСТ РСО-А'!$H$9</f>
        <v>4211.0190000000002</v>
      </c>
      <c r="M435" s="117">
        <f>VLOOKUP($A435+ROUND((COLUMN()-2)/24,5),АТС!$A$41:$F$784,6)+'Иные услуги '!$C$5+'РСТ РСО-А'!$L$6+'РСТ РСО-А'!$H$9</f>
        <v>4211.3389999999999</v>
      </c>
      <c r="N435" s="117">
        <f>VLOOKUP($A435+ROUND((COLUMN()-2)/24,5),АТС!$A$41:$F$784,6)+'Иные услуги '!$C$5+'РСТ РСО-А'!$L$6+'РСТ РСО-А'!$H$9</f>
        <v>4246.5989999999993</v>
      </c>
      <c r="O435" s="117">
        <f>VLOOKUP($A435+ROUND((COLUMN()-2)/24,5),АТС!$A$41:$F$784,6)+'Иные услуги '!$C$5+'РСТ РСО-А'!$L$6+'РСТ РСО-А'!$H$9</f>
        <v>4246.049</v>
      </c>
      <c r="P435" s="117">
        <f>VLOOKUP($A435+ROUND((COLUMN()-2)/24,5),АТС!$A$41:$F$784,6)+'Иные услуги '!$C$5+'РСТ РСО-А'!$L$6+'РСТ РСО-А'!$H$9</f>
        <v>4245.7789999999995</v>
      </c>
      <c r="Q435" s="117">
        <f>VLOOKUP($A435+ROUND((COLUMN()-2)/24,5),АТС!$A$41:$F$784,6)+'Иные услуги '!$C$5+'РСТ РСО-А'!$L$6+'РСТ РСО-А'!$H$9</f>
        <v>4246.6589999999997</v>
      </c>
      <c r="R435" s="117">
        <f>VLOOKUP($A435+ROUND((COLUMN()-2)/24,5),АТС!$A$41:$F$784,6)+'Иные услуги '!$C$5+'РСТ РСО-А'!$L$6+'РСТ РСО-А'!$H$9</f>
        <v>4246.1989999999996</v>
      </c>
      <c r="S435" s="117">
        <f>VLOOKUP($A435+ROUND((COLUMN()-2)/24,5),АТС!$A$41:$F$784,6)+'Иные услуги '!$C$5+'РСТ РСО-А'!$L$6+'РСТ РСО-А'!$H$9</f>
        <v>4248.6790000000001</v>
      </c>
      <c r="T435" s="117">
        <f>VLOOKUP($A435+ROUND((COLUMN()-2)/24,5),АТС!$A$41:$F$784,6)+'Иные услуги '!$C$5+'РСТ РСО-А'!$L$6+'РСТ РСО-А'!$H$9</f>
        <v>4215.8490000000002</v>
      </c>
      <c r="U435" s="117">
        <f>VLOOKUP($A435+ROUND((COLUMN()-2)/24,5),АТС!$A$41:$F$784,6)+'Иные услуги '!$C$5+'РСТ РСО-А'!$L$6+'РСТ РСО-А'!$H$9</f>
        <v>4236.5590000000002</v>
      </c>
      <c r="V435" s="117">
        <f>VLOOKUP($A435+ROUND((COLUMN()-2)/24,5),АТС!$A$41:$F$784,6)+'Иные услуги '!$C$5+'РСТ РСО-А'!$L$6+'РСТ РСО-А'!$H$9</f>
        <v>4260.3489999999993</v>
      </c>
      <c r="W435" s="117">
        <f>VLOOKUP($A435+ROUND((COLUMN()-2)/24,5),АТС!$A$41:$F$784,6)+'Иные услуги '!$C$5+'РСТ РСО-А'!$L$6+'РСТ РСО-А'!$H$9</f>
        <v>4343.7089999999998</v>
      </c>
      <c r="X435" s="117">
        <f>VLOOKUP($A435+ROUND((COLUMN()-2)/24,5),АТС!$A$41:$F$784,6)+'Иные услуги '!$C$5+'РСТ РСО-А'!$L$6+'РСТ РСО-А'!$H$9</f>
        <v>4480.5889999999999</v>
      </c>
      <c r="Y435" s="117">
        <f>VLOOKUP($A435+ROUND((COLUMN()-2)/24,5),АТС!$A$41:$F$784,6)+'Иные услуги '!$C$5+'РСТ РСО-А'!$L$6+'РСТ РСО-А'!$H$9</f>
        <v>4213.3689999999997</v>
      </c>
    </row>
    <row r="436" spans="1:25" x14ac:dyDescent="0.2">
      <c r="A436" s="66">
        <f t="shared" si="15"/>
        <v>43564</v>
      </c>
      <c r="B436" s="117">
        <f>VLOOKUP($A436+ROUND((COLUMN()-2)/24,5),АТС!$A$41:$F$784,6)+'Иные услуги '!$C$5+'РСТ РСО-А'!$L$6+'РСТ РСО-А'!$H$9</f>
        <v>4277.3890000000001</v>
      </c>
      <c r="C436" s="117">
        <f>VLOOKUP($A436+ROUND((COLUMN()-2)/24,5),АТС!$A$41:$F$784,6)+'Иные услуги '!$C$5+'РСТ РСО-А'!$L$6+'РСТ РСО-А'!$H$9</f>
        <v>4356.8189999999995</v>
      </c>
      <c r="D436" s="117">
        <f>VLOOKUP($A436+ROUND((COLUMN()-2)/24,5),АТС!$A$41:$F$784,6)+'Иные услуги '!$C$5+'РСТ РСО-А'!$L$6+'РСТ РСО-А'!$H$9</f>
        <v>4354.8689999999997</v>
      </c>
      <c r="E436" s="117">
        <f>VLOOKUP($A436+ROUND((COLUMN()-2)/24,5),АТС!$A$41:$F$784,6)+'Иные услуги '!$C$5+'РСТ РСО-А'!$L$6+'РСТ РСО-А'!$H$9</f>
        <v>4382.4589999999998</v>
      </c>
      <c r="F436" s="117">
        <f>VLOOKUP($A436+ROUND((COLUMN()-2)/24,5),АТС!$A$41:$F$784,6)+'Иные услуги '!$C$5+'РСТ РСО-А'!$L$6+'РСТ РСО-А'!$H$9</f>
        <v>4384.4789999999994</v>
      </c>
      <c r="G436" s="117">
        <f>VLOOKUP($A436+ROUND((COLUMN()-2)/24,5),АТС!$A$41:$F$784,6)+'Иные услуги '!$C$5+'РСТ РСО-А'!$L$6+'РСТ РСО-А'!$H$9</f>
        <v>4414.1390000000001</v>
      </c>
      <c r="H436" s="117">
        <f>VLOOKUP($A436+ROUND((COLUMN()-2)/24,5),АТС!$A$41:$F$784,6)+'Иные услуги '!$C$5+'РСТ РСО-А'!$L$6+'РСТ РСО-А'!$H$9</f>
        <v>4522.8789999999999</v>
      </c>
      <c r="I436" s="117">
        <f>VLOOKUP($A436+ROUND((COLUMN()-2)/24,5),АТС!$A$41:$F$784,6)+'Иные услуги '!$C$5+'РСТ РСО-А'!$L$6+'РСТ РСО-А'!$H$9</f>
        <v>4362.5289999999995</v>
      </c>
      <c r="J436" s="117">
        <f>VLOOKUP($A436+ROUND((COLUMN()-2)/24,5),АТС!$A$41:$F$784,6)+'Иные услуги '!$C$5+'РСТ РСО-А'!$L$6+'РСТ РСО-А'!$H$9</f>
        <v>4408.7089999999998</v>
      </c>
      <c r="K436" s="117">
        <f>VLOOKUP($A436+ROUND((COLUMN()-2)/24,5),АТС!$A$41:$F$784,6)+'Иные услуги '!$C$5+'РСТ РСО-А'!$L$6+'РСТ РСО-А'!$H$9</f>
        <v>4375.1790000000001</v>
      </c>
      <c r="L436" s="117">
        <f>VLOOKUP($A436+ROUND((COLUMN()-2)/24,5),АТС!$A$41:$F$784,6)+'Иные услуги '!$C$5+'РСТ РСО-А'!$L$6+'РСТ РСО-А'!$H$9</f>
        <v>4374.6589999999997</v>
      </c>
      <c r="M436" s="117">
        <f>VLOOKUP($A436+ROUND((COLUMN()-2)/24,5),АТС!$A$41:$F$784,6)+'Иные услуги '!$C$5+'РСТ РСО-А'!$L$6+'РСТ РСО-А'!$H$9</f>
        <v>4375.5889999999999</v>
      </c>
      <c r="N436" s="117">
        <f>VLOOKUP($A436+ROUND((COLUMN()-2)/24,5),АТС!$A$41:$F$784,6)+'Иные услуги '!$C$5+'РСТ РСО-А'!$L$6+'РСТ РСО-А'!$H$9</f>
        <v>4374.6089999999995</v>
      </c>
      <c r="O436" s="117">
        <f>VLOOKUP($A436+ROUND((COLUMN()-2)/24,5),АТС!$A$41:$F$784,6)+'Иные услуги '!$C$5+'РСТ РСО-А'!$L$6+'РСТ РСО-А'!$H$9</f>
        <v>4374.5590000000002</v>
      </c>
      <c r="P436" s="117">
        <f>VLOOKUP($A436+ROUND((COLUMN()-2)/24,5),АТС!$A$41:$F$784,6)+'Иные услуги '!$C$5+'РСТ РСО-А'!$L$6+'РСТ РСО-А'!$H$9</f>
        <v>4410.9290000000001</v>
      </c>
      <c r="Q436" s="117">
        <f>VLOOKUP($A436+ROUND((COLUMN()-2)/24,5),АТС!$A$41:$F$784,6)+'Иные услуги '!$C$5+'РСТ РСО-А'!$L$6+'РСТ РСО-А'!$H$9</f>
        <v>4411.3689999999997</v>
      </c>
      <c r="R436" s="117">
        <f>VLOOKUP($A436+ROUND((COLUMN()-2)/24,5),АТС!$A$41:$F$784,6)+'Иные услуги '!$C$5+'РСТ РСО-А'!$L$6+'РСТ РСО-А'!$H$9</f>
        <v>4411.9589999999998</v>
      </c>
      <c r="S436" s="117">
        <f>VLOOKUP($A436+ROUND((COLUMN()-2)/24,5),АТС!$A$41:$F$784,6)+'Иные услуги '!$C$5+'РСТ РСО-А'!$L$6+'РСТ РСО-А'!$H$9</f>
        <v>4412.049</v>
      </c>
      <c r="T436" s="117">
        <f>VLOOKUP($A436+ROUND((COLUMN()-2)/24,5),АТС!$A$41:$F$784,6)+'Иные услуги '!$C$5+'РСТ РСО-А'!$L$6+'РСТ РСО-А'!$H$9</f>
        <v>4319.8289999999997</v>
      </c>
      <c r="U436" s="117">
        <f>VLOOKUP($A436+ROUND((COLUMN()-2)/24,5),АТС!$A$41:$F$784,6)+'Иные услуги '!$C$5+'РСТ РСО-А'!$L$6+'РСТ РСО-А'!$H$9</f>
        <v>4343.6889999999994</v>
      </c>
      <c r="V436" s="117">
        <f>VLOOKUP($A436+ROUND((COLUMN()-2)/24,5),АТС!$A$41:$F$784,6)+'Иные услуги '!$C$5+'РСТ РСО-А'!$L$6+'РСТ РСО-А'!$H$9</f>
        <v>4343.2190000000001</v>
      </c>
      <c r="W436" s="117">
        <f>VLOOKUP($A436+ROUND((COLUMN()-2)/24,5),АТС!$A$41:$F$784,6)+'Иные услуги '!$C$5+'РСТ РСО-А'!$L$6+'РСТ РСО-А'!$H$9</f>
        <v>4425.6589999999997</v>
      </c>
      <c r="X436" s="117">
        <f>VLOOKUP($A436+ROUND((COLUMN()-2)/24,5),АТС!$A$41:$F$784,6)+'Иные услуги '!$C$5+'РСТ РСО-А'!$L$6+'РСТ РСО-А'!$H$9</f>
        <v>4603.1489999999994</v>
      </c>
      <c r="Y436" s="117">
        <f>VLOOKUP($A436+ROUND((COLUMN()-2)/24,5),АТС!$A$41:$F$784,6)+'Иные услуги '!$C$5+'РСТ РСО-А'!$L$6+'РСТ РСО-А'!$H$9</f>
        <v>4229.0389999999998</v>
      </c>
    </row>
    <row r="437" spans="1:25" x14ac:dyDescent="0.2">
      <c r="A437" s="66">
        <f t="shared" si="15"/>
        <v>43565</v>
      </c>
      <c r="B437" s="117">
        <f>VLOOKUP($A437+ROUND((COLUMN()-2)/24,5),АТС!$A$41:$F$784,6)+'Иные услуги '!$C$5+'РСТ РСО-А'!$L$6+'РСТ РСО-А'!$H$9</f>
        <v>4303.9589999999998</v>
      </c>
      <c r="C437" s="117">
        <f>VLOOKUP($A437+ROUND((COLUMN()-2)/24,5),АТС!$A$41:$F$784,6)+'Иные услуги '!$C$5+'РСТ РСО-А'!$L$6+'РСТ РСО-А'!$H$9</f>
        <v>4353.1889999999994</v>
      </c>
      <c r="D437" s="117">
        <f>VLOOKUP($A437+ROUND((COLUMN()-2)/24,5),АТС!$A$41:$F$784,6)+'Иные услуги '!$C$5+'РСТ РСО-А'!$L$6+'РСТ РСО-А'!$H$9</f>
        <v>4402.3589999999995</v>
      </c>
      <c r="E437" s="117">
        <f>VLOOKUP($A437+ROUND((COLUMN()-2)/24,5),АТС!$A$41:$F$784,6)+'Иные услуги '!$C$5+'РСТ РСО-А'!$L$6+'РСТ РСО-А'!$H$9</f>
        <v>4402.3890000000001</v>
      </c>
      <c r="F437" s="117">
        <f>VLOOKUP($A437+ROUND((COLUMN()-2)/24,5),АТС!$A$41:$F$784,6)+'Иные услуги '!$C$5+'РСТ РСО-А'!$L$6+'РСТ РСО-А'!$H$9</f>
        <v>4403.2489999999998</v>
      </c>
      <c r="G437" s="117">
        <f>VLOOKUP($A437+ROUND((COLUMN()-2)/24,5),АТС!$A$41:$F$784,6)+'Иные услуги '!$C$5+'РСТ РСО-А'!$L$6+'РСТ РСО-А'!$H$9</f>
        <v>4405.2689999999993</v>
      </c>
      <c r="H437" s="117">
        <f>VLOOKUP($A437+ROUND((COLUMN()-2)/24,5),АТС!$A$41:$F$784,6)+'Иные услуги '!$C$5+'РСТ РСО-А'!$L$6+'РСТ РСО-А'!$H$9</f>
        <v>4522.0989999999993</v>
      </c>
      <c r="I437" s="117">
        <f>VLOOKUP($A437+ROUND((COLUMN()-2)/24,5),АТС!$A$41:$F$784,6)+'Иные услуги '!$C$5+'РСТ РСО-А'!$L$6+'РСТ РСО-А'!$H$9</f>
        <v>4359.9089999999997</v>
      </c>
      <c r="J437" s="117">
        <f>VLOOKUP($A437+ROUND((COLUMN()-2)/24,5),АТС!$A$41:$F$784,6)+'Иные услуги '!$C$5+'РСТ РСО-А'!$L$6+'РСТ РСО-А'!$H$9</f>
        <v>4407.8289999999997</v>
      </c>
      <c r="K437" s="117">
        <f>VLOOKUP($A437+ROUND((COLUMN()-2)/24,5),АТС!$A$41:$F$784,6)+'Иные услуги '!$C$5+'РСТ РСО-А'!$L$6+'РСТ РСО-А'!$H$9</f>
        <v>4341.6989999999996</v>
      </c>
      <c r="L437" s="117">
        <f>VLOOKUP($A437+ROUND((COLUMN()-2)/24,5),АТС!$A$41:$F$784,6)+'Иные услуги '!$C$5+'РСТ РСО-А'!$L$6+'РСТ РСО-А'!$H$9</f>
        <v>4306.0289999999995</v>
      </c>
      <c r="M437" s="117">
        <f>VLOOKUP($A437+ROUND((COLUMN()-2)/24,5),АТС!$A$41:$F$784,6)+'Иные услуги '!$C$5+'РСТ РСО-А'!$L$6+'РСТ РСО-А'!$H$9</f>
        <v>4305.7489999999998</v>
      </c>
      <c r="N437" s="117">
        <f>VLOOKUP($A437+ROUND((COLUMN()-2)/24,5),АТС!$A$41:$F$784,6)+'Иные услуги '!$C$5+'РСТ РСО-А'!$L$6+'РСТ РСО-А'!$H$9</f>
        <v>4337.3789999999999</v>
      </c>
      <c r="O437" s="117">
        <f>VLOOKUP($A437+ROUND((COLUMN()-2)/24,5),АТС!$A$41:$F$784,6)+'Иные услуги '!$C$5+'РСТ РСО-А'!$L$6+'РСТ РСО-А'!$H$9</f>
        <v>4375.3689999999997</v>
      </c>
      <c r="P437" s="117">
        <f>VLOOKUP($A437+ROUND((COLUMN()-2)/24,5),АТС!$A$41:$F$784,6)+'Иные услуги '!$C$5+'РСТ РСО-А'!$L$6+'РСТ РСО-А'!$H$9</f>
        <v>4375.5889999999999</v>
      </c>
      <c r="Q437" s="117">
        <f>VLOOKUP($A437+ROUND((COLUMN()-2)/24,5),АТС!$A$41:$F$784,6)+'Иные услуги '!$C$5+'РСТ РСО-А'!$L$6+'РСТ РСО-А'!$H$9</f>
        <v>4371.3289999999997</v>
      </c>
      <c r="R437" s="117">
        <f>VLOOKUP($A437+ROUND((COLUMN()-2)/24,5),АТС!$A$41:$F$784,6)+'Иные услуги '!$C$5+'РСТ РСО-А'!$L$6+'РСТ РСО-А'!$H$9</f>
        <v>4404.7489999999998</v>
      </c>
      <c r="S437" s="117">
        <f>VLOOKUP($A437+ROUND((COLUMN()-2)/24,5),АТС!$A$41:$F$784,6)+'Иные услуги '!$C$5+'РСТ РСО-А'!$L$6+'РСТ РСО-А'!$H$9</f>
        <v>4406.509</v>
      </c>
      <c r="T437" s="117">
        <f>VLOOKUP($A437+ROUND((COLUMN()-2)/24,5),АТС!$A$41:$F$784,6)+'Иные услуги '!$C$5+'РСТ РСО-А'!$L$6+'РСТ РСО-А'!$H$9</f>
        <v>4314.1390000000001</v>
      </c>
      <c r="U437" s="117">
        <f>VLOOKUP($A437+ROUND((COLUMN()-2)/24,5),АТС!$A$41:$F$784,6)+'Иные услуги '!$C$5+'РСТ РСО-А'!$L$6+'РСТ РСО-А'!$H$9</f>
        <v>4300.259</v>
      </c>
      <c r="V437" s="117">
        <f>VLOOKUP($A437+ROUND((COLUMN()-2)/24,5),АТС!$A$41:$F$784,6)+'Иные услуги '!$C$5+'РСТ РСО-А'!$L$6+'РСТ РСО-А'!$H$9</f>
        <v>4333.9789999999994</v>
      </c>
      <c r="W437" s="117">
        <f>VLOOKUP($A437+ROUND((COLUMN()-2)/24,5),АТС!$A$41:$F$784,6)+'Иные услуги '!$C$5+'РСТ РСО-А'!$L$6+'РСТ РСО-А'!$H$9</f>
        <v>4472.3689999999997</v>
      </c>
      <c r="X437" s="117">
        <f>VLOOKUP($A437+ROUND((COLUMN()-2)/24,5),АТС!$A$41:$F$784,6)+'Иные услуги '!$C$5+'РСТ РСО-А'!$L$6+'РСТ РСО-А'!$H$9</f>
        <v>4666.0990000000002</v>
      </c>
      <c r="Y437" s="117">
        <f>VLOOKUP($A437+ROUND((COLUMN()-2)/24,5),АТС!$A$41:$F$784,6)+'Иные услуги '!$C$5+'РСТ РСО-А'!$L$6+'РСТ РСО-А'!$H$9</f>
        <v>4228.3890000000001</v>
      </c>
    </row>
    <row r="438" spans="1:25" x14ac:dyDescent="0.2">
      <c r="A438" s="66">
        <f t="shared" si="15"/>
        <v>43566</v>
      </c>
      <c r="B438" s="117">
        <f>VLOOKUP($A438+ROUND((COLUMN()-2)/24,5),АТС!$A$41:$F$784,6)+'Иные услуги '!$C$5+'РСТ РСО-А'!$L$6+'РСТ РСО-А'!$H$9</f>
        <v>4316.009</v>
      </c>
      <c r="C438" s="117">
        <f>VLOOKUP($A438+ROUND((COLUMN()-2)/24,5),АТС!$A$41:$F$784,6)+'Иные услуги '!$C$5+'РСТ РСО-А'!$L$6+'РСТ РСО-А'!$H$9</f>
        <v>4380.1589999999997</v>
      </c>
      <c r="D438" s="117">
        <f>VLOOKUP($A438+ROUND((COLUMN()-2)/24,5),АТС!$A$41:$F$784,6)+'Иные услуги '!$C$5+'РСТ РСО-А'!$L$6+'РСТ РСО-А'!$H$9</f>
        <v>4402.2689999999993</v>
      </c>
      <c r="E438" s="117">
        <f>VLOOKUP($A438+ROUND((COLUMN()-2)/24,5),АТС!$A$41:$F$784,6)+'Иные услуги '!$C$5+'РСТ РСО-А'!$L$6+'РСТ РСО-А'!$H$9</f>
        <v>4402.4189999999999</v>
      </c>
      <c r="F438" s="117">
        <f>VLOOKUP($A438+ROUND((COLUMN()-2)/24,5),АТС!$A$41:$F$784,6)+'Иные услуги '!$C$5+'РСТ РСО-А'!$L$6+'РСТ РСО-А'!$H$9</f>
        <v>4403.6089999999995</v>
      </c>
      <c r="G438" s="117">
        <f>VLOOKUP($A438+ROUND((COLUMN()-2)/24,5),АТС!$A$41:$F$784,6)+'Иные услуги '!$C$5+'РСТ РСО-А'!$L$6+'РСТ РСО-А'!$H$9</f>
        <v>4406.2689999999993</v>
      </c>
      <c r="H438" s="117">
        <f>VLOOKUP($A438+ROUND((COLUMN()-2)/24,5),АТС!$A$41:$F$784,6)+'Иные услуги '!$C$5+'РСТ РСО-А'!$L$6+'РСТ РСО-А'!$H$9</f>
        <v>4516.549</v>
      </c>
      <c r="I438" s="117">
        <f>VLOOKUP($A438+ROUND((COLUMN()-2)/24,5),АТС!$A$41:$F$784,6)+'Иные услуги '!$C$5+'РСТ РСО-А'!$L$6+'РСТ РСО-А'!$H$9</f>
        <v>4354.3789999999999</v>
      </c>
      <c r="J438" s="117">
        <f>VLOOKUP($A438+ROUND((COLUMN()-2)/24,5),АТС!$A$41:$F$784,6)+'Иные услуги '!$C$5+'РСТ РСО-А'!$L$6+'РСТ РСО-А'!$H$9</f>
        <v>4408.7389999999996</v>
      </c>
      <c r="K438" s="117">
        <f>VLOOKUP($A438+ROUND((COLUMN()-2)/24,5),АТС!$A$41:$F$784,6)+'Иные услуги '!$C$5+'РСТ РСО-А'!$L$6+'РСТ РСО-А'!$H$9</f>
        <v>4322.2489999999998</v>
      </c>
      <c r="L438" s="117">
        <f>VLOOKUP($A438+ROUND((COLUMN()-2)/24,5),АТС!$A$41:$F$784,6)+'Иные услуги '!$C$5+'РСТ РСО-А'!$L$6+'РСТ РСО-А'!$H$9</f>
        <v>4310.3689999999997</v>
      </c>
      <c r="M438" s="117">
        <f>VLOOKUP($A438+ROUND((COLUMN()-2)/24,5),АТС!$A$41:$F$784,6)+'Иные услуги '!$C$5+'РСТ РСО-А'!$L$6+'РСТ РСО-А'!$H$9</f>
        <v>4313.2089999999998</v>
      </c>
      <c r="N438" s="117">
        <f>VLOOKUP($A438+ROUND((COLUMN()-2)/24,5),АТС!$A$41:$F$784,6)+'Иные услуги '!$C$5+'РСТ РСО-А'!$L$6+'РСТ РСО-А'!$H$9</f>
        <v>4337.0989999999993</v>
      </c>
      <c r="O438" s="117">
        <f>VLOOKUP($A438+ROUND((COLUMN()-2)/24,5),АТС!$A$41:$F$784,6)+'Иные услуги '!$C$5+'РСТ РСО-А'!$L$6+'РСТ РСО-А'!$H$9</f>
        <v>4370.799</v>
      </c>
      <c r="P438" s="117">
        <f>VLOOKUP($A438+ROUND((COLUMN()-2)/24,5),АТС!$A$41:$F$784,6)+'Иные услуги '!$C$5+'РСТ РСО-А'!$L$6+'РСТ РСО-А'!$H$9</f>
        <v>4370.6989999999996</v>
      </c>
      <c r="Q438" s="117">
        <f>VLOOKUP($A438+ROUND((COLUMN()-2)/24,5),АТС!$A$41:$F$784,6)+'Иные услуги '!$C$5+'РСТ РСО-А'!$L$6+'РСТ РСО-А'!$H$9</f>
        <v>4371.0889999999999</v>
      </c>
      <c r="R438" s="117">
        <f>VLOOKUP($A438+ROUND((COLUMN()-2)/24,5),АТС!$A$41:$F$784,6)+'Иные услуги '!$C$5+'РСТ РСО-А'!$L$6+'РСТ РСО-А'!$H$9</f>
        <v>4405.5590000000002</v>
      </c>
      <c r="S438" s="117">
        <f>VLOOKUP($A438+ROUND((COLUMN()-2)/24,5),АТС!$A$41:$F$784,6)+'Иные услуги '!$C$5+'РСТ РСО-А'!$L$6+'РСТ РСО-А'!$H$9</f>
        <v>4402.4389999999994</v>
      </c>
      <c r="T438" s="117">
        <f>VLOOKUP($A438+ROUND((COLUMN()-2)/24,5),АТС!$A$41:$F$784,6)+'Иные услуги '!$C$5+'РСТ РСО-А'!$L$6+'РСТ РСО-А'!$H$9</f>
        <v>4341.0689999999995</v>
      </c>
      <c r="U438" s="117">
        <f>VLOOKUP($A438+ROUND((COLUMN()-2)/24,5),АТС!$A$41:$F$784,6)+'Иные услуги '!$C$5+'РСТ РСО-А'!$L$6+'РСТ РСО-А'!$H$9</f>
        <v>4386.6790000000001</v>
      </c>
      <c r="V438" s="117">
        <f>VLOOKUP($A438+ROUND((COLUMN()-2)/24,5),АТС!$A$41:$F$784,6)+'Иные услуги '!$C$5+'РСТ РСО-А'!$L$6+'РСТ РСО-А'!$H$9</f>
        <v>4403.1289999999999</v>
      </c>
      <c r="W438" s="117">
        <f>VLOOKUP($A438+ROUND((COLUMN()-2)/24,5),АТС!$A$41:$F$784,6)+'Иные услуги '!$C$5+'РСТ РСО-А'!$L$6+'РСТ РСО-А'!$H$9</f>
        <v>4544.6589999999997</v>
      </c>
      <c r="X438" s="117">
        <f>VLOOKUP($A438+ROUND((COLUMN()-2)/24,5),АТС!$A$41:$F$784,6)+'Иные услуги '!$C$5+'РСТ РСО-А'!$L$6+'РСТ РСО-А'!$H$9</f>
        <v>4752.3990000000003</v>
      </c>
      <c r="Y438" s="117">
        <f>VLOOKUP($A438+ROUND((COLUMN()-2)/24,5),АТС!$A$41:$F$784,6)+'Иные услуги '!$C$5+'РСТ РСО-А'!$L$6+'РСТ РСО-А'!$H$9</f>
        <v>4252.9789999999994</v>
      </c>
    </row>
    <row r="439" spans="1:25" x14ac:dyDescent="0.2">
      <c r="A439" s="66">
        <f t="shared" si="15"/>
        <v>43567</v>
      </c>
      <c r="B439" s="117">
        <f>VLOOKUP($A439+ROUND((COLUMN()-2)/24,5),АТС!$A$41:$F$784,6)+'Иные услуги '!$C$5+'РСТ РСО-А'!$L$6+'РСТ РСО-А'!$H$9</f>
        <v>4342.0189999999993</v>
      </c>
      <c r="C439" s="117">
        <f>VLOOKUP($A439+ROUND((COLUMN()-2)/24,5),АТС!$A$41:$F$784,6)+'Иные услуги '!$C$5+'РСТ РСО-А'!$L$6+'РСТ РСО-А'!$H$9</f>
        <v>4389.6390000000001</v>
      </c>
      <c r="D439" s="117">
        <f>VLOOKUP($A439+ROUND((COLUMN()-2)/24,5),АТС!$A$41:$F$784,6)+'Иные услуги '!$C$5+'РСТ РСО-А'!$L$6+'РСТ РСО-А'!$H$9</f>
        <v>4433.3289999999997</v>
      </c>
      <c r="E439" s="117">
        <f>VLOOKUP($A439+ROUND((COLUMN()-2)/24,5),АТС!$A$41:$F$784,6)+'Иные услуги '!$C$5+'РСТ РСО-А'!$L$6+'РСТ РСО-А'!$H$9</f>
        <v>4433.3289999999997</v>
      </c>
      <c r="F439" s="117">
        <f>VLOOKUP($A439+ROUND((COLUMN()-2)/24,5),АТС!$A$41:$F$784,6)+'Иные услуги '!$C$5+'РСТ РСО-А'!$L$6+'РСТ РСО-А'!$H$9</f>
        <v>4435.1089999999995</v>
      </c>
      <c r="G439" s="117">
        <f>VLOOKUP($A439+ROUND((COLUMN()-2)/24,5),АТС!$A$41:$F$784,6)+'Иные услуги '!$C$5+'РСТ РСО-А'!$L$6+'РСТ РСО-А'!$H$9</f>
        <v>4436.7389999999996</v>
      </c>
      <c r="H439" s="117">
        <f>VLOOKUP($A439+ROUND((COLUMN()-2)/24,5),АТС!$A$41:$F$784,6)+'Иные услуги '!$C$5+'РСТ РСО-А'!$L$6+'РСТ РСО-А'!$H$9</f>
        <v>4552.1289999999999</v>
      </c>
      <c r="I439" s="117">
        <f>VLOOKUP($A439+ROUND((COLUMN()-2)/24,5),АТС!$A$41:$F$784,6)+'Иные услуги '!$C$5+'РСТ РСО-А'!$L$6+'РСТ РСО-А'!$H$9</f>
        <v>4363.2889999999998</v>
      </c>
      <c r="J439" s="117">
        <f>VLOOKUP($A439+ROUND((COLUMN()-2)/24,5),АТС!$A$41:$F$784,6)+'Иные услуги '!$C$5+'РСТ РСО-А'!$L$6+'РСТ РСО-А'!$H$9</f>
        <v>4452.4189999999999</v>
      </c>
      <c r="K439" s="117">
        <f>VLOOKUP($A439+ROUND((COLUMN()-2)/24,5),АТС!$A$41:$F$784,6)+'Иные услуги '!$C$5+'РСТ РСО-А'!$L$6+'РСТ РСО-А'!$H$9</f>
        <v>4342.1089999999995</v>
      </c>
      <c r="L439" s="117">
        <f>VLOOKUP($A439+ROUND((COLUMN()-2)/24,5),АТС!$A$41:$F$784,6)+'Иные услуги '!$C$5+'РСТ РСО-А'!$L$6+'РСТ РСО-А'!$H$9</f>
        <v>4341.9489999999996</v>
      </c>
      <c r="M439" s="117">
        <f>VLOOKUP($A439+ROUND((COLUMN()-2)/24,5),АТС!$A$41:$F$784,6)+'Иные услуги '!$C$5+'РСТ РСО-А'!$L$6+'РСТ РСО-А'!$H$9</f>
        <v>4342.1589999999997</v>
      </c>
      <c r="N439" s="117">
        <f>VLOOKUP($A439+ROUND((COLUMN()-2)/24,5),АТС!$A$41:$F$784,6)+'Иные услуги '!$C$5+'РСТ РСО-А'!$L$6+'РСТ РСО-А'!$H$9</f>
        <v>4376.8090000000002</v>
      </c>
      <c r="O439" s="117">
        <f>VLOOKUP($A439+ROUND((COLUMN()-2)/24,5),АТС!$A$41:$F$784,6)+'Иные услуги '!$C$5+'РСТ РСО-А'!$L$6+'РСТ РСО-А'!$H$9</f>
        <v>4375.3589999999995</v>
      </c>
      <c r="P439" s="117">
        <f>VLOOKUP($A439+ROUND((COLUMN()-2)/24,5),АТС!$A$41:$F$784,6)+'Иные услуги '!$C$5+'РСТ РСО-А'!$L$6+'РСТ РСО-А'!$H$9</f>
        <v>4413.0289999999995</v>
      </c>
      <c r="Q439" s="117">
        <f>VLOOKUP($A439+ROUND((COLUMN()-2)/24,5),АТС!$A$41:$F$784,6)+'Иные услуги '!$C$5+'РСТ РСО-А'!$L$6+'РСТ РСО-А'!$H$9</f>
        <v>4447.1989999999996</v>
      </c>
      <c r="R439" s="117">
        <f>VLOOKUP($A439+ROUND((COLUMN()-2)/24,5),АТС!$A$41:$F$784,6)+'Иные услуги '!$C$5+'РСТ РСО-А'!$L$6+'РСТ РСО-А'!$H$9</f>
        <v>4446.759</v>
      </c>
      <c r="S439" s="117">
        <f>VLOOKUP($A439+ROUND((COLUMN()-2)/24,5),АТС!$A$41:$F$784,6)+'Иные услуги '!$C$5+'РСТ РСО-А'!$L$6+'РСТ РСО-А'!$H$9</f>
        <v>4490.9690000000001</v>
      </c>
      <c r="T439" s="117">
        <f>VLOOKUP($A439+ROUND((COLUMN()-2)/24,5),АТС!$A$41:$F$784,6)+'Иные услуги '!$C$5+'РСТ РСО-А'!$L$6+'РСТ РСО-А'!$H$9</f>
        <v>4343.6289999999999</v>
      </c>
      <c r="U439" s="117">
        <f>VLOOKUP($A439+ROUND((COLUMN()-2)/24,5),АТС!$A$41:$F$784,6)+'Иные услуги '!$C$5+'РСТ РСО-А'!$L$6+'РСТ РСО-А'!$H$9</f>
        <v>4391.2389999999996</v>
      </c>
      <c r="V439" s="117">
        <f>VLOOKUP($A439+ROUND((COLUMN()-2)/24,5),АТС!$A$41:$F$784,6)+'Иные услуги '!$C$5+'РСТ РСО-А'!$L$6+'РСТ РСО-А'!$H$9</f>
        <v>4340.1589999999997</v>
      </c>
      <c r="W439" s="117">
        <f>VLOOKUP($A439+ROUND((COLUMN()-2)/24,5),АТС!$A$41:$F$784,6)+'Иные услуги '!$C$5+'РСТ РСО-А'!$L$6+'РСТ РСО-А'!$H$9</f>
        <v>4490.1489999999994</v>
      </c>
      <c r="X439" s="117">
        <f>VLOOKUP($A439+ROUND((COLUMN()-2)/24,5),АТС!$A$41:$F$784,6)+'Иные услуги '!$C$5+'РСТ РСО-А'!$L$6+'РСТ РСО-А'!$H$9</f>
        <v>4683.8890000000001</v>
      </c>
      <c r="Y439" s="117">
        <f>VLOOKUP($A439+ROUND((COLUMN()-2)/24,5),АТС!$A$41:$F$784,6)+'Иные услуги '!$C$5+'РСТ РСО-А'!$L$6+'РСТ РСО-А'!$H$9</f>
        <v>4258.0689999999995</v>
      </c>
    </row>
    <row r="440" spans="1:25" x14ac:dyDescent="0.2">
      <c r="A440" s="66">
        <f t="shared" si="15"/>
        <v>43568</v>
      </c>
      <c r="B440" s="117">
        <f>VLOOKUP($A440+ROUND((COLUMN()-2)/24,5),АТС!$A$41:$F$784,6)+'Иные услуги '!$C$5+'РСТ РСО-А'!$L$6+'РСТ РСО-А'!$H$9</f>
        <v>4417.5189999999993</v>
      </c>
      <c r="C440" s="117">
        <f>VLOOKUP($A440+ROUND((COLUMN()-2)/24,5),АТС!$A$41:$F$784,6)+'Иные услуги '!$C$5+'РСТ РСО-А'!$L$6+'РСТ РСО-А'!$H$9</f>
        <v>4453.2289999999994</v>
      </c>
      <c r="D440" s="117">
        <f>VLOOKUP($A440+ROUND((COLUMN()-2)/24,5),АТС!$A$41:$F$784,6)+'Иные услуги '!$C$5+'РСТ РСО-А'!$L$6+'РСТ РСО-А'!$H$9</f>
        <v>4494.9189999999999</v>
      </c>
      <c r="E440" s="117">
        <f>VLOOKUP($A440+ROUND((COLUMN()-2)/24,5),АТС!$A$41:$F$784,6)+'Иные услуги '!$C$5+'РСТ РСО-А'!$L$6+'РСТ РСО-А'!$H$9</f>
        <v>4493.9489999999996</v>
      </c>
      <c r="F440" s="117">
        <f>VLOOKUP($A440+ROUND((COLUMN()-2)/24,5),АТС!$A$41:$F$784,6)+'Иные услуги '!$C$5+'РСТ РСО-А'!$L$6+'РСТ РСО-А'!$H$9</f>
        <v>4494.7689999999993</v>
      </c>
      <c r="G440" s="117">
        <f>VLOOKUP($A440+ROUND((COLUMN()-2)/24,5),АТС!$A$41:$F$784,6)+'Иные услуги '!$C$5+'РСТ РСО-А'!$L$6+'РСТ РСО-А'!$H$9</f>
        <v>4495.1289999999999</v>
      </c>
      <c r="H440" s="117">
        <f>VLOOKUP($A440+ROUND((COLUMN()-2)/24,5),АТС!$A$41:$F$784,6)+'Иные услуги '!$C$5+'РСТ РСО-А'!$L$6+'РСТ РСО-А'!$H$9</f>
        <v>4664.5189999999993</v>
      </c>
      <c r="I440" s="117">
        <f>VLOOKUP($A440+ROUND((COLUMN()-2)/24,5),АТС!$A$41:$F$784,6)+'Иные услуги '!$C$5+'РСТ РСО-А'!$L$6+'РСТ РСО-А'!$H$9</f>
        <v>4465.1489999999994</v>
      </c>
      <c r="J440" s="117">
        <f>VLOOKUP($A440+ROUND((COLUMN()-2)/24,5),АТС!$A$41:$F$784,6)+'Иные услуги '!$C$5+'РСТ РСО-А'!$L$6+'РСТ РСО-А'!$H$9</f>
        <v>4649.9089999999997</v>
      </c>
      <c r="K440" s="117">
        <f>VLOOKUP($A440+ROUND((COLUMN()-2)/24,5),АТС!$A$41:$F$784,6)+'Иные услуги '!$C$5+'РСТ РСО-А'!$L$6+'РСТ РСО-А'!$H$9</f>
        <v>4543.9389999999994</v>
      </c>
      <c r="L440" s="117">
        <f>VLOOKUP($A440+ROUND((COLUMN()-2)/24,5),АТС!$A$41:$F$784,6)+'Иные услуги '!$C$5+'РСТ РСО-А'!$L$6+'РСТ РСО-А'!$H$9</f>
        <v>4544.009</v>
      </c>
      <c r="M440" s="117">
        <f>VLOOKUP($A440+ROUND((COLUMN()-2)/24,5),АТС!$A$41:$F$784,6)+'Иные услуги '!$C$5+'РСТ РСО-А'!$L$6+'РСТ РСО-А'!$H$9</f>
        <v>4544.0289999999995</v>
      </c>
      <c r="N440" s="117">
        <f>VLOOKUP($A440+ROUND((COLUMN()-2)/24,5),АТС!$A$41:$F$784,6)+'Иные услуги '!$C$5+'РСТ РСО-А'!$L$6+'РСТ РСО-А'!$H$9</f>
        <v>4594.3890000000001</v>
      </c>
      <c r="O440" s="117">
        <f>VLOOKUP($A440+ROUND((COLUMN()-2)/24,5),АТС!$A$41:$F$784,6)+'Иные услуги '!$C$5+'РСТ РСО-А'!$L$6+'РСТ РСО-А'!$H$9</f>
        <v>4594.4690000000001</v>
      </c>
      <c r="P440" s="117">
        <f>VLOOKUP($A440+ROUND((COLUMN()-2)/24,5),АТС!$A$41:$F$784,6)+'Иные услуги '!$C$5+'РСТ РСО-А'!$L$6+'РСТ РСО-А'!$H$9</f>
        <v>4711.9690000000001</v>
      </c>
      <c r="Q440" s="117">
        <f>VLOOKUP($A440+ROUND((COLUMN()-2)/24,5),АТС!$A$41:$F$784,6)+'Иные услуги '!$C$5+'РСТ РСО-А'!$L$6+'РСТ РСО-А'!$H$9</f>
        <v>4713.2689999999993</v>
      </c>
      <c r="R440" s="117">
        <f>VLOOKUP($A440+ROUND((COLUMN()-2)/24,5),АТС!$A$41:$F$784,6)+'Иные услуги '!$C$5+'РСТ РСО-А'!$L$6+'РСТ РСО-А'!$H$9</f>
        <v>4647.3990000000003</v>
      </c>
      <c r="S440" s="117">
        <f>VLOOKUP($A440+ROUND((COLUMN()-2)/24,5),АТС!$A$41:$F$784,6)+'Иные услуги '!$C$5+'РСТ РСО-А'!$L$6+'РСТ РСО-А'!$H$9</f>
        <v>4592.4189999999999</v>
      </c>
      <c r="T440" s="117">
        <f>VLOOKUP($A440+ROUND((COLUMN()-2)/24,5),АТС!$A$41:$F$784,6)+'Иные услуги '!$C$5+'РСТ РСО-А'!$L$6+'РСТ РСО-А'!$H$9</f>
        <v>4380.0389999999998</v>
      </c>
      <c r="U440" s="117">
        <f>VLOOKUP($A440+ROUND((COLUMN()-2)/24,5),АТС!$A$41:$F$784,6)+'Иные услуги '!$C$5+'РСТ РСО-А'!$L$6+'РСТ РСО-А'!$H$9</f>
        <v>4607.4189999999999</v>
      </c>
      <c r="V440" s="117">
        <f>VLOOKUP($A440+ROUND((COLUMN()-2)/24,5),АТС!$A$41:$F$784,6)+'Иные услуги '!$C$5+'РСТ РСО-А'!$L$6+'РСТ РСО-А'!$H$9</f>
        <v>4671.9889999999996</v>
      </c>
      <c r="W440" s="117">
        <f>VLOOKUP($A440+ROUND((COLUMN()-2)/24,5),АТС!$A$41:$F$784,6)+'Иные услуги '!$C$5+'РСТ РСО-А'!$L$6+'РСТ РСО-А'!$H$9</f>
        <v>4751.0289999999995</v>
      </c>
      <c r="X440" s="117">
        <f>VLOOKUP($A440+ROUND((COLUMN()-2)/24,5),АТС!$A$41:$F$784,6)+'Иные услуги '!$C$5+'РСТ РСО-А'!$L$6+'РСТ РСО-А'!$H$9</f>
        <v>4954.759</v>
      </c>
      <c r="Y440" s="117">
        <f>VLOOKUP($A440+ROUND((COLUMN()-2)/24,5),АТС!$A$41:$F$784,6)+'Иные услуги '!$C$5+'РСТ РСО-А'!$L$6+'РСТ РСО-А'!$H$9</f>
        <v>4315.6790000000001</v>
      </c>
    </row>
    <row r="441" spans="1:25" x14ac:dyDescent="0.2">
      <c r="A441" s="66">
        <f t="shared" si="15"/>
        <v>43569</v>
      </c>
      <c r="B441" s="117">
        <f>VLOOKUP($A441+ROUND((COLUMN()-2)/24,5),АТС!$A$41:$F$784,6)+'Иные услуги '!$C$5+'РСТ РСО-А'!$L$6+'РСТ РСО-А'!$H$9</f>
        <v>4423.9690000000001</v>
      </c>
      <c r="C441" s="117">
        <f>VLOOKUP($A441+ROUND((COLUMN()-2)/24,5),АТС!$A$41:$F$784,6)+'Иные услуги '!$C$5+'РСТ РСО-А'!$L$6+'РСТ РСО-А'!$H$9</f>
        <v>4456.3189999999995</v>
      </c>
      <c r="D441" s="117">
        <f>VLOOKUP($A441+ROUND((COLUMN()-2)/24,5),АТС!$A$41:$F$784,6)+'Иные услуги '!$C$5+'РСТ РСО-А'!$L$6+'РСТ РСО-А'!$H$9</f>
        <v>4499.3090000000002</v>
      </c>
      <c r="E441" s="117">
        <f>VLOOKUP($A441+ROUND((COLUMN()-2)/24,5),АТС!$A$41:$F$784,6)+'Иные услуги '!$C$5+'РСТ РСО-А'!$L$6+'РСТ РСО-А'!$H$9</f>
        <v>4546.3890000000001</v>
      </c>
      <c r="F441" s="117">
        <f>VLOOKUP($A441+ROUND((COLUMN()-2)/24,5),АТС!$A$41:$F$784,6)+'Иные услуги '!$C$5+'РСТ РСО-А'!$L$6+'РСТ РСО-А'!$H$9</f>
        <v>4546.6589999999997</v>
      </c>
      <c r="G441" s="117">
        <f>VLOOKUP($A441+ROUND((COLUMN()-2)/24,5),АТС!$A$41:$F$784,6)+'Иные услуги '!$C$5+'РСТ РСО-А'!$L$6+'РСТ РСО-А'!$H$9</f>
        <v>4546.8789999999999</v>
      </c>
      <c r="H441" s="117">
        <f>VLOOKUP($A441+ROUND((COLUMN()-2)/24,5),АТС!$A$41:$F$784,6)+'Иные услуги '!$C$5+'РСТ РСО-А'!$L$6+'РСТ РСО-А'!$H$9</f>
        <v>4760.549</v>
      </c>
      <c r="I441" s="117">
        <f>VLOOKUP($A441+ROUND((COLUMN()-2)/24,5),АТС!$A$41:$F$784,6)+'Иные услуги '!$C$5+'РСТ РСО-А'!$L$6+'РСТ РСО-А'!$H$9</f>
        <v>4529.0590000000002</v>
      </c>
      <c r="J441" s="117">
        <f>VLOOKUP($A441+ROUND((COLUMN()-2)/24,5),АТС!$A$41:$F$784,6)+'Иные услуги '!$C$5+'РСТ РСО-А'!$L$6+'РСТ РСО-А'!$H$9</f>
        <v>4721.2190000000001</v>
      </c>
      <c r="K441" s="117">
        <f>VLOOKUP($A441+ROUND((COLUMN()-2)/24,5),АТС!$A$41:$F$784,6)+'Иные услуги '!$C$5+'РСТ РСО-А'!$L$6+'РСТ РСО-А'!$H$9</f>
        <v>4660.5389999999998</v>
      </c>
      <c r="L441" s="117">
        <f>VLOOKUP($A441+ROUND((COLUMN()-2)/24,5),АТС!$A$41:$F$784,6)+'Иные услуги '!$C$5+'РСТ РСО-А'!$L$6+'РСТ РСО-А'!$H$9</f>
        <v>4603.3989999999994</v>
      </c>
      <c r="M441" s="117">
        <f>VLOOKUP($A441+ROUND((COLUMN()-2)/24,5),АТС!$A$41:$F$784,6)+'Иные услуги '!$C$5+'РСТ РСО-А'!$L$6+'РСТ РСО-А'!$H$9</f>
        <v>4661.9290000000001</v>
      </c>
      <c r="N441" s="117">
        <f>VLOOKUP($A441+ROUND((COLUMN()-2)/24,5),АТС!$A$41:$F$784,6)+'Иные услуги '!$C$5+'РСТ РСО-А'!$L$6+'РСТ РСО-А'!$H$9</f>
        <v>4661.0690000000004</v>
      </c>
      <c r="O441" s="117">
        <f>VLOOKUP($A441+ROUND((COLUMN()-2)/24,5),АТС!$A$41:$F$784,6)+'Иные услуги '!$C$5+'РСТ РСО-А'!$L$6+'РСТ РСО-А'!$H$9</f>
        <v>4660.5590000000002</v>
      </c>
      <c r="P441" s="117">
        <f>VLOOKUP($A441+ROUND((COLUMN()-2)/24,5),АТС!$A$41:$F$784,6)+'Иные услуги '!$C$5+'РСТ РСО-А'!$L$6+'РСТ РСО-А'!$H$9</f>
        <v>4791.9589999999998</v>
      </c>
      <c r="Q441" s="117">
        <f>VLOOKUP($A441+ROUND((COLUMN()-2)/24,5),АТС!$A$41:$F$784,6)+'Иные услуги '!$C$5+'РСТ РСО-А'!$L$6+'РСТ РСО-А'!$H$9</f>
        <v>4791.4989999999998</v>
      </c>
      <c r="R441" s="117">
        <f>VLOOKUP($A441+ROUND((COLUMN()-2)/24,5),АТС!$A$41:$F$784,6)+'Иные услуги '!$C$5+'РСТ РСО-А'!$L$6+'РСТ РСО-А'!$H$9</f>
        <v>4717.4989999999998</v>
      </c>
      <c r="S441" s="117">
        <f>VLOOKUP($A441+ROUND((COLUMN()-2)/24,5),АТС!$A$41:$F$784,6)+'Иные услуги '!$C$5+'РСТ РСО-А'!$L$6+'РСТ РСО-А'!$H$9</f>
        <v>4656.2889999999998</v>
      </c>
      <c r="T441" s="117">
        <f>VLOOKUP($A441+ROUND((COLUMN()-2)/24,5),АТС!$A$41:$F$784,6)+'Иные услуги '!$C$5+'РСТ РСО-А'!$L$6+'РСТ РСО-А'!$H$9</f>
        <v>4423.3589999999995</v>
      </c>
      <c r="U441" s="117">
        <f>VLOOKUP($A441+ROUND((COLUMN()-2)/24,5),АТС!$A$41:$F$784,6)+'Иные услуги '!$C$5+'РСТ РСО-А'!$L$6+'РСТ РСО-А'!$H$9</f>
        <v>4697.049</v>
      </c>
      <c r="V441" s="117">
        <f>VLOOKUP($A441+ROUND((COLUMN()-2)/24,5),АТС!$A$41:$F$784,6)+'Иные услуги '!$C$5+'РСТ РСО-А'!$L$6+'РСТ РСО-А'!$H$9</f>
        <v>4871.6689999999999</v>
      </c>
      <c r="W441" s="117">
        <f>VLOOKUP($A441+ROUND((COLUMN()-2)/24,5),АТС!$A$41:$F$784,6)+'Иные услуги '!$C$5+'РСТ РСО-А'!$L$6+'РСТ РСО-А'!$H$9</f>
        <v>4959.2889999999998</v>
      </c>
      <c r="X441" s="117">
        <f>VLOOKUP($A441+ROUND((COLUMN()-2)/24,5),АТС!$A$41:$F$784,6)+'Иные услуги '!$C$5+'РСТ РСО-А'!$L$6+'РСТ РСО-А'!$H$9</f>
        <v>5093.6689999999999</v>
      </c>
      <c r="Y441" s="117">
        <f>VLOOKUP($A441+ROUND((COLUMN()-2)/24,5),АТС!$A$41:$F$784,6)+'Иные услуги '!$C$5+'РСТ РСО-А'!$L$6+'РСТ РСО-А'!$H$9</f>
        <v>4323.9690000000001</v>
      </c>
    </row>
    <row r="442" spans="1:25" x14ac:dyDescent="0.2">
      <c r="A442" s="66">
        <f t="shared" si="15"/>
        <v>43570</v>
      </c>
      <c r="B442" s="117">
        <f>VLOOKUP($A442+ROUND((COLUMN()-2)/24,5),АТС!$A$41:$F$784,6)+'Иные услуги '!$C$5+'РСТ РСО-А'!$L$6+'РСТ РСО-А'!$H$9</f>
        <v>4420.5590000000002</v>
      </c>
      <c r="C442" s="117">
        <f>VLOOKUP($A442+ROUND((COLUMN()-2)/24,5),АТС!$A$41:$F$784,6)+'Иные услуги '!$C$5+'РСТ РСО-А'!$L$6+'РСТ РСО-А'!$H$9</f>
        <v>4458.6889999999994</v>
      </c>
      <c r="D442" s="117">
        <f>VLOOKUP($A442+ROUND((COLUMN()-2)/24,5),АТС!$A$41:$F$784,6)+'Иные услуги '!$C$5+'РСТ РСО-А'!$L$6+'РСТ РСО-А'!$H$9</f>
        <v>4501.1989999999996</v>
      </c>
      <c r="E442" s="117">
        <f>VLOOKUP($A442+ROUND((COLUMN()-2)/24,5),АТС!$A$41:$F$784,6)+'Иные услуги '!$C$5+'РСТ РСО-А'!$L$6+'РСТ РСО-А'!$H$9</f>
        <v>4500.2190000000001</v>
      </c>
      <c r="F442" s="117">
        <f>VLOOKUP($A442+ROUND((COLUMN()-2)/24,5),АТС!$A$41:$F$784,6)+'Иные услуги '!$C$5+'РСТ РСО-А'!$L$6+'РСТ РСО-А'!$H$9</f>
        <v>4502.8890000000001</v>
      </c>
      <c r="G442" s="117">
        <f>VLOOKUP($A442+ROUND((COLUMN()-2)/24,5),АТС!$A$41:$F$784,6)+'Иные услуги '!$C$5+'РСТ РСО-А'!$L$6+'РСТ РСО-А'!$H$9</f>
        <v>4504.0590000000002</v>
      </c>
      <c r="H442" s="117">
        <f>VLOOKUP($A442+ROUND((COLUMN()-2)/24,5),АТС!$A$41:$F$784,6)+'Иные услуги '!$C$5+'РСТ РСО-А'!$L$6+'РСТ РСО-А'!$H$9</f>
        <v>4683.3289999999997</v>
      </c>
      <c r="I442" s="117">
        <f>VLOOKUP($A442+ROUND((COLUMN()-2)/24,5),АТС!$A$41:$F$784,6)+'Иные услуги '!$C$5+'РСТ РСО-А'!$L$6+'РСТ РСО-А'!$H$9</f>
        <v>4475.509</v>
      </c>
      <c r="J442" s="117">
        <f>VLOOKUP($A442+ROUND((COLUMN()-2)/24,5),АТС!$A$41:$F$784,6)+'Иные услуги '!$C$5+'РСТ РСО-А'!$L$6+'РСТ РСО-А'!$H$9</f>
        <v>4566.7789999999995</v>
      </c>
      <c r="K442" s="117">
        <f>VLOOKUP($A442+ROUND((COLUMN()-2)/24,5),АТС!$A$41:$F$784,6)+'Иные услуги '!$C$5+'РСТ РСО-А'!$L$6+'РСТ РСО-А'!$H$9</f>
        <v>4477.2289999999994</v>
      </c>
      <c r="L442" s="117">
        <f>VLOOKUP($A442+ROUND((COLUMN()-2)/24,5),АТС!$A$41:$F$784,6)+'Иные услуги '!$C$5+'РСТ РСО-А'!$L$6+'РСТ РСО-А'!$H$9</f>
        <v>4432.8589999999995</v>
      </c>
      <c r="M442" s="117">
        <f>VLOOKUP($A442+ROUND((COLUMN()-2)/24,5),АТС!$A$41:$F$784,6)+'Иные услуги '!$C$5+'РСТ РСО-А'!$L$6+'РСТ РСО-А'!$H$9</f>
        <v>4477.0889999999999</v>
      </c>
      <c r="N442" s="117">
        <f>VLOOKUP($A442+ROUND((COLUMN()-2)/24,5),АТС!$A$41:$F$784,6)+'Иные услуги '!$C$5+'РСТ РСО-А'!$L$6+'РСТ РСО-А'!$H$9</f>
        <v>4477.2889999999998</v>
      </c>
      <c r="O442" s="117">
        <f>VLOOKUP($A442+ROUND((COLUMN()-2)/24,5),АТС!$A$41:$F$784,6)+'Иные услуги '!$C$5+'РСТ РСО-А'!$L$6+'РСТ РСО-А'!$H$9</f>
        <v>4484.7389999999996</v>
      </c>
      <c r="P442" s="117">
        <f>VLOOKUP($A442+ROUND((COLUMN()-2)/24,5),АТС!$A$41:$F$784,6)+'Иные услуги '!$C$5+'РСТ РСО-А'!$L$6+'РСТ РСО-А'!$H$9</f>
        <v>4557.7789999999995</v>
      </c>
      <c r="Q442" s="117">
        <f>VLOOKUP($A442+ROUND((COLUMN()-2)/24,5),АТС!$A$41:$F$784,6)+'Иные услуги '!$C$5+'РСТ РСО-А'!$L$6+'РСТ РСО-А'!$H$9</f>
        <v>4602.5689999999995</v>
      </c>
      <c r="R442" s="117">
        <f>VLOOKUP($A442+ROUND((COLUMN()-2)/24,5),АТС!$A$41:$F$784,6)+'Иные услуги '!$C$5+'РСТ РСО-А'!$L$6+'РСТ РСО-А'!$H$9</f>
        <v>4545.3289999999997</v>
      </c>
      <c r="S442" s="117">
        <f>VLOOKUP($A442+ROUND((COLUMN()-2)/24,5),АТС!$A$41:$F$784,6)+'Иные услуги '!$C$5+'РСТ РСО-А'!$L$6+'РСТ РСО-А'!$H$9</f>
        <v>4501.9789999999994</v>
      </c>
      <c r="T442" s="117">
        <f>VLOOKUP($A442+ROUND((COLUMN()-2)/24,5),АТС!$A$41:$F$784,6)+'Иные услуги '!$C$5+'РСТ РСО-А'!$L$6+'РСТ РСО-А'!$H$9</f>
        <v>4407.3289999999997</v>
      </c>
      <c r="U442" s="117">
        <f>VLOOKUP($A442+ROUND((COLUMN()-2)/24,5),АТС!$A$41:$F$784,6)+'Иные услуги '!$C$5+'РСТ РСО-А'!$L$6+'РСТ РСО-А'!$H$9</f>
        <v>4621.9989999999998</v>
      </c>
      <c r="V442" s="117">
        <f>VLOOKUP($A442+ROUND((COLUMN()-2)/24,5),АТС!$A$41:$F$784,6)+'Иные услуги '!$C$5+'РСТ РСО-А'!$L$6+'РСТ РСО-А'!$H$9</f>
        <v>4682.759</v>
      </c>
      <c r="W442" s="117">
        <f>VLOOKUP($A442+ROUND((COLUMN()-2)/24,5),АТС!$A$41:$F$784,6)+'Иные услуги '!$C$5+'РСТ РСО-А'!$L$6+'РСТ РСО-А'!$H$9</f>
        <v>4857.0789999999997</v>
      </c>
      <c r="X442" s="117">
        <f>VLOOKUP($A442+ROUND((COLUMN()-2)/24,5),АТС!$A$41:$F$784,6)+'Иные услуги '!$C$5+'РСТ РСО-А'!$L$6+'РСТ РСО-А'!$H$9</f>
        <v>4994.0889999999999</v>
      </c>
      <c r="Y442" s="117">
        <f>VLOOKUP($A442+ROUND((COLUMN()-2)/24,5),АТС!$A$41:$F$784,6)+'Иные услуги '!$C$5+'РСТ РСО-А'!$L$6+'РСТ РСО-А'!$H$9</f>
        <v>4324.2089999999998</v>
      </c>
    </row>
    <row r="443" spans="1:25" x14ac:dyDescent="0.2">
      <c r="A443" s="66">
        <f t="shared" si="15"/>
        <v>43571</v>
      </c>
      <c r="B443" s="117">
        <f>VLOOKUP($A443+ROUND((COLUMN()-2)/24,5),АТС!$A$41:$F$784,6)+'Иные услуги '!$C$5+'РСТ РСО-А'!$L$6+'РСТ РСО-А'!$H$9</f>
        <v>4448.009</v>
      </c>
      <c r="C443" s="117">
        <f>VLOOKUP($A443+ROUND((COLUMN()-2)/24,5),АТС!$A$41:$F$784,6)+'Иные услуги '!$C$5+'РСТ РСО-А'!$L$6+'РСТ РСО-А'!$H$9</f>
        <v>4503.8989999999994</v>
      </c>
      <c r="D443" s="117">
        <f>VLOOKUP($A443+ROUND((COLUMN()-2)/24,5),АТС!$A$41:$F$784,6)+'Иные услуги '!$C$5+'РСТ РСО-А'!$L$6+'РСТ РСО-А'!$H$9</f>
        <v>4549.2089999999998</v>
      </c>
      <c r="E443" s="117">
        <f>VLOOKUP($A443+ROUND((COLUMN()-2)/24,5),АТС!$A$41:$F$784,6)+'Иные услуги '!$C$5+'РСТ РСО-А'!$L$6+'РСТ РСО-А'!$H$9</f>
        <v>4568.8789999999999</v>
      </c>
      <c r="F443" s="117">
        <f>VLOOKUP($A443+ROUND((COLUMN()-2)/24,5),АТС!$A$41:$F$784,6)+'Иные услуги '!$C$5+'РСТ РСО-А'!$L$6+'РСТ РСО-А'!$H$9</f>
        <v>4601.6589999999997</v>
      </c>
      <c r="G443" s="117">
        <f>VLOOKUP($A443+ROUND((COLUMN()-2)/24,5),АТС!$A$41:$F$784,6)+'Иные услуги '!$C$5+'РСТ РСО-А'!$L$6+'РСТ РСО-А'!$H$9</f>
        <v>4604.6189999999997</v>
      </c>
      <c r="H443" s="117">
        <f>VLOOKUP($A443+ROUND((COLUMN()-2)/24,5),АТС!$A$41:$F$784,6)+'Иные услуги '!$C$5+'РСТ РСО-А'!$L$6+'РСТ РСО-А'!$H$9</f>
        <v>4875.9389999999994</v>
      </c>
      <c r="I443" s="117">
        <f>VLOOKUP($A443+ROUND((COLUMN()-2)/24,5),АТС!$A$41:$F$784,6)+'Иные услуги '!$C$5+'РСТ РСО-А'!$L$6+'РСТ РСО-А'!$H$9</f>
        <v>4611.6689999999999</v>
      </c>
      <c r="J443" s="117">
        <f>VLOOKUP($A443+ROUND((COLUMN()-2)/24,5),АТС!$A$41:$F$784,6)+'Иные услуги '!$C$5+'РСТ РСО-А'!$L$6+'РСТ РСО-А'!$H$9</f>
        <v>4604.1390000000001</v>
      </c>
      <c r="K443" s="117">
        <f>VLOOKUP($A443+ROUND((COLUMN()-2)/24,5),АТС!$A$41:$F$784,6)+'Иные услуги '!$C$5+'РСТ РСО-А'!$L$6+'РСТ РСО-А'!$H$9</f>
        <v>4554.009</v>
      </c>
      <c r="L443" s="117">
        <f>VLOOKUP($A443+ROUND((COLUMN()-2)/24,5),АТС!$A$41:$F$784,6)+'Иные услуги '!$C$5+'РСТ РСО-А'!$L$6+'РСТ РСО-А'!$H$9</f>
        <v>4552.7489999999998</v>
      </c>
      <c r="M443" s="117">
        <f>VLOOKUP($A443+ROUND((COLUMN()-2)/24,5),АТС!$A$41:$F$784,6)+'Иные услуги '!$C$5+'РСТ РСО-А'!$L$6+'РСТ РСО-А'!$H$9</f>
        <v>4551.8389999999999</v>
      </c>
      <c r="N443" s="117">
        <f>VLOOKUP($A443+ROUND((COLUMN()-2)/24,5),АТС!$A$41:$F$784,6)+'Иные услуги '!$C$5+'РСТ РСО-А'!$L$6+'РСТ РСО-А'!$H$9</f>
        <v>4604.7489999999998</v>
      </c>
      <c r="O443" s="117">
        <f>VLOOKUP($A443+ROUND((COLUMN()-2)/24,5),АТС!$A$41:$F$784,6)+'Иные услуги '!$C$5+'РСТ РСО-А'!$L$6+'РСТ РСО-А'!$H$9</f>
        <v>4604.1489999999994</v>
      </c>
      <c r="P443" s="117">
        <f>VLOOKUP($A443+ROUND((COLUMN()-2)/24,5),АТС!$A$41:$F$784,6)+'Иные услуги '!$C$5+'РСТ РСО-А'!$L$6+'РСТ РСО-А'!$H$9</f>
        <v>4552.2289999999994</v>
      </c>
      <c r="Q443" s="117">
        <f>VLOOKUP($A443+ROUND((COLUMN()-2)/24,5),АТС!$A$41:$F$784,6)+'Иные услуги '!$C$5+'РСТ РСО-А'!$L$6+'РСТ РСО-А'!$H$9</f>
        <v>4524.7190000000001</v>
      </c>
      <c r="R443" s="117">
        <f>VLOOKUP($A443+ROUND((COLUMN()-2)/24,5),АТС!$A$41:$F$784,6)+'Иные услуги '!$C$5+'РСТ РСО-А'!$L$6+'РСТ РСО-А'!$H$9</f>
        <v>4517.6089999999995</v>
      </c>
      <c r="S443" s="117">
        <f>VLOOKUP($A443+ROUND((COLUMN()-2)/24,5),АТС!$A$41:$F$784,6)+'Иные услуги '!$C$5+'РСТ РСО-А'!$L$6+'РСТ РСО-А'!$H$9</f>
        <v>4546.0590000000002</v>
      </c>
      <c r="T443" s="117">
        <f>VLOOKUP($A443+ROUND((COLUMN()-2)/24,5),АТС!$A$41:$F$784,6)+'Иные услуги '!$C$5+'РСТ РСО-А'!$L$6+'РСТ РСО-А'!$H$9</f>
        <v>4464.6489999999994</v>
      </c>
      <c r="U443" s="117">
        <f>VLOOKUP($A443+ROUND((COLUMN()-2)/24,5),АТС!$A$41:$F$784,6)+'Иные услуги '!$C$5+'РСТ РСО-А'!$L$6+'РСТ РСО-А'!$H$9</f>
        <v>4629.6889999999994</v>
      </c>
      <c r="V443" s="117">
        <f>VLOOKUP($A443+ROUND((COLUMN()-2)/24,5),АТС!$A$41:$F$784,6)+'Иные услуги '!$C$5+'РСТ РСО-А'!$L$6+'РСТ РСО-А'!$H$9</f>
        <v>4615.4790000000003</v>
      </c>
      <c r="W443" s="117">
        <f>VLOOKUP($A443+ROUND((COLUMN()-2)/24,5),АТС!$A$41:$F$784,6)+'Иные услуги '!$C$5+'РСТ РСО-А'!$L$6+'РСТ РСО-А'!$H$9</f>
        <v>4694.7889999999998</v>
      </c>
      <c r="X443" s="117">
        <f>VLOOKUP($A443+ROUND((COLUMN()-2)/24,5),АТС!$A$41:$F$784,6)+'Иные услуги '!$C$5+'РСТ РСО-А'!$L$6+'РСТ РСО-А'!$H$9</f>
        <v>4977.3589999999995</v>
      </c>
      <c r="Y443" s="117">
        <f>VLOOKUP($A443+ROUND((COLUMN()-2)/24,5),АТС!$A$41:$F$784,6)+'Иные услуги '!$C$5+'РСТ РСО-А'!$L$6+'РСТ РСО-А'!$H$9</f>
        <v>4361.0989999999993</v>
      </c>
    </row>
    <row r="444" spans="1:25" x14ac:dyDescent="0.2">
      <c r="A444" s="66">
        <f t="shared" si="15"/>
        <v>43572</v>
      </c>
      <c r="B444" s="117">
        <f>VLOOKUP($A444+ROUND((COLUMN()-2)/24,5),АТС!$A$41:$F$784,6)+'Иные услуги '!$C$5+'РСТ РСО-А'!$L$6+'РСТ РСО-А'!$H$9</f>
        <v>4471.3689999999997</v>
      </c>
      <c r="C444" s="117">
        <f>VLOOKUP($A444+ROUND((COLUMN()-2)/24,5),АТС!$A$41:$F$784,6)+'Иные услуги '!$C$5+'РСТ РСО-А'!$L$6+'РСТ РСО-А'!$H$9</f>
        <v>4560.5189999999993</v>
      </c>
      <c r="D444" s="117">
        <f>VLOOKUP($A444+ROUND((COLUMN()-2)/24,5),АТС!$A$41:$F$784,6)+'Иные услуги '!$C$5+'РСТ РСО-А'!$L$6+'РСТ РСО-А'!$H$9</f>
        <v>4560.4589999999998</v>
      </c>
      <c r="E444" s="117">
        <f>VLOOKUP($A444+ROUND((COLUMN()-2)/24,5),АТС!$A$41:$F$784,6)+'Иные услуги '!$C$5+'РСТ РСО-А'!$L$6+'РСТ РСО-А'!$H$9</f>
        <v>4612.6089999999995</v>
      </c>
      <c r="F444" s="117">
        <f>VLOOKUP($A444+ROUND((COLUMN()-2)/24,5),АТС!$A$41:$F$784,6)+'Иные услуги '!$C$5+'РСТ РСО-А'!$L$6+'РСТ РСО-А'!$H$9</f>
        <v>4612.6989999999996</v>
      </c>
      <c r="G444" s="117">
        <f>VLOOKUP($A444+ROUND((COLUMN()-2)/24,5),АТС!$A$41:$F$784,6)+'Иные услуги '!$C$5+'РСТ РСО-А'!$L$6+'РСТ РСО-А'!$H$9</f>
        <v>4610.4489999999996</v>
      </c>
      <c r="H444" s="117">
        <f>VLOOKUP($A444+ROUND((COLUMN()-2)/24,5),АТС!$A$41:$F$784,6)+'Иные услуги '!$C$5+'РСТ РСО-А'!$L$6+'РСТ РСО-А'!$H$9</f>
        <v>4882.1589999999997</v>
      </c>
      <c r="I444" s="117">
        <f>VLOOKUP($A444+ROUND((COLUMN()-2)/24,5),АТС!$A$41:$F$784,6)+'Иные услуги '!$C$5+'РСТ РСО-А'!$L$6+'РСТ РСО-А'!$H$9</f>
        <v>4616.2489999999998</v>
      </c>
      <c r="J444" s="117">
        <f>VLOOKUP($A444+ROUND((COLUMN()-2)/24,5),АТС!$A$41:$F$784,6)+'Иные услуги '!$C$5+'РСТ РСО-А'!$L$6+'РСТ РСО-А'!$H$9</f>
        <v>4606.7889999999998</v>
      </c>
      <c r="K444" s="117">
        <f>VLOOKUP($A444+ROUND((COLUMN()-2)/24,5),АТС!$A$41:$F$784,6)+'Иные услуги '!$C$5+'РСТ РСО-А'!$L$6+'РСТ РСО-А'!$H$9</f>
        <v>4506.7689999999993</v>
      </c>
      <c r="L444" s="117">
        <f>VLOOKUP($A444+ROUND((COLUMN()-2)/24,5),АТС!$A$41:$F$784,6)+'Иные услуги '!$C$5+'РСТ РСО-А'!$L$6+'РСТ РСО-А'!$H$9</f>
        <v>4462.4989999999998</v>
      </c>
      <c r="M444" s="117">
        <f>VLOOKUP($A444+ROUND((COLUMN()-2)/24,5),АТС!$A$41:$F$784,6)+'Иные услуги '!$C$5+'РСТ РСО-А'!$L$6+'РСТ РСО-А'!$H$9</f>
        <v>4506.3589999999995</v>
      </c>
      <c r="N444" s="117">
        <f>VLOOKUP($A444+ROUND((COLUMN()-2)/24,5),АТС!$A$41:$F$784,6)+'Иные услуги '!$C$5+'РСТ РСО-А'!$L$6+'РСТ РСО-А'!$H$9</f>
        <v>4554.549</v>
      </c>
      <c r="O444" s="117">
        <f>VLOOKUP($A444+ROUND((COLUMN()-2)/24,5),АТС!$A$41:$F$784,6)+'Иные услуги '!$C$5+'РСТ РСО-А'!$L$6+'РСТ РСО-А'!$H$9</f>
        <v>4554.3989999999994</v>
      </c>
      <c r="P444" s="117">
        <f>VLOOKUP($A444+ROUND((COLUMN()-2)/24,5),АТС!$A$41:$F$784,6)+'Иные услуги '!$C$5+'РСТ РСО-А'!$L$6+'РСТ РСО-А'!$H$9</f>
        <v>4554.2190000000001</v>
      </c>
      <c r="Q444" s="117">
        <f>VLOOKUP($A444+ROUND((COLUMN()-2)/24,5),АТС!$A$41:$F$784,6)+'Иные услуги '!$C$5+'РСТ РСО-А'!$L$6+'РСТ РСО-А'!$H$9</f>
        <v>4524.9489999999996</v>
      </c>
      <c r="R444" s="117">
        <f>VLOOKUP($A444+ROUND((COLUMN()-2)/24,5),АТС!$A$41:$F$784,6)+'Иные услуги '!$C$5+'РСТ РСО-А'!$L$6+'РСТ РСО-А'!$H$9</f>
        <v>4521.4789999999994</v>
      </c>
      <c r="S444" s="117">
        <f>VLOOKUP($A444+ROUND((COLUMN()-2)/24,5),АТС!$A$41:$F$784,6)+'Иные услуги '!$C$5+'РСТ РСО-А'!$L$6+'РСТ РСО-А'!$H$9</f>
        <v>4552.8489999999993</v>
      </c>
      <c r="T444" s="117">
        <f>VLOOKUP($A444+ROUND((COLUMN()-2)/24,5),АТС!$A$41:$F$784,6)+'Иные услуги '!$C$5+'РСТ РСО-А'!$L$6+'РСТ РСО-А'!$H$9</f>
        <v>4464.3489999999993</v>
      </c>
      <c r="U444" s="117">
        <f>VLOOKUP($A444+ROUND((COLUMN()-2)/24,5),АТС!$A$41:$F$784,6)+'Иные услуги '!$C$5+'РСТ РСО-А'!$L$6+'РСТ РСО-А'!$H$9</f>
        <v>4624.1589999999997</v>
      </c>
      <c r="V444" s="117">
        <f>VLOOKUP($A444+ROUND((COLUMN()-2)/24,5),АТС!$A$41:$F$784,6)+'Иные услуги '!$C$5+'РСТ РСО-А'!$L$6+'РСТ РСО-А'!$H$9</f>
        <v>4616.2190000000001</v>
      </c>
      <c r="W444" s="117">
        <f>VLOOKUP($A444+ROUND((COLUMN()-2)/24,5),АТС!$A$41:$F$784,6)+'Иные услуги '!$C$5+'РСТ РСО-А'!$L$6+'РСТ РСО-А'!$H$9</f>
        <v>4689.2489999999998</v>
      </c>
      <c r="X444" s="117">
        <f>VLOOKUP($A444+ROUND((COLUMN()-2)/24,5),АТС!$A$41:$F$784,6)+'Иные услуги '!$C$5+'РСТ РСО-А'!$L$6+'РСТ РСО-А'!$H$9</f>
        <v>5251.1989999999996</v>
      </c>
      <c r="Y444" s="117">
        <f>VLOOKUP($A444+ROUND((COLUMN()-2)/24,5),АТС!$A$41:$F$784,6)+'Иные услуги '!$C$5+'РСТ РСО-А'!$L$6+'РСТ РСО-А'!$H$9</f>
        <v>4393.3489999999993</v>
      </c>
    </row>
    <row r="445" spans="1:25" x14ac:dyDescent="0.2">
      <c r="A445" s="66">
        <f t="shared" si="15"/>
        <v>43573</v>
      </c>
      <c r="B445" s="117">
        <f>VLOOKUP($A445+ROUND((COLUMN()-2)/24,5),АТС!$A$41:$F$784,6)+'Иные услуги '!$C$5+'РСТ РСО-А'!$L$6+'РСТ РСО-А'!$H$9</f>
        <v>4511.2689999999993</v>
      </c>
      <c r="C445" s="117">
        <f>VLOOKUP($A445+ROUND((COLUMN()-2)/24,5),АТС!$A$41:$F$784,6)+'Иные услуги '!$C$5+'РСТ РСО-А'!$L$6+'РСТ РСО-А'!$H$9</f>
        <v>4608.2789999999995</v>
      </c>
      <c r="D445" s="117">
        <f>VLOOKUP($A445+ROUND((COLUMN()-2)/24,5),АТС!$A$41:$F$784,6)+'Иные услуги '!$C$5+'РСТ РСО-А'!$L$6+'РСТ РСО-А'!$H$9</f>
        <v>4606.9989999999998</v>
      </c>
      <c r="E445" s="117">
        <f>VLOOKUP($A445+ROUND((COLUMN()-2)/24,5),АТС!$A$41:$F$784,6)+'Иные услуги '!$C$5+'РСТ РСО-А'!$L$6+'РСТ РСО-А'!$H$9</f>
        <v>4663.6289999999999</v>
      </c>
      <c r="F445" s="117">
        <f>VLOOKUP($A445+ROUND((COLUMN()-2)/24,5),АТС!$A$41:$F$784,6)+'Иные услуги '!$C$5+'РСТ РСО-А'!$L$6+'РСТ РСО-А'!$H$9</f>
        <v>4663.8490000000002</v>
      </c>
      <c r="G445" s="117">
        <f>VLOOKUP($A445+ROUND((COLUMN()-2)/24,5),АТС!$A$41:$F$784,6)+'Иные услуги '!$C$5+'РСТ РСО-А'!$L$6+'РСТ РСО-А'!$H$9</f>
        <v>4665.0590000000002</v>
      </c>
      <c r="H445" s="117">
        <f>VLOOKUP($A445+ROUND((COLUMN()-2)/24,5),АТС!$A$41:$F$784,6)+'Иные услуги '!$C$5+'РСТ РСО-А'!$L$6+'РСТ РСО-А'!$H$9</f>
        <v>4929.7889999999998</v>
      </c>
      <c r="I445" s="117">
        <f>VLOOKUP($A445+ROUND((COLUMN()-2)/24,5),АТС!$A$41:$F$784,6)+'Иные услуги '!$C$5+'РСТ РСО-А'!$L$6+'РСТ РСО-А'!$H$9</f>
        <v>4615.8990000000003</v>
      </c>
      <c r="J445" s="117">
        <f>VLOOKUP($A445+ROUND((COLUMN()-2)/24,5),АТС!$A$41:$F$784,6)+'Иные услуги '!$C$5+'РСТ РСО-А'!$L$6+'РСТ РСО-А'!$H$9</f>
        <v>4608.259</v>
      </c>
      <c r="K445" s="117">
        <f>VLOOKUP($A445+ROUND((COLUMN()-2)/24,5),АТС!$A$41:$F$784,6)+'Иные услуги '!$C$5+'РСТ РСО-А'!$L$6+'РСТ РСО-А'!$H$9</f>
        <v>4464.6889999999994</v>
      </c>
      <c r="L445" s="117">
        <f>VLOOKUP($A445+ROUND((COLUMN()-2)/24,5),АТС!$A$41:$F$784,6)+'Иные услуги '!$C$5+'РСТ РСО-А'!$L$6+'РСТ РСО-А'!$H$9</f>
        <v>4408.2889999999998</v>
      </c>
      <c r="M445" s="117">
        <f>VLOOKUP($A445+ROUND((COLUMN()-2)/24,5),АТС!$A$41:$F$784,6)+'Иные услуги '!$C$5+'РСТ РСО-А'!$L$6+'РСТ РСО-А'!$H$9</f>
        <v>4385.799</v>
      </c>
      <c r="N445" s="117">
        <f>VLOOKUP($A445+ROUND((COLUMN()-2)/24,5),АТС!$A$41:$F$784,6)+'Иные услуги '!$C$5+'РСТ РСО-А'!$L$6+'РСТ РСО-А'!$H$9</f>
        <v>4423.6689999999999</v>
      </c>
      <c r="O445" s="117">
        <f>VLOOKUP($A445+ROUND((COLUMN()-2)/24,5),АТС!$A$41:$F$784,6)+'Иные услуги '!$C$5+'РСТ РСО-А'!$L$6+'РСТ РСО-А'!$H$9</f>
        <v>4423.509</v>
      </c>
      <c r="P445" s="117">
        <f>VLOOKUP($A445+ROUND((COLUMN()-2)/24,5),АТС!$A$41:$F$784,6)+'Иные услуги '!$C$5+'РСТ РСО-А'!$L$6+'РСТ РСО-А'!$H$9</f>
        <v>4423.3189999999995</v>
      </c>
      <c r="Q445" s="117">
        <f>VLOOKUP($A445+ROUND((COLUMN()-2)/24,5),АТС!$A$41:$F$784,6)+'Иные услуги '!$C$5+'РСТ РСО-А'!$L$6+'РСТ РСО-А'!$H$9</f>
        <v>4423.2190000000001</v>
      </c>
      <c r="R445" s="117">
        <f>VLOOKUP($A445+ROUND((COLUMN()-2)/24,5),АТС!$A$41:$F$784,6)+'Иные услуги '!$C$5+'РСТ РСО-А'!$L$6+'РСТ РСО-А'!$H$9</f>
        <v>4418.5889999999999</v>
      </c>
      <c r="S445" s="117">
        <f>VLOOKUP($A445+ROUND((COLUMN()-2)/24,5),АТС!$A$41:$F$784,6)+'Иные услуги '!$C$5+'РСТ РСО-А'!$L$6+'РСТ РСО-А'!$H$9</f>
        <v>4421.3289999999997</v>
      </c>
      <c r="T445" s="117">
        <f>VLOOKUP($A445+ROUND((COLUMN()-2)/24,5),АТС!$A$41:$F$784,6)+'Иные услуги '!$C$5+'РСТ РСО-А'!$L$6+'РСТ РСО-А'!$H$9</f>
        <v>4387.4489999999996</v>
      </c>
      <c r="U445" s="117">
        <f>VLOOKUP($A445+ROUND((COLUMN()-2)/24,5),АТС!$A$41:$F$784,6)+'Иные услуги '!$C$5+'РСТ РСО-А'!$L$6+'РСТ РСО-А'!$H$9</f>
        <v>4536.9589999999998</v>
      </c>
      <c r="V445" s="117">
        <f>VLOOKUP($A445+ROUND((COLUMN()-2)/24,5),АТС!$A$41:$F$784,6)+'Иные услуги '!$C$5+'РСТ РСО-А'!$L$6+'РСТ РСО-А'!$H$9</f>
        <v>4554.7689999999993</v>
      </c>
      <c r="W445" s="117">
        <f>VLOOKUP($A445+ROUND((COLUMN()-2)/24,5),АТС!$A$41:$F$784,6)+'Иные услуги '!$C$5+'РСТ РСО-А'!$L$6+'РСТ РСО-А'!$H$9</f>
        <v>4691.9790000000003</v>
      </c>
      <c r="X445" s="117">
        <f>VLOOKUP($A445+ROUND((COLUMN()-2)/24,5),АТС!$A$41:$F$784,6)+'Иные услуги '!$C$5+'РСТ РСО-А'!$L$6+'РСТ РСО-А'!$H$9</f>
        <v>5112.2789999999995</v>
      </c>
      <c r="Y445" s="117">
        <f>VLOOKUP($A445+ROUND((COLUMN()-2)/24,5),АТС!$A$41:$F$784,6)+'Иные услуги '!$C$5+'РСТ РСО-А'!$L$6+'РСТ РСО-А'!$H$9</f>
        <v>4359.1790000000001</v>
      </c>
    </row>
    <row r="446" spans="1:25" x14ac:dyDescent="0.2">
      <c r="A446" s="66">
        <f t="shared" si="15"/>
        <v>43574</v>
      </c>
      <c r="B446" s="117">
        <f>VLOOKUP($A446+ROUND((COLUMN()-2)/24,5),АТС!$A$41:$F$784,6)+'Иные услуги '!$C$5+'РСТ РСО-А'!$L$6+'РСТ РСО-А'!$H$9</f>
        <v>4512.9589999999998</v>
      </c>
      <c r="C446" s="117">
        <f>VLOOKUP($A446+ROUND((COLUMN()-2)/24,5),АТС!$A$41:$F$784,6)+'Иные услуги '!$C$5+'РСТ РСО-А'!$L$6+'РСТ РСО-А'!$H$9</f>
        <v>4608.5989999999993</v>
      </c>
      <c r="D446" s="117">
        <f>VLOOKUP($A446+ROUND((COLUMN()-2)/24,5),АТС!$A$41:$F$784,6)+'Иные услуги '!$C$5+'РСТ РСО-А'!$L$6+'РСТ РСО-А'!$H$9</f>
        <v>4608.1589999999997</v>
      </c>
      <c r="E446" s="117">
        <f>VLOOKUP($A446+ROUND((COLUMN()-2)/24,5),АТС!$A$41:$F$784,6)+'Иные услуги '!$C$5+'РСТ РСО-А'!$L$6+'РСТ РСО-А'!$H$9</f>
        <v>4641.6589999999997</v>
      </c>
      <c r="F446" s="117">
        <f>VLOOKUP($A446+ROUND((COLUMN()-2)/24,5),АТС!$A$41:$F$784,6)+'Иные услуги '!$C$5+'РСТ РСО-А'!$L$6+'РСТ РСО-А'!$H$9</f>
        <v>4664.6790000000001</v>
      </c>
      <c r="G446" s="117">
        <f>VLOOKUP($A446+ROUND((COLUMN()-2)/24,5),АТС!$A$41:$F$784,6)+'Иные услуги '!$C$5+'РСТ РСО-А'!$L$6+'РСТ РСО-А'!$H$9</f>
        <v>4665.1089999999995</v>
      </c>
      <c r="H446" s="117">
        <f>VLOOKUP($A446+ROUND((COLUMN()-2)/24,5),АТС!$A$41:$F$784,6)+'Иные услуги '!$C$5+'РСТ РСО-А'!$L$6+'РСТ РСО-А'!$H$9</f>
        <v>4928.3190000000004</v>
      </c>
      <c r="I446" s="117">
        <f>VLOOKUP($A446+ROUND((COLUMN()-2)/24,5),АТС!$A$41:$F$784,6)+'Иные услуги '!$C$5+'РСТ РСО-А'!$L$6+'РСТ РСО-А'!$H$9</f>
        <v>4615.1589999999997</v>
      </c>
      <c r="J446" s="117">
        <f>VLOOKUP($A446+ROUND((COLUMN()-2)/24,5),АТС!$A$41:$F$784,6)+'Иные услуги '!$C$5+'РСТ РСО-А'!$L$6+'РСТ РСО-А'!$H$9</f>
        <v>4501.1889999999994</v>
      </c>
      <c r="K446" s="117">
        <f>VLOOKUP($A446+ROUND((COLUMN()-2)/24,5),АТС!$A$41:$F$784,6)+'Иные услуги '!$C$5+'РСТ РСО-А'!$L$6+'РСТ РСО-А'!$H$9</f>
        <v>4379.3090000000002</v>
      </c>
      <c r="L446" s="117">
        <f>VLOOKUP($A446+ROUND((COLUMN()-2)/24,5),АТС!$A$41:$F$784,6)+'Иные услуги '!$C$5+'РСТ РСО-А'!$L$6+'РСТ РСО-А'!$H$9</f>
        <v>4344.4089999999997</v>
      </c>
      <c r="M446" s="117">
        <f>VLOOKUP($A446+ROUND((COLUMN()-2)/24,5),АТС!$A$41:$F$784,6)+'Иные услуги '!$C$5+'РСТ РСО-А'!$L$6+'РСТ РСО-А'!$H$9</f>
        <v>4349.5789999999997</v>
      </c>
      <c r="N446" s="117">
        <f>VLOOKUP($A446+ROUND((COLUMN()-2)/24,5),АТС!$A$41:$F$784,6)+'Иные услуги '!$C$5+'РСТ РСО-А'!$L$6+'РСТ РСО-А'!$H$9</f>
        <v>4384.6489999999994</v>
      </c>
      <c r="O446" s="117">
        <f>VLOOKUP($A446+ROUND((COLUMN()-2)/24,5),АТС!$A$41:$F$784,6)+'Иные услуги '!$C$5+'РСТ РСО-А'!$L$6+'РСТ РСО-А'!$H$9</f>
        <v>4384.5189999999993</v>
      </c>
      <c r="P446" s="117">
        <f>VLOOKUP($A446+ROUND((COLUMN()-2)/24,5),АТС!$A$41:$F$784,6)+'Иные услуги '!$C$5+'РСТ РСО-А'!$L$6+'РСТ РСО-А'!$H$9</f>
        <v>4384.0789999999997</v>
      </c>
      <c r="Q446" s="117">
        <f>VLOOKUP($A446+ROUND((COLUMN()-2)/24,5),АТС!$A$41:$F$784,6)+'Иные услуги '!$C$5+'РСТ РСО-А'!$L$6+'РСТ РСО-А'!$H$9</f>
        <v>4384.5389999999998</v>
      </c>
      <c r="R446" s="117">
        <f>VLOOKUP($A446+ROUND((COLUMN()-2)/24,5),АТС!$A$41:$F$784,6)+'Иные услуги '!$C$5+'РСТ РСО-А'!$L$6+'РСТ РСО-А'!$H$9</f>
        <v>4380.9089999999997</v>
      </c>
      <c r="S446" s="117">
        <f>VLOOKUP($A446+ROUND((COLUMN()-2)/24,5),АТС!$A$41:$F$784,6)+'Иные услуги '!$C$5+'РСТ РСО-А'!$L$6+'РСТ РСО-А'!$H$9</f>
        <v>4380.5889999999999</v>
      </c>
      <c r="T446" s="117">
        <f>VLOOKUP($A446+ROUND((COLUMN()-2)/24,5),АТС!$A$41:$F$784,6)+'Иные услуги '!$C$5+'РСТ РСО-А'!$L$6+'РСТ РСО-А'!$H$9</f>
        <v>4383.549</v>
      </c>
      <c r="U446" s="117">
        <f>VLOOKUP($A446+ROUND((COLUMN()-2)/24,5),АТС!$A$41:$F$784,6)+'Иные услуги '!$C$5+'РСТ РСО-А'!$L$6+'РСТ РСО-А'!$H$9</f>
        <v>4528.5289999999995</v>
      </c>
      <c r="V446" s="117">
        <f>VLOOKUP($A446+ROUND((COLUMN()-2)/24,5),АТС!$A$41:$F$784,6)+'Иные услуги '!$C$5+'РСТ РСО-А'!$L$6+'РСТ РСО-А'!$H$9</f>
        <v>4551.8989999999994</v>
      </c>
      <c r="W446" s="117">
        <f>VLOOKUP($A446+ROUND((COLUMN()-2)/24,5),АТС!$A$41:$F$784,6)+'Иные услуги '!$C$5+'РСТ РСО-А'!$L$6+'РСТ РСО-А'!$H$9</f>
        <v>4689.1289999999999</v>
      </c>
      <c r="X446" s="117">
        <f>VLOOKUP($A446+ROUND((COLUMN()-2)/24,5),АТС!$A$41:$F$784,6)+'Иные услуги '!$C$5+'РСТ РСО-А'!$L$6+'РСТ РСО-А'!$H$9</f>
        <v>4977.8589999999995</v>
      </c>
      <c r="Y446" s="117">
        <f>VLOOKUP($A446+ROUND((COLUMN()-2)/24,5),АТС!$A$41:$F$784,6)+'Иные услуги '!$C$5+'РСТ РСО-А'!$L$6+'РСТ РСО-А'!$H$9</f>
        <v>4353.6089999999995</v>
      </c>
    </row>
    <row r="447" spans="1:25" x14ac:dyDescent="0.2">
      <c r="A447" s="66">
        <f t="shared" si="15"/>
        <v>43575</v>
      </c>
      <c r="B447" s="117">
        <f>VLOOKUP($A447+ROUND((COLUMN()-2)/24,5),АТС!$A$41:$F$784,6)+'Иные услуги '!$C$5+'РСТ РСО-А'!$L$6+'РСТ РСО-А'!$H$9</f>
        <v>4447.4589999999998</v>
      </c>
      <c r="C447" s="117">
        <f>VLOOKUP($A447+ROUND((COLUMN()-2)/24,5),АТС!$A$41:$F$784,6)+'Иные услуги '!$C$5+'РСТ РСО-А'!$L$6+'РСТ РСО-А'!$H$9</f>
        <v>4524.9189999999999</v>
      </c>
      <c r="D447" s="117">
        <f>VLOOKUP($A447+ROUND((COLUMN()-2)/24,5),АТС!$A$41:$F$784,6)+'Иные услуги '!$C$5+'РСТ РСО-А'!$L$6+'РСТ РСО-А'!$H$9</f>
        <v>4553.4389999999994</v>
      </c>
      <c r="E447" s="117">
        <f>VLOOKUP($A447+ROUND((COLUMN()-2)/24,5),АТС!$A$41:$F$784,6)+'Иные услуги '!$C$5+'РСТ РСО-А'!$L$6+'РСТ РСО-А'!$H$9</f>
        <v>4573.2190000000001</v>
      </c>
      <c r="F447" s="117">
        <f>VLOOKUP($A447+ROUND((COLUMN()-2)/24,5),АТС!$A$41:$F$784,6)+'Иные услуги '!$C$5+'РСТ РСО-А'!$L$6+'РСТ РСО-А'!$H$9</f>
        <v>4573.3090000000002</v>
      </c>
      <c r="G447" s="117">
        <f>VLOOKUP($A447+ROUND((COLUMN()-2)/24,5),АТС!$A$41:$F$784,6)+'Иные услуги '!$C$5+'РСТ РСО-А'!$L$6+'РСТ РСО-А'!$H$9</f>
        <v>4573.6489999999994</v>
      </c>
      <c r="H447" s="117">
        <f>VLOOKUP($A447+ROUND((COLUMN()-2)/24,5),АТС!$A$41:$F$784,6)+'Иные услуги '!$C$5+'РСТ РСО-А'!$L$6+'РСТ РСО-А'!$H$9</f>
        <v>4773.9189999999999</v>
      </c>
      <c r="I447" s="117">
        <f>VLOOKUP($A447+ROUND((COLUMN()-2)/24,5),АТС!$A$41:$F$784,6)+'Иные услуги '!$C$5+'РСТ РСО-А'!$L$6+'РСТ РСО-А'!$H$9</f>
        <v>4478.1089999999995</v>
      </c>
      <c r="J447" s="117">
        <f>VLOOKUP($A447+ROUND((COLUMN()-2)/24,5),АТС!$A$41:$F$784,6)+'Иные услуги '!$C$5+'РСТ РСО-А'!$L$6+'РСТ РСО-А'!$H$9</f>
        <v>4504.7289999999994</v>
      </c>
      <c r="K447" s="117">
        <f>VLOOKUP($A447+ROUND((COLUMN()-2)/24,5),АТС!$A$41:$F$784,6)+'Иные услуги '!$C$5+'РСТ РСО-А'!$L$6+'РСТ РСО-А'!$H$9</f>
        <v>4377.4489999999996</v>
      </c>
      <c r="L447" s="117">
        <f>VLOOKUP($A447+ROUND((COLUMN()-2)/24,5),АТС!$A$41:$F$784,6)+'Иные услуги '!$C$5+'РСТ РСО-А'!$L$6+'РСТ РСО-А'!$H$9</f>
        <v>4377.6189999999997</v>
      </c>
      <c r="M447" s="117">
        <f>VLOOKUP($A447+ROUND((COLUMN()-2)/24,5),АТС!$A$41:$F$784,6)+'Иные услуги '!$C$5+'РСТ РСО-А'!$L$6+'РСТ РСО-А'!$H$9</f>
        <v>4382.9489999999996</v>
      </c>
      <c r="N447" s="117">
        <f>VLOOKUP($A447+ROUND((COLUMN()-2)/24,5),АТС!$A$41:$F$784,6)+'Иные услуги '!$C$5+'РСТ РСО-А'!$L$6+'РСТ РСО-А'!$H$9</f>
        <v>4382.8090000000002</v>
      </c>
      <c r="O447" s="117">
        <f>VLOOKUP($A447+ROUND((COLUMN()-2)/24,5),АТС!$A$41:$F$784,6)+'Иные услуги '!$C$5+'РСТ РСО-А'!$L$6+'РСТ РСО-А'!$H$9</f>
        <v>4382.6089999999995</v>
      </c>
      <c r="P447" s="117">
        <f>VLOOKUP($A447+ROUND((COLUMN()-2)/24,5),АТС!$A$41:$F$784,6)+'Иные услуги '!$C$5+'РСТ РСО-А'!$L$6+'РСТ РСО-А'!$H$9</f>
        <v>4382.6089999999995</v>
      </c>
      <c r="Q447" s="117">
        <f>VLOOKUP($A447+ROUND((COLUMN()-2)/24,5),АТС!$A$41:$F$784,6)+'Иные услуги '!$C$5+'РСТ РСО-А'!$L$6+'РСТ РСО-А'!$H$9</f>
        <v>4382.9089999999997</v>
      </c>
      <c r="R447" s="117">
        <f>VLOOKUP($A447+ROUND((COLUMN()-2)/24,5),АТС!$A$41:$F$784,6)+'Иные услуги '!$C$5+'РСТ РСО-А'!$L$6+'РСТ РСО-А'!$H$9</f>
        <v>4379.049</v>
      </c>
      <c r="S447" s="117">
        <f>VLOOKUP($A447+ROUND((COLUMN()-2)/24,5),АТС!$A$41:$F$784,6)+'Иные услуги '!$C$5+'РСТ РСО-А'!$L$6+'РСТ РСО-А'!$H$9</f>
        <v>4343.6089999999995</v>
      </c>
      <c r="T447" s="117">
        <f>VLOOKUP($A447+ROUND((COLUMN()-2)/24,5),АТС!$A$41:$F$784,6)+'Иные услуги '!$C$5+'РСТ РСО-А'!$L$6+'РСТ РСО-А'!$H$9</f>
        <v>4253.9889999999996</v>
      </c>
      <c r="U447" s="117">
        <f>VLOOKUP($A447+ROUND((COLUMN()-2)/24,5),АТС!$A$41:$F$784,6)+'Иные услуги '!$C$5+'РСТ РСО-А'!$L$6+'РСТ РСО-А'!$H$9</f>
        <v>4343.9789999999994</v>
      </c>
      <c r="V447" s="117">
        <f>VLOOKUP($A447+ROUND((COLUMN()-2)/24,5),АТС!$A$41:$F$784,6)+'Иные услуги '!$C$5+'РСТ РСО-А'!$L$6+'РСТ РСО-А'!$H$9</f>
        <v>4345.2089999999998</v>
      </c>
      <c r="W447" s="117">
        <f>VLOOKUP($A447+ROUND((COLUMN()-2)/24,5),АТС!$A$41:$F$784,6)+'Иные услуги '!$C$5+'РСТ РСО-А'!$L$6+'РСТ РСО-А'!$H$9</f>
        <v>4444.2190000000001</v>
      </c>
      <c r="X447" s="117">
        <f>VLOOKUP($A447+ROUND((COLUMN()-2)/24,5),АТС!$A$41:$F$784,6)+'Иные услуги '!$C$5+'РСТ РСО-А'!$L$6+'РСТ РСО-А'!$H$9</f>
        <v>4690.259</v>
      </c>
      <c r="Y447" s="117">
        <f>VLOOKUP($A447+ROUND((COLUMN()-2)/24,5),АТС!$A$41:$F$784,6)+'Иные услуги '!$C$5+'РСТ РСО-А'!$L$6+'РСТ РСО-А'!$H$9</f>
        <v>4233.5389999999998</v>
      </c>
    </row>
    <row r="448" spans="1:25" x14ac:dyDescent="0.2">
      <c r="A448" s="66">
        <f t="shared" si="15"/>
        <v>43576</v>
      </c>
      <c r="B448" s="117">
        <f>VLOOKUP($A448+ROUND((COLUMN()-2)/24,5),АТС!$A$41:$F$784,6)+'Иные услуги '!$C$5+'РСТ РСО-А'!$L$6+'РСТ РСО-А'!$H$9</f>
        <v>4445.4589999999998</v>
      </c>
      <c r="C448" s="117">
        <f>VLOOKUP($A448+ROUND((COLUMN()-2)/24,5),АТС!$A$41:$F$784,6)+'Иные услуги '!$C$5+'РСТ РСО-А'!$L$6+'РСТ РСО-А'!$H$9</f>
        <v>4524.2389999999996</v>
      </c>
      <c r="D448" s="117">
        <f>VLOOKUP($A448+ROUND((COLUMN()-2)/24,5),АТС!$A$41:$F$784,6)+'Иные услуги '!$C$5+'РСТ РСО-А'!$L$6+'РСТ РСО-А'!$H$9</f>
        <v>4552.7389999999996</v>
      </c>
      <c r="E448" s="117">
        <f>VLOOKUP($A448+ROUND((COLUMN()-2)/24,5),АТС!$A$41:$F$784,6)+'Иные услуги '!$C$5+'РСТ РСО-А'!$L$6+'РСТ РСО-А'!$H$9</f>
        <v>4572.259</v>
      </c>
      <c r="F448" s="117">
        <f>VLOOKUP($A448+ROUND((COLUMN()-2)/24,5),АТС!$A$41:$F$784,6)+'Иные услуги '!$C$5+'РСТ РСО-А'!$L$6+'РСТ РСО-А'!$H$9</f>
        <v>4572.6889999999994</v>
      </c>
      <c r="G448" s="117">
        <f>VLOOKUP($A448+ROUND((COLUMN()-2)/24,5),АТС!$A$41:$F$784,6)+'Иные услуги '!$C$5+'РСТ РСО-А'!$L$6+'РСТ РСО-А'!$H$9</f>
        <v>4573.0989999999993</v>
      </c>
      <c r="H448" s="117">
        <f>VLOOKUP($A448+ROUND((COLUMN()-2)/24,5),АТС!$A$41:$F$784,6)+'Иные услуги '!$C$5+'РСТ РСО-А'!$L$6+'РСТ РСО-А'!$H$9</f>
        <v>4772.1790000000001</v>
      </c>
      <c r="I448" s="117">
        <f>VLOOKUP($A448+ROUND((COLUMN()-2)/24,5),АТС!$A$41:$F$784,6)+'Иные услуги '!$C$5+'РСТ РСО-А'!$L$6+'РСТ РСО-А'!$H$9</f>
        <v>4606.0989999999993</v>
      </c>
      <c r="J448" s="117">
        <f>VLOOKUP($A448+ROUND((COLUMN()-2)/24,5),АТС!$A$41:$F$784,6)+'Иные услуги '!$C$5+'РСТ РСО-А'!$L$6+'РСТ РСО-А'!$H$9</f>
        <v>4547.509</v>
      </c>
      <c r="K448" s="117">
        <f>VLOOKUP($A448+ROUND((COLUMN()-2)/24,5),АТС!$A$41:$F$784,6)+'Иные услуги '!$C$5+'РСТ РСО-А'!$L$6+'РСТ РСО-А'!$H$9</f>
        <v>4415.509</v>
      </c>
      <c r="L448" s="117">
        <f>VLOOKUP($A448+ROUND((COLUMN()-2)/24,5),АТС!$A$41:$F$784,6)+'Иные услуги '!$C$5+'РСТ РСО-А'!$L$6+'РСТ РСО-А'!$H$9</f>
        <v>4415.759</v>
      </c>
      <c r="M448" s="117">
        <f>VLOOKUP($A448+ROUND((COLUMN()-2)/24,5),АТС!$A$41:$F$784,6)+'Иные услуги '!$C$5+'РСТ РСО-А'!$L$6+'РСТ РСО-А'!$H$9</f>
        <v>4415.6390000000001</v>
      </c>
      <c r="N448" s="117">
        <f>VLOOKUP($A448+ROUND((COLUMN()-2)/24,5),АТС!$A$41:$F$784,6)+'Иные услуги '!$C$5+'РСТ РСО-А'!$L$6+'РСТ РСО-А'!$H$9</f>
        <v>4415.2789999999995</v>
      </c>
      <c r="O448" s="117">
        <f>VLOOKUP($A448+ROUND((COLUMN()-2)/24,5),АТС!$A$41:$F$784,6)+'Иные услуги '!$C$5+'РСТ РСО-А'!$L$6+'РСТ РСО-А'!$H$9</f>
        <v>4415.0689999999995</v>
      </c>
      <c r="P448" s="117">
        <f>VLOOKUP($A448+ROUND((COLUMN()-2)/24,5),АТС!$A$41:$F$784,6)+'Иные услуги '!$C$5+'РСТ РСО-А'!$L$6+'РСТ РСО-А'!$H$9</f>
        <v>4414.9789999999994</v>
      </c>
      <c r="Q448" s="117">
        <f>VLOOKUP($A448+ROUND((COLUMN()-2)/24,5),АТС!$A$41:$F$784,6)+'Иные услуги '!$C$5+'РСТ РСО-А'!$L$6+'РСТ РСО-А'!$H$9</f>
        <v>4414.7190000000001</v>
      </c>
      <c r="R448" s="117">
        <f>VLOOKUP($A448+ROUND((COLUMN()-2)/24,5),АТС!$A$41:$F$784,6)+'Иные услуги '!$C$5+'РСТ РСО-А'!$L$6+'РСТ РСО-А'!$H$9</f>
        <v>4410.9489999999996</v>
      </c>
      <c r="S448" s="117">
        <f>VLOOKUP($A448+ROUND((COLUMN()-2)/24,5),АТС!$A$41:$F$784,6)+'Иные услуги '!$C$5+'РСТ РСО-А'!$L$6+'РСТ РСО-А'!$H$9</f>
        <v>4374.5889999999999</v>
      </c>
      <c r="T448" s="117">
        <f>VLOOKUP($A448+ROUND((COLUMN()-2)/24,5),АТС!$A$41:$F$784,6)+'Иные услуги '!$C$5+'РСТ РСО-А'!$L$6+'РСТ РСО-А'!$H$9</f>
        <v>4261.0889999999999</v>
      </c>
      <c r="U448" s="117">
        <f>VLOOKUP($A448+ROUND((COLUMN()-2)/24,5),АТС!$A$41:$F$784,6)+'Иные услуги '!$C$5+'РСТ РСО-А'!$L$6+'РСТ РСО-А'!$H$9</f>
        <v>4362.5789999999997</v>
      </c>
      <c r="V448" s="117">
        <f>VLOOKUP($A448+ROUND((COLUMN()-2)/24,5),АТС!$A$41:$F$784,6)+'Иные услуги '!$C$5+'РСТ РСО-А'!$L$6+'РСТ РСО-А'!$H$9</f>
        <v>4383.0789999999997</v>
      </c>
      <c r="W448" s="117">
        <f>VLOOKUP($A448+ROUND((COLUMN()-2)/24,5),АТС!$A$41:$F$784,6)+'Иные услуги '!$C$5+'РСТ РСО-А'!$L$6+'РСТ РСО-А'!$H$9</f>
        <v>4469.6889999999994</v>
      </c>
      <c r="X448" s="117">
        <f>VLOOKUP($A448+ROUND((COLUMN()-2)/24,5),АТС!$A$41:$F$784,6)+'Иные услуги '!$C$5+'РСТ РСО-А'!$L$6+'РСТ РСО-А'!$H$9</f>
        <v>4712.0289999999995</v>
      </c>
      <c r="Y448" s="117">
        <f>VLOOKUP($A448+ROUND((COLUMN()-2)/24,5),АТС!$A$41:$F$784,6)+'Иные услуги '!$C$5+'РСТ РСО-А'!$L$6+'РСТ РСО-А'!$H$9</f>
        <v>4247.3689999999997</v>
      </c>
    </row>
    <row r="449" spans="1:25" x14ac:dyDescent="0.2">
      <c r="A449" s="66">
        <f t="shared" si="15"/>
        <v>43577</v>
      </c>
      <c r="B449" s="117">
        <f>VLOOKUP($A449+ROUND((COLUMN()-2)/24,5),АТС!$A$41:$F$784,6)+'Иные услуги '!$C$5+'РСТ РСО-А'!$L$6+'РСТ РСО-А'!$H$9</f>
        <v>4446.3289999999997</v>
      </c>
      <c r="C449" s="117">
        <f>VLOOKUP($A449+ROUND((COLUMN()-2)/24,5),АТС!$A$41:$F$784,6)+'Иные услуги '!$C$5+'РСТ РСО-А'!$L$6+'РСТ РСО-А'!$H$9</f>
        <v>4505.9489999999996</v>
      </c>
      <c r="D449" s="117">
        <f>VLOOKUP($A449+ROUND((COLUMN()-2)/24,5),АТС!$A$41:$F$784,6)+'Иные услуги '!$C$5+'РСТ РСО-А'!$L$6+'РСТ РСО-А'!$H$9</f>
        <v>4553.3189999999995</v>
      </c>
      <c r="E449" s="117">
        <f>VLOOKUP($A449+ROUND((COLUMN()-2)/24,5),АТС!$A$41:$F$784,6)+'Иные услуги '!$C$5+'РСТ РСО-А'!$L$6+'РСТ РСО-А'!$H$9</f>
        <v>4572.3389999999999</v>
      </c>
      <c r="F449" s="117">
        <f>VLOOKUP($A449+ROUND((COLUMN()-2)/24,5),АТС!$A$41:$F$784,6)+'Иные услуги '!$C$5+'РСТ РСО-А'!$L$6+'РСТ РСО-А'!$H$9</f>
        <v>4552.3489999999993</v>
      </c>
      <c r="G449" s="117">
        <f>VLOOKUP($A449+ROUND((COLUMN()-2)/24,5),АТС!$A$41:$F$784,6)+'Иные услуги '!$C$5+'РСТ РСО-А'!$L$6+'РСТ РСО-А'!$H$9</f>
        <v>4572.7889999999998</v>
      </c>
      <c r="H449" s="117">
        <f>VLOOKUP($A449+ROUND((COLUMN()-2)/24,5),АТС!$A$41:$F$784,6)+'Иные услуги '!$C$5+'РСТ РСО-А'!$L$6+'РСТ РСО-А'!$H$9</f>
        <v>4689.3689999999997</v>
      </c>
      <c r="I449" s="117">
        <f>VLOOKUP($A449+ROUND((COLUMN()-2)/24,5),АТС!$A$41:$F$784,6)+'Иные услуги '!$C$5+'РСТ РСО-А'!$L$6+'РСТ РСО-А'!$H$9</f>
        <v>4442.3789999999999</v>
      </c>
      <c r="J449" s="117">
        <f>VLOOKUP($A449+ROUND((COLUMN()-2)/24,5),АТС!$A$41:$F$784,6)+'Иные услуги '!$C$5+'РСТ РСО-А'!$L$6+'РСТ РСО-А'!$H$9</f>
        <v>4434.4889999999996</v>
      </c>
      <c r="K449" s="117">
        <f>VLOOKUP($A449+ROUND((COLUMN()-2)/24,5),АТС!$A$41:$F$784,6)+'Иные услуги '!$C$5+'РСТ РСО-А'!$L$6+'РСТ РСО-А'!$H$9</f>
        <v>4313.8689999999997</v>
      </c>
      <c r="L449" s="117">
        <f>VLOOKUP($A449+ROUND((COLUMN()-2)/24,5),АТС!$A$41:$F$784,6)+'Иные услуги '!$C$5+'РСТ РСО-А'!$L$6+'РСТ РСО-А'!$H$9</f>
        <v>4296.6390000000001</v>
      </c>
      <c r="M449" s="117">
        <f>VLOOKUP($A449+ROUND((COLUMN()-2)/24,5),АТС!$A$41:$F$784,6)+'Иные услуги '!$C$5+'РСТ РСО-А'!$L$6+'РСТ РСО-А'!$H$9</f>
        <v>4289.2689999999993</v>
      </c>
      <c r="N449" s="117">
        <f>VLOOKUP($A449+ROUND((COLUMN()-2)/24,5),АТС!$A$41:$F$784,6)+'Иные услуги '!$C$5+'РСТ РСО-А'!$L$6+'РСТ РСО-А'!$H$9</f>
        <v>4288.8689999999997</v>
      </c>
      <c r="O449" s="117">
        <f>VLOOKUP($A449+ROUND((COLUMN()-2)/24,5),АТС!$A$41:$F$784,6)+'Иные услуги '!$C$5+'РСТ РСО-А'!$L$6+'РСТ РСО-А'!$H$9</f>
        <v>4288.5389999999998</v>
      </c>
      <c r="P449" s="117">
        <f>VLOOKUP($A449+ROUND((COLUMN()-2)/24,5),АТС!$A$41:$F$784,6)+'Иные услуги '!$C$5+'РСТ РСО-А'!$L$6+'РСТ РСО-А'!$H$9</f>
        <v>4288.3689999999997</v>
      </c>
      <c r="Q449" s="117">
        <f>VLOOKUP($A449+ROUND((COLUMN()-2)/24,5),АТС!$A$41:$F$784,6)+'Иные услуги '!$C$5+'РСТ РСО-А'!$L$6+'РСТ РСО-А'!$H$9</f>
        <v>4288.1390000000001</v>
      </c>
      <c r="R449" s="117">
        <f>VLOOKUP($A449+ROUND((COLUMN()-2)/24,5),АТС!$A$41:$F$784,6)+'Иные услуги '!$C$5+'РСТ РСО-А'!$L$6+'РСТ РСО-А'!$H$9</f>
        <v>4282.9889999999996</v>
      </c>
      <c r="S449" s="117">
        <f>VLOOKUP($A449+ROUND((COLUMN()-2)/24,5),АТС!$A$41:$F$784,6)+'Иные услуги '!$C$5+'РСТ РСО-А'!$L$6+'РСТ РСО-А'!$H$9</f>
        <v>4287.8489999999993</v>
      </c>
      <c r="T449" s="117">
        <f>VLOOKUP($A449+ROUND((COLUMN()-2)/24,5),АТС!$A$41:$F$784,6)+'Иные услуги '!$C$5+'РСТ РСО-А'!$L$6+'РСТ РСО-А'!$H$9</f>
        <v>4259.9089999999997</v>
      </c>
      <c r="U449" s="117">
        <f>VLOOKUP($A449+ROUND((COLUMN()-2)/24,5),АТС!$A$41:$F$784,6)+'Иные услуги '!$C$5+'РСТ РСО-А'!$L$6+'РСТ РСО-А'!$H$9</f>
        <v>4345.5590000000002</v>
      </c>
      <c r="V449" s="117">
        <f>VLOOKUP($A449+ROUND((COLUMN()-2)/24,5),АТС!$A$41:$F$784,6)+'Иные услуги '!$C$5+'РСТ РСО-А'!$L$6+'РСТ РСО-А'!$H$9</f>
        <v>4369.7089999999998</v>
      </c>
      <c r="W449" s="117">
        <f>VLOOKUP($A449+ROUND((COLUMN()-2)/24,5),АТС!$A$41:$F$784,6)+'Иные услуги '!$C$5+'РСТ РСО-А'!$L$6+'РСТ РСО-А'!$H$9</f>
        <v>4460.8090000000002</v>
      </c>
      <c r="X449" s="117">
        <f>VLOOKUP($A449+ROUND((COLUMN()-2)/24,5),АТС!$A$41:$F$784,6)+'Иные услуги '!$C$5+'РСТ РСО-А'!$L$6+'РСТ РСО-А'!$H$9</f>
        <v>4695.2489999999998</v>
      </c>
      <c r="Y449" s="117">
        <f>VLOOKUP($A449+ROUND((COLUMN()-2)/24,5),АТС!$A$41:$F$784,6)+'Иные услуги '!$C$5+'РСТ РСО-А'!$L$6+'РСТ РСО-А'!$H$9</f>
        <v>4235.1989999999996</v>
      </c>
    </row>
    <row r="450" spans="1:25" x14ac:dyDescent="0.2">
      <c r="A450" s="66">
        <f t="shared" si="15"/>
        <v>43578</v>
      </c>
      <c r="B450" s="117">
        <f>VLOOKUP($A450+ROUND((COLUMN()-2)/24,5),АТС!$A$41:$F$784,6)+'Иные услуги '!$C$5+'РСТ РСО-А'!$L$6+'РСТ РСО-А'!$H$9</f>
        <v>4442.5289999999995</v>
      </c>
      <c r="C450" s="117">
        <f>VLOOKUP($A450+ROUND((COLUMN()-2)/24,5),АТС!$A$41:$F$784,6)+'Иные услуги '!$C$5+'РСТ РСО-А'!$L$6+'РСТ РСО-А'!$H$9</f>
        <v>4502.3789999999999</v>
      </c>
      <c r="D450" s="117">
        <f>VLOOKUP($A450+ROUND((COLUMN()-2)/24,5),АТС!$A$41:$F$784,6)+'Иные услуги '!$C$5+'РСТ РСО-А'!$L$6+'РСТ РСО-А'!$H$9</f>
        <v>4549.9889999999996</v>
      </c>
      <c r="E450" s="117">
        <f>VLOOKUP($A450+ROUND((COLUMN()-2)/24,5),АТС!$A$41:$F$784,6)+'Иные услуги '!$C$5+'РСТ РСО-А'!$L$6+'РСТ РСО-А'!$H$9</f>
        <v>4570.259</v>
      </c>
      <c r="F450" s="117">
        <f>VLOOKUP($A450+ROUND((COLUMN()-2)/24,5),АТС!$A$41:$F$784,6)+'Иные услуги '!$C$5+'РСТ РСО-А'!$L$6+'РСТ РСО-А'!$H$9</f>
        <v>4549.7789999999995</v>
      </c>
      <c r="G450" s="117">
        <f>VLOOKUP($A450+ROUND((COLUMN()-2)/24,5),АТС!$A$41:$F$784,6)+'Иные услуги '!$C$5+'РСТ РСО-А'!$L$6+'РСТ РСО-А'!$H$9</f>
        <v>4569.6089999999995</v>
      </c>
      <c r="H450" s="117">
        <f>VLOOKUP($A450+ROUND((COLUMN()-2)/24,5),АТС!$A$41:$F$784,6)+'Иные услуги '!$C$5+'РСТ РСО-А'!$L$6+'РСТ РСО-А'!$H$9</f>
        <v>4676.6089999999995</v>
      </c>
      <c r="I450" s="117">
        <f>VLOOKUP($A450+ROUND((COLUMN()-2)/24,5),АТС!$A$41:$F$784,6)+'Иные услуги '!$C$5+'РСТ РСО-А'!$L$6+'РСТ РСО-А'!$H$9</f>
        <v>4530.3789999999999</v>
      </c>
      <c r="J450" s="117">
        <f>VLOOKUP($A450+ROUND((COLUMN()-2)/24,5),АТС!$A$41:$F$784,6)+'Иные услуги '!$C$5+'РСТ РСО-А'!$L$6+'РСТ РСО-А'!$H$9</f>
        <v>4495.0289999999995</v>
      </c>
      <c r="K450" s="117">
        <f>VLOOKUP($A450+ROUND((COLUMN()-2)/24,5),АТС!$A$41:$F$784,6)+'Иные услуги '!$C$5+'РСТ РСО-А'!$L$6+'РСТ РСО-А'!$H$9</f>
        <v>4373.2389999999996</v>
      </c>
      <c r="L450" s="117">
        <f>VLOOKUP($A450+ROUND((COLUMN()-2)/24,5),АТС!$A$41:$F$784,6)+'Иные услуги '!$C$5+'РСТ РСО-А'!$L$6+'РСТ РСО-А'!$H$9</f>
        <v>4338.259</v>
      </c>
      <c r="M450" s="117">
        <f>VLOOKUP($A450+ROUND((COLUMN()-2)/24,5),АТС!$A$41:$F$784,6)+'Иные услуги '!$C$5+'РСТ РСО-А'!$L$6+'РСТ РСО-А'!$H$9</f>
        <v>4338.1489999999994</v>
      </c>
      <c r="N450" s="117">
        <f>VLOOKUP($A450+ROUND((COLUMN()-2)/24,5),АТС!$A$41:$F$784,6)+'Иные услуги '!$C$5+'РСТ РСО-А'!$L$6+'РСТ РСО-А'!$H$9</f>
        <v>4337.8589999999995</v>
      </c>
      <c r="O450" s="117">
        <f>VLOOKUP($A450+ROUND((COLUMN()-2)/24,5),АТС!$A$41:$F$784,6)+'Иные услуги '!$C$5+'РСТ РСО-А'!$L$6+'РСТ РСО-А'!$H$9</f>
        <v>4337.8389999999999</v>
      </c>
      <c r="P450" s="117">
        <f>VLOOKUP($A450+ROUND((COLUMN()-2)/24,5),АТС!$A$41:$F$784,6)+'Иные услуги '!$C$5+'РСТ РСО-А'!$L$6+'РСТ РСО-А'!$H$9</f>
        <v>4337.5789999999997</v>
      </c>
      <c r="Q450" s="117">
        <f>VLOOKUP($A450+ROUND((COLUMN()-2)/24,5),АТС!$A$41:$F$784,6)+'Иные услуги '!$C$5+'РСТ РСО-А'!$L$6+'РСТ РСО-А'!$H$9</f>
        <v>4337.4989999999998</v>
      </c>
      <c r="R450" s="117">
        <f>VLOOKUP($A450+ROUND((COLUMN()-2)/24,5),АТС!$A$41:$F$784,6)+'Иные услуги '!$C$5+'РСТ РСО-А'!$L$6+'РСТ РСО-А'!$H$9</f>
        <v>4338.5389999999998</v>
      </c>
      <c r="S450" s="117">
        <f>VLOOKUP($A450+ROUND((COLUMN()-2)/24,5),АТС!$A$41:$F$784,6)+'Иные услуги '!$C$5+'РСТ РСО-А'!$L$6+'РСТ РСО-А'!$H$9</f>
        <v>4337.549</v>
      </c>
      <c r="T450" s="117">
        <f>VLOOKUP($A450+ROUND((COLUMN()-2)/24,5),АТС!$A$41:$F$784,6)+'Иные услуги '!$C$5+'РСТ РСО-А'!$L$6+'РСТ РСО-А'!$H$9</f>
        <v>4263.0889999999999</v>
      </c>
      <c r="U450" s="117">
        <f>VLOOKUP($A450+ROUND((COLUMN()-2)/24,5),АТС!$A$41:$F$784,6)+'Иные услуги '!$C$5+'РСТ РСО-А'!$L$6+'РСТ РСО-А'!$H$9</f>
        <v>4360.3189999999995</v>
      </c>
      <c r="V450" s="117">
        <f>VLOOKUP($A450+ROUND((COLUMN()-2)/24,5),АТС!$A$41:$F$784,6)+'Иные услуги '!$C$5+'РСТ РСО-А'!$L$6+'РСТ РСО-А'!$H$9</f>
        <v>4388.009</v>
      </c>
      <c r="W450" s="117">
        <f>VLOOKUP($A450+ROUND((COLUMN()-2)/24,5),АТС!$A$41:$F$784,6)+'Иные услуги '!$C$5+'РСТ РСО-А'!$L$6+'РСТ РСО-А'!$H$9</f>
        <v>4446.9690000000001</v>
      </c>
      <c r="X450" s="117">
        <f>VLOOKUP($A450+ROUND((COLUMN()-2)/24,5),АТС!$A$41:$F$784,6)+'Иные услуги '!$C$5+'РСТ РСО-А'!$L$6+'РСТ РСО-А'!$H$9</f>
        <v>4677.3490000000002</v>
      </c>
      <c r="Y450" s="117">
        <f>VLOOKUP($A450+ROUND((COLUMN()-2)/24,5),АТС!$A$41:$F$784,6)+'Иные услуги '!$C$5+'РСТ РСО-А'!$L$6+'РСТ РСО-А'!$H$9</f>
        <v>4228.8890000000001</v>
      </c>
    </row>
    <row r="451" spans="1:25" x14ac:dyDescent="0.2">
      <c r="A451" s="66">
        <f t="shared" si="15"/>
        <v>43579</v>
      </c>
      <c r="B451" s="117">
        <f>VLOOKUP($A451+ROUND((COLUMN()-2)/24,5),АТС!$A$41:$F$784,6)+'Иные услуги '!$C$5+'РСТ РСО-А'!$L$6+'РСТ РСО-А'!$H$9</f>
        <v>4349.0189999999993</v>
      </c>
      <c r="C451" s="117">
        <f>VLOOKUP($A451+ROUND((COLUMN()-2)/24,5),АТС!$A$41:$F$784,6)+'Иные услуги '!$C$5+'РСТ РСО-А'!$L$6+'РСТ РСО-А'!$H$9</f>
        <v>4396.8890000000001</v>
      </c>
      <c r="D451" s="117">
        <f>VLOOKUP($A451+ROUND((COLUMN()-2)/24,5),АТС!$A$41:$F$784,6)+'Иные услуги '!$C$5+'РСТ РСО-А'!$L$6+'РСТ РСО-А'!$H$9</f>
        <v>4443.6989999999996</v>
      </c>
      <c r="E451" s="117">
        <f>VLOOKUP($A451+ROUND((COLUMN()-2)/24,5),АТС!$A$41:$F$784,6)+'Иные услуги '!$C$5+'РСТ РСО-А'!$L$6+'РСТ РСО-А'!$H$9</f>
        <v>4443.549</v>
      </c>
      <c r="F451" s="117">
        <f>VLOOKUP($A451+ROUND((COLUMN()-2)/24,5),АТС!$A$41:$F$784,6)+'Иные услуги '!$C$5+'РСТ РСО-А'!$L$6+'РСТ РСО-А'!$H$9</f>
        <v>4444.5989999999993</v>
      </c>
      <c r="G451" s="117">
        <f>VLOOKUP($A451+ROUND((COLUMN()-2)/24,5),АТС!$A$41:$F$784,6)+'Иные услуги '!$C$5+'РСТ РСО-А'!$L$6+'РСТ РСО-А'!$H$9</f>
        <v>4462.0889999999999</v>
      </c>
      <c r="H451" s="117">
        <f>VLOOKUP($A451+ROUND((COLUMN()-2)/24,5),АТС!$A$41:$F$784,6)+'Иные услуги '!$C$5+'РСТ РСО-А'!$L$6+'РСТ РСО-А'!$H$9</f>
        <v>4541.1989999999996</v>
      </c>
      <c r="I451" s="117">
        <f>VLOOKUP($A451+ROUND((COLUMN()-2)/24,5),АТС!$A$41:$F$784,6)+'Иные услуги '!$C$5+'РСТ РСО-А'!$L$6+'РСТ РСО-А'!$H$9</f>
        <v>4336.4690000000001</v>
      </c>
      <c r="J451" s="117">
        <f>VLOOKUP($A451+ROUND((COLUMN()-2)/24,5),АТС!$A$41:$F$784,6)+'Иные услуги '!$C$5+'РСТ РСО-А'!$L$6+'РСТ РСО-А'!$H$9</f>
        <v>4356.4789999999994</v>
      </c>
      <c r="K451" s="117">
        <f>VLOOKUP($A451+ROUND((COLUMN()-2)/24,5),АТС!$A$41:$F$784,6)+'Иные услуги '!$C$5+'РСТ РСО-А'!$L$6+'РСТ РСО-А'!$H$9</f>
        <v>4245.4789999999994</v>
      </c>
      <c r="L451" s="117">
        <f>VLOOKUP($A451+ROUND((COLUMN()-2)/24,5),АТС!$A$41:$F$784,6)+'Иные услуги '!$C$5+'РСТ РСО-А'!$L$6+'РСТ РСО-А'!$H$9</f>
        <v>4246.0689999999995</v>
      </c>
      <c r="M451" s="117">
        <f>VLOOKUP($A451+ROUND((COLUMN()-2)/24,5),АТС!$A$41:$F$784,6)+'Иные услуги '!$C$5+'РСТ РСО-А'!$L$6+'РСТ РСО-А'!$H$9</f>
        <v>4243.3789999999999</v>
      </c>
      <c r="N451" s="117">
        <f>VLOOKUP($A451+ROUND((COLUMN()-2)/24,5),АТС!$A$41:$F$784,6)+'Иные услуги '!$C$5+'РСТ РСО-А'!$L$6+'РСТ РСО-А'!$H$9</f>
        <v>4245.1889999999994</v>
      </c>
      <c r="O451" s="117">
        <f>VLOOKUP($A451+ROUND((COLUMN()-2)/24,5),АТС!$A$41:$F$784,6)+'Иные услуги '!$C$5+'РСТ РСО-А'!$L$6+'РСТ РСО-А'!$H$9</f>
        <v>4245.3890000000001</v>
      </c>
      <c r="P451" s="117">
        <f>VLOOKUP($A451+ROUND((COLUMN()-2)/24,5),АТС!$A$41:$F$784,6)+'Иные услуги '!$C$5+'РСТ РСО-А'!$L$6+'РСТ РСО-А'!$H$9</f>
        <v>4270.049</v>
      </c>
      <c r="Q451" s="117">
        <f>VLOOKUP($A451+ROUND((COLUMN()-2)/24,5),АТС!$A$41:$F$784,6)+'Иные услуги '!$C$5+'РСТ РСО-А'!$L$6+'РСТ РСО-А'!$H$9</f>
        <v>4272.7289999999994</v>
      </c>
      <c r="R451" s="117">
        <f>VLOOKUP($A451+ROUND((COLUMN()-2)/24,5),АТС!$A$41:$F$784,6)+'Иные услуги '!$C$5+'РСТ РСО-А'!$L$6+'РСТ РСО-А'!$H$9</f>
        <v>4263.5689999999995</v>
      </c>
      <c r="S451" s="117">
        <f>VLOOKUP($A451+ROUND((COLUMN()-2)/24,5),АТС!$A$41:$F$784,6)+'Иные услуги '!$C$5+'РСТ РСО-А'!$L$6+'РСТ РСО-А'!$H$9</f>
        <v>4252.7889999999998</v>
      </c>
      <c r="T451" s="117">
        <f>VLOOKUP($A451+ROUND((COLUMN()-2)/24,5),АТС!$A$41:$F$784,6)+'Иные услуги '!$C$5+'РСТ РСО-А'!$L$6+'РСТ РСО-А'!$H$9</f>
        <v>4229.1589999999997</v>
      </c>
      <c r="U451" s="117">
        <f>VLOOKUP($A451+ROUND((COLUMN()-2)/24,5),АТС!$A$41:$F$784,6)+'Иные услуги '!$C$5+'РСТ РСО-А'!$L$6+'РСТ РСО-А'!$H$9</f>
        <v>4358.7190000000001</v>
      </c>
      <c r="V451" s="117">
        <f>VLOOKUP($A451+ROUND((COLUMN()-2)/24,5),АТС!$A$41:$F$784,6)+'Иные услуги '!$C$5+'РСТ РСО-А'!$L$6+'РСТ РСО-А'!$H$9</f>
        <v>4382.9690000000001</v>
      </c>
      <c r="W451" s="117">
        <f>VLOOKUP($A451+ROUND((COLUMN()-2)/24,5),АТС!$A$41:$F$784,6)+'Иные услуги '!$C$5+'РСТ РСО-А'!$L$6+'РСТ РСО-А'!$H$9</f>
        <v>4452.0289999999995</v>
      </c>
      <c r="X451" s="117">
        <f>VLOOKUP($A451+ROUND((COLUMN()-2)/24,5),АТС!$A$41:$F$784,6)+'Иные услуги '!$C$5+'РСТ РСО-А'!$L$6+'РСТ РСО-А'!$H$9</f>
        <v>4634.8890000000001</v>
      </c>
      <c r="Y451" s="117">
        <f>VLOOKUP($A451+ROUND((COLUMN()-2)/24,5),АТС!$A$41:$F$784,6)+'Иные услуги '!$C$5+'РСТ РСО-А'!$L$6+'РСТ РСО-А'!$H$9</f>
        <v>4249.6289999999999</v>
      </c>
    </row>
    <row r="452" spans="1:25" x14ac:dyDescent="0.2">
      <c r="A452" s="66">
        <f t="shared" si="15"/>
        <v>43580</v>
      </c>
      <c r="B452" s="117">
        <f>VLOOKUP($A452+ROUND((COLUMN()-2)/24,5),АТС!$A$41:$F$784,6)+'Иные услуги '!$C$5+'РСТ РСО-А'!$L$6+'РСТ РСО-А'!$H$9</f>
        <v>4327.4489999999996</v>
      </c>
      <c r="C452" s="117">
        <f>VLOOKUP($A452+ROUND((COLUMN()-2)/24,5),АТС!$A$41:$F$784,6)+'Иные услуги '!$C$5+'РСТ РСО-А'!$L$6+'РСТ РСО-А'!$H$9</f>
        <v>4381.9290000000001</v>
      </c>
      <c r="D452" s="117">
        <f>VLOOKUP($A452+ROUND((COLUMN()-2)/24,5),АТС!$A$41:$F$784,6)+'Иные услуги '!$C$5+'РСТ РСО-А'!$L$6+'РСТ РСО-А'!$H$9</f>
        <v>4419.2389999999996</v>
      </c>
      <c r="E452" s="117">
        <f>VLOOKUP($A452+ROUND((COLUMN()-2)/24,5),АТС!$A$41:$F$784,6)+'Иные услуги '!$C$5+'РСТ РСО-А'!$L$6+'РСТ РСО-А'!$H$9</f>
        <v>4443.3489999999993</v>
      </c>
      <c r="F452" s="117">
        <f>VLOOKUP($A452+ROUND((COLUMN()-2)/24,5),АТС!$A$41:$F$784,6)+'Иные услуги '!$C$5+'РСТ РСО-А'!$L$6+'РСТ РСО-А'!$H$9</f>
        <v>4444.6589999999997</v>
      </c>
      <c r="G452" s="117">
        <f>VLOOKUP($A452+ROUND((COLUMN()-2)/24,5),АТС!$A$41:$F$784,6)+'Иные услуги '!$C$5+'РСТ РСО-А'!$L$6+'РСТ РСО-А'!$H$9</f>
        <v>4461.0189999999993</v>
      </c>
      <c r="H452" s="117">
        <f>VLOOKUP($A452+ROUND((COLUMN()-2)/24,5),АТС!$A$41:$F$784,6)+'Иные услуги '!$C$5+'РСТ РСО-А'!$L$6+'РСТ РСО-А'!$H$9</f>
        <v>4534.7190000000001</v>
      </c>
      <c r="I452" s="117">
        <f>VLOOKUP($A452+ROUND((COLUMN()-2)/24,5),АТС!$A$41:$F$784,6)+'Иные услуги '!$C$5+'РСТ РСО-А'!$L$6+'РСТ РСО-А'!$H$9</f>
        <v>4333.9690000000001</v>
      </c>
      <c r="J452" s="117">
        <f>VLOOKUP($A452+ROUND((COLUMN()-2)/24,5),АТС!$A$41:$F$784,6)+'Иные услуги '!$C$5+'РСТ РСО-А'!$L$6+'РСТ РСО-А'!$H$9</f>
        <v>4388.8389999999999</v>
      </c>
      <c r="K452" s="117">
        <f>VLOOKUP($A452+ROUND((COLUMN()-2)/24,5),АТС!$A$41:$F$784,6)+'Иные услуги '!$C$5+'РСТ РСО-А'!$L$6+'РСТ РСО-А'!$H$9</f>
        <v>4290.3689999999997</v>
      </c>
      <c r="L452" s="117">
        <f>VLOOKUP($A452+ROUND((COLUMN()-2)/24,5),АТС!$A$41:$F$784,6)+'Иные услуги '!$C$5+'РСТ РСО-А'!$L$6+'РСТ РСО-А'!$H$9</f>
        <v>4289.6289999999999</v>
      </c>
      <c r="M452" s="117">
        <f>VLOOKUP($A452+ROUND((COLUMN()-2)/24,5),АТС!$A$41:$F$784,6)+'Иные услуги '!$C$5+'РСТ РСО-А'!$L$6+'РСТ РСО-А'!$H$9</f>
        <v>4319.2389999999996</v>
      </c>
      <c r="N452" s="117">
        <f>VLOOKUP($A452+ROUND((COLUMN()-2)/24,5),АТС!$A$41:$F$784,6)+'Иные услуги '!$C$5+'РСТ РСО-А'!$L$6+'РСТ РСО-А'!$H$9</f>
        <v>4322.9089999999997</v>
      </c>
      <c r="O452" s="117">
        <f>VLOOKUP($A452+ROUND((COLUMN()-2)/24,5),АТС!$A$41:$F$784,6)+'Иные услуги '!$C$5+'РСТ РСО-А'!$L$6+'РСТ РСО-А'!$H$9</f>
        <v>4355.8189999999995</v>
      </c>
      <c r="P452" s="117">
        <f>VLOOKUP($A452+ROUND((COLUMN()-2)/24,5),АТС!$A$41:$F$784,6)+'Иные услуги '!$C$5+'РСТ РСО-А'!$L$6+'РСТ РСО-А'!$H$9</f>
        <v>4356.6489999999994</v>
      </c>
      <c r="Q452" s="117">
        <f>VLOOKUP($A452+ROUND((COLUMN()-2)/24,5),АТС!$A$41:$F$784,6)+'Иные услуги '!$C$5+'РСТ РСО-А'!$L$6+'РСТ РСО-А'!$H$9</f>
        <v>4387.6289999999999</v>
      </c>
      <c r="R452" s="117">
        <f>VLOOKUP($A452+ROUND((COLUMN()-2)/24,5),АТС!$A$41:$F$784,6)+'Иные услуги '!$C$5+'РСТ РСО-А'!$L$6+'РСТ РСО-А'!$H$9</f>
        <v>4382.259</v>
      </c>
      <c r="S452" s="117">
        <f>VLOOKUP($A452+ROUND((COLUMN()-2)/24,5),АТС!$A$41:$F$784,6)+'Иные услуги '!$C$5+'РСТ РСО-А'!$L$6+'РСТ РСО-А'!$H$9</f>
        <v>4414.3989999999994</v>
      </c>
      <c r="T452" s="117">
        <f>VLOOKUP($A452+ROUND((COLUMN()-2)/24,5),АТС!$A$41:$F$784,6)+'Иные услуги '!$C$5+'РСТ РСО-А'!$L$6+'РСТ РСО-А'!$H$9</f>
        <v>4382.7389999999996</v>
      </c>
      <c r="U452" s="117">
        <f>VLOOKUP($A452+ROUND((COLUMN()-2)/24,5),АТС!$A$41:$F$784,6)+'Иные услуги '!$C$5+'РСТ РСО-А'!$L$6+'РСТ РСО-А'!$H$9</f>
        <v>4455.1489999999994</v>
      </c>
      <c r="V452" s="117">
        <f>VLOOKUP($A452+ROUND((COLUMN()-2)/24,5),АТС!$A$41:$F$784,6)+'Иные услуги '!$C$5+'РСТ РСО-А'!$L$6+'РСТ РСО-А'!$H$9</f>
        <v>4415.4989999999998</v>
      </c>
      <c r="W452" s="117">
        <f>VLOOKUP($A452+ROUND((COLUMN()-2)/24,5),АТС!$A$41:$F$784,6)+'Иные услуги '!$C$5+'РСТ РСО-А'!$L$6+'РСТ РСО-А'!$H$9</f>
        <v>4449.9789999999994</v>
      </c>
      <c r="X452" s="117">
        <f>VLOOKUP($A452+ROUND((COLUMN()-2)/24,5),АТС!$A$41:$F$784,6)+'Иные услуги '!$C$5+'РСТ РСО-А'!$L$6+'РСТ РСО-А'!$H$9</f>
        <v>4638.1189999999997</v>
      </c>
      <c r="Y452" s="117">
        <f>VLOOKUP($A452+ROUND((COLUMN()-2)/24,5),АТС!$A$41:$F$784,6)+'Иные услуги '!$C$5+'РСТ РСО-А'!$L$6+'РСТ РСО-А'!$H$9</f>
        <v>4249.8389999999999</v>
      </c>
    </row>
    <row r="453" spans="1:25" x14ac:dyDescent="0.2">
      <c r="A453" s="66">
        <f t="shared" si="15"/>
        <v>43581</v>
      </c>
      <c r="B453" s="117">
        <f>VLOOKUP($A453+ROUND((COLUMN()-2)/24,5),АТС!$A$41:$F$784,6)+'Иные услуги '!$C$5+'РСТ РСО-А'!$L$6+'РСТ РСО-А'!$H$9</f>
        <v>4383.1289999999999</v>
      </c>
      <c r="C453" s="117">
        <f>VLOOKUP($A453+ROUND((COLUMN()-2)/24,5),АТС!$A$41:$F$784,6)+'Иные услуги '!$C$5+'РСТ РСО-А'!$L$6+'РСТ РСО-А'!$H$9</f>
        <v>4419.2289999999994</v>
      </c>
      <c r="D453" s="117">
        <f>VLOOKUP($A453+ROUND((COLUMN()-2)/24,5),АТС!$A$41:$F$784,6)+'Иные услуги '!$C$5+'РСТ РСО-А'!$L$6+'РСТ РСО-А'!$H$9</f>
        <v>4458.5989999999993</v>
      </c>
      <c r="E453" s="117">
        <f>VLOOKUP($A453+ROUND((COLUMN()-2)/24,5),АТС!$A$41:$F$784,6)+'Иные услуги '!$C$5+'РСТ РСО-А'!$L$6+'РСТ РСО-А'!$H$9</f>
        <v>4458.5590000000002</v>
      </c>
      <c r="F453" s="117">
        <f>VLOOKUP($A453+ROUND((COLUMN()-2)/24,5),АТС!$A$41:$F$784,6)+'Иные услуги '!$C$5+'РСТ РСО-А'!$L$6+'РСТ РСО-А'!$H$9</f>
        <v>4458.799</v>
      </c>
      <c r="G453" s="117">
        <f>VLOOKUP($A453+ROUND((COLUMN()-2)/24,5),АТС!$A$41:$F$784,6)+'Иные услуги '!$C$5+'РСТ РСО-А'!$L$6+'РСТ РСО-А'!$H$9</f>
        <v>4503.7689999999993</v>
      </c>
      <c r="H453" s="117">
        <f>VLOOKUP($A453+ROUND((COLUMN()-2)/24,5),АТС!$A$41:$F$784,6)+'Иные услуги '!$C$5+'РСТ РСО-А'!$L$6+'РСТ РСО-А'!$H$9</f>
        <v>4605.8090000000002</v>
      </c>
      <c r="I453" s="117">
        <f>VLOOKUP($A453+ROUND((COLUMN()-2)/24,5),АТС!$A$41:$F$784,6)+'Иные услуги '!$C$5+'РСТ РСО-А'!$L$6+'РСТ РСО-А'!$H$9</f>
        <v>4428.6390000000001</v>
      </c>
      <c r="J453" s="117">
        <f>VLOOKUP($A453+ROUND((COLUMN()-2)/24,5),АТС!$A$41:$F$784,6)+'Иные услуги '!$C$5+'РСТ РСО-А'!$L$6+'РСТ РСО-А'!$H$9</f>
        <v>4464.0689999999995</v>
      </c>
      <c r="K453" s="117">
        <f>VLOOKUP($A453+ROUND((COLUMN()-2)/24,5),АТС!$A$41:$F$784,6)+'Иные услуги '!$C$5+'РСТ РСО-А'!$L$6+'РСТ РСО-А'!$H$9</f>
        <v>4386.4690000000001</v>
      </c>
      <c r="L453" s="117">
        <f>VLOOKUP($A453+ROUND((COLUMN()-2)/24,5),АТС!$A$41:$F$784,6)+'Иные услуги '!$C$5+'РСТ РСО-А'!$L$6+'РСТ РСО-А'!$H$9</f>
        <v>4386.259</v>
      </c>
      <c r="M453" s="117">
        <f>VLOOKUP($A453+ROUND((COLUMN()-2)/24,5),АТС!$A$41:$F$784,6)+'Иные услуги '!$C$5+'РСТ РСО-А'!$L$6+'РСТ РСО-А'!$H$9</f>
        <v>4386.1989999999996</v>
      </c>
      <c r="N453" s="117">
        <f>VLOOKUP($A453+ROUND((COLUMN()-2)/24,5),АТС!$A$41:$F$784,6)+'Иные услуги '!$C$5+'РСТ РСО-А'!$L$6+'РСТ РСО-А'!$H$9</f>
        <v>4423.7789999999995</v>
      </c>
      <c r="O453" s="117">
        <f>VLOOKUP($A453+ROUND((COLUMN()-2)/24,5),АТС!$A$41:$F$784,6)+'Иные услуги '!$C$5+'РСТ РСО-А'!$L$6+'РСТ РСО-А'!$H$9</f>
        <v>4423.299</v>
      </c>
      <c r="P453" s="117">
        <f>VLOOKUP($A453+ROUND((COLUMN()-2)/24,5),АТС!$A$41:$F$784,6)+'Иные услуги '!$C$5+'РСТ РСО-А'!$L$6+'РСТ РСО-А'!$H$9</f>
        <v>4427.6390000000001</v>
      </c>
      <c r="Q453" s="117">
        <f>VLOOKUP($A453+ROUND((COLUMN()-2)/24,5),АТС!$A$41:$F$784,6)+'Иные услуги '!$C$5+'РСТ РСО-А'!$L$6+'РСТ РСО-А'!$H$9</f>
        <v>4470.9589999999998</v>
      </c>
      <c r="R453" s="117">
        <f>VLOOKUP($A453+ROUND((COLUMN()-2)/24,5),АТС!$A$41:$F$784,6)+'Иные услуги '!$C$5+'РСТ РСО-А'!$L$6+'РСТ РСО-А'!$H$9</f>
        <v>4469.9290000000001</v>
      </c>
      <c r="S453" s="117">
        <f>VLOOKUP($A453+ROUND((COLUMN()-2)/24,5),АТС!$A$41:$F$784,6)+'Иные услуги '!$C$5+'РСТ РСО-А'!$L$6+'РСТ РСО-А'!$H$9</f>
        <v>4459.1089999999995</v>
      </c>
      <c r="T453" s="117">
        <f>VLOOKUP($A453+ROUND((COLUMN()-2)/24,5),АТС!$A$41:$F$784,6)+'Иные услуги '!$C$5+'РСТ РСО-А'!$L$6+'РСТ РСО-А'!$H$9</f>
        <v>4354.7089999999998</v>
      </c>
      <c r="U453" s="117">
        <f>VLOOKUP($A453+ROUND((COLUMN()-2)/24,5),АТС!$A$41:$F$784,6)+'Иные услуги '!$C$5+'РСТ РСО-А'!$L$6+'РСТ РСО-А'!$H$9</f>
        <v>4486.7389999999996</v>
      </c>
      <c r="V453" s="117">
        <f>VLOOKUP($A453+ROUND((COLUMN()-2)/24,5),АТС!$A$41:$F$784,6)+'Иные услуги '!$C$5+'РСТ РСО-А'!$L$6+'РСТ РСО-А'!$H$9</f>
        <v>4445.8989999999994</v>
      </c>
      <c r="W453" s="117">
        <f>VLOOKUP($A453+ROUND((COLUMN()-2)/24,5),АТС!$A$41:$F$784,6)+'Иные услуги '!$C$5+'РСТ РСО-А'!$L$6+'РСТ РСО-А'!$H$9</f>
        <v>4560.2789999999995</v>
      </c>
      <c r="X453" s="117">
        <f>VLOOKUP($A453+ROUND((COLUMN()-2)/24,5),АТС!$A$41:$F$784,6)+'Иные услуги '!$C$5+'РСТ РСО-А'!$L$6+'РСТ РСО-А'!$H$9</f>
        <v>4772.1889999999994</v>
      </c>
      <c r="Y453" s="117">
        <f>VLOOKUP($A453+ROUND((COLUMN()-2)/24,5),АТС!$A$41:$F$784,6)+'Иные услуги '!$C$5+'РСТ РСО-А'!$L$6+'РСТ РСО-А'!$H$9</f>
        <v>4282.4489999999996</v>
      </c>
    </row>
    <row r="454" spans="1:25" x14ac:dyDescent="0.2">
      <c r="A454" s="66">
        <f t="shared" si="15"/>
        <v>43582</v>
      </c>
      <c r="B454" s="117">
        <f>VLOOKUP($A454+ROUND((COLUMN()-2)/24,5),АТС!$A$41:$F$784,6)+'Иные услуги '!$C$5+'РСТ РСО-А'!$L$6+'РСТ РСО-А'!$H$9</f>
        <v>4424.0789999999997</v>
      </c>
      <c r="C454" s="117">
        <f>VLOOKUP($A454+ROUND((COLUMN()-2)/24,5),АТС!$A$41:$F$784,6)+'Иные услуги '!$C$5+'РСТ РСО-А'!$L$6+'РСТ РСО-А'!$H$9</f>
        <v>4500.299</v>
      </c>
      <c r="D454" s="117">
        <f>VLOOKUP($A454+ROUND((COLUMN()-2)/24,5),АТС!$A$41:$F$784,6)+'Иные услуги '!$C$5+'РСТ РСО-А'!$L$6+'РСТ РСО-А'!$H$9</f>
        <v>4498.2289999999994</v>
      </c>
      <c r="E454" s="117">
        <f>VLOOKUP($A454+ROUND((COLUMN()-2)/24,5),АТС!$A$41:$F$784,6)+'Иные услуги '!$C$5+'РСТ РСО-А'!$L$6+'РСТ РСО-А'!$H$9</f>
        <v>4545.6689999999999</v>
      </c>
      <c r="F454" s="117">
        <f>VLOOKUP($A454+ROUND((COLUMN()-2)/24,5),АТС!$A$41:$F$784,6)+'Иные услуги '!$C$5+'РСТ РСО-А'!$L$6+'РСТ РСО-А'!$H$9</f>
        <v>4533.9389999999994</v>
      </c>
      <c r="G454" s="117">
        <f>VLOOKUP($A454+ROUND((COLUMN()-2)/24,5),АТС!$A$41:$F$784,6)+'Иные услуги '!$C$5+'РСТ РСО-А'!$L$6+'РСТ РСО-А'!$H$9</f>
        <v>4532.1790000000001</v>
      </c>
      <c r="H454" s="117">
        <f>VLOOKUP($A454+ROUND((COLUMN()-2)/24,5),АТС!$A$41:$F$784,6)+'Иные услуги '!$C$5+'РСТ РСО-А'!$L$6+'РСТ РСО-А'!$H$9</f>
        <v>4880.1289999999999</v>
      </c>
      <c r="I454" s="117">
        <f>VLOOKUP($A454+ROUND((COLUMN()-2)/24,5),АТС!$A$41:$F$784,6)+'Иные услуги '!$C$5+'РСТ РСО-А'!$L$6+'РСТ РСО-А'!$H$9</f>
        <v>4691.4889999999996</v>
      </c>
      <c r="J454" s="117">
        <f>VLOOKUP($A454+ROUND((COLUMN()-2)/24,5),АТС!$A$41:$F$784,6)+'Иные услуги '!$C$5+'РСТ РСО-А'!$L$6+'РСТ РСО-А'!$H$9</f>
        <v>4677.3490000000002</v>
      </c>
      <c r="K454" s="117">
        <f>VLOOKUP($A454+ROUND((COLUMN()-2)/24,5),АТС!$A$41:$F$784,6)+'Иные услуги '!$C$5+'РСТ РСО-А'!$L$6+'РСТ РСО-А'!$H$9</f>
        <v>4570.8789999999999</v>
      </c>
      <c r="L454" s="117">
        <f>VLOOKUP($A454+ROUND((COLUMN()-2)/24,5),АТС!$A$41:$F$784,6)+'Иные услуги '!$C$5+'РСТ РСО-А'!$L$6+'РСТ РСО-А'!$H$9</f>
        <v>4621.2889999999998</v>
      </c>
      <c r="M454" s="117">
        <f>VLOOKUP($A454+ROUND((COLUMN()-2)/24,5),АТС!$A$41:$F$784,6)+'Иные услуги '!$C$5+'РСТ РСО-А'!$L$6+'РСТ РСО-А'!$H$9</f>
        <v>4619.6490000000003</v>
      </c>
      <c r="N454" s="117">
        <f>VLOOKUP($A454+ROUND((COLUMN()-2)/24,5),АТС!$A$41:$F$784,6)+'Иные услуги '!$C$5+'РСТ РСО-А'!$L$6+'РСТ РСО-А'!$H$9</f>
        <v>4616.9290000000001</v>
      </c>
      <c r="O454" s="117">
        <f>VLOOKUP($A454+ROUND((COLUMN()-2)/24,5),АТС!$A$41:$F$784,6)+'Иные услуги '!$C$5+'РСТ РСО-А'!$L$6+'РСТ РСО-А'!$H$9</f>
        <v>4602.549</v>
      </c>
      <c r="P454" s="117">
        <f>VLOOKUP($A454+ROUND((COLUMN()-2)/24,5),АТС!$A$41:$F$784,6)+'Иные услуги '!$C$5+'РСТ РСО-А'!$L$6+'РСТ РСО-А'!$H$9</f>
        <v>4602.0389999999998</v>
      </c>
      <c r="Q454" s="117">
        <f>VLOOKUP($A454+ROUND((COLUMN()-2)/24,5),АТС!$A$41:$F$784,6)+'Иные услуги '!$C$5+'РСТ РСО-А'!$L$6+'РСТ РСО-А'!$H$9</f>
        <v>4660.8090000000002</v>
      </c>
      <c r="R454" s="117">
        <f>VLOOKUP($A454+ROUND((COLUMN()-2)/24,5),АТС!$A$41:$F$784,6)+'Иные услуги '!$C$5+'РСТ РСО-А'!$L$6+'РСТ РСО-А'!$H$9</f>
        <v>4659.7689999999993</v>
      </c>
      <c r="S454" s="117">
        <f>VLOOKUP($A454+ROUND((COLUMN()-2)/24,5),АТС!$A$41:$F$784,6)+'Иные услуги '!$C$5+'РСТ РСО-А'!$L$6+'РСТ РСО-А'!$H$9</f>
        <v>4605.3589999999995</v>
      </c>
      <c r="T454" s="117">
        <f>VLOOKUP($A454+ROUND((COLUMN()-2)/24,5),АТС!$A$41:$F$784,6)+'Иные услуги '!$C$5+'РСТ РСО-А'!$L$6+'РСТ РСО-А'!$H$9</f>
        <v>4543.6889999999994</v>
      </c>
      <c r="U454" s="117">
        <f>VLOOKUP($A454+ROUND((COLUMN()-2)/24,5),АТС!$A$41:$F$784,6)+'Иные услуги '!$C$5+'РСТ РСО-А'!$L$6+'РСТ РСО-А'!$H$9</f>
        <v>4761.5990000000002</v>
      </c>
      <c r="V454" s="117">
        <f>VLOOKUP($A454+ROUND((COLUMN()-2)/24,5),АТС!$A$41:$F$784,6)+'Иные услуги '!$C$5+'РСТ РСО-А'!$L$6+'РСТ РСО-А'!$H$9</f>
        <v>4688.9690000000001</v>
      </c>
      <c r="W454" s="117">
        <f>VLOOKUP($A454+ROUND((COLUMN()-2)/24,5),АТС!$A$41:$F$784,6)+'Иные услуги '!$C$5+'РСТ РСО-А'!$L$6+'РСТ РСО-А'!$H$9</f>
        <v>4829.3789999999999</v>
      </c>
      <c r="X454" s="117">
        <f>VLOOKUP($A454+ROUND((COLUMN()-2)/24,5),АТС!$A$41:$F$784,6)+'Иные услуги '!$C$5+'РСТ РСО-А'!$L$6+'РСТ РСО-А'!$H$9</f>
        <v>5050.9290000000001</v>
      </c>
      <c r="Y454" s="117">
        <f>VLOOKUP($A454+ROUND((COLUMN()-2)/24,5),АТС!$A$41:$F$784,6)+'Иные услуги '!$C$5+'РСТ РСО-А'!$L$6+'РСТ РСО-А'!$H$9</f>
        <v>4351.7789999999995</v>
      </c>
    </row>
    <row r="455" spans="1:25" x14ac:dyDescent="0.2">
      <c r="A455" s="66">
        <f t="shared" si="15"/>
        <v>43583</v>
      </c>
      <c r="B455" s="117">
        <f>VLOOKUP($A455+ROUND((COLUMN()-2)/24,5),АТС!$A$41:$F$784,6)+'Иные услуги '!$C$5+'РСТ РСО-А'!$L$6+'РСТ РСО-А'!$H$9</f>
        <v>4468.7089999999998</v>
      </c>
      <c r="C455" s="117">
        <f>VLOOKUP($A455+ROUND((COLUMN()-2)/24,5),АТС!$A$41:$F$784,6)+'Иные услуги '!$C$5+'РСТ РСО-А'!$L$6+'РСТ РСО-А'!$H$9</f>
        <v>4530.5189999999993</v>
      </c>
      <c r="D455" s="117">
        <f>VLOOKUP($A455+ROUND((COLUMN()-2)/24,5),АТС!$A$41:$F$784,6)+'Иные услуги '!$C$5+'РСТ РСО-А'!$L$6+'РСТ РСО-А'!$H$9</f>
        <v>4607.5889999999999</v>
      </c>
      <c r="E455" s="117">
        <f>VLOOKUP($A455+ROUND((COLUMN()-2)/24,5),АТС!$A$41:$F$784,6)+'Иные услуги '!$C$5+'РСТ РСО-А'!$L$6+'РСТ РСО-А'!$H$9</f>
        <v>4583.4589999999998</v>
      </c>
      <c r="F455" s="117">
        <f>VLOOKUP($A455+ROUND((COLUMN()-2)/24,5),АТС!$A$41:$F$784,6)+'Иные услуги '!$C$5+'РСТ РСО-А'!$L$6+'РСТ РСО-А'!$H$9</f>
        <v>4580.9690000000001</v>
      </c>
      <c r="G455" s="117">
        <f>VLOOKUP($A455+ROUND((COLUMN()-2)/24,5),АТС!$A$41:$F$784,6)+'Иные услуги '!$C$5+'РСТ РСО-А'!$L$6+'РСТ РСО-А'!$H$9</f>
        <v>4637.9889999999996</v>
      </c>
      <c r="H455" s="117">
        <f>VLOOKUP($A455+ROUND((COLUMN()-2)/24,5),АТС!$A$41:$F$784,6)+'Иные услуги '!$C$5+'РСТ РСО-А'!$L$6+'РСТ РСО-А'!$H$9</f>
        <v>5083.1289999999999</v>
      </c>
      <c r="I455" s="117">
        <f>VLOOKUP($A455+ROUND((COLUMN()-2)/24,5),АТС!$A$41:$F$784,6)+'Иные услуги '!$C$5+'РСТ РСО-А'!$L$6+'РСТ РСО-А'!$H$9</f>
        <v>4777.3589999999995</v>
      </c>
      <c r="J455" s="117">
        <f>VLOOKUP($A455+ROUND((COLUMN()-2)/24,5),АТС!$A$41:$F$784,6)+'Иные услуги '!$C$5+'РСТ РСО-А'!$L$6+'РСТ РСО-А'!$H$9</f>
        <v>4722.5189999999993</v>
      </c>
      <c r="K455" s="117">
        <f>VLOOKUP($A455+ROUND((COLUMN()-2)/24,5),АТС!$A$41:$F$784,6)+'Иные услуги '!$C$5+'РСТ РСО-А'!$L$6+'РСТ РСО-А'!$H$9</f>
        <v>4661.5389999999998</v>
      </c>
      <c r="L455" s="117">
        <f>VLOOKUP($A455+ROUND((COLUMN()-2)/24,5),АТС!$A$41:$F$784,6)+'Иные услуги '!$C$5+'РСТ РСО-А'!$L$6+'РСТ РСО-А'!$H$9</f>
        <v>4659.6490000000003</v>
      </c>
      <c r="M455" s="117">
        <f>VLOOKUP($A455+ROUND((COLUMN()-2)/24,5),АТС!$A$41:$F$784,6)+'Иные услуги '!$C$5+'РСТ РСО-А'!$L$6+'РСТ РСО-А'!$H$9</f>
        <v>4713.3589999999995</v>
      </c>
      <c r="N455" s="117">
        <f>VLOOKUP($A455+ROUND((COLUMN()-2)/24,5),АТС!$A$41:$F$784,6)+'Иные услуги '!$C$5+'РСТ РСО-А'!$L$6+'РСТ РСО-А'!$H$9</f>
        <v>4717.1689999999999</v>
      </c>
      <c r="O455" s="117">
        <f>VLOOKUP($A455+ROUND((COLUMN()-2)/24,5),АТС!$A$41:$F$784,6)+'Иные услуги '!$C$5+'РСТ РСО-А'!$L$6+'РСТ РСО-А'!$H$9</f>
        <v>4685.5990000000002</v>
      </c>
      <c r="P455" s="117">
        <f>VLOOKUP($A455+ROUND((COLUMN()-2)/24,5),АТС!$A$41:$F$784,6)+'Иные услуги '!$C$5+'РСТ РСО-А'!$L$6+'РСТ РСО-А'!$H$9</f>
        <v>4686.0289999999995</v>
      </c>
      <c r="Q455" s="117">
        <f>VLOOKUP($A455+ROUND((COLUMN()-2)/24,5),АТС!$A$41:$F$784,6)+'Иные услуги '!$C$5+'РСТ РСО-А'!$L$6+'РСТ РСО-А'!$H$9</f>
        <v>4685.009</v>
      </c>
      <c r="R455" s="117">
        <f>VLOOKUP($A455+ROUND((COLUMN()-2)/24,5),АТС!$A$41:$F$784,6)+'Иные услуги '!$C$5+'РСТ РСО-А'!$L$6+'РСТ РСО-А'!$H$9</f>
        <v>4685.3589999999995</v>
      </c>
      <c r="S455" s="117">
        <f>VLOOKUP($A455+ROUND((COLUMN()-2)/24,5),АТС!$A$41:$F$784,6)+'Иные услуги '!$C$5+'РСТ РСО-А'!$L$6+'РСТ РСО-А'!$H$9</f>
        <v>4714.7290000000003</v>
      </c>
      <c r="T455" s="117">
        <f>VLOOKUP($A455+ROUND((COLUMN()-2)/24,5),АТС!$A$41:$F$784,6)+'Иные услуги '!$C$5+'РСТ РСО-А'!$L$6+'РСТ РСО-А'!$H$9</f>
        <v>4589.3789999999999</v>
      </c>
      <c r="U455" s="117">
        <f>VLOOKUP($A455+ROUND((COLUMN()-2)/24,5),АТС!$A$41:$F$784,6)+'Иные услуги '!$C$5+'РСТ РСО-А'!$L$6+'РСТ РСО-А'!$H$9</f>
        <v>4726.1790000000001</v>
      </c>
      <c r="V455" s="117">
        <f>VLOOKUP($A455+ROUND((COLUMN()-2)/24,5),АТС!$A$41:$F$784,6)+'Иные услуги '!$C$5+'РСТ РСО-А'!$L$6+'РСТ РСО-А'!$H$9</f>
        <v>4661.1089999999995</v>
      </c>
      <c r="W455" s="117">
        <f>VLOOKUP($A455+ROUND((COLUMN()-2)/24,5),АТС!$A$41:$F$784,6)+'Иные услуги '!$C$5+'РСТ РСО-А'!$L$6+'РСТ РСО-А'!$H$9</f>
        <v>4817.5690000000004</v>
      </c>
      <c r="X455" s="117">
        <f>VLOOKUP($A455+ROUND((COLUMN()-2)/24,5),АТС!$A$41:$F$784,6)+'Иные услуги '!$C$5+'РСТ РСО-А'!$L$6+'РСТ РСО-А'!$H$9</f>
        <v>5042.9690000000001</v>
      </c>
      <c r="Y455" s="117">
        <f>VLOOKUP($A455+ROUND((COLUMN()-2)/24,5),АТС!$A$41:$F$784,6)+'Иные услуги '!$C$5+'РСТ РСО-А'!$L$6+'РСТ РСО-А'!$H$9</f>
        <v>4420.4290000000001</v>
      </c>
    </row>
    <row r="456" spans="1:25" x14ac:dyDescent="0.2">
      <c r="A456" s="66">
        <f t="shared" si="15"/>
        <v>43584</v>
      </c>
      <c r="B456" s="117">
        <f>VLOOKUP($A456+ROUND((COLUMN()-2)/24,5),АТС!$A$41:$F$784,6)+'Иные услуги '!$C$5+'РСТ РСО-А'!$L$6+'РСТ РСО-А'!$H$9</f>
        <v>4475.5289999999995</v>
      </c>
      <c r="C456" s="117">
        <f>VLOOKUP($A456+ROUND((COLUMN()-2)/24,5),АТС!$A$41:$F$784,6)+'Иные услуги '!$C$5+'РСТ РСО-А'!$L$6+'РСТ РСО-А'!$H$9</f>
        <v>4560.8090000000002</v>
      </c>
      <c r="D456" s="117">
        <f>VLOOKUP($A456+ROUND((COLUMN()-2)/24,5),АТС!$A$41:$F$784,6)+'Иные услуги '!$C$5+'РСТ РСО-А'!$L$6+'РСТ РСО-А'!$H$9</f>
        <v>4559.8789999999999</v>
      </c>
      <c r="E456" s="117">
        <f>VLOOKUP($A456+ROUND((COLUMN()-2)/24,5),АТС!$A$41:$F$784,6)+'Иные услуги '!$C$5+'РСТ РСО-А'!$L$6+'РСТ РСО-А'!$H$9</f>
        <v>4612.5889999999999</v>
      </c>
      <c r="F456" s="117">
        <f>VLOOKUP($A456+ROUND((COLUMN()-2)/24,5),АТС!$A$41:$F$784,6)+'Иные услуги '!$C$5+'РСТ РСО-А'!$L$6+'РСТ РСО-А'!$H$9</f>
        <v>4611.8589999999995</v>
      </c>
      <c r="G456" s="117">
        <f>VLOOKUP($A456+ROUND((COLUMN()-2)/24,5),АТС!$A$41:$F$784,6)+'Иные услуги '!$C$5+'РСТ РСО-А'!$L$6+'РСТ РСО-А'!$H$9</f>
        <v>4612.4889999999996</v>
      </c>
      <c r="H456" s="117">
        <f>VLOOKUP($A456+ROUND((COLUMN()-2)/24,5),АТС!$A$41:$F$784,6)+'Иные услуги '!$C$5+'РСТ РСО-А'!$L$6+'РСТ РСО-А'!$H$9</f>
        <v>4906.4690000000001</v>
      </c>
      <c r="I456" s="117">
        <f>VLOOKUP($A456+ROUND((COLUMN()-2)/24,5),АТС!$A$41:$F$784,6)+'Иные услуги '!$C$5+'РСТ РСО-А'!$L$6+'РСТ РСО-А'!$H$9</f>
        <v>4570.9189999999999</v>
      </c>
      <c r="J456" s="117">
        <f>VLOOKUP($A456+ROUND((COLUMN()-2)/24,5),АТС!$A$41:$F$784,6)+'Иные услуги '!$C$5+'РСТ РСО-А'!$L$6+'РСТ РСО-А'!$H$9</f>
        <v>4630.7889999999998</v>
      </c>
      <c r="K456" s="117">
        <f>VLOOKUP($A456+ROUND((COLUMN()-2)/24,5),АТС!$A$41:$F$784,6)+'Иные услуги '!$C$5+'РСТ РСО-А'!$L$6+'РСТ РСО-А'!$H$9</f>
        <v>4523.8789999999999</v>
      </c>
      <c r="L456" s="117">
        <f>VLOOKUP($A456+ROUND((COLUMN()-2)/24,5),АТС!$A$41:$F$784,6)+'Иные услуги '!$C$5+'РСТ РСО-А'!$L$6+'РСТ РСО-А'!$H$9</f>
        <v>4527.9089999999997</v>
      </c>
      <c r="M456" s="117">
        <f>VLOOKUP($A456+ROUND((COLUMN()-2)/24,5),АТС!$A$41:$F$784,6)+'Иные услуги '!$C$5+'РСТ РСО-А'!$L$6+'РСТ РСО-А'!$H$9</f>
        <v>4528.1790000000001</v>
      </c>
      <c r="N456" s="117">
        <f>VLOOKUP($A456+ROUND((COLUMN()-2)/24,5),АТС!$A$41:$F$784,6)+'Иные услуги '!$C$5+'РСТ РСО-А'!$L$6+'РСТ РСО-А'!$H$9</f>
        <v>4569.2190000000001</v>
      </c>
      <c r="O456" s="117">
        <f>VLOOKUP($A456+ROUND((COLUMN()-2)/24,5),АТС!$A$41:$F$784,6)+'Иные услуги '!$C$5+'РСТ РСО-А'!$L$6+'РСТ РСО-А'!$H$9</f>
        <v>4566.759</v>
      </c>
      <c r="P456" s="117">
        <f>VLOOKUP($A456+ROUND((COLUMN()-2)/24,5),АТС!$A$41:$F$784,6)+'Иные услуги '!$C$5+'РСТ РСО-А'!$L$6+'РСТ РСО-А'!$H$9</f>
        <v>4517.1489999999994</v>
      </c>
      <c r="Q456" s="117">
        <f>VLOOKUP($A456+ROUND((COLUMN()-2)/24,5),АТС!$A$41:$F$784,6)+'Иные услуги '!$C$5+'РСТ РСО-А'!$L$6+'РСТ РСО-А'!$H$9</f>
        <v>4517.2190000000001</v>
      </c>
      <c r="R456" s="117">
        <f>VLOOKUP($A456+ROUND((COLUMN()-2)/24,5),АТС!$A$41:$F$784,6)+'Иные услуги '!$C$5+'РСТ РСО-А'!$L$6+'РСТ РСО-А'!$H$9</f>
        <v>4516.6889999999994</v>
      </c>
      <c r="S456" s="117">
        <f>VLOOKUP($A456+ROUND((COLUMN()-2)/24,5),АТС!$A$41:$F$784,6)+'Иные услуги '!$C$5+'РСТ РСО-А'!$L$6+'РСТ РСО-А'!$H$9</f>
        <v>4615.8090000000002</v>
      </c>
      <c r="T456" s="117">
        <f>VLOOKUP($A456+ROUND((COLUMN()-2)/24,5),АТС!$A$41:$F$784,6)+'Иные услуги '!$C$5+'РСТ РСО-А'!$L$6+'РСТ РСО-А'!$H$9</f>
        <v>4487.2689999999993</v>
      </c>
      <c r="U456" s="117">
        <f>VLOOKUP($A456+ROUND((COLUMN()-2)/24,5),АТС!$A$41:$F$784,6)+'Иные услуги '!$C$5+'РСТ РСО-А'!$L$6+'РСТ РСО-А'!$H$9</f>
        <v>4660.0789999999997</v>
      </c>
      <c r="V456" s="117">
        <f>VLOOKUP($A456+ROUND((COLUMN()-2)/24,5),АТС!$A$41:$F$784,6)+'Иные услуги '!$C$5+'РСТ РСО-А'!$L$6+'РСТ РСО-А'!$H$9</f>
        <v>4657.049</v>
      </c>
      <c r="W456" s="117">
        <f>VLOOKUP($A456+ROUND((COLUMN()-2)/24,5),АТС!$A$41:$F$784,6)+'Иные услуги '!$C$5+'РСТ РСО-А'!$L$6+'РСТ РСО-А'!$H$9</f>
        <v>4816.7689999999993</v>
      </c>
      <c r="X456" s="117">
        <f>VLOOKUP($A456+ROUND((COLUMN()-2)/24,5),АТС!$A$41:$F$784,6)+'Иные услуги '!$C$5+'РСТ РСО-А'!$L$6+'РСТ РСО-А'!$H$9</f>
        <v>5183.7290000000003</v>
      </c>
      <c r="Y456" s="117">
        <f>VLOOKUP($A456+ROUND((COLUMN()-2)/24,5),АТС!$A$41:$F$784,6)+'Иные услуги '!$C$5+'РСТ РСО-А'!$L$6+'РСТ РСО-А'!$H$9</f>
        <v>4403.3090000000002</v>
      </c>
    </row>
    <row r="457" spans="1:25" x14ac:dyDescent="0.2">
      <c r="A457" s="66">
        <f t="shared" si="15"/>
        <v>43585</v>
      </c>
      <c r="B457" s="117">
        <f>VLOOKUP($A457+ROUND((COLUMN()-2)/24,5),АТС!$A$41:$F$784,6)+'Иные услуги '!$C$5+'РСТ РСО-А'!$L$6+'РСТ РСО-А'!$H$9</f>
        <v>4476.3589999999995</v>
      </c>
      <c r="C457" s="117">
        <f>VLOOKUP($A457+ROUND((COLUMN()-2)/24,5),АТС!$A$41:$F$784,6)+'Иные услуги '!$C$5+'РСТ РСО-А'!$L$6+'РСТ РСО-А'!$H$9</f>
        <v>4561.7190000000001</v>
      </c>
      <c r="D457" s="117">
        <f>VLOOKUP($A457+ROUND((COLUMN()-2)/24,5),АТС!$A$41:$F$784,6)+'Иные услуги '!$C$5+'РСТ РСО-А'!$L$6+'РСТ РСО-А'!$H$9</f>
        <v>4560.8789999999999</v>
      </c>
      <c r="E457" s="117">
        <f>VLOOKUP($A457+ROUND((COLUMN()-2)/24,5),АТС!$A$41:$F$784,6)+'Иные услуги '!$C$5+'РСТ РСО-А'!$L$6+'РСТ РСО-А'!$H$9</f>
        <v>4613.5389999999998</v>
      </c>
      <c r="F457" s="117">
        <f>VLOOKUP($A457+ROUND((COLUMN()-2)/24,5),АТС!$A$41:$F$784,6)+'Иные услуги '!$C$5+'РСТ РСО-А'!$L$6+'РСТ РСО-А'!$H$9</f>
        <v>4612.9989999999998</v>
      </c>
      <c r="G457" s="117">
        <f>VLOOKUP($A457+ROUND((COLUMN()-2)/24,5),АТС!$A$41:$F$784,6)+'Иные услуги '!$C$5+'РСТ РСО-А'!$L$6+'РСТ РСО-А'!$H$9</f>
        <v>4674.7689999999993</v>
      </c>
      <c r="H457" s="117">
        <f>VLOOKUP($A457+ROUND((COLUMN()-2)/24,5),АТС!$A$41:$F$784,6)+'Иные услуги '!$C$5+'РСТ РСО-А'!$L$6+'РСТ РСО-А'!$H$9</f>
        <v>5029.3190000000004</v>
      </c>
      <c r="I457" s="117">
        <f>VLOOKUP($A457+ROUND((COLUMN()-2)/24,5),АТС!$A$41:$F$784,6)+'Иные услуги '!$C$5+'РСТ РСО-А'!$L$6+'РСТ РСО-А'!$H$9</f>
        <v>4811.7389999999996</v>
      </c>
      <c r="J457" s="117">
        <f>VLOOKUP($A457+ROUND((COLUMN()-2)/24,5),АТС!$A$41:$F$784,6)+'Иные услуги '!$C$5+'РСТ РСО-А'!$L$6+'РСТ РСО-А'!$H$9</f>
        <v>4820.4489999999996</v>
      </c>
      <c r="K457" s="117">
        <f>VLOOKUP($A457+ROUND((COLUMN()-2)/24,5),АТС!$A$41:$F$784,6)+'Иные услуги '!$C$5+'РСТ РСО-А'!$L$6+'РСТ РСО-А'!$H$9</f>
        <v>4691.8389999999999</v>
      </c>
      <c r="L457" s="117">
        <f>VLOOKUP($A457+ROUND((COLUMN()-2)/24,5),АТС!$A$41:$F$784,6)+'Иные услуги '!$C$5+'РСТ РСО-А'!$L$6+'РСТ РСО-А'!$H$9</f>
        <v>4632.4790000000003</v>
      </c>
      <c r="M457" s="117">
        <f>VLOOKUP($A457+ROUND((COLUMN()-2)/24,5),АТС!$A$41:$F$784,6)+'Иные услуги '!$C$5+'РСТ РСО-А'!$L$6+'РСТ РСО-А'!$H$9</f>
        <v>4632.2089999999998</v>
      </c>
      <c r="N457" s="117">
        <f>VLOOKUP($A457+ROUND((COLUMN()-2)/24,5),АТС!$A$41:$F$784,6)+'Иные услуги '!$C$5+'РСТ РСО-А'!$L$6+'РСТ РСО-А'!$H$9</f>
        <v>4672.759</v>
      </c>
      <c r="O457" s="117">
        <f>VLOOKUP($A457+ROUND((COLUMN()-2)/24,5),АТС!$A$41:$F$784,6)+'Иные услуги '!$C$5+'РСТ РСО-А'!$L$6+'РСТ РСО-А'!$H$9</f>
        <v>4672.5590000000002</v>
      </c>
      <c r="P457" s="117">
        <f>VLOOKUP($A457+ROUND((COLUMN()-2)/24,5),АТС!$A$41:$F$784,6)+'Иные услуги '!$C$5+'РСТ РСО-А'!$L$6+'РСТ РСО-А'!$H$9</f>
        <v>4740.4189999999999</v>
      </c>
      <c r="Q457" s="117">
        <f>VLOOKUP($A457+ROUND((COLUMN()-2)/24,5),АТС!$A$41:$F$784,6)+'Иные услуги '!$C$5+'РСТ РСО-А'!$L$6+'РСТ РСО-А'!$H$9</f>
        <v>4740.4290000000001</v>
      </c>
      <c r="R457" s="117">
        <f>VLOOKUP($A457+ROUND((COLUMN()-2)/24,5),АТС!$A$41:$F$784,6)+'Иные услуги '!$C$5+'РСТ РСО-А'!$L$6+'РСТ РСО-А'!$H$9</f>
        <v>4805.4690000000001</v>
      </c>
      <c r="S457" s="117">
        <f>VLOOKUP($A457+ROUND((COLUMN()-2)/24,5),АТС!$A$41:$F$784,6)+'Иные услуги '!$C$5+'РСТ РСО-А'!$L$6+'РСТ РСО-А'!$H$9</f>
        <v>4802.4389999999994</v>
      </c>
      <c r="T457" s="117">
        <f>VLOOKUP($A457+ROUND((COLUMN()-2)/24,5),АТС!$A$41:$F$784,6)+'Иные услуги '!$C$5+'РСТ РСО-А'!$L$6+'РСТ РСО-А'!$H$9</f>
        <v>4685.8289999999997</v>
      </c>
      <c r="U457" s="117">
        <f>VLOOKUP($A457+ROUND((COLUMN()-2)/24,5),АТС!$A$41:$F$784,6)+'Иные услуги '!$C$5+'РСТ РСО-А'!$L$6+'РСТ РСО-А'!$H$9</f>
        <v>4895.9589999999998</v>
      </c>
      <c r="V457" s="117">
        <f>VLOOKUP($A457+ROUND((COLUMN()-2)/24,5),АТС!$A$41:$F$784,6)+'Иные услуги '!$C$5+'РСТ РСО-А'!$L$6+'РСТ РСО-А'!$H$9</f>
        <v>4800.9790000000003</v>
      </c>
      <c r="W457" s="117">
        <f>VLOOKUP($A457+ROUND((COLUMN()-2)/24,5),АТС!$A$41:$F$784,6)+'Иные услуги '!$C$5+'РСТ РСО-А'!$L$6+'РСТ РСО-А'!$H$9</f>
        <v>4889.1390000000001</v>
      </c>
      <c r="X457" s="117">
        <f>VLOOKUP($A457+ROUND((COLUMN()-2)/24,5),АТС!$A$41:$F$784,6)+'Иные услуги '!$C$5+'РСТ РСО-А'!$L$6+'РСТ РСО-А'!$H$9</f>
        <v>5287.8589999999995</v>
      </c>
      <c r="Y457" s="117">
        <f>VLOOKUP($A457+ROUND((COLUMN()-2)/24,5),АТС!$A$41:$F$784,6)+'Иные услуги '!$C$5+'РСТ РСО-А'!$L$6+'РСТ РСО-А'!$H$9</f>
        <v>4456.6189999999997</v>
      </c>
    </row>
    <row r="458" spans="1:25" hidden="1" x14ac:dyDescent="0.2">
      <c r="A458" s="66">
        <f t="shared" si="15"/>
        <v>43586</v>
      </c>
      <c r="B458" s="117">
        <f>VLOOKUP($A458+ROUND((COLUMN()-2)/24,5),АТС!$A$41:$F$784,6)+'Иные услуги '!$C$5+'РСТ РСО-А'!$L$6+'РСТ РСО-А'!$H$9</f>
        <v>3586.4290000000001</v>
      </c>
      <c r="C458" s="117">
        <f>VLOOKUP($A458+ROUND((COLUMN()-2)/24,5),АТС!$A$41:$F$784,6)+'Иные услуги '!$C$5+'РСТ РСО-А'!$L$6+'РСТ РСО-А'!$H$9</f>
        <v>3586.4290000000001</v>
      </c>
      <c r="D458" s="117">
        <f>VLOOKUP($A458+ROUND((COLUMN()-2)/24,5),АТС!$A$41:$F$784,6)+'Иные услуги '!$C$5+'РСТ РСО-А'!$L$6+'РСТ РСО-А'!$H$9</f>
        <v>3586.4290000000001</v>
      </c>
      <c r="E458" s="117">
        <f>VLOOKUP($A458+ROUND((COLUMN()-2)/24,5),АТС!$A$41:$F$784,6)+'Иные услуги '!$C$5+'РСТ РСО-А'!$L$6+'РСТ РСО-А'!$H$9</f>
        <v>3586.4290000000001</v>
      </c>
      <c r="F458" s="117">
        <f>VLOOKUP($A458+ROUND((COLUMN()-2)/24,5),АТС!$A$41:$F$784,6)+'Иные услуги '!$C$5+'РСТ РСО-А'!$L$6+'РСТ РСО-А'!$H$9</f>
        <v>3586.4290000000001</v>
      </c>
      <c r="G458" s="117">
        <f>VLOOKUP($A458+ROUND((COLUMN()-2)/24,5),АТС!$A$41:$F$784,6)+'Иные услуги '!$C$5+'РСТ РСО-А'!$L$6+'РСТ РСО-А'!$H$9</f>
        <v>3586.4290000000001</v>
      </c>
      <c r="H458" s="117">
        <f>VLOOKUP($A458+ROUND((COLUMN()-2)/24,5),АТС!$A$41:$F$784,6)+'Иные услуги '!$C$5+'РСТ РСО-А'!$L$6+'РСТ РСО-А'!$H$9</f>
        <v>3586.4290000000001</v>
      </c>
      <c r="I458" s="117">
        <f>VLOOKUP($A458+ROUND((COLUMN()-2)/24,5),АТС!$A$41:$F$784,6)+'Иные услуги '!$C$5+'РСТ РСО-А'!$L$6+'РСТ РСО-А'!$H$9</f>
        <v>3586.4290000000001</v>
      </c>
      <c r="J458" s="117">
        <f>VLOOKUP($A458+ROUND((COLUMN()-2)/24,5),АТС!$A$41:$F$784,6)+'Иные услуги '!$C$5+'РСТ РСО-А'!$L$6+'РСТ РСО-А'!$H$9</f>
        <v>3586.4290000000001</v>
      </c>
      <c r="K458" s="117">
        <f>VLOOKUP($A458+ROUND((COLUMN()-2)/24,5),АТС!$A$41:$F$784,6)+'Иные услуги '!$C$5+'РСТ РСО-А'!$L$6+'РСТ РСО-А'!$H$9</f>
        <v>3586.4290000000001</v>
      </c>
      <c r="L458" s="117">
        <f>VLOOKUP($A458+ROUND((COLUMN()-2)/24,5),АТС!$A$41:$F$784,6)+'Иные услуги '!$C$5+'РСТ РСО-А'!$L$6+'РСТ РСО-А'!$H$9</f>
        <v>3586.4290000000001</v>
      </c>
      <c r="M458" s="117">
        <f>VLOOKUP($A458+ROUND((COLUMN()-2)/24,5),АТС!$A$41:$F$784,6)+'Иные услуги '!$C$5+'РСТ РСО-А'!$L$6+'РСТ РСО-А'!$H$9</f>
        <v>3586.4290000000001</v>
      </c>
      <c r="N458" s="117">
        <f>VLOOKUP($A458+ROUND((COLUMN()-2)/24,5),АТС!$A$41:$F$784,6)+'Иные услуги '!$C$5+'РСТ РСО-А'!$L$6+'РСТ РСО-А'!$H$9</f>
        <v>3586.4290000000001</v>
      </c>
      <c r="O458" s="117">
        <f>VLOOKUP($A458+ROUND((COLUMN()-2)/24,5),АТС!$A$41:$F$784,6)+'Иные услуги '!$C$5+'РСТ РСО-А'!$L$6+'РСТ РСО-А'!$H$9</f>
        <v>3586.4290000000001</v>
      </c>
      <c r="P458" s="117">
        <f>VLOOKUP($A458+ROUND((COLUMN()-2)/24,5),АТС!$A$41:$F$784,6)+'Иные услуги '!$C$5+'РСТ РСО-А'!$L$6+'РСТ РСО-А'!$H$9</f>
        <v>3586.4290000000001</v>
      </c>
      <c r="Q458" s="117">
        <f>VLOOKUP($A458+ROUND((COLUMN()-2)/24,5),АТС!$A$41:$F$784,6)+'Иные услуги '!$C$5+'РСТ РСО-А'!$L$6+'РСТ РСО-А'!$H$9</f>
        <v>3586.4290000000001</v>
      </c>
      <c r="R458" s="117">
        <f>VLOOKUP($A458+ROUND((COLUMN()-2)/24,5),АТС!$A$41:$F$784,6)+'Иные услуги '!$C$5+'РСТ РСО-А'!$L$6+'РСТ РСО-А'!$H$9</f>
        <v>3586.4290000000001</v>
      </c>
      <c r="S458" s="117">
        <f>VLOOKUP($A458+ROUND((COLUMN()-2)/24,5),АТС!$A$41:$F$784,6)+'Иные услуги '!$C$5+'РСТ РСО-А'!$L$6+'РСТ РСО-А'!$H$9</f>
        <v>3586.4290000000001</v>
      </c>
      <c r="T458" s="117">
        <f>VLOOKUP($A458+ROUND((COLUMN()-2)/24,5),АТС!$A$41:$F$784,6)+'Иные услуги '!$C$5+'РСТ РСО-А'!$L$6+'РСТ РСО-А'!$H$9</f>
        <v>3586.4290000000001</v>
      </c>
      <c r="U458" s="117">
        <f>VLOOKUP($A458+ROUND((COLUMN()-2)/24,5),АТС!$A$41:$F$784,6)+'Иные услуги '!$C$5+'РСТ РСО-А'!$L$6+'РСТ РСО-А'!$H$9</f>
        <v>3586.4290000000001</v>
      </c>
      <c r="V458" s="117">
        <f>VLOOKUP($A458+ROUND((COLUMN()-2)/24,5),АТС!$A$41:$F$784,6)+'Иные услуги '!$C$5+'РСТ РСО-А'!$L$6+'РСТ РСО-А'!$H$9</f>
        <v>3586.4290000000001</v>
      </c>
      <c r="W458" s="117">
        <f>VLOOKUP($A458+ROUND((COLUMN()-2)/24,5),АТС!$A$41:$F$784,6)+'Иные услуги '!$C$5+'РСТ РСО-А'!$L$6+'РСТ РСО-А'!$H$9</f>
        <v>3586.4290000000001</v>
      </c>
      <c r="X458" s="117">
        <f>VLOOKUP($A458+ROUND((COLUMN()-2)/24,5),АТС!$A$41:$F$784,6)+'Иные услуги '!$C$5+'РСТ РСО-А'!$L$6+'РСТ РСО-А'!$H$9</f>
        <v>3586.4290000000001</v>
      </c>
      <c r="Y458" s="117">
        <f>VLOOKUP($A458+ROUND((COLUMN()-2)/24,5),АТС!$A$41:$F$784,6)+'Иные услуги '!$C$5+'РСТ РСО-А'!$L$6+'РСТ РСО-А'!$H$9</f>
        <v>3586.4290000000001</v>
      </c>
    </row>
    <row r="460" spans="1:25" x14ac:dyDescent="0.2">
      <c r="A460" s="169" t="s">
        <v>134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70" t="s">
        <v>5</v>
      </c>
      <c r="O460" s="170"/>
      <c r="P460" s="170" t="s">
        <v>131</v>
      </c>
      <c r="Q460" s="170"/>
      <c r="R460" s="170" t="s">
        <v>132</v>
      </c>
      <c r="S460" s="170"/>
      <c r="T460" s="170" t="s">
        <v>133</v>
      </c>
      <c r="U460" s="170"/>
      <c r="V460" s="75"/>
      <c r="W460" s="75"/>
      <c r="X460" s="75"/>
      <c r="Y460" s="75"/>
    </row>
    <row r="461" spans="1:25" ht="54" customHeight="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70"/>
      <c r="O461" s="170"/>
      <c r="P461" s="170"/>
      <c r="Q461" s="170"/>
      <c r="R461" s="170"/>
      <c r="S461" s="170"/>
      <c r="T461" s="170"/>
      <c r="U461" s="170"/>
    </row>
    <row r="462" spans="1:25" x14ac:dyDescent="0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7">
        <f>АТС!$B$24</f>
        <v>560028.75</v>
      </c>
      <c r="O462" s="168"/>
      <c r="P462" s="167">
        <f>АТС!$B$24</f>
        <v>560028.75</v>
      </c>
      <c r="Q462" s="168"/>
      <c r="R462" s="167">
        <f>АТС!$B$24</f>
        <v>560028.75</v>
      </c>
      <c r="S462" s="168"/>
      <c r="T462" s="167">
        <f>АТС!$B$24</f>
        <v>560028.75</v>
      </c>
      <c r="U462" s="168"/>
    </row>
    <row r="463" spans="1:25" x14ac:dyDescent="0.25">
      <c r="A463" s="162"/>
      <c r="B463" s="162"/>
      <c r="C463" s="162"/>
      <c r="D463" s="162"/>
      <c r="E463" s="162"/>
      <c r="F463" s="160"/>
      <c r="G463" s="160"/>
      <c r="H463" s="160"/>
      <c r="I463" s="160"/>
      <c r="J463" s="160"/>
      <c r="K463" s="160"/>
      <c r="L463" s="160"/>
      <c r="M463" s="160"/>
    </row>
    <row r="464" spans="1:25" x14ac:dyDescent="0.25">
      <c r="A464" s="159"/>
      <c r="B464" s="159"/>
      <c r="C464" s="159"/>
      <c r="D464" s="159"/>
      <c r="E464" s="159"/>
      <c r="F464" s="161"/>
      <c r="G464" s="161"/>
      <c r="H464" s="161"/>
      <c r="I464" s="161"/>
      <c r="J464" s="161"/>
      <c r="K464" s="161"/>
      <c r="L464" s="161"/>
      <c r="M464" s="161"/>
    </row>
  </sheetData>
  <mergeCells count="335"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J449" activePane="bottomRight" state="frozen"/>
      <selection pane="topRight" activeCell="B1" sqref="B1"/>
      <selection pane="bottomLeft" activeCell="A5" sqref="A5"/>
      <selection pane="bottomRight" activeCell="A458" sqref="A458:XFD458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211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161</v>
      </c>
      <c r="B10" s="65"/>
      <c r="C10" s="65"/>
      <c r="D10" s="65"/>
    </row>
    <row r="11" spans="1:27" ht="12.75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5.75" customHeight="1" x14ac:dyDescent="0.2">
      <c r="A15" s="66">
        <f>АТС!A41</f>
        <v>43556</v>
      </c>
      <c r="B15" s="91">
        <f>VLOOKUP($A15+ROUND((COLUMN()-2)/24,5),АТС!$A$41:$F$784,6)+'Иные услуги '!$C$5+'РСТ РСО-А'!$I$7+'РСТ РСО-А'!$F$9</f>
        <v>987.322</v>
      </c>
      <c r="C15" s="117">
        <f>VLOOKUP($A15+ROUND((COLUMN()-2)/24,5),АТС!$A$41:$F$784,6)+'Иные услуги '!$C$5+'РСТ РСО-А'!$I$7+'РСТ РСО-А'!$F$9</f>
        <v>1048.5119999999999</v>
      </c>
      <c r="D15" s="117">
        <f>VLOOKUP($A15+ROUND((COLUMN()-2)/24,5),АТС!$A$41:$F$784,6)+'Иные услуги '!$C$5+'РСТ РСО-А'!$I$7+'РСТ РСО-А'!$F$9</f>
        <v>1068.6419999999998</v>
      </c>
      <c r="E15" s="117">
        <f>VLOOKUP($A15+ROUND((COLUMN()-2)/24,5),АТС!$A$41:$F$784,6)+'Иные услуги '!$C$5+'РСТ РСО-А'!$I$7+'РСТ РСО-А'!$F$9</f>
        <v>1084.982</v>
      </c>
      <c r="F15" s="117">
        <f>VLOOKUP($A15+ROUND((COLUMN()-2)/24,5),АТС!$A$41:$F$784,6)+'Иные услуги '!$C$5+'РСТ РСО-А'!$I$7+'РСТ РСО-А'!$F$9</f>
        <v>1085.0619999999999</v>
      </c>
      <c r="G15" s="117">
        <f>VLOOKUP($A15+ROUND((COLUMN()-2)/24,5),АТС!$A$41:$F$784,6)+'Иные услуги '!$C$5+'РСТ РСО-А'!$I$7+'РСТ РСО-А'!$F$9</f>
        <v>1072.252</v>
      </c>
      <c r="H15" s="117">
        <f>VLOOKUP($A15+ROUND((COLUMN()-2)/24,5),АТС!$A$41:$F$784,6)+'Иные услуги '!$C$5+'РСТ РСО-А'!$I$7+'РСТ РСО-А'!$F$9</f>
        <v>1104.8220000000001</v>
      </c>
      <c r="I15" s="117">
        <f>VLOOKUP($A15+ROUND((COLUMN()-2)/24,5),АТС!$A$41:$F$784,6)+'Иные услуги '!$C$5+'РСТ РСО-А'!$I$7+'РСТ РСО-А'!$F$9</f>
        <v>990.50199999999995</v>
      </c>
      <c r="J15" s="117">
        <f>VLOOKUP($A15+ROUND((COLUMN()-2)/24,5),АТС!$A$41:$F$784,6)+'Иные услуги '!$C$5+'РСТ РСО-А'!$I$7+'РСТ РСО-А'!$F$9</f>
        <v>996.83199999999999</v>
      </c>
      <c r="K15" s="117">
        <f>VLOOKUP($A15+ROUND((COLUMN()-2)/24,5),АТС!$A$41:$F$784,6)+'Иные услуги '!$C$5+'РСТ РСО-А'!$I$7+'РСТ РСО-А'!$F$9</f>
        <v>993.12199999999996</v>
      </c>
      <c r="L15" s="117">
        <f>VLOOKUP($A15+ROUND((COLUMN()-2)/24,5),АТС!$A$41:$F$784,6)+'Иные услуги '!$C$5+'РСТ РСО-А'!$I$7+'РСТ РСО-А'!$F$9</f>
        <v>990.46199999999999</v>
      </c>
      <c r="M15" s="117">
        <f>VLOOKUP($A15+ROUND((COLUMN()-2)/24,5),АТС!$A$41:$F$784,6)+'Иные услуги '!$C$5+'РСТ РСО-А'!$I$7+'РСТ РСО-А'!$F$9</f>
        <v>992.69200000000001</v>
      </c>
      <c r="N15" s="117">
        <f>VLOOKUP($A15+ROUND((COLUMN()-2)/24,5),АТС!$A$41:$F$784,6)+'Иные услуги '!$C$5+'РСТ РСО-А'!$I$7+'РСТ РСО-А'!$F$9</f>
        <v>992.33199999999999</v>
      </c>
      <c r="O15" s="117">
        <f>VLOOKUP($A15+ROUND((COLUMN()-2)/24,5),АТС!$A$41:$F$784,6)+'Иные услуги '!$C$5+'РСТ РСО-А'!$I$7+'РСТ РСО-А'!$F$9</f>
        <v>990.40199999999993</v>
      </c>
      <c r="P15" s="117">
        <f>VLOOKUP($A15+ROUND((COLUMN()-2)/24,5),АТС!$A$41:$F$784,6)+'Иные услуги '!$C$5+'РСТ РСО-А'!$I$7+'РСТ РСО-А'!$F$9</f>
        <v>1000.452</v>
      </c>
      <c r="Q15" s="117">
        <f>VLOOKUP($A15+ROUND((COLUMN()-2)/24,5),АТС!$A$41:$F$784,6)+'Иные услуги '!$C$5+'РСТ РСО-А'!$I$7+'РСТ РСО-А'!$F$9</f>
        <v>1000.102</v>
      </c>
      <c r="R15" s="117">
        <f>VLOOKUP($A15+ROUND((COLUMN()-2)/24,5),АТС!$A$41:$F$784,6)+'Иные услуги '!$C$5+'РСТ РСО-А'!$I$7+'РСТ РСО-А'!$F$9</f>
        <v>1005.462</v>
      </c>
      <c r="S15" s="117">
        <f>VLOOKUP($A15+ROUND((COLUMN()-2)/24,5),АТС!$A$41:$F$784,6)+'Иные услуги '!$C$5+'РСТ РСО-А'!$I$7+'РСТ РСО-А'!$F$9</f>
        <v>1002.372</v>
      </c>
      <c r="T15" s="117">
        <f>VLOOKUP($A15+ROUND((COLUMN()-2)/24,5),АТС!$A$41:$F$784,6)+'Иные услуги '!$C$5+'РСТ РСО-А'!$I$7+'РСТ РСО-А'!$F$9</f>
        <v>985.36199999999997</v>
      </c>
      <c r="U15" s="117">
        <f>VLOOKUP($A15+ROUND((COLUMN()-2)/24,5),АТС!$A$41:$F$784,6)+'Иные услуги '!$C$5+'РСТ РСО-А'!$I$7+'РСТ РСО-А'!$F$9</f>
        <v>1017.602</v>
      </c>
      <c r="V15" s="117">
        <f>VLOOKUP($A15+ROUND((COLUMN()-2)/24,5),АТС!$A$41:$F$784,6)+'Иные услуги '!$C$5+'РСТ РСО-А'!$I$7+'РСТ РСО-А'!$F$9</f>
        <v>1019.6619999999999</v>
      </c>
      <c r="W15" s="117">
        <f>VLOOKUP($A15+ROUND((COLUMN()-2)/24,5),АТС!$A$41:$F$784,6)+'Иные услуги '!$C$5+'РСТ РСО-А'!$I$7+'РСТ РСО-А'!$F$9</f>
        <v>1042.672</v>
      </c>
      <c r="X15" s="117">
        <f>VLOOKUP($A15+ROUND((COLUMN()-2)/24,5),АТС!$A$41:$F$784,6)+'Иные услуги '!$C$5+'РСТ РСО-А'!$I$7+'РСТ РСО-А'!$F$9</f>
        <v>1142.3620000000001</v>
      </c>
      <c r="Y15" s="117">
        <f>VLOOKUP($A15+ROUND((COLUMN()-2)/24,5),АТС!$A$41:$F$784,6)+'Иные услуги '!$C$5+'РСТ РСО-А'!$I$7+'РСТ РСО-А'!$F$9</f>
        <v>986.94200000000001</v>
      </c>
      <c r="AA15" s="67"/>
    </row>
    <row r="16" spans="1:27" x14ac:dyDescent="0.2">
      <c r="A16" s="66">
        <f>A15+1</f>
        <v>43557</v>
      </c>
      <c r="B16" s="117">
        <f>VLOOKUP($A16+ROUND((COLUMN()-2)/24,5),АТС!$A$41:$F$784,6)+'Иные услуги '!$C$5+'РСТ РСО-А'!$I$7+'РСТ РСО-А'!$F$9</f>
        <v>1017.812</v>
      </c>
      <c r="C16" s="117">
        <f>VLOOKUP($A16+ROUND((COLUMN()-2)/24,5),АТС!$A$41:$F$784,6)+'Иные услуги '!$C$5+'РСТ РСО-А'!$I$7+'РСТ РСО-А'!$F$9</f>
        <v>1066.2719999999999</v>
      </c>
      <c r="D16" s="117">
        <f>VLOOKUP($A16+ROUND((COLUMN()-2)/24,5),АТС!$A$41:$F$784,6)+'Иные услуги '!$C$5+'РСТ РСО-А'!$I$7+'РСТ РСО-А'!$F$9</f>
        <v>1103.3420000000001</v>
      </c>
      <c r="E16" s="117">
        <f>VLOOKUP($A16+ROUND((COLUMN()-2)/24,5),АТС!$A$41:$F$784,6)+'Иные услуги '!$C$5+'РСТ РСО-А'!$I$7+'РСТ РСО-А'!$F$9</f>
        <v>1103.2819999999999</v>
      </c>
      <c r="F16" s="117">
        <f>VLOOKUP($A16+ROUND((COLUMN()-2)/24,5),АТС!$A$41:$F$784,6)+'Иные услуги '!$C$5+'РСТ РСО-А'!$I$7+'РСТ РСО-А'!$F$9</f>
        <v>1104.8119999999999</v>
      </c>
      <c r="G16" s="117">
        <f>VLOOKUP($A16+ROUND((COLUMN()-2)/24,5),АТС!$A$41:$F$784,6)+'Иные услуги '!$C$5+'РСТ РСО-А'!$I$7+'РСТ РСО-А'!$F$9</f>
        <v>1088.0819999999999</v>
      </c>
      <c r="H16" s="117">
        <f>VLOOKUP($A16+ROUND((COLUMN()-2)/24,5),АТС!$A$41:$F$784,6)+'Иные услуги '!$C$5+'РСТ РСО-А'!$I$7+'РСТ РСО-А'!$F$9</f>
        <v>1134.202</v>
      </c>
      <c r="I16" s="117">
        <f>VLOOKUP($A16+ROUND((COLUMN()-2)/24,5),АТС!$A$41:$F$784,6)+'Иные услуги '!$C$5+'РСТ РСО-А'!$I$7+'РСТ РСО-А'!$F$9</f>
        <v>994.37199999999996</v>
      </c>
      <c r="J16" s="117">
        <f>VLOOKUP($A16+ROUND((COLUMN()-2)/24,5),АТС!$A$41:$F$784,6)+'Иные услуги '!$C$5+'РСТ РСО-А'!$I$7+'РСТ РСО-А'!$F$9</f>
        <v>1054.2819999999999</v>
      </c>
      <c r="K16" s="117">
        <f>VLOOKUP($A16+ROUND((COLUMN()-2)/24,5),АТС!$A$41:$F$784,6)+'Иные услуги '!$C$5+'РСТ РСО-А'!$I$7+'РСТ РСО-А'!$F$9</f>
        <v>1001.252</v>
      </c>
      <c r="L16" s="117">
        <f>VLOOKUP($A16+ROUND((COLUMN()-2)/24,5),АТС!$A$41:$F$784,6)+'Иные услуги '!$C$5+'РСТ РСО-А'!$I$7+'РСТ РСО-А'!$F$9</f>
        <v>1001.342</v>
      </c>
      <c r="M16" s="117">
        <f>VLOOKUP($A16+ROUND((COLUMN()-2)/24,5),АТС!$A$41:$F$784,6)+'Иные услуги '!$C$5+'РСТ РСО-А'!$I$7+'РСТ РСО-А'!$F$9</f>
        <v>1011.252</v>
      </c>
      <c r="N16" s="117">
        <f>VLOOKUP($A16+ROUND((COLUMN()-2)/24,5),АТС!$A$41:$F$784,6)+'Иные услуги '!$C$5+'РСТ РСО-А'!$I$7+'РСТ РСО-А'!$F$9</f>
        <v>1011.1419999999999</v>
      </c>
      <c r="O16" s="117">
        <f>VLOOKUP($A16+ROUND((COLUMN()-2)/24,5),АТС!$A$41:$F$784,6)+'Иные услуги '!$C$5+'РСТ РСО-А'!$I$7+'РСТ РСО-А'!$F$9</f>
        <v>1031.1619999999998</v>
      </c>
      <c r="P16" s="117">
        <f>VLOOKUP($A16+ROUND((COLUMN()-2)/24,5),АТС!$A$41:$F$784,6)+'Иные услуги '!$C$5+'РСТ РСО-А'!$I$7+'РСТ РСО-А'!$F$9</f>
        <v>1041.6120000000001</v>
      </c>
      <c r="Q16" s="117">
        <f>VLOOKUP($A16+ROUND((COLUMN()-2)/24,5),АТС!$A$41:$F$784,6)+'Иные услуги '!$C$5+'РСТ РСО-А'!$I$7+'РСТ РСО-А'!$F$9</f>
        <v>1053.0720000000001</v>
      </c>
      <c r="R16" s="117">
        <f>VLOOKUP($A16+ROUND((COLUMN()-2)/24,5),АТС!$A$41:$F$784,6)+'Иные услуги '!$C$5+'РСТ РСО-А'!$I$7+'РСТ РСО-А'!$F$9</f>
        <v>1053.3919999999998</v>
      </c>
      <c r="S16" s="117">
        <f>VLOOKUP($A16+ROUND((COLUMN()-2)/24,5),АТС!$A$41:$F$784,6)+'Иные услуги '!$C$5+'РСТ РСО-А'!$I$7+'РСТ РСО-А'!$F$9</f>
        <v>1056.402</v>
      </c>
      <c r="T16" s="117">
        <f>VLOOKUP($A16+ROUND((COLUMN()-2)/24,5),АТС!$A$41:$F$784,6)+'Иные услуги '!$C$5+'РСТ РСО-А'!$I$7+'РСТ РСО-А'!$F$9</f>
        <v>993.59199999999998</v>
      </c>
      <c r="U16" s="117">
        <f>VLOOKUP($A16+ROUND((COLUMN()-2)/24,5),АТС!$A$41:$F$784,6)+'Иные услуги '!$C$5+'РСТ РСО-А'!$I$7+'РСТ РСО-А'!$F$9</f>
        <v>1015.852</v>
      </c>
      <c r="V16" s="117">
        <f>VLOOKUP($A16+ROUND((COLUMN()-2)/24,5),АТС!$A$41:$F$784,6)+'Иные услуги '!$C$5+'РСТ РСО-А'!$I$7+'РСТ РСО-А'!$F$9</f>
        <v>1019.6419999999999</v>
      </c>
      <c r="W16" s="117">
        <f>VLOOKUP($A16+ROUND((COLUMN()-2)/24,5),АТС!$A$41:$F$784,6)+'Иные услуги '!$C$5+'РСТ РСО-А'!$I$7+'РСТ РСО-А'!$F$9</f>
        <v>1101.5419999999999</v>
      </c>
      <c r="X16" s="117">
        <f>VLOOKUP($A16+ROUND((COLUMN()-2)/24,5),АТС!$A$41:$F$784,6)+'Иные услуги '!$C$5+'РСТ РСО-А'!$I$7+'РСТ РСО-А'!$F$9</f>
        <v>1224.6120000000001</v>
      </c>
      <c r="Y16" s="117">
        <f>VLOOKUP($A16+ROUND((COLUMN()-2)/24,5),АТС!$A$41:$F$784,6)+'Иные услуги '!$C$5+'РСТ РСО-А'!$I$7+'РСТ РСО-А'!$F$9</f>
        <v>991.65199999999993</v>
      </c>
    </row>
    <row r="17" spans="1:25" x14ac:dyDescent="0.2">
      <c r="A17" s="66">
        <f t="shared" ref="A17:A45" si="0">A16+1</f>
        <v>43558</v>
      </c>
      <c r="B17" s="117">
        <f>VLOOKUP($A17+ROUND((COLUMN()-2)/24,5),АТС!$A$41:$F$784,6)+'Иные услуги '!$C$5+'РСТ РСО-А'!$I$7+'РСТ РСО-А'!$F$9</f>
        <v>1019.062</v>
      </c>
      <c r="C17" s="117">
        <f>VLOOKUP($A17+ROUND((COLUMN()-2)/24,5),АТС!$A$41:$F$784,6)+'Иные услуги '!$C$5+'РСТ РСО-А'!$I$7+'РСТ РСО-А'!$F$9</f>
        <v>1050.9119999999998</v>
      </c>
      <c r="D17" s="117">
        <f>VLOOKUP($A17+ROUND((COLUMN()-2)/24,5),АТС!$A$41:$F$784,6)+'Иные услуги '!$C$5+'РСТ РСО-А'!$I$7+'РСТ РСО-А'!$F$9</f>
        <v>1067.0819999999999</v>
      </c>
      <c r="E17" s="117">
        <f>VLOOKUP($A17+ROUND((COLUMN()-2)/24,5),АТС!$A$41:$F$784,6)+'Иные услуги '!$C$5+'РСТ РСО-А'!$I$7+'РСТ РСО-А'!$F$9</f>
        <v>1079.2619999999999</v>
      </c>
      <c r="F17" s="117">
        <f>VLOOKUP($A17+ROUND((COLUMN()-2)/24,5),АТС!$A$41:$F$784,6)+'Иные услуги '!$C$5+'РСТ РСО-А'!$I$7+'РСТ РСО-А'!$F$9</f>
        <v>1079.962</v>
      </c>
      <c r="G17" s="117">
        <f>VLOOKUP($A17+ROUND((COLUMN()-2)/24,5),АТС!$A$41:$F$784,6)+'Иные услуги '!$C$5+'РСТ РСО-А'!$I$7+'РСТ РСО-А'!$F$9</f>
        <v>1076.5519999999999</v>
      </c>
      <c r="H17" s="117">
        <f>VLOOKUP($A17+ROUND((COLUMN()-2)/24,5),АТС!$A$41:$F$784,6)+'Иные услуги '!$C$5+'РСТ РСО-А'!$I$7+'РСТ РСО-А'!$F$9</f>
        <v>1101.3620000000001</v>
      </c>
      <c r="I17" s="117">
        <f>VLOOKUP($A17+ROUND((COLUMN()-2)/24,5),АТС!$A$41:$F$784,6)+'Иные услуги '!$C$5+'РСТ РСО-А'!$I$7+'РСТ РСО-А'!$F$9</f>
        <v>997.58199999999999</v>
      </c>
      <c r="J17" s="117">
        <f>VLOOKUP($A17+ROUND((COLUMN()-2)/24,5),АТС!$A$41:$F$784,6)+'Иные услуги '!$C$5+'РСТ РСО-А'!$I$7+'РСТ РСО-А'!$F$9</f>
        <v>1027.722</v>
      </c>
      <c r="K17" s="117">
        <f>VLOOKUP($A17+ROUND((COLUMN()-2)/24,5),АТС!$A$41:$F$784,6)+'Иные услуги '!$C$5+'РСТ РСО-А'!$I$7+'РСТ РСО-А'!$F$9</f>
        <v>1008.362</v>
      </c>
      <c r="L17" s="117">
        <f>VLOOKUP($A17+ROUND((COLUMN()-2)/24,5),АТС!$A$41:$F$784,6)+'Иные услуги '!$C$5+'РСТ РСО-А'!$I$7+'РСТ РСО-А'!$F$9</f>
        <v>992.14199999999994</v>
      </c>
      <c r="M17" s="117">
        <f>VLOOKUP($A17+ROUND((COLUMN()-2)/24,5),АТС!$A$41:$F$784,6)+'Иные услуги '!$C$5+'РСТ РСО-А'!$I$7+'РСТ РСО-А'!$F$9</f>
        <v>993.83199999999999</v>
      </c>
      <c r="N17" s="117">
        <f>VLOOKUP($A17+ROUND((COLUMN()-2)/24,5),АТС!$A$41:$F$784,6)+'Иные услуги '!$C$5+'РСТ РСО-А'!$I$7+'РСТ РСО-А'!$F$9</f>
        <v>1000.182</v>
      </c>
      <c r="O17" s="117">
        <f>VLOOKUP($A17+ROUND((COLUMN()-2)/24,5),АТС!$A$41:$F$784,6)+'Иные услуги '!$C$5+'РСТ РСО-А'!$I$7+'РСТ РСО-А'!$F$9</f>
        <v>995.27199999999993</v>
      </c>
      <c r="P17" s="117">
        <f>VLOOKUP($A17+ROUND((COLUMN()-2)/24,5),АТС!$A$41:$F$784,6)+'Иные услуги '!$C$5+'РСТ РСО-А'!$I$7+'РСТ РСО-А'!$F$9</f>
        <v>995.00199999999995</v>
      </c>
      <c r="Q17" s="117">
        <f>VLOOKUP($A17+ROUND((COLUMN()-2)/24,5),АТС!$A$41:$F$784,6)+'Иные услуги '!$C$5+'РСТ РСО-А'!$I$7+'РСТ РСО-А'!$F$9</f>
        <v>994.952</v>
      </c>
      <c r="R17" s="117">
        <f>VLOOKUP($A17+ROUND((COLUMN()-2)/24,5),АТС!$A$41:$F$784,6)+'Иные услуги '!$C$5+'РСТ РСО-А'!$I$7+'РСТ РСО-А'!$F$9</f>
        <v>996.44200000000001</v>
      </c>
      <c r="S17" s="117">
        <f>VLOOKUP($A17+ROUND((COLUMN()-2)/24,5),АТС!$A$41:$F$784,6)+'Иные услуги '!$C$5+'РСТ РСО-А'!$I$7+'РСТ РСО-А'!$F$9</f>
        <v>999.74199999999996</v>
      </c>
      <c r="T17" s="117">
        <f>VLOOKUP($A17+ROUND((COLUMN()-2)/24,5),АТС!$A$41:$F$784,6)+'Иные услуги '!$C$5+'РСТ РСО-А'!$I$7+'РСТ РСО-А'!$F$9</f>
        <v>1021.592</v>
      </c>
      <c r="U17" s="117">
        <f>VLOOKUP($A17+ROUND((COLUMN()-2)/24,5),АТС!$A$41:$F$784,6)+'Иные услуги '!$C$5+'РСТ РСО-А'!$I$7+'РСТ РСО-А'!$F$9</f>
        <v>1010.722</v>
      </c>
      <c r="V17" s="117">
        <f>VLOOKUP($A17+ROUND((COLUMN()-2)/24,5),АТС!$A$41:$F$784,6)+'Иные услуги '!$C$5+'РСТ РСО-А'!$I$7+'РСТ РСО-А'!$F$9</f>
        <v>1089.3719999999998</v>
      </c>
      <c r="W17" s="117">
        <f>VLOOKUP($A17+ROUND((COLUMN()-2)/24,5),АТС!$A$41:$F$784,6)+'Иные услуги '!$C$5+'РСТ РСО-А'!$I$7+'РСТ РСО-А'!$F$9</f>
        <v>1174.6219999999998</v>
      </c>
      <c r="X17" s="117">
        <f>VLOOKUP($A17+ROUND((COLUMN()-2)/24,5),АТС!$A$41:$F$784,6)+'Иные услуги '!$C$5+'РСТ РСО-А'!$I$7+'РСТ РСО-А'!$F$9</f>
        <v>1248.152</v>
      </c>
      <c r="Y17" s="117">
        <f>VLOOKUP($A17+ROUND((COLUMN()-2)/24,5),АТС!$A$41:$F$784,6)+'Иные услуги '!$C$5+'РСТ РСО-А'!$I$7+'РСТ РСО-А'!$F$9</f>
        <v>988.30199999999991</v>
      </c>
    </row>
    <row r="18" spans="1:25" x14ac:dyDescent="0.2">
      <c r="A18" s="66">
        <f t="shared" si="0"/>
        <v>43559</v>
      </c>
      <c r="B18" s="117">
        <f>VLOOKUP($A18+ROUND((COLUMN()-2)/24,5),АТС!$A$41:$F$784,6)+'Иные услуги '!$C$5+'РСТ РСО-А'!$I$7+'РСТ РСО-А'!$F$9</f>
        <v>1031.422</v>
      </c>
      <c r="C18" s="117">
        <f>VLOOKUP($A18+ROUND((COLUMN()-2)/24,5),АТС!$A$41:$F$784,6)+'Иные услуги '!$C$5+'РСТ РСО-А'!$I$7+'РСТ РСО-А'!$F$9</f>
        <v>1120.242</v>
      </c>
      <c r="D18" s="117">
        <f>VLOOKUP($A18+ROUND((COLUMN()-2)/24,5),АТС!$A$41:$F$784,6)+'Иные услуги '!$C$5+'РСТ РСО-А'!$I$7+'РСТ РСО-А'!$F$9</f>
        <v>1132.7619999999999</v>
      </c>
      <c r="E18" s="117">
        <f>VLOOKUP($A18+ROUND((COLUMN()-2)/24,5),АТС!$A$41:$F$784,6)+'Иные услуги '!$C$5+'РСТ РСО-А'!$I$7+'РСТ РСО-А'!$F$9</f>
        <v>1146.3019999999999</v>
      </c>
      <c r="F18" s="117">
        <f>VLOOKUP($A18+ROUND((COLUMN()-2)/24,5),АТС!$A$41:$F$784,6)+'Иные услуги '!$C$5+'РСТ РСО-А'!$I$7+'РСТ РСО-А'!$F$9</f>
        <v>1147.212</v>
      </c>
      <c r="G18" s="117">
        <f>VLOOKUP($A18+ROUND((COLUMN()-2)/24,5),АТС!$A$41:$F$784,6)+'Иные услуги '!$C$5+'РСТ РСО-А'!$I$7+'РСТ РСО-А'!$F$9</f>
        <v>1148.5219999999999</v>
      </c>
      <c r="H18" s="117">
        <f>VLOOKUP($A18+ROUND((COLUMN()-2)/24,5),АТС!$A$41:$F$784,6)+'Иные услуги '!$C$5+'РСТ РСО-А'!$I$7+'РСТ РСО-А'!$F$9</f>
        <v>1241.432</v>
      </c>
      <c r="I18" s="117">
        <f>VLOOKUP($A18+ROUND((COLUMN()-2)/24,5),АТС!$A$41:$F$784,6)+'Иные услуги '!$C$5+'РСТ РСО-А'!$I$7+'РСТ РСО-А'!$F$9</f>
        <v>1100.182</v>
      </c>
      <c r="J18" s="117">
        <f>VLOOKUP($A18+ROUND((COLUMN()-2)/24,5),АТС!$A$41:$F$784,6)+'Иные услуги '!$C$5+'РСТ РСО-А'!$I$7+'РСТ РСО-А'!$F$9</f>
        <v>1083.982</v>
      </c>
      <c r="K18" s="117">
        <f>VLOOKUP($A18+ROUND((COLUMN()-2)/24,5),АТС!$A$41:$F$784,6)+'Иные услуги '!$C$5+'РСТ РСО-А'!$I$7+'РСТ РСО-А'!$F$9</f>
        <v>996.06200000000001</v>
      </c>
      <c r="L18" s="117">
        <f>VLOOKUP($A18+ROUND((COLUMN()-2)/24,5),АТС!$A$41:$F$784,6)+'Иные услуги '!$C$5+'РСТ РСО-А'!$I$7+'РСТ РСО-А'!$F$9</f>
        <v>996.26199999999994</v>
      </c>
      <c r="M18" s="117">
        <f>VLOOKUP($A18+ROUND((COLUMN()-2)/24,5),АТС!$A$41:$F$784,6)+'Иные услуги '!$C$5+'РСТ РСО-А'!$I$7+'РСТ РСО-А'!$F$9</f>
        <v>995.01199999999994</v>
      </c>
      <c r="N18" s="117">
        <f>VLOOKUP($A18+ROUND((COLUMN()-2)/24,5),АТС!$A$41:$F$784,6)+'Иные услуги '!$C$5+'РСТ РСО-А'!$I$7+'РСТ РСО-А'!$F$9</f>
        <v>995.38199999999995</v>
      </c>
      <c r="O18" s="117">
        <f>VLOOKUP($A18+ROUND((COLUMN()-2)/24,5),АТС!$A$41:$F$784,6)+'Иные услуги '!$C$5+'РСТ РСО-А'!$I$7+'РСТ РСО-А'!$F$9</f>
        <v>1003.692</v>
      </c>
      <c r="P18" s="117">
        <f>VLOOKUP($A18+ROUND((COLUMN()-2)/24,5),АТС!$A$41:$F$784,6)+'Иные услуги '!$C$5+'РСТ РСО-А'!$I$7+'РСТ РСО-А'!$F$9</f>
        <v>1057.5920000000001</v>
      </c>
      <c r="Q18" s="117">
        <f>VLOOKUP($A18+ROUND((COLUMN()-2)/24,5),АТС!$A$41:$F$784,6)+'Иные услуги '!$C$5+'РСТ РСО-А'!$I$7+'РСТ РСО-А'!$F$9</f>
        <v>1055.212</v>
      </c>
      <c r="R18" s="117">
        <f>VLOOKUP($A18+ROUND((COLUMN()-2)/24,5),АТС!$A$41:$F$784,6)+'Иные услуги '!$C$5+'РСТ РСО-А'!$I$7+'РСТ РСО-А'!$F$9</f>
        <v>1055.672</v>
      </c>
      <c r="S18" s="117">
        <f>VLOOKUP($A18+ROUND((COLUMN()-2)/24,5),АТС!$A$41:$F$784,6)+'Иные услуги '!$C$5+'РСТ РСО-А'!$I$7+'РСТ РСО-А'!$F$9</f>
        <v>1059.0720000000001</v>
      </c>
      <c r="T18" s="117">
        <f>VLOOKUP($A18+ROUND((COLUMN()-2)/24,5),АТС!$A$41:$F$784,6)+'Иные услуги '!$C$5+'РСТ РСО-А'!$I$7+'РСТ РСО-А'!$F$9</f>
        <v>1000.482</v>
      </c>
      <c r="U18" s="117">
        <f>VLOOKUP($A18+ROUND((COLUMN()-2)/24,5),АТС!$A$41:$F$784,6)+'Иные услуги '!$C$5+'РСТ РСО-А'!$I$7+'РСТ РСО-А'!$F$9</f>
        <v>1010.9119999999999</v>
      </c>
      <c r="V18" s="117">
        <f>VLOOKUP($A18+ROUND((COLUMN()-2)/24,5),АТС!$A$41:$F$784,6)+'Иные услуги '!$C$5+'РСТ РСО-А'!$I$7+'РСТ РСО-А'!$F$9</f>
        <v>1031.712</v>
      </c>
      <c r="W18" s="117">
        <f>VLOOKUP($A18+ROUND((COLUMN()-2)/24,5),АТС!$A$41:$F$784,6)+'Иные услуги '!$C$5+'РСТ РСО-А'!$I$7+'РСТ РСО-А'!$F$9</f>
        <v>1108.8420000000001</v>
      </c>
      <c r="X18" s="117">
        <f>VLOOKUP($A18+ROUND((COLUMN()-2)/24,5),АТС!$A$41:$F$784,6)+'Иные услуги '!$C$5+'РСТ РСО-А'!$I$7+'РСТ РСО-А'!$F$9</f>
        <v>1258.0720000000001</v>
      </c>
      <c r="Y18" s="117">
        <f>VLOOKUP($A18+ROUND((COLUMN()-2)/24,5),АТС!$A$41:$F$784,6)+'Иные услуги '!$C$5+'РСТ РСО-А'!$I$7+'РСТ РСО-А'!$F$9</f>
        <v>993.36199999999997</v>
      </c>
    </row>
    <row r="19" spans="1:25" x14ac:dyDescent="0.2">
      <c r="A19" s="66">
        <f t="shared" si="0"/>
        <v>43560</v>
      </c>
      <c r="B19" s="117">
        <f>VLOOKUP($A19+ROUND((COLUMN()-2)/24,5),АТС!$A$41:$F$784,6)+'Иные услуги '!$C$5+'РСТ РСО-А'!$I$7+'РСТ РСО-А'!$F$9</f>
        <v>1030.7619999999999</v>
      </c>
      <c r="C19" s="117">
        <f>VLOOKUP($A19+ROUND((COLUMN()-2)/24,5),АТС!$A$41:$F$784,6)+'Иные услуги '!$C$5+'РСТ РСО-А'!$I$7+'РСТ РСО-А'!$F$9</f>
        <v>1119.722</v>
      </c>
      <c r="D19" s="117">
        <f>VLOOKUP($A19+ROUND((COLUMN()-2)/24,5),АТС!$A$41:$F$784,6)+'Иные услуги '!$C$5+'РСТ РСО-А'!$I$7+'РСТ РСО-А'!$F$9</f>
        <v>1132.3119999999999</v>
      </c>
      <c r="E19" s="117">
        <f>VLOOKUP($A19+ROUND((COLUMN()-2)/24,5),АТС!$A$41:$F$784,6)+'Иные услуги '!$C$5+'РСТ РСО-А'!$I$7+'РСТ РСО-А'!$F$9</f>
        <v>1146.222</v>
      </c>
      <c r="F19" s="117">
        <f>VLOOKUP($A19+ROUND((COLUMN()-2)/24,5),АТС!$A$41:$F$784,6)+'Иные услуги '!$C$5+'РСТ РСО-А'!$I$7+'РСТ РСО-А'!$F$9</f>
        <v>1154.3119999999999</v>
      </c>
      <c r="G19" s="117">
        <f>VLOOKUP($A19+ROUND((COLUMN()-2)/24,5),АТС!$A$41:$F$784,6)+'Иные услуги '!$C$5+'РСТ РСО-А'!$I$7+'РСТ РСО-А'!$F$9</f>
        <v>1152.742</v>
      </c>
      <c r="H19" s="117">
        <f>VLOOKUP($A19+ROUND((COLUMN()-2)/24,5),АТС!$A$41:$F$784,6)+'Иные услуги '!$C$5+'РСТ РСО-А'!$I$7+'РСТ РСО-А'!$F$9</f>
        <v>1183.712</v>
      </c>
      <c r="I19" s="117">
        <f>VLOOKUP($A19+ROUND((COLUMN()-2)/24,5),АТС!$A$41:$F$784,6)+'Иные услуги '!$C$5+'РСТ РСО-А'!$I$7+'РСТ РСО-А'!$F$9</f>
        <v>1059.3420000000001</v>
      </c>
      <c r="J19" s="117">
        <f>VLOOKUP($A19+ROUND((COLUMN()-2)/24,5),АТС!$A$41:$F$784,6)+'Иные услуги '!$C$5+'РСТ РСО-А'!$I$7+'РСТ РСО-А'!$F$9</f>
        <v>1079.5119999999999</v>
      </c>
      <c r="K19" s="117">
        <f>VLOOKUP($A19+ROUND((COLUMN()-2)/24,5),АТС!$A$41:$F$784,6)+'Иные услуги '!$C$5+'РСТ РСО-А'!$I$7+'РСТ РСО-А'!$F$9</f>
        <v>1008.212</v>
      </c>
      <c r="L19" s="117">
        <f>VLOOKUP($A19+ROUND((COLUMN()-2)/24,5),АТС!$A$41:$F$784,6)+'Иные услуги '!$C$5+'РСТ РСО-А'!$I$7+'РСТ РСО-А'!$F$9</f>
        <v>1032.8719999999998</v>
      </c>
      <c r="M19" s="117">
        <f>VLOOKUP($A19+ROUND((COLUMN()-2)/24,5),АТС!$A$41:$F$784,6)+'Иные услуги '!$C$5+'РСТ РСО-А'!$I$7+'РСТ РСО-А'!$F$9</f>
        <v>1027.152</v>
      </c>
      <c r="N19" s="117">
        <f>VLOOKUP($A19+ROUND((COLUMN()-2)/24,5),АТС!$A$41:$F$784,6)+'Иные услуги '!$C$5+'РСТ РСО-А'!$I$7+'РСТ РСО-А'!$F$9</f>
        <v>1053.8519999999999</v>
      </c>
      <c r="O19" s="117">
        <f>VLOOKUP($A19+ROUND((COLUMN()-2)/24,5),АТС!$A$41:$F$784,6)+'Иные услуги '!$C$5+'РСТ РСО-А'!$I$7+'РСТ РСО-А'!$F$9</f>
        <v>1053.2819999999999</v>
      </c>
      <c r="P19" s="117">
        <f>VLOOKUP($A19+ROUND((COLUMN()-2)/24,5),АТС!$A$41:$F$784,6)+'Иные услуги '!$C$5+'РСТ РСО-А'!$I$7+'РСТ РСО-А'!$F$9</f>
        <v>1052.462</v>
      </c>
      <c r="Q19" s="117">
        <f>VLOOKUP($A19+ROUND((COLUMN()-2)/24,5),АТС!$A$41:$F$784,6)+'Иные услуги '!$C$5+'РСТ РСО-А'!$I$7+'РСТ РСО-А'!$F$9</f>
        <v>1052.8019999999999</v>
      </c>
      <c r="R19" s="117">
        <f>VLOOKUP($A19+ROUND((COLUMN()-2)/24,5),АТС!$A$41:$F$784,6)+'Иные услуги '!$C$5+'РСТ РСО-А'!$I$7+'РСТ РСО-А'!$F$9</f>
        <v>1052.252</v>
      </c>
      <c r="S19" s="117">
        <f>VLOOKUP($A19+ROUND((COLUMN()-2)/24,5),АТС!$A$41:$F$784,6)+'Иные услуги '!$C$5+'РСТ РСО-А'!$I$7+'РСТ РСО-А'!$F$9</f>
        <v>1027.212</v>
      </c>
      <c r="T19" s="117">
        <f>VLOOKUP($A19+ROUND((COLUMN()-2)/24,5),АТС!$A$41:$F$784,6)+'Иные услуги '!$C$5+'РСТ РСО-А'!$I$7+'РСТ РСО-А'!$F$9</f>
        <v>995.37199999999996</v>
      </c>
      <c r="U19" s="117">
        <f>VLOOKUP($A19+ROUND((COLUMN()-2)/24,5),АТС!$A$41:$F$784,6)+'Иные услуги '!$C$5+'РСТ РСО-А'!$I$7+'РСТ РСО-А'!$F$9</f>
        <v>1009.462</v>
      </c>
      <c r="V19" s="117">
        <f>VLOOKUP($A19+ROUND((COLUMN()-2)/24,5),АТС!$A$41:$F$784,6)+'Иные услуги '!$C$5+'РСТ РСО-А'!$I$7+'РСТ РСО-А'!$F$9</f>
        <v>1106.8119999999999</v>
      </c>
      <c r="W19" s="117">
        <f>VLOOKUP($A19+ROUND((COLUMN()-2)/24,5),АТС!$A$41:$F$784,6)+'Иные услуги '!$C$5+'РСТ РСО-А'!$I$7+'РСТ РСО-А'!$F$9</f>
        <v>1206.0619999999999</v>
      </c>
      <c r="X19" s="117">
        <f>VLOOKUP($A19+ROUND((COLUMN()-2)/24,5),АТС!$A$41:$F$784,6)+'Иные услуги '!$C$5+'РСТ РСО-А'!$I$7+'РСТ РСО-А'!$F$9</f>
        <v>1259.922</v>
      </c>
      <c r="Y19" s="117">
        <f>VLOOKUP($A19+ROUND((COLUMN()-2)/24,5),АТС!$A$41:$F$784,6)+'Иные услуги '!$C$5+'РСТ РСО-А'!$I$7+'РСТ РСО-А'!$F$9</f>
        <v>994.10199999999998</v>
      </c>
    </row>
    <row r="20" spans="1:25" x14ac:dyDescent="0.2">
      <c r="A20" s="66">
        <f t="shared" si="0"/>
        <v>43561</v>
      </c>
      <c r="B20" s="117">
        <f>VLOOKUP($A20+ROUND((COLUMN()-2)/24,5),АТС!$A$41:$F$784,6)+'Иные услуги '!$C$5+'РСТ РСО-А'!$I$7+'РСТ РСО-А'!$F$9</f>
        <v>1030.222</v>
      </c>
      <c r="C20" s="117">
        <f>VLOOKUP($A20+ROUND((COLUMN()-2)/24,5),АТС!$A$41:$F$784,6)+'Иные услуги '!$C$5+'РСТ РСО-А'!$I$7+'РСТ РСО-А'!$F$9</f>
        <v>1098.5419999999999</v>
      </c>
      <c r="D20" s="117">
        <f>VLOOKUP($A20+ROUND((COLUMN()-2)/24,5),АТС!$A$41:$F$784,6)+'Иные услуги '!$C$5+'РСТ РСО-А'!$I$7+'РСТ РСО-А'!$F$9</f>
        <v>1117.6619999999998</v>
      </c>
      <c r="E20" s="117">
        <f>VLOOKUP($A20+ROUND((COLUMN()-2)/24,5),АТС!$A$41:$F$784,6)+'Иные услуги '!$C$5+'РСТ РСО-А'!$I$7+'РСТ РСО-А'!$F$9</f>
        <v>1115.2619999999999</v>
      </c>
      <c r="F20" s="117">
        <f>VLOOKUP($A20+ROUND((COLUMN()-2)/24,5),АТС!$A$41:$F$784,6)+'Иные услуги '!$C$5+'РСТ РСО-А'!$I$7+'РСТ РСО-А'!$F$9</f>
        <v>1115.452</v>
      </c>
      <c r="G20" s="117">
        <f>VLOOKUP($A20+ROUND((COLUMN()-2)/24,5),АТС!$A$41:$F$784,6)+'Иные услуги '!$C$5+'РСТ РСО-А'!$I$7+'РСТ РСО-А'!$F$9</f>
        <v>1116.452</v>
      </c>
      <c r="H20" s="117">
        <f>VLOOKUP($A20+ROUND((COLUMN()-2)/24,5),АТС!$A$41:$F$784,6)+'Иные услуги '!$C$5+'РСТ РСО-А'!$I$7+'РСТ РСО-А'!$F$9</f>
        <v>1178.8519999999999</v>
      </c>
      <c r="I20" s="117">
        <f>VLOOKUP($A20+ROUND((COLUMN()-2)/24,5),АТС!$A$41:$F$784,6)+'Иные услуги '!$C$5+'РСТ РСО-А'!$I$7+'РСТ РСО-А'!$F$9</f>
        <v>1052.8420000000001</v>
      </c>
      <c r="J20" s="117">
        <f>VLOOKUP($A20+ROUND((COLUMN()-2)/24,5),АТС!$A$41:$F$784,6)+'Иные услуги '!$C$5+'РСТ РСО-А'!$I$7+'РСТ РСО-А'!$F$9</f>
        <v>1085.5119999999999</v>
      </c>
      <c r="K20" s="117">
        <f>VLOOKUP($A20+ROUND((COLUMN()-2)/24,5),АТС!$A$41:$F$784,6)+'Иные услуги '!$C$5+'РСТ РСО-А'!$I$7+'РСТ РСО-А'!$F$9</f>
        <v>1085.672</v>
      </c>
      <c r="L20" s="117">
        <f>VLOOKUP($A20+ROUND((COLUMN()-2)/24,5),АТС!$A$41:$F$784,6)+'Иные услуги '!$C$5+'РСТ РСО-А'!$I$7+'РСТ РСО-А'!$F$9</f>
        <v>1085.6320000000001</v>
      </c>
      <c r="M20" s="117">
        <f>VLOOKUP($A20+ROUND((COLUMN()-2)/24,5),АТС!$A$41:$F$784,6)+'Иные услуги '!$C$5+'РСТ РСО-А'!$I$7+'РСТ РСО-А'!$F$9</f>
        <v>1085.222</v>
      </c>
      <c r="N20" s="117">
        <f>VLOOKUP($A20+ROUND((COLUMN()-2)/24,5),АТС!$A$41:$F$784,6)+'Иные услуги '!$C$5+'РСТ РСО-А'!$I$7+'РСТ РСО-А'!$F$9</f>
        <v>1083.1320000000001</v>
      </c>
      <c r="O20" s="117">
        <f>VLOOKUP($A20+ROUND((COLUMN()-2)/24,5),АТС!$A$41:$F$784,6)+'Иные услуги '!$C$5+'РСТ РСО-А'!$I$7+'РСТ РСО-А'!$F$9</f>
        <v>1082.5219999999999</v>
      </c>
      <c r="P20" s="117">
        <f>VLOOKUP($A20+ROUND((COLUMN()-2)/24,5),АТС!$A$41:$F$784,6)+'Иные услуги '!$C$5+'РСТ РСО-А'!$I$7+'РСТ РСО-А'!$F$9</f>
        <v>1114.1419999999998</v>
      </c>
      <c r="Q20" s="117">
        <f>VLOOKUP($A20+ROUND((COLUMN()-2)/24,5),АТС!$A$41:$F$784,6)+'Иные услуги '!$C$5+'РСТ РСО-А'!$I$7+'РСТ РСО-А'!$F$9</f>
        <v>1113.702</v>
      </c>
      <c r="R20" s="117">
        <f>VLOOKUP($A20+ROUND((COLUMN()-2)/24,5),АТС!$A$41:$F$784,6)+'Иные услуги '!$C$5+'РСТ РСО-А'!$I$7+'РСТ РСО-А'!$F$9</f>
        <v>1116.1120000000001</v>
      </c>
      <c r="S20" s="117">
        <f>VLOOKUP($A20+ROUND((COLUMN()-2)/24,5),АТС!$A$41:$F$784,6)+'Иные услуги '!$C$5+'РСТ РСО-А'!$I$7+'РСТ РСО-А'!$F$9</f>
        <v>1106.482</v>
      </c>
      <c r="T20" s="117">
        <f>VLOOKUP($A20+ROUND((COLUMN()-2)/24,5),АТС!$A$41:$F$784,6)+'Иные услуги '!$C$5+'РСТ РСО-А'!$I$7+'РСТ РСО-А'!$F$9</f>
        <v>993.61199999999997</v>
      </c>
      <c r="U20" s="117">
        <f>VLOOKUP($A20+ROUND((COLUMN()-2)/24,5),АТС!$A$41:$F$784,6)+'Иные услуги '!$C$5+'РСТ РСО-А'!$I$7+'РСТ РСО-А'!$F$9</f>
        <v>1010.2819999999999</v>
      </c>
      <c r="V20" s="117">
        <f>VLOOKUP($A20+ROUND((COLUMN()-2)/24,5),АТС!$A$41:$F$784,6)+'Иные услуги '!$C$5+'РСТ РСО-А'!$I$7+'РСТ РСО-А'!$F$9</f>
        <v>1027.152</v>
      </c>
      <c r="W20" s="117">
        <f>VLOOKUP($A20+ROUND((COLUMN()-2)/24,5),АТС!$A$41:$F$784,6)+'Иные услуги '!$C$5+'РСТ РСО-А'!$I$7+'РСТ РСО-А'!$F$9</f>
        <v>1105.8919999999998</v>
      </c>
      <c r="X20" s="117">
        <f>VLOOKUP($A20+ROUND((COLUMN()-2)/24,5),АТС!$A$41:$F$784,6)+'Иные услуги '!$C$5+'РСТ РСО-А'!$I$7+'РСТ РСО-А'!$F$9</f>
        <v>1260.712</v>
      </c>
      <c r="Y20" s="117">
        <f>VLOOKUP($A20+ROUND((COLUMN()-2)/24,5),АТС!$A$41:$F$784,6)+'Иные услуги '!$C$5+'РСТ РСО-А'!$I$7+'РСТ РСО-А'!$F$9</f>
        <v>992.72199999999998</v>
      </c>
    </row>
    <row r="21" spans="1:25" x14ac:dyDescent="0.2">
      <c r="A21" s="66">
        <f t="shared" si="0"/>
        <v>43562</v>
      </c>
      <c r="B21" s="117">
        <f>VLOOKUP($A21+ROUND((COLUMN()-2)/24,5),АТС!$A$41:$F$784,6)+'Иные услуги '!$C$5+'РСТ РСО-А'!$I$7+'РСТ РСО-А'!$F$9</f>
        <v>1057.962</v>
      </c>
      <c r="C21" s="117">
        <f>VLOOKUP($A21+ROUND((COLUMN()-2)/24,5),АТС!$A$41:$F$784,6)+'Иные услуги '!$C$5+'РСТ РСО-А'!$I$7+'РСТ РСО-А'!$F$9</f>
        <v>1113.8319999999999</v>
      </c>
      <c r="D21" s="117">
        <f>VLOOKUP($A21+ROUND((COLUMN()-2)/24,5),АТС!$A$41:$F$784,6)+'Иные услуги '!$C$5+'РСТ РСО-А'!$I$7+'РСТ РСО-А'!$F$9</f>
        <v>1145.5119999999999</v>
      </c>
      <c r="E21" s="117">
        <f>VLOOKUP($A21+ROUND((COLUMN()-2)/24,5),АТС!$A$41:$F$784,6)+'Иные услуги '!$C$5+'РСТ РСО-А'!$I$7+'РСТ РСО-А'!$F$9</f>
        <v>1144.9119999999998</v>
      </c>
      <c r="F21" s="117">
        <f>VLOOKUP($A21+ROUND((COLUMN()-2)/24,5),АТС!$A$41:$F$784,6)+'Иные услуги '!$C$5+'РСТ РСО-А'!$I$7+'РСТ РСО-А'!$F$9</f>
        <v>1145.402</v>
      </c>
      <c r="G21" s="117">
        <f>VLOOKUP($A21+ROUND((COLUMN()-2)/24,5),АТС!$A$41:$F$784,6)+'Иные услуги '!$C$5+'РСТ РСО-А'!$I$7+'РСТ РСО-А'!$F$9</f>
        <v>1145.8019999999999</v>
      </c>
      <c r="H21" s="117">
        <f>VLOOKUP($A21+ROUND((COLUMN()-2)/24,5),АТС!$A$41:$F$784,6)+'Иные услуги '!$C$5+'РСТ РСО-А'!$I$7+'РСТ РСО-А'!$F$9</f>
        <v>1174.1019999999999</v>
      </c>
      <c r="I21" s="117">
        <f>VLOOKUP($A21+ROUND((COLUMN()-2)/24,5),АТС!$A$41:$F$784,6)+'Иные услуги '!$C$5+'РСТ РСО-А'!$I$7+'РСТ РСО-А'!$F$9</f>
        <v>1045.212</v>
      </c>
      <c r="J21" s="117">
        <f>VLOOKUP($A21+ROUND((COLUMN()-2)/24,5),АТС!$A$41:$F$784,6)+'Иные услуги '!$C$5+'РСТ РСО-А'!$I$7+'РСТ РСО-А'!$F$9</f>
        <v>1111.6619999999998</v>
      </c>
      <c r="K21" s="117">
        <f>VLOOKUP($A21+ROUND((COLUMN()-2)/24,5),АТС!$A$41:$F$784,6)+'Иные услуги '!$C$5+'РСТ РСО-А'!$I$7+'РСТ РСО-А'!$F$9</f>
        <v>1145.8220000000001</v>
      </c>
      <c r="L21" s="117">
        <f>VLOOKUP($A21+ROUND((COLUMN()-2)/24,5),АТС!$A$41:$F$784,6)+'Иные услуги '!$C$5+'РСТ РСО-А'!$I$7+'РСТ РСО-А'!$F$9</f>
        <v>1111.8420000000001</v>
      </c>
      <c r="M21" s="117">
        <f>VLOOKUP($A21+ROUND((COLUMN()-2)/24,5),АТС!$A$41:$F$784,6)+'Иные услуги '!$C$5+'РСТ РСО-А'!$I$7+'РСТ РСО-А'!$F$9</f>
        <v>1112.252</v>
      </c>
      <c r="N21" s="117">
        <f>VLOOKUP($A21+ROUND((COLUMN()-2)/24,5),АТС!$A$41:$F$784,6)+'Иные услуги '!$C$5+'РСТ РСО-А'!$I$7+'РСТ РСО-А'!$F$9</f>
        <v>1111.8420000000001</v>
      </c>
      <c r="O21" s="117">
        <f>VLOOKUP($A21+ROUND((COLUMN()-2)/24,5),АТС!$A$41:$F$784,6)+'Иные услуги '!$C$5+'РСТ РСО-А'!$I$7+'РСТ РСО-А'!$F$9</f>
        <v>1111.6419999999998</v>
      </c>
      <c r="P21" s="117">
        <f>VLOOKUP($A21+ROUND((COLUMN()-2)/24,5),АТС!$A$41:$F$784,6)+'Иные услуги '!$C$5+'РСТ РСО-А'!$I$7+'РСТ РСО-А'!$F$9</f>
        <v>1144.7619999999999</v>
      </c>
      <c r="Q21" s="117">
        <f>VLOOKUP($A21+ROUND((COLUMN()-2)/24,5),АТС!$A$41:$F$784,6)+'Иные услуги '!$C$5+'РСТ РСО-А'!$I$7+'РСТ РСО-А'!$F$9</f>
        <v>1143.2719999999999</v>
      </c>
      <c r="R21" s="117">
        <f>VLOOKUP($A21+ROUND((COLUMN()-2)/24,5),АТС!$A$41:$F$784,6)+'Иные услуги '!$C$5+'РСТ РСО-А'!$I$7+'РСТ РСО-А'!$F$9</f>
        <v>1144.3019999999999</v>
      </c>
      <c r="S21" s="117">
        <f>VLOOKUP($A21+ROUND((COLUMN()-2)/24,5),АТС!$A$41:$F$784,6)+'Иные услуги '!$C$5+'РСТ РСО-А'!$I$7+'РСТ РСО-А'!$F$9</f>
        <v>1145.0119999999999</v>
      </c>
      <c r="T21" s="117">
        <f>VLOOKUP($A21+ROUND((COLUMN()-2)/24,5),АТС!$A$41:$F$784,6)+'Иные услуги '!$C$5+'РСТ РСО-А'!$I$7+'РСТ РСО-А'!$F$9</f>
        <v>990.53199999999993</v>
      </c>
      <c r="U21" s="117">
        <f>VLOOKUP($A21+ROUND((COLUMN()-2)/24,5),АТС!$A$41:$F$784,6)+'Иные услуги '!$C$5+'РСТ РСО-А'!$I$7+'РСТ РСО-А'!$F$9</f>
        <v>1006.7619999999999</v>
      </c>
      <c r="V21" s="117">
        <f>VLOOKUP($A21+ROUND((COLUMN()-2)/24,5),АТС!$A$41:$F$784,6)+'Иные услуги '!$C$5+'РСТ РСО-А'!$I$7+'РСТ РСО-А'!$F$9</f>
        <v>1017.602</v>
      </c>
      <c r="W21" s="117">
        <f>VLOOKUP($A21+ROUND((COLUMN()-2)/24,5),АТС!$A$41:$F$784,6)+'Иные услуги '!$C$5+'РСТ РСО-А'!$I$7+'РСТ РСО-А'!$F$9</f>
        <v>1098.5219999999999</v>
      </c>
      <c r="X21" s="117">
        <f>VLOOKUP($A21+ROUND((COLUMN()-2)/24,5),АТС!$A$41:$F$784,6)+'Иные услуги '!$C$5+'РСТ РСО-А'!$I$7+'РСТ РСО-А'!$F$9</f>
        <v>1252.242</v>
      </c>
      <c r="Y21" s="117">
        <f>VLOOKUP($A21+ROUND((COLUMN()-2)/24,5),АТС!$A$41:$F$784,6)+'Иные услуги '!$C$5+'РСТ РСО-А'!$I$7+'РСТ РСО-А'!$F$9</f>
        <v>990.94200000000001</v>
      </c>
    </row>
    <row r="22" spans="1:25" x14ac:dyDescent="0.2">
      <c r="A22" s="66">
        <f t="shared" si="0"/>
        <v>43563</v>
      </c>
      <c r="B22" s="117">
        <f>VLOOKUP($A22+ROUND((COLUMN()-2)/24,5),АТС!$A$41:$F$784,6)+'Иные услуги '!$C$5+'РСТ РСО-А'!$I$7+'РСТ РСО-А'!$F$9</f>
        <v>1051.7919999999999</v>
      </c>
      <c r="C22" s="117">
        <f>VLOOKUP($A22+ROUND((COLUMN()-2)/24,5),АТС!$A$41:$F$784,6)+'Иные услуги '!$C$5+'РСТ РСО-А'!$I$7+'РСТ РСО-А'!$F$9</f>
        <v>1111.402</v>
      </c>
      <c r="D22" s="117">
        <f>VLOOKUP($A22+ROUND((COLUMN()-2)/24,5),АТС!$A$41:$F$784,6)+'Иные услуги '!$C$5+'РСТ РСО-А'!$I$7+'РСТ РСО-А'!$F$9</f>
        <v>1129.982</v>
      </c>
      <c r="E22" s="117">
        <f>VLOOKUP($A22+ROUND((COLUMN()-2)/24,5),АТС!$A$41:$F$784,6)+'Иные услуги '!$C$5+'РСТ РСО-А'!$I$7+'РСТ РСО-А'!$F$9</f>
        <v>1143.682</v>
      </c>
      <c r="F22" s="117">
        <f>VLOOKUP($A22+ROUND((COLUMN()-2)/24,5),АТС!$A$41:$F$784,6)+'Иные услуги '!$C$5+'РСТ РСО-А'!$I$7+'РСТ РСО-А'!$F$9</f>
        <v>1144.922</v>
      </c>
      <c r="G22" s="117">
        <f>VLOOKUP($A22+ROUND((COLUMN()-2)/24,5),АТС!$A$41:$F$784,6)+'Иные услуги '!$C$5+'РСТ РСО-А'!$I$7+'РСТ РСО-А'!$F$9</f>
        <v>1145.202</v>
      </c>
      <c r="H22" s="117">
        <f>VLOOKUP($A22+ROUND((COLUMN()-2)/24,5),АТС!$A$41:$F$784,6)+'Иные услуги '!$C$5+'РСТ РСО-А'!$I$7+'РСТ РСО-А'!$F$9</f>
        <v>1228.7819999999999</v>
      </c>
      <c r="I22" s="117">
        <f>VLOOKUP($A22+ROUND((COLUMN()-2)/24,5),АТС!$A$41:$F$784,6)+'Иные услуги '!$C$5+'РСТ РСО-А'!$I$7+'РСТ РСО-А'!$F$9</f>
        <v>1048.8820000000001</v>
      </c>
      <c r="J22" s="117">
        <f>VLOOKUP($A22+ROUND((COLUMN()-2)/24,5),АТС!$A$41:$F$784,6)+'Иные услуги '!$C$5+'РСТ РСО-А'!$I$7+'РСТ РСО-А'!$F$9</f>
        <v>1074.222</v>
      </c>
      <c r="K22" s="117">
        <f>VLOOKUP($A22+ROUND((COLUMN()-2)/24,5),АТС!$A$41:$F$784,6)+'Иные услуги '!$C$5+'РСТ РСО-А'!$I$7+'РСТ РСО-А'!$F$9</f>
        <v>989.68200000000002</v>
      </c>
      <c r="L22" s="117">
        <f>VLOOKUP($A22+ROUND((COLUMN()-2)/24,5),АТС!$A$41:$F$784,6)+'Иные услуги '!$C$5+'РСТ РСО-А'!$I$7+'РСТ РСО-А'!$F$9</f>
        <v>989.58199999999999</v>
      </c>
      <c r="M22" s="117">
        <f>VLOOKUP($A22+ROUND((COLUMN()-2)/24,5),АТС!$A$41:$F$784,6)+'Иные услуги '!$C$5+'РСТ РСО-А'!$I$7+'РСТ РСО-А'!$F$9</f>
        <v>989.90199999999993</v>
      </c>
      <c r="N22" s="117">
        <f>VLOOKUP($A22+ROUND((COLUMN()-2)/24,5),АТС!$A$41:$F$784,6)+'Иные услуги '!$C$5+'РСТ РСО-А'!$I$7+'РСТ РСО-А'!$F$9</f>
        <v>1025.1619999999998</v>
      </c>
      <c r="O22" s="117">
        <f>VLOOKUP($A22+ROUND((COLUMN()-2)/24,5),АТС!$A$41:$F$784,6)+'Иные услуги '!$C$5+'РСТ РСО-А'!$I$7+'РСТ РСО-А'!$F$9</f>
        <v>1024.6120000000001</v>
      </c>
      <c r="P22" s="117">
        <f>VLOOKUP($A22+ROUND((COLUMN()-2)/24,5),АТС!$A$41:$F$784,6)+'Иные услуги '!$C$5+'РСТ РСО-А'!$I$7+'РСТ РСО-А'!$F$9</f>
        <v>1024.3420000000001</v>
      </c>
      <c r="Q22" s="117">
        <f>VLOOKUP($A22+ROUND((COLUMN()-2)/24,5),АТС!$A$41:$F$784,6)+'Иные услуги '!$C$5+'РСТ РСО-А'!$I$7+'РСТ РСО-А'!$F$9</f>
        <v>1025.222</v>
      </c>
      <c r="R22" s="117">
        <f>VLOOKUP($A22+ROUND((COLUMN()-2)/24,5),АТС!$A$41:$F$784,6)+'Иные услуги '!$C$5+'РСТ РСО-А'!$I$7+'РСТ РСО-А'!$F$9</f>
        <v>1024.7619999999999</v>
      </c>
      <c r="S22" s="117">
        <f>VLOOKUP($A22+ROUND((COLUMN()-2)/24,5),АТС!$A$41:$F$784,6)+'Иные услуги '!$C$5+'РСТ РСО-А'!$I$7+'РСТ РСО-А'!$F$9</f>
        <v>1027.242</v>
      </c>
      <c r="T22" s="117">
        <f>VLOOKUP($A22+ROUND((COLUMN()-2)/24,5),АТС!$A$41:$F$784,6)+'Иные услуги '!$C$5+'РСТ РСО-А'!$I$7+'РСТ РСО-А'!$F$9</f>
        <v>994.41199999999992</v>
      </c>
      <c r="U22" s="117">
        <f>VLOOKUP($A22+ROUND((COLUMN()-2)/24,5),АТС!$A$41:$F$784,6)+'Иные услуги '!$C$5+'РСТ РСО-А'!$I$7+'РСТ РСО-А'!$F$9</f>
        <v>1015.122</v>
      </c>
      <c r="V22" s="117">
        <f>VLOOKUP($A22+ROUND((COLUMN()-2)/24,5),АТС!$A$41:$F$784,6)+'Иные услуги '!$C$5+'РСТ РСО-А'!$I$7+'РСТ РСО-А'!$F$9</f>
        <v>1038.9119999999998</v>
      </c>
      <c r="W22" s="117">
        <f>VLOOKUP($A22+ROUND((COLUMN()-2)/24,5),АТС!$A$41:$F$784,6)+'Иные услуги '!$C$5+'РСТ РСО-А'!$I$7+'РСТ РСО-А'!$F$9</f>
        <v>1122.2719999999999</v>
      </c>
      <c r="X22" s="117">
        <f>VLOOKUP($A22+ROUND((COLUMN()-2)/24,5),АТС!$A$41:$F$784,6)+'Иные услуги '!$C$5+'РСТ РСО-А'!$I$7+'РСТ РСО-А'!$F$9</f>
        <v>1259.152</v>
      </c>
      <c r="Y22" s="117">
        <f>VLOOKUP($A22+ROUND((COLUMN()-2)/24,5),АТС!$A$41:$F$784,6)+'Иные услуги '!$C$5+'РСТ РСО-А'!$I$7+'РСТ РСО-А'!$F$9</f>
        <v>991.93200000000002</v>
      </c>
    </row>
    <row r="23" spans="1:25" x14ac:dyDescent="0.2">
      <c r="A23" s="66">
        <f t="shared" si="0"/>
        <v>43564</v>
      </c>
      <c r="B23" s="117">
        <f>VLOOKUP($A23+ROUND((COLUMN()-2)/24,5),АТС!$A$41:$F$784,6)+'Иные услуги '!$C$5+'РСТ РСО-А'!$I$7+'РСТ РСО-А'!$F$9</f>
        <v>1055.952</v>
      </c>
      <c r="C23" s="117">
        <f>VLOOKUP($A23+ROUND((COLUMN()-2)/24,5),АТС!$A$41:$F$784,6)+'Иные услуги '!$C$5+'РСТ РСО-А'!$I$7+'РСТ РСО-А'!$F$9</f>
        <v>1135.3820000000001</v>
      </c>
      <c r="D23" s="117">
        <f>VLOOKUP($A23+ROUND((COLUMN()-2)/24,5),АТС!$A$41:$F$784,6)+'Иные услуги '!$C$5+'РСТ РСО-А'!$I$7+'РСТ РСО-А'!$F$9</f>
        <v>1133.432</v>
      </c>
      <c r="E23" s="117">
        <f>VLOOKUP($A23+ROUND((COLUMN()-2)/24,5),АТС!$A$41:$F$784,6)+'Иные услуги '!$C$5+'РСТ РСО-А'!$I$7+'РСТ РСО-А'!$F$9</f>
        <v>1161.0219999999999</v>
      </c>
      <c r="F23" s="117">
        <f>VLOOKUP($A23+ROUND((COLUMN()-2)/24,5),АТС!$A$41:$F$784,6)+'Иные услуги '!$C$5+'РСТ РСО-А'!$I$7+'РСТ РСО-А'!$F$9</f>
        <v>1163.0419999999999</v>
      </c>
      <c r="G23" s="117">
        <f>VLOOKUP($A23+ROUND((COLUMN()-2)/24,5),АТС!$A$41:$F$784,6)+'Иные услуги '!$C$5+'РСТ РСО-А'!$I$7+'РСТ РСО-А'!$F$9</f>
        <v>1192.702</v>
      </c>
      <c r="H23" s="117">
        <f>VLOOKUP($A23+ROUND((COLUMN()-2)/24,5),АТС!$A$41:$F$784,6)+'Иные услуги '!$C$5+'РСТ РСО-А'!$I$7+'РСТ РСО-А'!$F$9</f>
        <v>1301.442</v>
      </c>
      <c r="I23" s="117">
        <f>VLOOKUP($A23+ROUND((COLUMN()-2)/24,5),АТС!$A$41:$F$784,6)+'Иные услуги '!$C$5+'РСТ РСО-А'!$I$7+'РСТ РСО-А'!$F$9</f>
        <v>1141.0920000000001</v>
      </c>
      <c r="J23" s="117">
        <f>VLOOKUP($A23+ROUND((COLUMN()-2)/24,5),АТС!$A$41:$F$784,6)+'Иные услуги '!$C$5+'РСТ РСО-А'!$I$7+'РСТ РСО-А'!$F$9</f>
        <v>1187.2719999999999</v>
      </c>
      <c r="K23" s="117">
        <f>VLOOKUP($A23+ROUND((COLUMN()-2)/24,5),АТС!$A$41:$F$784,6)+'Иные услуги '!$C$5+'РСТ РСО-А'!$I$7+'РСТ РСО-А'!$F$9</f>
        <v>1153.742</v>
      </c>
      <c r="L23" s="117">
        <f>VLOOKUP($A23+ROUND((COLUMN()-2)/24,5),АТС!$A$41:$F$784,6)+'Иные услуги '!$C$5+'РСТ РСО-А'!$I$7+'РСТ РСО-А'!$F$9</f>
        <v>1153.222</v>
      </c>
      <c r="M23" s="117">
        <f>VLOOKUP($A23+ROUND((COLUMN()-2)/24,5),АТС!$A$41:$F$784,6)+'Иные услуги '!$C$5+'РСТ РСО-А'!$I$7+'РСТ РСО-А'!$F$9</f>
        <v>1154.152</v>
      </c>
      <c r="N23" s="117">
        <f>VLOOKUP($A23+ROUND((COLUMN()-2)/24,5),АТС!$A$41:$F$784,6)+'Иные услуги '!$C$5+'РСТ РСО-А'!$I$7+'РСТ РСО-А'!$F$9</f>
        <v>1153.172</v>
      </c>
      <c r="O23" s="117">
        <f>VLOOKUP($A23+ROUND((COLUMN()-2)/24,5),АТС!$A$41:$F$784,6)+'Иные услуги '!$C$5+'РСТ РСО-А'!$I$7+'РСТ РСО-А'!$F$9</f>
        <v>1153.1219999999998</v>
      </c>
      <c r="P23" s="117">
        <f>VLOOKUP($A23+ROUND((COLUMN()-2)/24,5),АТС!$A$41:$F$784,6)+'Иные услуги '!$C$5+'РСТ РСО-А'!$I$7+'РСТ РСО-А'!$F$9</f>
        <v>1189.492</v>
      </c>
      <c r="Q23" s="117">
        <f>VLOOKUP($A23+ROUND((COLUMN()-2)/24,5),АТС!$A$41:$F$784,6)+'Иные услуги '!$C$5+'РСТ РСО-А'!$I$7+'РСТ РСО-А'!$F$9</f>
        <v>1189.932</v>
      </c>
      <c r="R23" s="117">
        <f>VLOOKUP($A23+ROUND((COLUMN()-2)/24,5),АТС!$A$41:$F$784,6)+'Иные услуги '!$C$5+'РСТ РСО-А'!$I$7+'РСТ РСО-А'!$F$9</f>
        <v>1190.5219999999999</v>
      </c>
      <c r="S23" s="117">
        <f>VLOOKUP($A23+ROUND((COLUMN()-2)/24,5),АТС!$A$41:$F$784,6)+'Иные услуги '!$C$5+'РСТ РСО-А'!$I$7+'РСТ РСО-А'!$F$9</f>
        <v>1190.6120000000001</v>
      </c>
      <c r="T23" s="117">
        <f>VLOOKUP($A23+ROUND((COLUMN()-2)/24,5),АТС!$A$41:$F$784,6)+'Иные услуги '!$C$5+'РСТ РСО-А'!$I$7+'РСТ РСО-А'!$F$9</f>
        <v>1098.3919999999998</v>
      </c>
      <c r="U23" s="117">
        <f>VLOOKUP($A23+ROUND((COLUMN()-2)/24,5),АТС!$A$41:$F$784,6)+'Иные услуги '!$C$5+'РСТ РСО-А'!$I$7+'РСТ РСО-А'!$F$9</f>
        <v>1122.252</v>
      </c>
      <c r="V23" s="117">
        <f>VLOOKUP($A23+ROUND((COLUMN()-2)/24,5),АТС!$A$41:$F$784,6)+'Иные услуги '!$C$5+'РСТ РСО-А'!$I$7+'РСТ РСО-А'!$F$9</f>
        <v>1121.7819999999999</v>
      </c>
      <c r="W23" s="117">
        <f>VLOOKUP($A23+ROUND((COLUMN()-2)/24,5),АТС!$A$41:$F$784,6)+'Иные услуги '!$C$5+'РСТ РСО-А'!$I$7+'РСТ РСО-А'!$F$9</f>
        <v>1204.222</v>
      </c>
      <c r="X23" s="117">
        <f>VLOOKUP($A23+ROUND((COLUMN()-2)/24,5),АТС!$A$41:$F$784,6)+'Иные услуги '!$C$5+'РСТ РСО-А'!$I$7+'РСТ РСО-А'!$F$9</f>
        <v>1381.712</v>
      </c>
      <c r="Y23" s="117">
        <f>VLOOKUP($A23+ROUND((COLUMN()-2)/24,5),АТС!$A$41:$F$784,6)+'Иные услуги '!$C$5+'РСТ РСО-А'!$I$7+'РСТ РСО-А'!$F$9</f>
        <v>1007.602</v>
      </c>
    </row>
    <row r="24" spans="1:25" x14ac:dyDescent="0.2">
      <c r="A24" s="66">
        <f t="shared" si="0"/>
        <v>43565</v>
      </c>
      <c r="B24" s="117">
        <f>VLOOKUP($A24+ROUND((COLUMN()-2)/24,5),АТС!$A$41:$F$784,6)+'Иные услуги '!$C$5+'РСТ РСО-А'!$I$7+'РСТ РСО-А'!$F$9</f>
        <v>1082.5219999999999</v>
      </c>
      <c r="C24" s="117">
        <f>VLOOKUP($A24+ROUND((COLUMN()-2)/24,5),АТС!$A$41:$F$784,6)+'Иные услуги '!$C$5+'РСТ РСО-А'!$I$7+'РСТ РСО-А'!$F$9</f>
        <v>1131.752</v>
      </c>
      <c r="D24" s="117">
        <f>VLOOKUP($A24+ROUND((COLUMN()-2)/24,5),АТС!$A$41:$F$784,6)+'Иные услуги '!$C$5+'РСТ РСО-А'!$I$7+'РСТ РСО-А'!$F$9</f>
        <v>1180.922</v>
      </c>
      <c r="E24" s="117">
        <f>VLOOKUP($A24+ROUND((COLUMN()-2)/24,5),АТС!$A$41:$F$784,6)+'Иные услуги '!$C$5+'РСТ РСО-А'!$I$7+'РСТ РСО-А'!$F$9</f>
        <v>1180.952</v>
      </c>
      <c r="F24" s="117">
        <f>VLOOKUP($A24+ROUND((COLUMN()-2)/24,5),АТС!$A$41:$F$784,6)+'Иные услуги '!$C$5+'РСТ РСО-А'!$I$7+'РСТ РСО-А'!$F$9</f>
        <v>1181.8119999999999</v>
      </c>
      <c r="G24" s="117">
        <f>VLOOKUP($A24+ROUND((COLUMN()-2)/24,5),АТС!$A$41:$F$784,6)+'Иные услуги '!$C$5+'РСТ РСО-А'!$I$7+'РСТ РСО-А'!$F$9</f>
        <v>1183.8319999999999</v>
      </c>
      <c r="H24" s="117">
        <f>VLOOKUP($A24+ROUND((COLUMN()-2)/24,5),АТС!$A$41:$F$784,6)+'Иные услуги '!$C$5+'РСТ РСО-А'!$I$7+'РСТ РСО-А'!$F$9</f>
        <v>1300.6619999999998</v>
      </c>
      <c r="I24" s="117">
        <f>VLOOKUP($A24+ROUND((COLUMN()-2)/24,5),АТС!$A$41:$F$784,6)+'Иные услуги '!$C$5+'РСТ РСО-А'!$I$7+'РСТ РСО-А'!$F$9</f>
        <v>1138.472</v>
      </c>
      <c r="J24" s="117">
        <f>VLOOKUP($A24+ROUND((COLUMN()-2)/24,5),АТС!$A$41:$F$784,6)+'Иные услуги '!$C$5+'РСТ РСО-А'!$I$7+'РСТ РСО-А'!$F$9</f>
        <v>1186.3919999999998</v>
      </c>
      <c r="K24" s="117">
        <f>VLOOKUP($A24+ROUND((COLUMN()-2)/24,5),АТС!$A$41:$F$784,6)+'Иные услуги '!$C$5+'РСТ РСО-А'!$I$7+'РСТ РСО-А'!$F$9</f>
        <v>1120.2619999999999</v>
      </c>
      <c r="L24" s="117">
        <f>VLOOKUP($A24+ROUND((COLUMN()-2)/24,5),АТС!$A$41:$F$784,6)+'Иные услуги '!$C$5+'РСТ РСО-А'!$I$7+'РСТ РСО-А'!$F$9</f>
        <v>1084.5920000000001</v>
      </c>
      <c r="M24" s="117">
        <f>VLOOKUP($A24+ROUND((COLUMN()-2)/24,5),АТС!$A$41:$F$784,6)+'Иные услуги '!$C$5+'РСТ РСО-А'!$I$7+'РСТ РСО-А'!$F$9</f>
        <v>1084.3119999999999</v>
      </c>
      <c r="N24" s="117">
        <f>VLOOKUP($A24+ROUND((COLUMN()-2)/24,5),АТС!$A$41:$F$784,6)+'Иные услуги '!$C$5+'РСТ РСО-А'!$I$7+'РСТ РСО-А'!$F$9</f>
        <v>1115.942</v>
      </c>
      <c r="O24" s="117">
        <f>VLOOKUP($A24+ROUND((COLUMN()-2)/24,5),АТС!$A$41:$F$784,6)+'Иные услуги '!$C$5+'РСТ РСО-А'!$I$7+'РСТ РСО-А'!$F$9</f>
        <v>1153.932</v>
      </c>
      <c r="P24" s="117">
        <f>VLOOKUP($A24+ROUND((COLUMN()-2)/24,5),АТС!$A$41:$F$784,6)+'Иные услуги '!$C$5+'РСТ РСО-А'!$I$7+'РСТ РСО-А'!$F$9</f>
        <v>1154.152</v>
      </c>
      <c r="Q24" s="117">
        <f>VLOOKUP($A24+ROUND((COLUMN()-2)/24,5),АТС!$A$41:$F$784,6)+'Иные услуги '!$C$5+'РСТ РСО-А'!$I$7+'РСТ РСО-А'!$F$9</f>
        <v>1149.8919999999998</v>
      </c>
      <c r="R24" s="117">
        <f>VLOOKUP($A24+ROUND((COLUMN()-2)/24,5),АТС!$A$41:$F$784,6)+'Иные услуги '!$C$5+'РСТ РСО-А'!$I$7+'РСТ РСО-А'!$F$9</f>
        <v>1183.3119999999999</v>
      </c>
      <c r="S24" s="117">
        <f>VLOOKUP($A24+ROUND((COLUMN()-2)/24,5),АТС!$A$41:$F$784,6)+'Иные услуги '!$C$5+'РСТ РСО-А'!$I$7+'РСТ РСО-А'!$F$9</f>
        <v>1185.0720000000001</v>
      </c>
      <c r="T24" s="117">
        <f>VLOOKUP($A24+ROUND((COLUMN()-2)/24,5),АТС!$A$41:$F$784,6)+'Иные услуги '!$C$5+'РСТ РСО-А'!$I$7+'РСТ РСО-А'!$F$9</f>
        <v>1092.702</v>
      </c>
      <c r="U24" s="117">
        <f>VLOOKUP($A24+ROUND((COLUMN()-2)/24,5),АТС!$A$41:$F$784,6)+'Иные услуги '!$C$5+'РСТ РСО-А'!$I$7+'РСТ РСО-А'!$F$9</f>
        <v>1078.8220000000001</v>
      </c>
      <c r="V24" s="117">
        <f>VLOOKUP($A24+ROUND((COLUMN()-2)/24,5),АТС!$A$41:$F$784,6)+'Иные услуги '!$C$5+'РСТ РСО-А'!$I$7+'РСТ РСО-А'!$F$9</f>
        <v>1112.5419999999999</v>
      </c>
      <c r="W24" s="117">
        <f>VLOOKUP($A24+ROUND((COLUMN()-2)/24,5),АТС!$A$41:$F$784,6)+'Иные услуги '!$C$5+'РСТ РСО-А'!$I$7+'РСТ РСО-А'!$F$9</f>
        <v>1250.932</v>
      </c>
      <c r="X24" s="117">
        <f>VLOOKUP($A24+ROUND((COLUMN()-2)/24,5),АТС!$A$41:$F$784,6)+'Иные услуги '!$C$5+'РСТ РСО-А'!$I$7+'РСТ РСО-А'!$F$9</f>
        <v>1444.6620000000003</v>
      </c>
      <c r="Y24" s="117">
        <f>VLOOKUP($A24+ROUND((COLUMN()-2)/24,5),АТС!$A$41:$F$784,6)+'Иные услуги '!$C$5+'РСТ РСО-А'!$I$7+'РСТ РСО-А'!$F$9</f>
        <v>1006.952</v>
      </c>
    </row>
    <row r="25" spans="1:25" x14ac:dyDescent="0.2">
      <c r="A25" s="66">
        <f t="shared" si="0"/>
        <v>43566</v>
      </c>
      <c r="B25" s="117">
        <f>VLOOKUP($A25+ROUND((COLUMN()-2)/24,5),АТС!$A$41:$F$784,6)+'Иные услуги '!$C$5+'РСТ РСО-А'!$I$7+'РСТ РСО-А'!$F$9</f>
        <v>1094.5720000000001</v>
      </c>
      <c r="C25" s="117">
        <f>VLOOKUP($A25+ROUND((COLUMN()-2)/24,5),АТС!$A$41:$F$784,6)+'Иные услуги '!$C$5+'РСТ РСО-А'!$I$7+'РСТ РСО-А'!$F$9</f>
        <v>1158.722</v>
      </c>
      <c r="D25" s="117">
        <f>VLOOKUP($A25+ROUND((COLUMN()-2)/24,5),АТС!$A$41:$F$784,6)+'Иные услуги '!$C$5+'РСТ РСО-А'!$I$7+'РСТ РСО-А'!$F$9</f>
        <v>1180.8319999999999</v>
      </c>
      <c r="E25" s="117">
        <f>VLOOKUP($A25+ROUND((COLUMN()-2)/24,5),АТС!$A$41:$F$784,6)+'Иные услуги '!$C$5+'РСТ РСО-А'!$I$7+'РСТ РСО-А'!$F$9</f>
        <v>1180.982</v>
      </c>
      <c r="F25" s="117">
        <f>VLOOKUP($A25+ROUND((COLUMN()-2)/24,5),АТС!$A$41:$F$784,6)+'Иные услуги '!$C$5+'РСТ РСО-А'!$I$7+'РСТ РСО-А'!$F$9</f>
        <v>1182.172</v>
      </c>
      <c r="G25" s="117">
        <f>VLOOKUP($A25+ROUND((COLUMN()-2)/24,5),АТС!$A$41:$F$784,6)+'Иные услуги '!$C$5+'РСТ РСО-А'!$I$7+'РСТ РСО-А'!$F$9</f>
        <v>1184.8319999999999</v>
      </c>
      <c r="H25" s="117">
        <f>VLOOKUP($A25+ROUND((COLUMN()-2)/24,5),АТС!$A$41:$F$784,6)+'Иные услуги '!$C$5+'РСТ РСО-А'!$I$7+'РСТ РСО-А'!$F$9</f>
        <v>1295.1120000000001</v>
      </c>
      <c r="I25" s="117">
        <f>VLOOKUP($A25+ROUND((COLUMN()-2)/24,5),АТС!$A$41:$F$784,6)+'Иные услуги '!$C$5+'РСТ РСО-А'!$I$7+'РСТ РСО-А'!$F$9</f>
        <v>1132.942</v>
      </c>
      <c r="J25" s="117">
        <f>VLOOKUP($A25+ROUND((COLUMN()-2)/24,5),АТС!$A$41:$F$784,6)+'Иные услуги '!$C$5+'РСТ РСО-А'!$I$7+'РСТ РСО-А'!$F$9</f>
        <v>1187.3019999999999</v>
      </c>
      <c r="K25" s="117">
        <f>VLOOKUP($A25+ROUND((COLUMN()-2)/24,5),АТС!$A$41:$F$784,6)+'Иные услуги '!$C$5+'РСТ РСО-А'!$I$7+'РСТ РСО-А'!$F$9</f>
        <v>1100.8119999999999</v>
      </c>
      <c r="L25" s="117">
        <f>VLOOKUP($A25+ROUND((COLUMN()-2)/24,5),АТС!$A$41:$F$784,6)+'Иные услуги '!$C$5+'РСТ РСО-А'!$I$7+'РСТ РСО-А'!$F$9</f>
        <v>1088.932</v>
      </c>
      <c r="M25" s="117">
        <f>VLOOKUP($A25+ROUND((COLUMN()-2)/24,5),АТС!$A$41:$F$784,6)+'Иные услуги '!$C$5+'РСТ РСО-А'!$I$7+'РСТ РСО-А'!$F$9</f>
        <v>1091.7719999999999</v>
      </c>
      <c r="N25" s="117">
        <f>VLOOKUP($A25+ROUND((COLUMN()-2)/24,5),АТС!$A$41:$F$784,6)+'Иные услуги '!$C$5+'РСТ РСО-А'!$I$7+'РСТ РСО-А'!$F$9</f>
        <v>1115.6619999999998</v>
      </c>
      <c r="O25" s="117">
        <f>VLOOKUP($A25+ROUND((COLUMN()-2)/24,5),АТС!$A$41:$F$784,6)+'Иные услуги '!$C$5+'РСТ РСО-А'!$I$7+'РСТ РСО-А'!$F$9</f>
        <v>1149.3620000000001</v>
      </c>
      <c r="P25" s="117">
        <f>VLOOKUP($A25+ROUND((COLUMN()-2)/24,5),АТС!$A$41:$F$784,6)+'Иные услуги '!$C$5+'РСТ РСО-А'!$I$7+'РСТ РСО-А'!$F$9</f>
        <v>1149.2619999999999</v>
      </c>
      <c r="Q25" s="117">
        <f>VLOOKUP($A25+ROUND((COLUMN()-2)/24,5),АТС!$A$41:$F$784,6)+'Иные услуги '!$C$5+'РСТ РСО-А'!$I$7+'РСТ РСО-А'!$F$9</f>
        <v>1149.652</v>
      </c>
      <c r="R25" s="117">
        <f>VLOOKUP($A25+ROUND((COLUMN()-2)/24,5),АТС!$A$41:$F$784,6)+'Иные услуги '!$C$5+'РСТ РСО-А'!$I$7+'РСТ РСО-А'!$F$9</f>
        <v>1184.1219999999998</v>
      </c>
      <c r="S25" s="117">
        <f>VLOOKUP($A25+ROUND((COLUMN()-2)/24,5),АТС!$A$41:$F$784,6)+'Иные услуги '!$C$5+'РСТ РСО-А'!$I$7+'РСТ РСО-А'!$F$9</f>
        <v>1181.002</v>
      </c>
      <c r="T25" s="117">
        <f>VLOOKUP($A25+ROUND((COLUMN()-2)/24,5),АТС!$A$41:$F$784,6)+'Иные услуги '!$C$5+'РСТ РСО-А'!$I$7+'РСТ РСО-А'!$F$9</f>
        <v>1119.6320000000001</v>
      </c>
      <c r="U25" s="117">
        <f>VLOOKUP($A25+ROUND((COLUMN()-2)/24,5),АТС!$A$41:$F$784,6)+'Иные услуги '!$C$5+'РСТ РСО-А'!$I$7+'РСТ РСО-А'!$F$9</f>
        <v>1165.242</v>
      </c>
      <c r="V25" s="117">
        <f>VLOOKUP($A25+ROUND((COLUMN()-2)/24,5),АТС!$A$41:$F$784,6)+'Иные услуги '!$C$5+'РСТ РСО-А'!$I$7+'РСТ РСО-А'!$F$9</f>
        <v>1181.692</v>
      </c>
      <c r="W25" s="117">
        <f>VLOOKUP($A25+ROUND((COLUMN()-2)/24,5),АТС!$A$41:$F$784,6)+'Иные услуги '!$C$5+'РСТ РСО-А'!$I$7+'РСТ РСО-А'!$F$9</f>
        <v>1323.222</v>
      </c>
      <c r="X25" s="117">
        <f>VLOOKUP($A25+ROUND((COLUMN()-2)/24,5),АТС!$A$41:$F$784,6)+'Иные услуги '!$C$5+'РСТ РСО-А'!$I$7+'РСТ РСО-А'!$F$9</f>
        <v>1530.962</v>
      </c>
      <c r="Y25" s="117">
        <f>VLOOKUP($A25+ROUND((COLUMN()-2)/24,5),АТС!$A$41:$F$784,6)+'Иные услуги '!$C$5+'РСТ РСО-А'!$I$7+'РСТ РСО-А'!$F$9</f>
        <v>1031.5419999999999</v>
      </c>
    </row>
    <row r="26" spans="1:25" x14ac:dyDescent="0.2">
      <c r="A26" s="66">
        <f t="shared" si="0"/>
        <v>43567</v>
      </c>
      <c r="B26" s="117">
        <f>VLOOKUP($A26+ROUND((COLUMN()-2)/24,5),АТС!$A$41:$F$784,6)+'Иные услуги '!$C$5+'РСТ РСО-А'!$I$7+'РСТ РСО-А'!$F$9</f>
        <v>1120.5819999999999</v>
      </c>
      <c r="C26" s="117">
        <f>VLOOKUP($A26+ROUND((COLUMN()-2)/24,5),АТС!$A$41:$F$784,6)+'Иные услуги '!$C$5+'РСТ РСО-А'!$I$7+'РСТ РСО-А'!$F$9</f>
        <v>1168.202</v>
      </c>
      <c r="D26" s="117">
        <f>VLOOKUP($A26+ROUND((COLUMN()-2)/24,5),АТС!$A$41:$F$784,6)+'Иные услуги '!$C$5+'РСТ РСО-А'!$I$7+'РСТ РСО-А'!$F$9</f>
        <v>1211.8919999999998</v>
      </c>
      <c r="E26" s="117">
        <f>VLOOKUP($A26+ROUND((COLUMN()-2)/24,5),АТС!$A$41:$F$784,6)+'Иные услуги '!$C$5+'РСТ РСО-А'!$I$7+'РСТ РСО-А'!$F$9</f>
        <v>1211.8919999999998</v>
      </c>
      <c r="F26" s="117">
        <f>VLOOKUP($A26+ROUND((COLUMN()-2)/24,5),АТС!$A$41:$F$784,6)+'Иные услуги '!$C$5+'РСТ РСО-А'!$I$7+'РСТ РСО-А'!$F$9</f>
        <v>1213.672</v>
      </c>
      <c r="G26" s="117">
        <f>VLOOKUP($A26+ROUND((COLUMN()-2)/24,5),АТС!$A$41:$F$784,6)+'Иные услуги '!$C$5+'РСТ РСО-А'!$I$7+'РСТ РСО-А'!$F$9</f>
        <v>1215.3019999999999</v>
      </c>
      <c r="H26" s="117">
        <f>VLOOKUP($A26+ROUND((COLUMN()-2)/24,5),АТС!$A$41:$F$784,6)+'Иные услуги '!$C$5+'РСТ РСО-А'!$I$7+'РСТ РСО-А'!$F$9</f>
        <v>1330.692</v>
      </c>
      <c r="I26" s="117">
        <f>VLOOKUP($A26+ROUND((COLUMN()-2)/24,5),АТС!$A$41:$F$784,6)+'Иные услуги '!$C$5+'РСТ РСО-А'!$I$7+'РСТ РСО-А'!$F$9</f>
        <v>1141.8519999999999</v>
      </c>
      <c r="J26" s="117">
        <f>VLOOKUP($A26+ROUND((COLUMN()-2)/24,5),АТС!$A$41:$F$784,6)+'Иные услуги '!$C$5+'РСТ РСО-А'!$I$7+'РСТ РСО-А'!$F$9</f>
        <v>1230.982</v>
      </c>
      <c r="K26" s="117">
        <f>VLOOKUP($A26+ROUND((COLUMN()-2)/24,5),АТС!$A$41:$F$784,6)+'Иные услуги '!$C$5+'РСТ РСО-А'!$I$7+'РСТ РСО-А'!$F$9</f>
        <v>1120.672</v>
      </c>
      <c r="L26" s="117">
        <f>VLOOKUP($A26+ROUND((COLUMN()-2)/24,5),АТС!$A$41:$F$784,6)+'Иные услуги '!$C$5+'РСТ РСО-А'!$I$7+'РСТ РСО-А'!$F$9</f>
        <v>1120.5119999999999</v>
      </c>
      <c r="M26" s="117">
        <f>VLOOKUP($A26+ROUND((COLUMN()-2)/24,5),АТС!$A$41:$F$784,6)+'Иные услуги '!$C$5+'РСТ РСО-А'!$I$7+'РСТ РСО-А'!$F$9</f>
        <v>1120.722</v>
      </c>
      <c r="N26" s="117">
        <f>VLOOKUP($A26+ROUND((COLUMN()-2)/24,5),АТС!$A$41:$F$784,6)+'Иные услуги '!$C$5+'РСТ РСО-А'!$I$7+'РСТ РСО-А'!$F$9</f>
        <v>1155.3719999999998</v>
      </c>
      <c r="O26" s="117">
        <f>VLOOKUP($A26+ROUND((COLUMN()-2)/24,5),АТС!$A$41:$F$784,6)+'Иные услуги '!$C$5+'РСТ РСО-А'!$I$7+'РСТ РСО-А'!$F$9</f>
        <v>1153.922</v>
      </c>
      <c r="P26" s="117">
        <f>VLOOKUP($A26+ROUND((COLUMN()-2)/24,5),АТС!$A$41:$F$784,6)+'Иные услуги '!$C$5+'РСТ РСО-А'!$I$7+'РСТ РСО-А'!$F$9</f>
        <v>1191.5920000000001</v>
      </c>
      <c r="Q26" s="117">
        <f>VLOOKUP($A26+ROUND((COLUMN()-2)/24,5),АТС!$A$41:$F$784,6)+'Иные услуги '!$C$5+'РСТ РСО-А'!$I$7+'РСТ РСО-А'!$F$9</f>
        <v>1225.7619999999999</v>
      </c>
      <c r="R26" s="117">
        <f>VLOOKUP($A26+ROUND((COLUMN()-2)/24,5),АТС!$A$41:$F$784,6)+'Иные услуги '!$C$5+'РСТ РСО-А'!$I$7+'РСТ РСО-А'!$F$9</f>
        <v>1225.3220000000001</v>
      </c>
      <c r="S26" s="117">
        <f>VLOOKUP($A26+ROUND((COLUMN()-2)/24,5),АТС!$A$41:$F$784,6)+'Иные услуги '!$C$5+'РСТ РСО-А'!$I$7+'РСТ РСО-А'!$F$9</f>
        <v>1269.5319999999999</v>
      </c>
      <c r="T26" s="117">
        <f>VLOOKUP($A26+ROUND((COLUMN()-2)/24,5),АТС!$A$41:$F$784,6)+'Иные услуги '!$C$5+'РСТ РСО-А'!$I$7+'РСТ РСО-А'!$F$9</f>
        <v>1122.192</v>
      </c>
      <c r="U26" s="117">
        <f>VLOOKUP($A26+ROUND((COLUMN()-2)/24,5),АТС!$A$41:$F$784,6)+'Иные услуги '!$C$5+'РСТ РСО-А'!$I$7+'РСТ РСО-А'!$F$9</f>
        <v>1169.8019999999999</v>
      </c>
      <c r="V26" s="117">
        <f>VLOOKUP($A26+ROUND((COLUMN()-2)/24,5),АТС!$A$41:$F$784,6)+'Иные услуги '!$C$5+'РСТ РСО-А'!$I$7+'РСТ РСО-А'!$F$9</f>
        <v>1118.722</v>
      </c>
      <c r="W26" s="117">
        <f>VLOOKUP($A26+ROUND((COLUMN()-2)/24,5),АТС!$A$41:$F$784,6)+'Иные услуги '!$C$5+'РСТ РСО-А'!$I$7+'РСТ РСО-А'!$F$9</f>
        <v>1268.712</v>
      </c>
      <c r="X26" s="117">
        <f>VLOOKUP($A26+ROUND((COLUMN()-2)/24,5),АТС!$A$41:$F$784,6)+'Иные услуги '!$C$5+'РСТ РСО-А'!$I$7+'РСТ РСО-А'!$F$9</f>
        <v>1462.4520000000002</v>
      </c>
      <c r="Y26" s="117">
        <f>VLOOKUP($A26+ROUND((COLUMN()-2)/24,5),АТС!$A$41:$F$784,6)+'Иные услуги '!$C$5+'РСТ РСО-А'!$I$7+'РСТ РСО-А'!$F$9</f>
        <v>1036.6320000000001</v>
      </c>
    </row>
    <row r="27" spans="1:25" x14ac:dyDescent="0.2">
      <c r="A27" s="66">
        <f t="shared" si="0"/>
        <v>43568</v>
      </c>
      <c r="B27" s="117">
        <f>VLOOKUP($A27+ROUND((COLUMN()-2)/24,5),АТС!$A$41:$F$784,6)+'Иные услуги '!$C$5+'РСТ РСО-А'!$I$7+'РСТ РСО-А'!$F$9</f>
        <v>1196.0819999999999</v>
      </c>
      <c r="C27" s="117">
        <f>VLOOKUP($A27+ROUND((COLUMN()-2)/24,5),АТС!$A$41:$F$784,6)+'Иные услуги '!$C$5+'РСТ РСО-А'!$I$7+'РСТ РСО-А'!$F$9</f>
        <v>1231.7919999999999</v>
      </c>
      <c r="D27" s="117">
        <f>VLOOKUP($A27+ROUND((COLUMN()-2)/24,5),АТС!$A$41:$F$784,6)+'Иные услуги '!$C$5+'РСТ РСО-А'!$I$7+'РСТ РСО-А'!$F$9</f>
        <v>1273.482</v>
      </c>
      <c r="E27" s="117">
        <f>VLOOKUP($A27+ROUND((COLUMN()-2)/24,5),АТС!$A$41:$F$784,6)+'Иные услуги '!$C$5+'РСТ РСО-А'!$I$7+'РСТ РСО-А'!$F$9</f>
        <v>1272.5119999999999</v>
      </c>
      <c r="F27" s="117">
        <f>VLOOKUP($A27+ROUND((COLUMN()-2)/24,5),АТС!$A$41:$F$784,6)+'Иные услуги '!$C$5+'РСТ РСО-А'!$I$7+'РСТ РСО-А'!$F$9</f>
        <v>1273.3319999999999</v>
      </c>
      <c r="G27" s="117">
        <f>VLOOKUP($A27+ROUND((COLUMN()-2)/24,5),АТС!$A$41:$F$784,6)+'Иные услуги '!$C$5+'РСТ РСО-А'!$I$7+'РСТ РСО-А'!$F$9</f>
        <v>1273.692</v>
      </c>
      <c r="H27" s="117">
        <f>VLOOKUP($A27+ROUND((COLUMN()-2)/24,5),АТС!$A$41:$F$784,6)+'Иные услуги '!$C$5+'РСТ РСО-А'!$I$7+'РСТ РСО-А'!$F$9</f>
        <v>1443.0819999999999</v>
      </c>
      <c r="I27" s="117">
        <f>VLOOKUP($A27+ROUND((COLUMN()-2)/24,5),АТС!$A$41:$F$784,6)+'Иные услуги '!$C$5+'РСТ РСО-А'!$I$7+'РСТ РСО-А'!$F$9</f>
        <v>1243.712</v>
      </c>
      <c r="J27" s="117">
        <f>VLOOKUP($A27+ROUND((COLUMN()-2)/24,5),АТС!$A$41:$F$784,6)+'Иные услуги '!$C$5+'РСТ РСО-А'!$I$7+'РСТ РСО-А'!$F$9</f>
        <v>1428.4720000000002</v>
      </c>
      <c r="K27" s="117">
        <f>VLOOKUP($A27+ROUND((COLUMN()-2)/24,5),АТС!$A$41:$F$784,6)+'Иные услуги '!$C$5+'РСТ РСО-А'!$I$7+'РСТ РСО-А'!$F$9</f>
        <v>1322.502</v>
      </c>
      <c r="L27" s="117">
        <f>VLOOKUP($A27+ROUND((COLUMN()-2)/24,5),АТС!$A$41:$F$784,6)+'Иные услуги '!$C$5+'РСТ РСО-А'!$I$7+'РСТ РСО-А'!$F$9</f>
        <v>1322.5720000000001</v>
      </c>
      <c r="M27" s="117">
        <f>VLOOKUP($A27+ROUND((COLUMN()-2)/24,5),АТС!$A$41:$F$784,6)+'Иные услуги '!$C$5+'РСТ РСО-А'!$I$7+'РСТ РСО-А'!$F$9</f>
        <v>1322.5920000000001</v>
      </c>
      <c r="N27" s="117">
        <f>VLOOKUP($A27+ROUND((COLUMN()-2)/24,5),АТС!$A$41:$F$784,6)+'Иные услуги '!$C$5+'РСТ РСО-А'!$I$7+'РСТ РСО-А'!$F$9</f>
        <v>1372.9520000000002</v>
      </c>
      <c r="O27" s="117">
        <f>VLOOKUP($A27+ROUND((COLUMN()-2)/24,5),АТС!$A$41:$F$784,6)+'Иные услуги '!$C$5+'РСТ РСО-А'!$I$7+'РСТ РСО-А'!$F$9</f>
        <v>1373.0320000000002</v>
      </c>
      <c r="P27" s="117">
        <f>VLOOKUP($A27+ROUND((COLUMN()-2)/24,5),АТС!$A$41:$F$784,6)+'Иные услуги '!$C$5+'РСТ РСО-А'!$I$7+'РСТ РСО-А'!$F$9</f>
        <v>1490.5320000000002</v>
      </c>
      <c r="Q27" s="117">
        <f>VLOOKUP($A27+ROUND((COLUMN()-2)/24,5),АТС!$A$41:$F$784,6)+'Иные услуги '!$C$5+'РСТ РСО-А'!$I$7+'РСТ РСО-А'!$F$9</f>
        <v>1491.8319999999999</v>
      </c>
      <c r="R27" s="117">
        <f>VLOOKUP($A27+ROUND((COLUMN()-2)/24,5),АТС!$A$41:$F$784,6)+'Иные услуги '!$C$5+'РСТ РСО-А'!$I$7+'РСТ РСО-А'!$F$9</f>
        <v>1425.962</v>
      </c>
      <c r="S27" s="117">
        <f>VLOOKUP($A27+ROUND((COLUMN()-2)/24,5),АТС!$A$41:$F$784,6)+'Иные услуги '!$C$5+'РСТ РСО-А'!$I$7+'РСТ РСО-А'!$F$9</f>
        <v>1370.982</v>
      </c>
      <c r="T27" s="117">
        <f>VLOOKUP($A27+ROUND((COLUMN()-2)/24,5),АТС!$A$41:$F$784,6)+'Иные услуги '!$C$5+'РСТ РСО-А'!$I$7+'РСТ РСО-А'!$F$9</f>
        <v>1158.6019999999999</v>
      </c>
      <c r="U27" s="117">
        <f>VLOOKUP($A27+ROUND((COLUMN()-2)/24,5),АТС!$A$41:$F$784,6)+'Иные услуги '!$C$5+'РСТ РСО-А'!$I$7+'РСТ РСО-А'!$F$9</f>
        <v>1385.982</v>
      </c>
      <c r="V27" s="117">
        <f>VLOOKUP($A27+ROUND((COLUMN()-2)/24,5),АТС!$A$41:$F$784,6)+'Иные услуги '!$C$5+'РСТ РСО-А'!$I$7+'РСТ РСО-А'!$F$9</f>
        <v>1450.5520000000001</v>
      </c>
      <c r="W27" s="117">
        <f>VLOOKUP($A27+ROUND((COLUMN()-2)/24,5),АТС!$A$41:$F$784,6)+'Иные услуги '!$C$5+'РСТ РСО-А'!$I$7+'РСТ РСО-А'!$F$9</f>
        <v>1529.5920000000001</v>
      </c>
      <c r="X27" s="117">
        <f>VLOOKUP($A27+ROUND((COLUMN()-2)/24,5),АТС!$A$41:$F$784,6)+'Иные услуги '!$C$5+'РСТ РСО-А'!$I$7+'РСТ РСО-А'!$F$9</f>
        <v>1733.3220000000001</v>
      </c>
      <c r="Y27" s="117">
        <f>VLOOKUP($A27+ROUND((COLUMN()-2)/24,5),АТС!$A$41:$F$784,6)+'Иные услуги '!$C$5+'РСТ РСО-А'!$I$7+'РСТ РСО-А'!$F$9</f>
        <v>1094.242</v>
      </c>
    </row>
    <row r="28" spans="1:25" x14ac:dyDescent="0.2">
      <c r="A28" s="66">
        <f t="shared" si="0"/>
        <v>43569</v>
      </c>
      <c r="B28" s="117">
        <f>VLOOKUP($A28+ROUND((COLUMN()-2)/24,5),АТС!$A$41:$F$784,6)+'Иные услуги '!$C$5+'РСТ РСО-А'!$I$7+'РСТ РСО-А'!$F$9</f>
        <v>1202.5319999999999</v>
      </c>
      <c r="C28" s="117">
        <f>VLOOKUP($A28+ROUND((COLUMN()-2)/24,5),АТС!$A$41:$F$784,6)+'Иные услуги '!$C$5+'РСТ РСО-А'!$I$7+'РСТ РСО-А'!$F$9</f>
        <v>1234.8820000000001</v>
      </c>
      <c r="D28" s="117">
        <f>VLOOKUP($A28+ROUND((COLUMN()-2)/24,5),АТС!$A$41:$F$784,6)+'Иные услуги '!$C$5+'РСТ РСО-А'!$I$7+'РСТ РСО-А'!$F$9</f>
        <v>1277.8719999999998</v>
      </c>
      <c r="E28" s="117">
        <f>VLOOKUP($A28+ROUND((COLUMN()-2)/24,5),АТС!$A$41:$F$784,6)+'Иные услуги '!$C$5+'РСТ РСО-А'!$I$7+'РСТ РСО-А'!$F$9</f>
        <v>1324.952</v>
      </c>
      <c r="F28" s="117">
        <f>VLOOKUP($A28+ROUND((COLUMN()-2)/24,5),АТС!$A$41:$F$784,6)+'Иные услуги '!$C$5+'РСТ РСО-А'!$I$7+'РСТ РСО-А'!$F$9</f>
        <v>1325.222</v>
      </c>
      <c r="G28" s="117">
        <f>VLOOKUP($A28+ROUND((COLUMN()-2)/24,5),АТС!$A$41:$F$784,6)+'Иные услуги '!$C$5+'РСТ РСО-А'!$I$7+'РСТ РСО-А'!$F$9</f>
        <v>1325.442</v>
      </c>
      <c r="H28" s="117">
        <f>VLOOKUP($A28+ROUND((COLUMN()-2)/24,5),АТС!$A$41:$F$784,6)+'Иные услуги '!$C$5+'РСТ РСО-А'!$I$7+'РСТ РСО-А'!$F$9</f>
        <v>1539.1120000000001</v>
      </c>
      <c r="I28" s="117">
        <f>VLOOKUP($A28+ROUND((COLUMN()-2)/24,5),АТС!$A$41:$F$784,6)+'Иные услуги '!$C$5+'РСТ РСО-А'!$I$7+'РСТ РСО-А'!$F$9</f>
        <v>1307.6219999999998</v>
      </c>
      <c r="J28" s="117">
        <f>VLOOKUP($A28+ROUND((COLUMN()-2)/24,5),АТС!$A$41:$F$784,6)+'Иные услуги '!$C$5+'РСТ РСО-А'!$I$7+'РСТ РСО-А'!$F$9</f>
        <v>1499.7820000000002</v>
      </c>
      <c r="K28" s="117">
        <f>VLOOKUP($A28+ROUND((COLUMN()-2)/24,5),АТС!$A$41:$F$784,6)+'Иные услуги '!$C$5+'РСТ РСО-А'!$I$7+'РСТ РСО-А'!$F$9</f>
        <v>1439.1019999999999</v>
      </c>
      <c r="L28" s="117">
        <f>VLOOKUP($A28+ROUND((COLUMN()-2)/24,5),АТС!$A$41:$F$784,6)+'Иные услуги '!$C$5+'РСТ РСО-А'!$I$7+'РСТ РСО-А'!$F$9</f>
        <v>1381.962</v>
      </c>
      <c r="M28" s="117">
        <f>VLOOKUP($A28+ROUND((COLUMN()-2)/24,5),АТС!$A$41:$F$784,6)+'Иные услуги '!$C$5+'РСТ РСО-А'!$I$7+'РСТ РСО-А'!$F$9</f>
        <v>1440.4920000000002</v>
      </c>
      <c r="N28" s="117">
        <f>VLOOKUP($A28+ROUND((COLUMN()-2)/24,5),АТС!$A$41:$F$784,6)+'Иные услуги '!$C$5+'РСТ РСО-А'!$I$7+'РСТ РСО-А'!$F$9</f>
        <v>1439.6320000000001</v>
      </c>
      <c r="O28" s="117">
        <f>VLOOKUP($A28+ROUND((COLUMN()-2)/24,5),АТС!$A$41:$F$784,6)+'Иные услуги '!$C$5+'РСТ РСО-А'!$I$7+'РСТ РСО-А'!$F$9</f>
        <v>1439.1220000000003</v>
      </c>
      <c r="P28" s="117">
        <f>VLOOKUP($A28+ROUND((COLUMN()-2)/24,5),АТС!$A$41:$F$784,6)+'Иные услуги '!$C$5+'РСТ РСО-А'!$I$7+'РСТ РСО-А'!$F$9</f>
        <v>1570.5219999999999</v>
      </c>
      <c r="Q28" s="117">
        <f>VLOOKUP($A28+ROUND((COLUMN()-2)/24,5),АТС!$A$41:$F$784,6)+'Иные услуги '!$C$5+'РСТ РСО-А'!$I$7+'РСТ РСО-А'!$F$9</f>
        <v>1570.0619999999999</v>
      </c>
      <c r="R28" s="117">
        <f>VLOOKUP($A28+ROUND((COLUMN()-2)/24,5),АТС!$A$41:$F$784,6)+'Иные услуги '!$C$5+'РСТ РСО-А'!$I$7+'РСТ РСО-А'!$F$9</f>
        <v>1496.0619999999999</v>
      </c>
      <c r="S28" s="117">
        <f>VLOOKUP($A28+ROUND((COLUMN()-2)/24,5),АТС!$A$41:$F$784,6)+'Иные услуги '!$C$5+'РСТ РСО-А'!$I$7+'РСТ РСО-А'!$F$9</f>
        <v>1434.8519999999999</v>
      </c>
      <c r="T28" s="117">
        <f>VLOOKUP($A28+ROUND((COLUMN()-2)/24,5),АТС!$A$41:$F$784,6)+'Иные услуги '!$C$5+'РСТ РСО-А'!$I$7+'РСТ РСО-А'!$F$9</f>
        <v>1201.922</v>
      </c>
      <c r="U28" s="117">
        <f>VLOOKUP($A28+ROUND((COLUMN()-2)/24,5),АТС!$A$41:$F$784,6)+'Иные услуги '!$C$5+'РСТ РСО-А'!$I$7+'РСТ РСО-А'!$F$9</f>
        <v>1475.6120000000001</v>
      </c>
      <c r="V28" s="117">
        <f>VLOOKUP($A28+ROUND((COLUMN()-2)/24,5),АТС!$A$41:$F$784,6)+'Иные услуги '!$C$5+'РСТ РСО-А'!$I$7+'РСТ РСО-А'!$F$9</f>
        <v>1650.232</v>
      </c>
      <c r="W28" s="117">
        <f>VLOOKUP($A28+ROUND((COLUMN()-2)/24,5),АТС!$A$41:$F$784,6)+'Иные услуги '!$C$5+'РСТ РСО-А'!$I$7+'РСТ РСО-А'!$F$9</f>
        <v>1737.8519999999999</v>
      </c>
      <c r="X28" s="117">
        <f>VLOOKUP($A28+ROUND((COLUMN()-2)/24,5),АТС!$A$41:$F$784,6)+'Иные услуги '!$C$5+'РСТ РСО-А'!$I$7+'РСТ РСО-А'!$F$9</f>
        <v>1872.232</v>
      </c>
      <c r="Y28" s="117">
        <f>VLOOKUP($A28+ROUND((COLUMN()-2)/24,5),АТС!$A$41:$F$784,6)+'Иные услуги '!$C$5+'РСТ РСО-А'!$I$7+'РСТ РСО-А'!$F$9</f>
        <v>1102.5319999999999</v>
      </c>
    </row>
    <row r="29" spans="1:25" x14ac:dyDescent="0.2">
      <c r="A29" s="66">
        <f t="shared" si="0"/>
        <v>43570</v>
      </c>
      <c r="B29" s="117">
        <f>VLOOKUP($A29+ROUND((COLUMN()-2)/24,5),АТС!$A$41:$F$784,6)+'Иные услуги '!$C$5+'РСТ РСО-А'!$I$7+'РСТ РСО-А'!$F$9</f>
        <v>1199.1219999999998</v>
      </c>
      <c r="C29" s="117">
        <f>VLOOKUP($A29+ROUND((COLUMN()-2)/24,5),АТС!$A$41:$F$784,6)+'Иные услуги '!$C$5+'РСТ РСО-А'!$I$7+'РСТ РСО-А'!$F$9</f>
        <v>1237.252</v>
      </c>
      <c r="D29" s="117">
        <f>VLOOKUP($A29+ROUND((COLUMN()-2)/24,5),АТС!$A$41:$F$784,6)+'Иные услуги '!$C$5+'РСТ РСО-А'!$I$7+'РСТ РСО-А'!$F$9</f>
        <v>1279.7619999999999</v>
      </c>
      <c r="E29" s="117">
        <f>VLOOKUP($A29+ROUND((COLUMN()-2)/24,5),АТС!$A$41:$F$784,6)+'Иные услуги '!$C$5+'РСТ РСО-А'!$I$7+'РСТ РСО-А'!$F$9</f>
        <v>1278.7819999999999</v>
      </c>
      <c r="F29" s="117">
        <f>VLOOKUP($A29+ROUND((COLUMN()-2)/24,5),АТС!$A$41:$F$784,6)+'Иные услуги '!$C$5+'РСТ РСО-А'!$I$7+'РСТ РСО-А'!$F$9</f>
        <v>1281.452</v>
      </c>
      <c r="G29" s="117">
        <f>VLOOKUP($A29+ROUND((COLUMN()-2)/24,5),АТС!$A$41:$F$784,6)+'Иные услуги '!$C$5+'РСТ РСО-А'!$I$7+'РСТ РСО-А'!$F$9</f>
        <v>1282.6219999999998</v>
      </c>
      <c r="H29" s="117">
        <f>VLOOKUP($A29+ROUND((COLUMN()-2)/24,5),АТС!$A$41:$F$784,6)+'Иные услуги '!$C$5+'РСТ РСО-А'!$I$7+'РСТ РСО-А'!$F$9</f>
        <v>1461.8920000000003</v>
      </c>
      <c r="I29" s="117">
        <f>VLOOKUP($A29+ROUND((COLUMN()-2)/24,5),АТС!$A$41:$F$784,6)+'Иные услуги '!$C$5+'РСТ РСО-А'!$I$7+'РСТ РСО-А'!$F$9</f>
        <v>1254.0720000000001</v>
      </c>
      <c r="J29" s="117">
        <f>VLOOKUP($A29+ROUND((COLUMN()-2)/24,5),АТС!$A$41:$F$784,6)+'Иные услуги '!$C$5+'РСТ РСО-А'!$I$7+'РСТ РСО-А'!$F$9</f>
        <v>1345.3420000000001</v>
      </c>
      <c r="K29" s="117">
        <f>VLOOKUP($A29+ROUND((COLUMN()-2)/24,5),АТС!$A$41:$F$784,6)+'Иные услуги '!$C$5+'РСТ РСО-А'!$I$7+'РСТ РСО-А'!$F$9</f>
        <v>1255.7919999999999</v>
      </c>
      <c r="L29" s="117">
        <f>VLOOKUP($A29+ROUND((COLUMN()-2)/24,5),АТС!$A$41:$F$784,6)+'Иные услуги '!$C$5+'РСТ РСО-А'!$I$7+'РСТ РСО-А'!$F$9</f>
        <v>1211.422</v>
      </c>
      <c r="M29" s="117">
        <f>VLOOKUP($A29+ROUND((COLUMN()-2)/24,5),АТС!$A$41:$F$784,6)+'Иные услуги '!$C$5+'РСТ РСО-А'!$I$7+'РСТ РСО-А'!$F$9</f>
        <v>1255.652</v>
      </c>
      <c r="N29" s="117">
        <f>VLOOKUP($A29+ROUND((COLUMN()-2)/24,5),АТС!$A$41:$F$784,6)+'Иные услуги '!$C$5+'РСТ РСО-А'!$I$7+'РСТ РСО-А'!$F$9</f>
        <v>1255.8519999999999</v>
      </c>
      <c r="O29" s="117">
        <f>VLOOKUP($A29+ROUND((COLUMN()-2)/24,5),АТС!$A$41:$F$784,6)+'Иные услуги '!$C$5+'РСТ РСО-А'!$I$7+'РСТ РСО-А'!$F$9</f>
        <v>1263.3019999999999</v>
      </c>
      <c r="P29" s="117">
        <f>VLOOKUP($A29+ROUND((COLUMN()-2)/24,5),АТС!$A$41:$F$784,6)+'Иные услуги '!$C$5+'РСТ РСО-А'!$I$7+'РСТ РСО-А'!$F$9</f>
        <v>1336.3420000000001</v>
      </c>
      <c r="Q29" s="117">
        <f>VLOOKUP($A29+ROUND((COLUMN()-2)/24,5),АТС!$A$41:$F$784,6)+'Иные услуги '!$C$5+'РСТ РСО-А'!$I$7+'РСТ РСО-А'!$F$9</f>
        <v>1381.1320000000001</v>
      </c>
      <c r="R29" s="117">
        <f>VLOOKUP($A29+ROUND((COLUMN()-2)/24,5),АТС!$A$41:$F$784,6)+'Иные услуги '!$C$5+'РСТ РСО-А'!$I$7+'РСТ РСО-А'!$F$9</f>
        <v>1323.8919999999998</v>
      </c>
      <c r="S29" s="117">
        <f>VLOOKUP($A29+ROUND((COLUMN()-2)/24,5),АТС!$A$41:$F$784,6)+'Иные услуги '!$C$5+'РСТ РСО-А'!$I$7+'РСТ РСО-А'!$F$9</f>
        <v>1280.5419999999999</v>
      </c>
      <c r="T29" s="117">
        <f>VLOOKUP($A29+ROUND((COLUMN()-2)/24,5),АТС!$A$41:$F$784,6)+'Иные услуги '!$C$5+'РСТ РСО-А'!$I$7+'РСТ РСО-А'!$F$9</f>
        <v>1185.8919999999998</v>
      </c>
      <c r="U29" s="117">
        <f>VLOOKUP($A29+ROUND((COLUMN()-2)/24,5),АТС!$A$41:$F$784,6)+'Иные услуги '!$C$5+'РСТ РСО-А'!$I$7+'РСТ РСО-А'!$F$9</f>
        <v>1400.5619999999999</v>
      </c>
      <c r="V29" s="117">
        <f>VLOOKUP($A29+ROUND((COLUMN()-2)/24,5),АТС!$A$41:$F$784,6)+'Иные услуги '!$C$5+'РСТ РСО-А'!$I$7+'РСТ РСО-А'!$F$9</f>
        <v>1461.3220000000001</v>
      </c>
      <c r="W29" s="117">
        <f>VLOOKUP($A29+ROUND((COLUMN()-2)/24,5),АТС!$A$41:$F$784,6)+'Иные услуги '!$C$5+'РСТ РСО-А'!$I$7+'РСТ РСО-А'!$F$9</f>
        <v>1635.6420000000003</v>
      </c>
      <c r="X29" s="117">
        <f>VLOOKUP($A29+ROUND((COLUMN()-2)/24,5),АТС!$A$41:$F$784,6)+'Иные услуги '!$C$5+'РСТ РСО-А'!$I$7+'РСТ РСО-А'!$F$9</f>
        <v>1772.652</v>
      </c>
      <c r="Y29" s="117">
        <f>VLOOKUP($A29+ROUND((COLUMN()-2)/24,5),АТС!$A$41:$F$784,6)+'Иные услуги '!$C$5+'РСТ РСО-А'!$I$7+'РСТ РСО-А'!$F$9</f>
        <v>1102.7719999999999</v>
      </c>
    </row>
    <row r="30" spans="1:25" x14ac:dyDescent="0.2">
      <c r="A30" s="66">
        <f t="shared" si="0"/>
        <v>43571</v>
      </c>
      <c r="B30" s="117">
        <f>VLOOKUP($A30+ROUND((COLUMN()-2)/24,5),АТС!$A$41:$F$784,6)+'Иные услуги '!$C$5+'РСТ РСО-А'!$I$7+'РСТ РСО-А'!$F$9</f>
        <v>1226.5720000000001</v>
      </c>
      <c r="C30" s="117">
        <f>VLOOKUP($A30+ROUND((COLUMN()-2)/24,5),АТС!$A$41:$F$784,6)+'Иные услуги '!$C$5+'РСТ РСО-А'!$I$7+'РСТ РСО-А'!$F$9</f>
        <v>1282.462</v>
      </c>
      <c r="D30" s="117">
        <f>VLOOKUP($A30+ROUND((COLUMN()-2)/24,5),АТС!$A$41:$F$784,6)+'Иные услуги '!$C$5+'РСТ РСО-А'!$I$7+'РСТ РСО-А'!$F$9</f>
        <v>1327.7719999999999</v>
      </c>
      <c r="E30" s="117">
        <f>VLOOKUP($A30+ROUND((COLUMN()-2)/24,5),АТС!$A$41:$F$784,6)+'Иные услуги '!$C$5+'РСТ РСО-А'!$I$7+'РСТ РСО-А'!$F$9</f>
        <v>1347.442</v>
      </c>
      <c r="F30" s="117">
        <f>VLOOKUP($A30+ROUND((COLUMN()-2)/24,5),АТС!$A$41:$F$784,6)+'Иные услуги '!$C$5+'РСТ РСО-А'!$I$7+'РСТ РСО-А'!$F$9</f>
        <v>1380.2220000000002</v>
      </c>
      <c r="G30" s="117">
        <f>VLOOKUP($A30+ROUND((COLUMN()-2)/24,5),АТС!$A$41:$F$784,6)+'Иные услуги '!$C$5+'РСТ РСО-А'!$I$7+'РСТ РСО-А'!$F$9</f>
        <v>1383.1820000000002</v>
      </c>
      <c r="H30" s="117">
        <f>VLOOKUP($A30+ROUND((COLUMN()-2)/24,5),АТС!$A$41:$F$784,6)+'Иные услуги '!$C$5+'РСТ РСО-А'!$I$7+'РСТ РСО-А'!$F$9</f>
        <v>1654.502</v>
      </c>
      <c r="I30" s="117">
        <f>VLOOKUP($A30+ROUND((COLUMN()-2)/24,5),АТС!$A$41:$F$784,6)+'Иные услуги '!$C$5+'РСТ РСО-А'!$I$7+'РСТ РСО-А'!$F$9</f>
        <v>1390.232</v>
      </c>
      <c r="J30" s="117">
        <f>VLOOKUP($A30+ROUND((COLUMN()-2)/24,5),АТС!$A$41:$F$784,6)+'Иные услуги '!$C$5+'РСТ РСО-А'!$I$7+'РСТ РСО-А'!$F$9</f>
        <v>1382.7020000000002</v>
      </c>
      <c r="K30" s="117">
        <f>VLOOKUP($A30+ROUND((COLUMN()-2)/24,5),АТС!$A$41:$F$784,6)+'Иные услуги '!$C$5+'РСТ РСО-А'!$I$7+'РСТ РСО-А'!$F$9</f>
        <v>1332.5720000000001</v>
      </c>
      <c r="L30" s="117">
        <f>VLOOKUP($A30+ROUND((COLUMN()-2)/24,5),АТС!$A$41:$F$784,6)+'Иные услуги '!$C$5+'РСТ РСО-А'!$I$7+'РСТ РСО-А'!$F$9</f>
        <v>1331.3119999999999</v>
      </c>
      <c r="M30" s="117">
        <f>VLOOKUP($A30+ROUND((COLUMN()-2)/24,5),АТС!$A$41:$F$784,6)+'Иные услуги '!$C$5+'РСТ РСО-А'!$I$7+'РСТ РСО-А'!$F$9</f>
        <v>1330.402</v>
      </c>
      <c r="N30" s="117">
        <f>VLOOKUP($A30+ROUND((COLUMN()-2)/24,5),АТС!$A$41:$F$784,6)+'Иные услуги '!$C$5+'РСТ РСО-А'!$I$7+'РСТ РСО-А'!$F$9</f>
        <v>1383.3119999999999</v>
      </c>
      <c r="O30" s="117">
        <f>VLOOKUP($A30+ROUND((COLUMN()-2)/24,5),АТС!$A$41:$F$784,6)+'Иные услуги '!$C$5+'РСТ РСО-А'!$I$7+'РСТ РСО-А'!$F$9</f>
        <v>1382.712</v>
      </c>
      <c r="P30" s="117">
        <f>VLOOKUP($A30+ROUND((COLUMN()-2)/24,5),АТС!$A$41:$F$784,6)+'Иные услуги '!$C$5+'РСТ РСО-А'!$I$7+'РСТ РСО-А'!$F$9</f>
        <v>1330.7919999999999</v>
      </c>
      <c r="Q30" s="117">
        <f>VLOOKUP($A30+ROUND((COLUMN()-2)/24,5),АТС!$A$41:$F$784,6)+'Иные услуги '!$C$5+'РСТ РСО-А'!$I$7+'РСТ РСО-А'!$F$9</f>
        <v>1303.2819999999999</v>
      </c>
      <c r="R30" s="117">
        <f>VLOOKUP($A30+ROUND((COLUMN()-2)/24,5),АТС!$A$41:$F$784,6)+'Иные услуги '!$C$5+'РСТ РСО-А'!$I$7+'РСТ РСО-А'!$F$9</f>
        <v>1296.172</v>
      </c>
      <c r="S30" s="117">
        <f>VLOOKUP($A30+ROUND((COLUMN()-2)/24,5),АТС!$A$41:$F$784,6)+'Иные услуги '!$C$5+'РСТ РСО-А'!$I$7+'РСТ РСО-А'!$F$9</f>
        <v>1324.6219999999998</v>
      </c>
      <c r="T30" s="117">
        <f>VLOOKUP($A30+ROUND((COLUMN()-2)/24,5),АТС!$A$41:$F$784,6)+'Иные услуги '!$C$5+'РСТ РСО-А'!$I$7+'РСТ РСО-А'!$F$9</f>
        <v>1243.212</v>
      </c>
      <c r="U30" s="117">
        <f>VLOOKUP($A30+ROUND((COLUMN()-2)/24,5),АТС!$A$41:$F$784,6)+'Иные услуги '!$C$5+'РСТ РСО-А'!$I$7+'РСТ РСО-А'!$F$9</f>
        <v>1408.252</v>
      </c>
      <c r="V30" s="117">
        <f>VLOOKUP($A30+ROUND((COLUMN()-2)/24,5),АТС!$A$41:$F$784,6)+'Иные услуги '!$C$5+'РСТ РСО-А'!$I$7+'РСТ РСО-А'!$F$9</f>
        <v>1394.0419999999999</v>
      </c>
      <c r="W30" s="117">
        <f>VLOOKUP($A30+ROUND((COLUMN()-2)/24,5),АТС!$A$41:$F$784,6)+'Иные услуги '!$C$5+'РСТ РСО-А'!$I$7+'РСТ РСО-А'!$F$9</f>
        <v>1473.3519999999999</v>
      </c>
      <c r="X30" s="117">
        <f>VLOOKUP($A30+ROUND((COLUMN()-2)/24,5),АТС!$A$41:$F$784,6)+'Иные услуги '!$C$5+'РСТ РСО-А'!$I$7+'РСТ РСО-А'!$F$9</f>
        <v>1755.922</v>
      </c>
      <c r="Y30" s="117">
        <f>VLOOKUP($A30+ROUND((COLUMN()-2)/24,5),АТС!$A$41:$F$784,6)+'Иные услуги '!$C$5+'РСТ РСО-А'!$I$7+'РСТ РСО-А'!$F$9</f>
        <v>1139.6619999999998</v>
      </c>
    </row>
    <row r="31" spans="1:25" x14ac:dyDescent="0.2">
      <c r="A31" s="66">
        <f t="shared" si="0"/>
        <v>43572</v>
      </c>
      <c r="B31" s="117">
        <f>VLOOKUP($A31+ROUND((COLUMN()-2)/24,5),АТС!$A$41:$F$784,6)+'Иные услуги '!$C$5+'РСТ РСО-А'!$I$7+'РСТ РСО-А'!$F$9</f>
        <v>1249.932</v>
      </c>
      <c r="C31" s="117">
        <f>VLOOKUP($A31+ROUND((COLUMN()-2)/24,5),АТС!$A$41:$F$784,6)+'Иные услуги '!$C$5+'РСТ РСО-А'!$I$7+'РСТ РСО-А'!$F$9</f>
        <v>1339.0819999999999</v>
      </c>
      <c r="D31" s="117">
        <f>VLOOKUP($A31+ROUND((COLUMN()-2)/24,5),АТС!$A$41:$F$784,6)+'Иные услуги '!$C$5+'РСТ РСО-А'!$I$7+'РСТ РСО-А'!$F$9</f>
        <v>1339.0219999999999</v>
      </c>
      <c r="E31" s="117">
        <f>VLOOKUP($A31+ROUND((COLUMN()-2)/24,5),АТС!$A$41:$F$784,6)+'Иные услуги '!$C$5+'РСТ РСО-А'!$I$7+'РСТ РСО-А'!$F$9</f>
        <v>1391.172</v>
      </c>
      <c r="F31" s="117">
        <f>VLOOKUP($A31+ROUND((COLUMN()-2)/24,5),АТС!$A$41:$F$784,6)+'Иные услуги '!$C$5+'РСТ РСО-А'!$I$7+'РСТ РСО-А'!$F$9</f>
        <v>1391.2620000000002</v>
      </c>
      <c r="G31" s="117">
        <f>VLOOKUP($A31+ROUND((COLUMN()-2)/24,5),АТС!$A$41:$F$784,6)+'Иные услуги '!$C$5+'РСТ РСО-А'!$I$7+'РСТ РСО-А'!$F$9</f>
        <v>1389.0120000000002</v>
      </c>
      <c r="H31" s="117">
        <f>VLOOKUP($A31+ROUND((COLUMN()-2)/24,5),АТС!$A$41:$F$784,6)+'Иные услуги '!$C$5+'РСТ РСО-А'!$I$7+'РСТ РСО-А'!$F$9</f>
        <v>1660.7220000000002</v>
      </c>
      <c r="I31" s="117">
        <f>VLOOKUP($A31+ROUND((COLUMN()-2)/24,5),АТС!$A$41:$F$784,6)+'Иные услуги '!$C$5+'РСТ РСО-А'!$I$7+'РСТ РСО-А'!$F$9</f>
        <v>1394.8119999999999</v>
      </c>
      <c r="J31" s="117">
        <f>VLOOKUP($A31+ROUND((COLUMN()-2)/24,5),АТС!$A$41:$F$784,6)+'Иные услуги '!$C$5+'РСТ РСО-А'!$I$7+'РСТ РСО-А'!$F$9</f>
        <v>1385.3519999999999</v>
      </c>
      <c r="K31" s="117">
        <f>VLOOKUP($A31+ROUND((COLUMN()-2)/24,5),АТС!$A$41:$F$784,6)+'Иные услуги '!$C$5+'РСТ РСО-А'!$I$7+'РСТ РСО-А'!$F$9</f>
        <v>1285.3319999999999</v>
      </c>
      <c r="L31" s="117">
        <f>VLOOKUP($A31+ROUND((COLUMN()-2)/24,5),АТС!$A$41:$F$784,6)+'Иные услуги '!$C$5+'РСТ РСО-А'!$I$7+'РСТ РСО-А'!$F$9</f>
        <v>1241.0619999999999</v>
      </c>
      <c r="M31" s="117">
        <f>VLOOKUP($A31+ROUND((COLUMN()-2)/24,5),АТС!$A$41:$F$784,6)+'Иные услуги '!$C$5+'РСТ РСО-А'!$I$7+'РСТ РСО-А'!$F$9</f>
        <v>1284.922</v>
      </c>
      <c r="N31" s="117">
        <f>VLOOKUP($A31+ROUND((COLUMN()-2)/24,5),АТС!$A$41:$F$784,6)+'Иные услуги '!$C$5+'РСТ РСО-А'!$I$7+'РСТ РСО-А'!$F$9</f>
        <v>1333.1120000000001</v>
      </c>
      <c r="O31" s="117">
        <f>VLOOKUP($A31+ROUND((COLUMN()-2)/24,5),АТС!$A$41:$F$784,6)+'Иные услуги '!$C$5+'РСТ РСО-А'!$I$7+'РСТ РСО-А'!$F$9</f>
        <v>1332.962</v>
      </c>
      <c r="P31" s="117">
        <f>VLOOKUP($A31+ROUND((COLUMN()-2)/24,5),АТС!$A$41:$F$784,6)+'Иные услуги '!$C$5+'РСТ РСО-А'!$I$7+'РСТ РСО-А'!$F$9</f>
        <v>1332.7819999999999</v>
      </c>
      <c r="Q31" s="117">
        <f>VLOOKUP($A31+ROUND((COLUMN()-2)/24,5),АТС!$A$41:$F$784,6)+'Иные услуги '!$C$5+'РСТ РСО-А'!$I$7+'РСТ РСО-А'!$F$9</f>
        <v>1303.5119999999999</v>
      </c>
      <c r="R31" s="117">
        <f>VLOOKUP($A31+ROUND((COLUMN()-2)/24,5),АТС!$A$41:$F$784,6)+'Иные услуги '!$C$5+'РСТ РСО-А'!$I$7+'РСТ РСО-А'!$F$9</f>
        <v>1300.0419999999999</v>
      </c>
      <c r="S31" s="117">
        <f>VLOOKUP($A31+ROUND((COLUMN()-2)/24,5),АТС!$A$41:$F$784,6)+'Иные услуги '!$C$5+'РСТ РСО-А'!$I$7+'РСТ РСО-А'!$F$9</f>
        <v>1331.4119999999998</v>
      </c>
      <c r="T31" s="117">
        <f>VLOOKUP($A31+ROUND((COLUMN()-2)/24,5),АТС!$A$41:$F$784,6)+'Иные услуги '!$C$5+'РСТ РСО-А'!$I$7+'РСТ РСО-А'!$F$9</f>
        <v>1242.9119999999998</v>
      </c>
      <c r="U31" s="117">
        <f>VLOOKUP($A31+ROUND((COLUMN()-2)/24,5),АТС!$A$41:$F$784,6)+'Иные услуги '!$C$5+'РСТ РСО-А'!$I$7+'РСТ РСО-А'!$F$9</f>
        <v>1402.7220000000002</v>
      </c>
      <c r="V31" s="117">
        <f>VLOOKUP($A31+ROUND((COLUMN()-2)/24,5),АТС!$A$41:$F$784,6)+'Иные услуги '!$C$5+'РСТ РСО-А'!$I$7+'РСТ РСО-А'!$F$9</f>
        <v>1394.7820000000002</v>
      </c>
      <c r="W31" s="117">
        <f>VLOOKUP($A31+ROUND((COLUMN()-2)/24,5),АТС!$A$41:$F$784,6)+'Иные услуги '!$C$5+'РСТ РСО-А'!$I$7+'РСТ РСО-А'!$F$9</f>
        <v>1467.8119999999999</v>
      </c>
      <c r="X31" s="117">
        <f>VLOOKUP($A31+ROUND((COLUMN()-2)/24,5),АТС!$A$41:$F$784,6)+'Иные услуги '!$C$5+'РСТ РСО-А'!$I$7+'РСТ РСО-А'!$F$9</f>
        <v>2029.7620000000002</v>
      </c>
      <c r="Y31" s="117">
        <f>VLOOKUP($A31+ROUND((COLUMN()-2)/24,5),АТС!$A$41:$F$784,6)+'Иные услуги '!$C$5+'РСТ РСО-А'!$I$7+'РСТ РСО-А'!$F$9</f>
        <v>1171.9119999999998</v>
      </c>
    </row>
    <row r="32" spans="1:25" x14ac:dyDescent="0.2">
      <c r="A32" s="66">
        <f t="shared" si="0"/>
        <v>43573</v>
      </c>
      <c r="B32" s="117">
        <f>VLOOKUP($A32+ROUND((COLUMN()-2)/24,5),АТС!$A$41:$F$784,6)+'Иные услуги '!$C$5+'РСТ РСО-А'!$I$7+'РСТ РСО-А'!$F$9</f>
        <v>1289.8319999999999</v>
      </c>
      <c r="C32" s="117">
        <f>VLOOKUP($A32+ROUND((COLUMN()-2)/24,5),АТС!$A$41:$F$784,6)+'Иные услуги '!$C$5+'РСТ РСО-А'!$I$7+'РСТ РСО-А'!$F$9</f>
        <v>1386.8420000000001</v>
      </c>
      <c r="D32" s="117">
        <f>VLOOKUP($A32+ROUND((COLUMN()-2)/24,5),АТС!$A$41:$F$784,6)+'Иные услуги '!$C$5+'РСТ РСО-А'!$I$7+'РСТ РСО-А'!$F$9</f>
        <v>1385.5619999999999</v>
      </c>
      <c r="E32" s="117">
        <f>VLOOKUP($A32+ROUND((COLUMN()-2)/24,5),АТС!$A$41:$F$784,6)+'Иные услуги '!$C$5+'РСТ РСО-А'!$I$7+'РСТ РСО-А'!$F$9</f>
        <v>1442.192</v>
      </c>
      <c r="F32" s="117">
        <f>VLOOKUP($A32+ROUND((COLUMN()-2)/24,5),АТС!$A$41:$F$784,6)+'Иные услуги '!$C$5+'РСТ РСО-А'!$I$7+'РСТ РСО-А'!$F$9</f>
        <v>1442.4120000000003</v>
      </c>
      <c r="G32" s="117">
        <f>VLOOKUP($A32+ROUND((COLUMN()-2)/24,5),АТС!$A$41:$F$784,6)+'Иные услуги '!$C$5+'РСТ РСО-А'!$I$7+'РСТ РСО-А'!$F$9</f>
        <v>1443.6220000000003</v>
      </c>
      <c r="H32" s="117">
        <f>VLOOKUP($A32+ROUND((COLUMN()-2)/24,5),АТС!$A$41:$F$784,6)+'Иные услуги '!$C$5+'РСТ РСО-А'!$I$7+'РСТ РСО-А'!$F$9</f>
        <v>1708.3519999999999</v>
      </c>
      <c r="I32" s="117">
        <f>VLOOKUP($A32+ROUND((COLUMN()-2)/24,5),АТС!$A$41:$F$784,6)+'Иные услуги '!$C$5+'РСТ РСО-А'!$I$7+'РСТ РСО-А'!$F$9</f>
        <v>1394.462</v>
      </c>
      <c r="J32" s="117">
        <f>VLOOKUP($A32+ROUND((COLUMN()-2)/24,5),АТС!$A$41:$F$784,6)+'Иные услуги '!$C$5+'РСТ РСО-А'!$I$7+'РСТ РСО-А'!$F$9</f>
        <v>1386.8220000000001</v>
      </c>
      <c r="K32" s="117">
        <f>VLOOKUP($A32+ROUND((COLUMN()-2)/24,5),АТС!$A$41:$F$784,6)+'Иные услуги '!$C$5+'РСТ РСО-А'!$I$7+'РСТ РСО-А'!$F$9</f>
        <v>1243.252</v>
      </c>
      <c r="L32" s="117">
        <f>VLOOKUP($A32+ROUND((COLUMN()-2)/24,5),АТС!$A$41:$F$784,6)+'Иные услуги '!$C$5+'РСТ РСО-А'!$I$7+'РСТ РСО-А'!$F$9</f>
        <v>1186.8519999999999</v>
      </c>
      <c r="M32" s="117">
        <f>VLOOKUP($A32+ROUND((COLUMN()-2)/24,5),АТС!$A$41:$F$784,6)+'Иные услуги '!$C$5+'РСТ РСО-А'!$I$7+'РСТ РСО-А'!$F$9</f>
        <v>1164.3620000000001</v>
      </c>
      <c r="N32" s="117">
        <f>VLOOKUP($A32+ROUND((COLUMN()-2)/24,5),АТС!$A$41:$F$784,6)+'Иные услуги '!$C$5+'РСТ РСО-А'!$I$7+'РСТ РСО-А'!$F$9</f>
        <v>1202.232</v>
      </c>
      <c r="O32" s="117">
        <f>VLOOKUP($A32+ROUND((COLUMN()-2)/24,5),АТС!$A$41:$F$784,6)+'Иные услуги '!$C$5+'РСТ РСО-А'!$I$7+'РСТ РСО-А'!$F$9</f>
        <v>1202.0720000000001</v>
      </c>
      <c r="P32" s="117">
        <f>VLOOKUP($A32+ROUND((COLUMN()-2)/24,5),АТС!$A$41:$F$784,6)+'Иные услуги '!$C$5+'РСТ РСО-А'!$I$7+'РСТ РСО-А'!$F$9</f>
        <v>1201.8820000000001</v>
      </c>
      <c r="Q32" s="117">
        <f>VLOOKUP($A32+ROUND((COLUMN()-2)/24,5),АТС!$A$41:$F$784,6)+'Иные услуги '!$C$5+'РСТ РСО-А'!$I$7+'РСТ РСО-А'!$F$9</f>
        <v>1201.7819999999999</v>
      </c>
      <c r="R32" s="117">
        <f>VLOOKUP($A32+ROUND((COLUMN()-2)/24,5),АТС!$A$41:$F$784,6)+'Иные услуги '!$C$5+'РСТ РСО-А'!$I$7+'РСТ РСО-А'!$F$9</f>
        <v>1197.152</v>
      </c>
      <c r="S32" s="117">
        <f>VLOOKUP($A32+ROUND((COLUMN()-2)/24,5),АТС!$A$41:$F$784,6)+'Иные услуги '!$C$5+'РСТ РСО-А'!$I$7+'РСТ РСО-А'!$F$9</f>
        <v>1199.8919999999998</v>
      </c>
      <c r="T32" s="117">
        <f>VLOOKUP($A32+ROUND((COLUMN()-2)/24,5),АТС!$A$41:$F$784,6)+'Иные услуги '!$C$5+'РСТ РСО-А'!$I$7+'РСТ РСО-А'!$F$9</f>
        <v>1166.0119999999999</v>
      </c>
      <c r="U32" s="117">
        <f>VLOOKUP($A32+ROUND((COLUMN()-2)/24,5),АТС!$A$41:$F$784,6)+'Иные услуги '!$C$5+'РСТ РСО-А'!$I$7+'РСТ РСО-А'!$F$9</f>
        <v>1315.5219999999999</v>
      </c>
      <c r="V32" s="117">
        <f>VLOOKUP($A32+ROUND((COLUMN()-2)/24,5),АТС!$A$41:$F$784,6)+'Иные услуги '!$C$5+'РСТ РСО-А'!$I$7+'РСТ РСО-А'!$F$9</f>
        <v>1333.3319999999999</v>
      </c>
      <c r="W32" s="117">
        <f>VLOOKUP($A32+ROUND((COLUMN()-2)/24,5),АТС!$A$41:$F$784,6)+'Иные услуги '!$C$5+'РСТ РСО-А'!$I$7+'РСТ РСО-А'!$F$9</f>
        <v>1470.5419999999999</v>
      </c>
      <c r="X32" s="117">
        <f>VLOOKUP($A32+ROUND((COLUMN()-2)/24,5),АТС!$A$41:$F$784,6)+'Иные услуги '!$C$5+'РСТ РСО-А'!$I$7+'РСТ РСО-А'!$F$9</f>
        <v>1890.8420000000001</v>
      </c>
      <c r="Y32" s="117">
        <f>VLOOKUP($A32+ROUND((COLUMN()-2)/24,5),АТС!$A$41:$F$784,6)+'Иные услуги '!$C$5+'РСТ РСО-А'!$I$7+'РСТ РСО-А'!$F$9</f>
        <v>1137.742</v>
      </c>
    </row>
    <row r="33" spans="1:25" x14ac:dyDescent="0.2">
      <c r="A33" s="66">
        <f t="shared" si="0"/>
        <v>43574</v>
      </c>
      <c r="B33" s="117">
        <f>VLOOKUP($A33+ROUND((COLUMN()-2)/24,5),АТС!$A$41:$F$784,6)+'Иные услуги '!$C$5+'РСТ РСО-А'!$I$7+'РСТ РСО-А'!$F$9</f>
        <v>1291.5219999999999</v>
      </c>
      <c r="C33" s="117">
        <f>VLOOKUP($A33+ROUND((COLUMN()-2)/24,5),АТС!$A$41:$F$784,6)+'Иные услуги '!$C$5+'РСТ РСО-А'!$I$7+'РСТ РСО-А'!$F$9</f>
        <v>1387.1619999999998</v>
      </c>
      <c r="D33" s="117">
        <f>VLOOKUP($A33+ROUND((COLUMN()-2)/24,5),АТС!$A$41:$F$784,6)+'Иные услуги '!$C$5+'РСТ РСО-А'!$I$7+'РСТ РСО-А'!$F$9</f>
        <v>1386.7220000000002</v>
      </c>
      <c r="E33" s="117">
        <f>VLOOKUP($A33+ROUND((COLUMN()-2)/24,5),АТС!$A$41:$F$784,6)+'Иные услуги '!$C$5+'РСТ РСО-А'!$I$7+'РСТ РСО-А'!$F$9</f>
        <v>1420.2220000000002</v>
      </c>
      <c r="F33" s="117">
        <f>VLOOKUP($A33+ROUND((COLUMN()-2)/24,5),АТС!$A$41:$F$784,6)+'Иные услуги '!$C$5+'РСТ РСО-А'!$I$7+'РСТ РСО-А'!$F$9</f>
        <v>1443.2420000000002</v>
      </c>
      <c r="G33" s="117">
        <f>VLOOKUP($A33+ROUND((COLUMN()-2)/24,5),АТС!$A$41:$F$784,6)+'Иные услуги '!$C$5+'РСТ РСО-А'!$I$7+'РСТ РСО-А'!$F$9</f>
        <v>1443.672</v>
      </c>
      <c r="H33" s="117">
        <f>VLOOKUP($A33+ROUND((COLUMN()-2)/24,5),АТС!$A$41:$F$784,6)+'Иные услуги '!$C$5+'РСТ РСО-А'!$I$7+'РСТ РСО-А'!$F$9</f>
        <v>1706.8820000000001</v>
      </c>
      <c r="I33" s="117">
        <f>VLOOKUP($A33+ROUND((COLUMN()-2)/24,5),АТС!$A$41:$F$784,6)+'Иные услуги '!$C$5+'РСТ РСО-А'!$I$7+'РСТ РСО-А'!$F$9</f>
        <v>1393.7220000000002</v>
      </c>
      <c r="J33" s="117">
        <f>VLOOKUP($A33+ROUND((COLUMN()-2)/24,5),АТС!$A$41:$F$784,6)+'Иные услуги '!$C$5+'РСТ РСО-А'!$I$7+'РСТ РСО-А'!$F$9</f>
        <v>1279.752</v>
      </c>
      <c r="K33" s="117">
        <f>VLOOKUP($A33+ROUND((COLUMN()-2)/24,5),АТС!$A$41:$F$784,6)+'Иные услуги '!$C$5+'РСТ РСО-А'!$I$7+'РСТ РСО-А'!$F$9</f>
        <v>1157.8719999999998</v>
      </c>
      <c r="L33" s="117">
        <f>VLOOKUP($A33+ROUND((COLUMN()-2)/24,5),АТС!$A$41:$F$784,6)+'Иные услуги '!$C$5+'РСТ РСО-А'!$I$7+'РСТ РСО-А'!$F$9</f>
        <v>1122.972</v>
      </c>
      <c r="M33" s="117">
        <f>VLOOKUP($A33+ROUND((COLUMN()-2)/24,5),АТС!$A$41:$F$784,6)+'Иные услуги '!$C$5+'РСТ РСО-А'!$I$7+'РСТ РСО-А'!$F$9</f>
        <v>1128.1419999999998</v>
      </c>
      <c r="N33" s="117">
        <f>VLOOKUP($A33+ROUND((COLUMN()-2)/24,5),АТС!$A$41:$F$784,6)+'Иные услуги '!$C$5+'РСТ РСО-А'!$I$7+'РСТ РСО-А'!$F$9</f>
        <v>1163.212</v>
      </c>
      <c r="O33" s="117">
        <f>VLOOKUP($A33+ROUND((COLUMN()-2)/24,5),АТС!$A$41:$F$784,6)+'Иные услуги '!$C$5+'РСТ РСО-А'!$I$7+'РСТ РСО-А'!$F$9</f>
        <v>1163.0819999999999</v>
      </c>
      <c r="P33" s="117">
        <f>VLOOKUP($A33+ROUND((COLUMN()-2)/24,5),АТС!$A$41:$F$784,6)+'Иные услуги '!$C$5+'РСТ РСО-А'!$I$7+'РСТ РСО-А'!$F$9</f>
        <v>1162.6419999999998</v>
      </c>
      <c r="Q33" s="117">
        <f>VLOOKUP($A33+ROUND((COLUMN()-2)/24,5),АТС!$A$41:$F$784,6)+'Иные услуги '!$C$5+'РСТ РСО-А'!$I$7+'РСТ РСО-А'!$F$9</f>
        <v>1163.1019999999999</v>
      </c>
      <c r="R33" s="117">
        <f>VLOOKUP($A33+ROUND((COLUMN()-2)/24,5),АТС!$A$41:$F$784,6)+'Иные услуги '!$C$5+'РСТ РСО-А'!$I$7+'РСТ РСО-А'!$F$9</f>
        <v>1159.472</v>
      </c>
      <c r="S33" s="117">
        <f>VLOOKUP($A33+ROUND((COLUMN()-2)/24,5),АТС!$A$41:$F$784,6)+'Иные услуги '!$C$5+'РСТ РСО-А'!$I$7+'РСТ РСО-А'!$F$9</f>
        <v>1159.152</v>
      </c>
      <c r="T33" s="117">
        <f>VLOOKUP($A33+ROUND((COLUMN()-2)/24,5),АТС!$A$41:$F$784,6)+'Иные услуги '!$C$5+'РСТ РСО-А'!$I$7+'РСТ РСО-А'!$F$9</f>
        <v>1162.1120000000001</v>
      </c>
      <c r="U33" s="117">
        <f>VLOOKUP($A33+ROUND((COLUMN()-2)/24,5),АТС!$A$41:$F$784,6)+'Иные услуги '!$C$5+'РСТ РСО-А'!$I$7+'РСТ РСО-А'!$F$9</f>
        <v>1307.0920000000001</v>
      </c>
      <c r="V33" s="117">
        <f>VLOOKUP($A33+ROUND((COLUMN()-2)/24,5),АТС!$A$41:$F$784,6)+'Иные услуги '!$C$5+'РСТ РСО-А'!$I$7+'РСТ РСО-А'!$F$9</f>
        <v>1330.462</v>
      </c>
      <c r="W33" s="117">
        <f>VLOOKUP($A33+ROUND((COLUMN()-2)/24,5),АТС!$A$41:$F$784,6)+'Иные услуги '!$C$5+'РСТ РСО-А'!$I$7+'РСТ РСО-А'!$F$9</f>
        <v>1467.692</v>
      </c>
      <c r="X33" s="117">
        <f>VLOOKUP($A33+ROUND((COLUMN()-2)/24,5),АТС!$A$41:$F$784,6)+'Иные услуги '!$C$5+'РСТ РСО-А'!$I$7+'РСТ РСО-А'!$F$9</f>
        <v>1756.422</v>
      </c>
      <c r="Y33" s="117">
        <f>VLOOKUP($A33+ROUND((COLUMN()-2)/24,5),АТС!$A$41:$F$784,6)+'Иные услуги '!$C$5+'РСТ РСО-А'!$I$7+'РСТ РСО-А'!$F$9</f>
        <v>1132.172</v>
      </c>
    </row>
    <row r="34" spans="1:25" x14ac:dyDescent="0.2">
      <c r="A34" s="66">
        <f t="shared" si="0"/>
        <v>43575</v>
      </c>
      <c r="B34" s="117">
        <f>VLOOKUP($A34+ROUND((COLUMN()-2)/24,5),АТС!$A$41:$F$784,6)+'Иные услуги '!$C$5+'РСТ РСО-А'!$I$7+'РСТ РСО-А'!$F$9</f>
        <v>1226.0219999999999</v>
      </c>
      <c r="C34" s="117">
        <f>VLOOKUP($A34+ROUND((COLUMN()-2)/24,5),АТС!$A$41:$F$784,6)+'Иные услуги '!$C$5+'РСТ РСО-А'!$I$7+'РСТ РСО-А'!$F$9</f>
        <v>1303.482</v>
      </c>
      <c r="D34" s="117">
        <f>VLOOKUP($A34+ROUND((COLUMN()-2)/24,5),АТС!$A$41:$F$784,6)+'Иные услуги '!$C$5+'РСТ РСО-А'!$I$7+'РСТ РСО-А'!$F$9</f>
        <v>1332.002</v>
      </c>
      <c r="E34" s="117">
        <f>VLOOKUP($A34+ROUND((COLUMN()-2)/24,5),АТС!$A$41:$F$784,6)+'Иные услуги '!$C$5+'РСТ РСО-А'!$I$7+'РСТ РСО-А'!$F$9</f>
        <v>1351.7820000000002</v>
      </c>
      <c r="F34" s="117">
        <f>VLOOKUP($A34+ROUND((COLUMN()-2)/24,5),АТС!$A$41:$F$784,6)+'Иные услуги '!$C$5+'РСТ РСО-А'!$I$7+'РСТ РСО-А'!$F$9</f>
        <v>1351.8719999999998</v>
      </c>
      <c r="G34" s="117">
        <f>VLOOKUP($A34+ROUND((COLUMN()-2)/24,5),АТС!$A$41:$F$784,6)+'Иные услуги '!$C$5+'РСТ РСО-А'!$I$7+'РСТ РСО-А'!$F$9</f>
        <v>1352.212</v>
      </c>
      <c r="H34" s="117">
        <f>VLOOKUP($A34+ROUND((COLUMN()-2)/24,5),АТС!$A$41:$F$784,6)+'Иные услуги '!$C$5+'РСТ РСО-А'!$I$7+'РСТ РСО-А'!$F$9</f>
        <v>1552.482</v>
      </c>
      <c r="I34" s="117">
        <f>VLOOKUP($A34+ROUND((COLUMN()-2)/24,5),АТС!$A$41:$F$784,6)+'Иные услуги '!$C$5+'РСТ РСО-А'!$I$7+'РСТ РСО-А'!$F$9</f>
        <v>1256.672</v>
      </c>
      <c r="J34" s="117">
        <f>VLOOKUP($A34+ROUND((COLUMN()-2)/24,5),АТС!$A$41:$F$784,6)+'Иные услуги '!$C$5+'РСТ РСО-А'!$I$7+'РСТ РСО-А'!$F$9</f>
        <v>1283.2919999999999</v>
      </c>
      <c r="K34" s="117">
        <f>VLOOKUP($A34+ROUND((COLUMN()-2)/24,5),АТС!$A$41:$F$784,6)+'Иные услуги '!$C$5+'РСТ РСО-А'!$I$7+'РСТ РСО-А'!$F$9</f>
        <v>1156.0119999999999</v>
      </c>
      <c r="L34" s="117">
        <f>VLOOKUP($A34+ROUND((COLUMN()-2)/24,5),АТС!$A$41:$F$784,6)+'Иные услуги '!$C$5+'РСТ РСО-А'!$I$7+'РСТ РСО-А'!$F$9</f>
        <v>1156.182</v>
      </c>
      <c r="M34" s="117">
        <f>VLOOKUP($A34+ROUND((COLUMN()-2)/24,5),АТС!$A$41:$F$784,6)+'Иные услуги '!$C$5+'РСТ РСО-А'!$I$7+'РСТ РСО-А'!$F$9</f>
        <v>1161.5119999999999</v>
      </c>
      <c r="N34" s="117">
        <f>VLOOKUP($A34+ROUND((COLUMN()-2)/24,5),АТС!$A$41:$F$784,6)+'Иные услуги '!$C$5+'РСТ РСО-А'!$I$7+'РСТ РСО-А'!$F$9</f>
        <v>1161.3719999999998</v>
      </c>
      <c r="O34" s="117">
        <f>VLOOKUP($A34+ROUND((COLUMN()-2)/24,5),АТС!$A$41:$F$784,6)+'Иные услуги '!$C$5+'РСТ РСО-А'!$I$7+'РСТ РСО-А'!$F$9</f>
        <v>1161.172</v>
      </c>
      <c r="P34" s="117">
        <f>VLOOKUP($A34+ROUND((COLUMN()-2)/24,5),АТС!$A$41:$F$784,6)+'Иные услуги '!$C$5+'РСТ РСО-А'!$I$7+'РСТ РСО-А'!$F$9</f>
        <v>1161.172</v>
      </c>
      <c r="Q34" s="117">
        <f>VLOOKUP($A34+ROUND((COLUMN()-2)/24,5),АТС!$A$41:$F$784,6)+'Иные услуги '!$C$5+'РСТ РСО-А'!$I$7+'РСТ РСО-А'!$F$9</f>
        <v>1161.472</v>
      </c>
      <c r="R34" s="117">
        <f>VLOOKUP($A34+ROUND((COLUMN()-2)/24,5),АТС!$A$41:$F$784,6)+'Иные услуги '!$C$5+'РСТ РСО-А'!$I$7+'РСТ РСО-А'!$F$9</f>
        <v>1157.6120000000001</v>
      </c>
      <c r="S34" s="117">
        <f>VLOOKUP($A34+ROUND((COLUMN()-2)/24,5),АТС!$A$41:$F$784,6)+'Иные услуги '!$C$5+'РСТ РСО-А'!$I$7+'РСТ РСО-А'!$F$9</f>
        <v>1122.172</v>
      </c>
      <c r="T34" s="117">
        <f>VLOOKUP($A34+ROUND((COLUMN()-2)/24,5),АТС!$A$41:$F$784,6)+'Иные услуги '!$C$5+'РСТ РСО-А'!$I$7+'РСТ РСО-А'!$F$9</f>
        <v>1032.5519999999999</v>
      </c>
      <c r="U34" s="117">
        <f>VLOOKUP($A34+ROUND((COLUMN()-2)/24,5),АТС!$A$41:$F$784,6)+'Иные услуги '!$C$5+'РСТ РСО-А'!$I$7+'РСТ РСО-А'!$F$9</f>
        <v>1122.5419999999999</v>
      </c>
      <c r="V34" s="117">
        <f>VLOOKUP($A34+ROUND((COLUMN()-2)/24,5),АТС!$A$41:$F$784,6)+'Иные услуги '!$C$5+'РСТ РСО-А'!$I$7+'РСТ РСО-А'!$F$9</f>
        <v>1123.7719999999999</v>
      </c>
      <c r="W34" s="117">
        <f>VLOOKUP($A34+ROUND((COLUMN()-2)/24,5),АТС!$A$41:$F$784,6)+'Иные услуги '!$C$5+'РСТ РСО-А'!$I$7+'РСТ РСО-А'!$F$9</f>
        <v>1222.7819999999999</v>
      </c>
      <c r="X34" s="117">
        <f>VLOOKUP($A34+ROUND((COLUMN()-2)/24,5),АТС!$A$41:$F$784,6)+'Иные услуги '!$C$5+'РСТ РСО-А'!$I$7+'РСТ РСО-А'!$F$9</f>
        <v>1468.8220000000001</v>
      </c>
      <c r="Y34" s="117">
        <f>VLOOKUP($A34+ROUND((COLUMN()-2)/24,5),АТС!$A$41:$F$784,6)+'Иные услуги '!$C$5+'РСТ РСО-А'!$I$7+'РСТ РСО-А'!$F$9</f>
        <v>1012.102</v>
      </c>
    </row>
    <row r="35" spans="1:25" x14ac:dyDescent="0.2">
      <c r="A35" s="66">
        <f t="shared" si="0"/>
        <v>43576</v>
      </c>
      <c r="B35" s="117">
        <f>VLOOKUP($A35+ROUND((COLUMN()-2)/24,5),АТС!$A$41:$F$784,6)+'Иные услуги '!$C$5+'РСТ РСО-А'!$I$7+'РСТ РСО-А'!$F$9</f>
        <v>1224.0219999999999</v>
      </c>
      <c r="C35" s="117">
        <f>VLOOKUP($A35+ROUND((COLUMN()-2)/24,5),АТС!$A$41:$F$784,6)+'Иные услуги '!$C$5+'РСТ РСО-А'!$I$7+'РСТ РСО-А'!$F$9</f>
        <v>1302.8019999999999</v>
      </c>
      <c r="D35" s="117">
        <f>VLOOKUP($A35+ROUND((COLUMN()-2)/24,5),АТС!$A$41:$F$784,6)+'Иные услуги '!$C$5+'РСТ РСО-А'!$I$7+'РСТ РСО-А'!$F$9</f>
        <v>1331.3019999999999</v>
      </c>
      <c r="E35" s="117">
        <f>VLOOKUP($A35+ROUND((COLUMN()-2)/24,5),АТС!$A$41:$F$784,6)+'Иные услуги '!$C$5+'РСТ РСО-А'!$I$7+'РСТ РСО-А'!$F$9</f>
        <v>1350.8220000000001</v>
      </c>
      <c r="F35" s="117">
        <f>VLOOKUP($A35+ROUND((COLUMN()-2)/24,5),АТС!$A$41:$F$784,6)+'Иные услуги '!$C$5+'РСТ РСО-А'!$I$7+'РСТ РСО-А'!$F$9</f>
        <v>1351.252</v>
      </c>
      <c r="G35" s="117">
        <f>VLOOKUP($A35+ROUND((COLUMN()-2)/24,5),АТС!$A$41:$F$784,6)+'Иные услуги '!$C$5+'РСТ РСО-А'!$I$7+'РСТ РСО-А'!$F$9</f>
        <v>1351.6619999999998</v>
      </c>
      <c r="H35" s="117">
        <f>VLOOKUP($A35+ROUND((COLUMN()-2)/24,5),АТС!$A$41:$F$784,6)+'Иные услуги '!$C$5+'РСТ РСО-А'!$I$7+'РСТ РСО-А'!$F$9</f>
        <v>1550.7420000000002</v>
      </c>
      <c r="I35" s="117">
        <f>VLOOKUP($A35+ROUND((COLUMN()-2)/24,5),АТС!$A$41:$F$784,6)+'Иные услуги '!$C$5+'РСТ РСО-А'!$I$7+'РСТ РСО-А'!$F$9</f>
        <v>1384.6619999999998</v>
      </c>
      <c r="J35" s="117">
        <f>VLOOKUP($A35+ROUND((COLUMN()-2)/24,5),АТС!$A$41:$F$784,6)+'Иные услуги '!$C$5+'РСТ РСО-А'!$I$7+'РСТ РСО-А'!$F$9</f>
        <v>1326.0720000000001</v>
      </c>
      <c r="K35" s="117">
        <f>VLOOKUP($A35+ROUND((COLUMN()-2)/24,5),АТС!$A$41:$F$784,6)+'Иные услуги '!$C$5+'РСТ РСО-А'!$I$7+'РСТ РСО-А'!$F$9</f>
        <v>1194.0720000000001</v>
      </c>
      <c r="L35" s="117">
        <f>VLOOKUP($A35+ROUND((COLUMN()-2)/24,5),АТС!$A$41:$F$784,6)+'Иные услуги '!$C$5+'РСТ РСО-А'!$I$7+'РСТ РСО-А'!$F$9</f>
        <v>1194.3220000000001</v>
      </c>
      <c r="M35" s="117">
        <f>VLOOKUP($A35+ROUND((COLUMN()-2)/24,5),АТС!$A$41:$F$784,6)+'Иные услуги '!$C$5+'РСТ РСО-А'!$I$7+'РСТ РСО-А'!$F$9</f>
        <v>1194.202</v>
      </c>
      <c r="N35" s="117">
        <f>VLOOKUP($A35+ROUND((COLUMN()-2)/24,5),АТС!$A$41:$F$784,6)+'Иные услуги '!$C$5+'РСТ РСО-А'!$I$7+'РСТ РСО-А'!$F$9</f>
        <v>1193.8420000000001</v>
      </c>
      <c r="O35" s="117">
        <f>VLOOKUP($A35+ROUND((COLUMN()-2)/24,5),АТС!$A$41:$F$784,6)+'Иные услуги '!$C$5+'РСТ РСО-А'!$I$7+'РСТ РСО-А'!$F$9</f>
        <v>1193.6320000000001</v>
      </c>
      <c r="P35" s="117">
        <f>VLOOKUP($A35+ROUND((COLUMN()-2)/24,5),АТС!$A$41:$F$784,6)+'Иные услуги '!$C$5+'РСТ РСО-А'!$I$7+'РСТ РСО-А'!$F$9</f>
        <v>1193.5419999999999</v>
      </c>
      <c r="Q35" s="117">
        <f>VLOOKUP($A35+ROUND((COLUMN()-2)/24,5),АТС!$A$41:$F$784,6)+'Иные услуги '!$C$5+'РСТ РСО-А'!$I$7+'РСТ РСО-А'!$F$9</f>
        <v>1193.2819999999999</v>
      </c>
      <c r="R35" s="117">
        <f>VLOOKUP($A35+ROUND((COLUMN()-2)/24,5),АТС!$A$41:$F$784,6)+'Иные услуги '!$C$5+'РСТ РСО-А'!$I$7+'РСТ РСО-А'!$F$9</f>
        <v>1189.5119999999999</v>
      </c>
      <c r="S35" s="117">
        <f>VLOOKUP($A35+ROUND((COLUMN()-2)/24,5),АТС!$A$41:$F$784,6)+'Иные услуги '!$C$5+'РСТ РСО-А'!$I$7+'РСТ РСО-А'!$F$9</f>
        <v>1153.152</v>
      </c>
      <c r="T35" s="117">
        <f>VLOOKUP($A35+ROUND((COLUMN()-2)/24,5),АТС!$A$41:$F$784,6)+'Иные услуги '!$C$5+'РСТ РСО-А'!$I$7+'РСТ РСО-А'!$F$9</f>
        <v>1039.652</v>
      </c>
      <c r="U35" s="117">
        <f>VLOOKUP($A35+ROUND((COLUMN()-2)/24,5),АТС!$A$41:$F$784,6)+'Иные услуги '!$C$5+'РСТ РСО-А'!$I$7+'РСТ РСО-А'!$F$9</f>
        <v>1141.1419999999998</v>
      </c>
      <c r="V35" s="117">
        <f>VLOOKUP($A35+ROUND((COLUMN()-2)/24,5),АТС!$A$41:$F$784,6)+'Иные услуги '!$C$5+'РСТ РСО-А'!$I$7+'РСТ РСО-А'!$F$9</f>
        <v>1161.6419999999998</v>
      </c>
      <c r="W35" s="117">
        <f>VLOOKUP($A35+ROUND((COLUMN()-2)/24,5),АТС!$A$41:$F$784,6)+'Иные услуги '!$C$5+'РСТ РСО-А'!$I$7+'РСТ РСО-А'!$F$9</f>
        <v>1248.252</v>
      </c>
      <c r="X35" s="117">
        <f>VLOOKUP($A35+ROUND((COLUMN()-2)/24,5),АТС!$A$41:$F$784,6)+'Иные услуги '!$C$5+'РСТ РСО-А'!$I$7+'РСТ РСО-А'!$F$9</f>
        <v>1490.5920000000001</v>
      </c>
      <c r="Y35" s="117">
        <f>VLOOKUP($A35+ROUND((COLUMN()-2)/24,5),АТС!$A$41:$F$784,6)+'Иные услуги '!$C$5+'РСТ РСО-А'!$I$7+'РСТ РСО-А'!$F$9</f>
        <v>1025.932</v>
      </c>
    </row>
    <row r="36" spans="1:25" x14ac:dyDescent="0.2">
      <c r="A36" s="66">
        <f t="shared" si="0"/>
        <v>43577</v>
      </c>
      <c r="B36" s="117">
        <f>VLOOKUP($A36+ROUND((COLUMN()-2)/24,5),АТС!$A$41:$F$784,6)+'Иные услуги '!$C$5+'РСТ РСО-А'!$I$7+'РСТ РСО-А'!$F$9</f>
        <v>1224.8919999999998</v>
      </c>
      <c r="C36" s="117">
        <f>VLOOKUP($A36+ROUND((COLUMN()-2)/24,5),АТС!$A$41:$F$784,6)+'Иные услуги '!$C$5+'РСТ РСО-А'!$I$7+'РСТ РСО-А'!$F$9</f>
        <v>1284.5119999999999</v>
      </c>
      <c r="D36" s="117">
        <f>VLOOKUP($A36+ROUND((COLUMN()-2)/24,5),АТС!$A$41:$F$784,6)+'Иные услуги '!$C$5+'РСТ РСО-А'!$I$7+'РСТ РСО-А'!$F$9</f>
        <v>1331.8820000000001</v>
      </c>
      <c r="E36" s="117">
        <f>VLOOKUP($A36+ROUND((COLUMN()-2)/24,5),АТС!$A$41:$F$784,6)+'Иные услуги '!$C$5+'РСТ РСО-А'!$I$7+'РСТ РСО-А'!$F$9</f>
        <v>1350.902</v>
      </c>
      <c r="F36" s="117">
        <f>VLOOKUP($A36+ROUND((COLUMN()-2)/24,5),АТС!$A$41:$F$784,6)+'Иные услуги '!$C$5+'РСТ РСО-А'!$I$7+'РСТ РСО-А'!$F$9</f>
        <v>1330.9119999999998</v>
      </c>
      <c r="G36" s="117">
        <f>VLOOKUP($A36+ROUND((COLUMN()-2)/24,5),АТС!$A$41:$F$784,6)+'Иные услуги '!$C$5+'РСТ РСО-А'!$I$7+'РСТ РСО-А'!$F$9</f>
        <v>1351.3519999999999</v>
      </c>
      <c r="H36" s="117">
        <f>VLOOKUP($A36+ROUND((COLUMN()-2)/24,5),АТС!$A$41:$F$784,6)+'Иные услуги '!$C$5+'РСТ РСО-А'!$I$7+'РСТ РСО-А'!$F$9</f>
        <v>1467.9320000000002</v>
      </c>
      <c r="I36" s="117">
        <f>VLOOKUP($A36+ROUND((COLUMN()-2)/24,5),АТС!$A$41:$F$784,6)+'Иные услуги '!$C$5+'РСТ РСО-А'!$I$7+'РСТ РСО-А'!$F$9</f>
        <v>1220.942</v>
      </c>
      <c r="J36" s="117">
        <f>VLOOKUP($A36+ROUND((COLUMN()-2)/24,5),АТС!$A$41:$F$784,6)+'Иные услуги '!$C$5+'РСТ РСО-А'!$I$7+'РСТ РСО-А'!$F$9</f>
        <v>1213.0519999999999</v>
      </c>
      <c r="K36" s="117">
        <f>VLOOKUP($A36+ROUND((COLUMN()-2)/24,5),АТС!$A$41:$F$784,6)+'Иные услуги '!$C$5+'РСТ РСО-А'!$I$7+'РСТ РСО-А'!$F$9</f>
        <v>1092.432</v>
      </c>
      <c r="L36" s="117">
        <f>VLOOKUP($A36+ROUND((COLUMN()-2)/24,5),АТС!$A$41:$F$784,6)+'Иные услуги '!$C$5+'РСТ РСО-А'!$I$7+'РСТ РСО-А'!$F$9</f>
        <v>1075.202</v>
      </c>
      <c r="M36" s="117">
        <f>VLOOKUP($A36+ROUND((COLUMN()-2)/24,5),АТС!$A$41:$F$784,6)+'Иные услуги '!$C$5+'РСТ РСО-А'!$I$7+'РСТ РСО-А'!$F$9</f>
        <v>1067.8319999999999</v>
      </c>
      <c r="N36" s="117">
        <f>VLOOKUP($A36+ROUND((COLUMN()-2)/24,5),АТС!$A$41:$F$784,6)+'Иные услуги '!$C$5+'РСТ РСО-А'!$I$7+'РСТ РСО-А'!$F$9</f>
        <v>1067.432</v>
      </c>
      <c r="O36" s="117">
        <f>VLOOKUP($A36+ROUND((COLUMN()-2)/24,5),АТС!$A$41:$F$784,6)+'Иные услуги '!$C$5+'РСТ РСО-А'!$I$7+'РСТ РСО-А'!$F$9</f>
        <v>1067.1019999999999</v>
      </c>
      <c r="P36" s="117">
        <f>VLOOKUP($A36+ROUND((COLUMN()-2)/24,5),АТС!$A$41:$F$784,6)+'Иные услуги '!$C$5+'РСТ РСО-А'!$I$7+'РСТ РСО-А'!$F$9</f>
        <v>1066.932</v>
      </c>
      <c r="Q36" s="117">
        <f>VLOOKUP($A36+ROUND((COLUMN()-2)/24,5),АТС!$A$41:$F$784,6)+'Иные услуги '!$C$5+'РСТ РСО-А'!$I$7+'РСТ РСО-А'!$F$9</f>
        <v>1066.702</v>
      </c>
      <c r="R36" s="117">
        <f>VLOOKUP($A36+ROUND((COLUMN()-2)/24,5),АТС!$A$41:$F$784,6)+'Иные услуги '!$C$5+'РСТ РСО-А'!$I$7+'РСТ РСО-А'!$F$9</f>
        <v>1061.5519999999999</v>
      </c>
      <c r="S36" s="117">
        <f>VLOOKUP($A36+ROUND((COLUMN()-2)/24,5),АТС!$A$41:$F$784,6)+'Иные услуги '!$C$5+'РСТ РСО-А'!$I$7+'РСТ РСО-А'!$F$9</f>
        <v>1066.4119999999998</v>
      </c>
      <c r="T36" s="117">
        <f>VLOOKUP($A36+ROUND((COLUMN()-2)/24,5),АТС!$A$41:$F$784,6)+'Иные услуги '!$C$5+'РСТ РСО-А'!$I$7+'РСТ РСО-А'!$F$9</f>
        <v>1038.472</v>
      </c>
      <c r="U36" s="117">
        <f>VLOOKUP($A36+ROUND((COLUMN()-2)/24,5),АТС!$A$41:$F$784,6)+'Иные услуги '!$C$5+'РСТ РСО-А'!$I$7+'РСТ РСО-А'!$F$9</f>
        <v>1124.1219999999998</v>
      </c>
      <c r="V36" s="117">
        <f>VLOOKUP($A36+ROUND((COLUMN()-2)/24,5),АТС!$A$41:$F$784,6)+'Иные услуги '!$C$5+'РСТ РСО-А'!$I$7+'РСТ РСО-А'!$F$9</f>
        <v>1148.2719999999999</v>
      </c>
      <c r="W36" s="117">
        <f>VLOOKUP($A36+ROUND((COLUMN()-2)/24,5),АТС!$A$41:$F$784,6)+'Иные услуги '!$C$5+'РСТ РСО-А'!$I$7+'РСТ РСО-А'!$F$9</f>
        <v>1239.3719999999998</v>
      </c>
      <c r="X36" s="117">
        <f>VLOOKUP($A36+ROUND((COLUMN()-2)/24,5),АТС!$A$41:$F$784,6)+'Иные услуги '!$C$5+'РСТ РСО-А'!$I$7+'РСТ РСО-А'!$F$9</f>
        <v>1473.8119999999999</v>
      </c>
      <c r="Y36" s="117">
        <f>VLOOKUP($A36+ROUND((COLUMN()-2)/24,5),АТС!$A$41:$F$784,6)+'Иные услуги '!$C$5+'РСТ РСО-А'!$I$7+'РСТ РСО-А'!$F$9</f>
        <v>1013.7619999999999</v>
      </c>
    </row>
    <row r="37" spans="1:25" x14ac:dyDescent="0.2">
      <c r="A37" s="66">
        <f t="shared" si="0"/>
        <v>43578</v>
      </c>
      <c r="B37" s="117">
        <f>VLOOKUP($A37+ROUND((COLUMN()-2)/24,5),АТС!$A$41:$F$784,6)+'Иные услуги '!$C$5+'РСТ РСО-А'!$I$7+'РСТ РСО-А'!$F$9</f>
        <v>1221.0920000000001</v>
      </c>
      <c r="C37" s="117">
        <f>VLOOKUP($A37+ROUND((COLUMN()-2)/24,5),АТС!$A$41:$F$784,6)+'Иные услуги '!$C$5+'РСТ РСО-А'!$I$7+'РСТ РСО-А'!$F$9</f>
        <v>1280.942</v>
      </c>
      <c r="D37" s="117">
        <f>VLOOKUP($A37+ROUND((COLUMN()-2)/24,5),АТС!$A$41:$F$784,6)+'Иные услуги '!$C$5+'РСТ РСО-А'!$I$7+'РСТ РСО-А'!$F$9</f>
        <v>1328.5519999999999</v>
      </c>
      <c r="E37" s="117">
        <f>VLOOKUP($A37+ROUND((COLUMN()-2)/24,5),АТС!$A$41:$F$784,6)+'Иные услуги '!$C$5+'РСТ РСО-А'!$I$7+'РСТ РСО-А'!$F$9</f>
        <v>1348.8220000000001</v>
      </c>
      <c r="F37" s="117">
        <f>VLOOKUP($A37+ROUND((COLUMN()-2)/24,5),АТС!$A$41:$F$784,6)+'Иные услуги '!$C$5+'РСТ РСО-А'!$I$7+'РСТ РСО-А'!$F$9</f>
        <v>1328.3420000000001</v>
      </c>
      <c r="G37" s="117">
        <f>VLOOKUP($A37+ROUND((COLUMN()-2)/24,5),АТС!$A$41:$F$784,6)+'Иные услуги '!$C$5+'РСТ РСО-А'!$I$7+'РСТ РСО-А'!$F$9</f>
        <v>1348.172</v>
      </c>
      <c r="H37" s="117">
        <f>VLOOKUP($A37+ROUND((COLUMN()-2)/24,5),АТС!$A$41:$F$784,6)+'Иные услуги '!$C$5+'РСТ РСО-А'!$I$7+'РСТ РСО-А'!$F$9</f>
        <v>1455.172</v>
      </c>
      <c r="I37" s="117">
        <f>VLOOKUP($A37+ROUND((COLUMN()-2)/24,5),АТС!$A$41:$F$784,6)+'Иные услуги '!$C$5+'РСТ РСО-А'!$I$7+'РСТ РСО-А'!$F$9</f>
        <v>1308.942</v>
      </c>
      <c r="J37" s="117">
        <f>VLOOKUP($A37+ROUND((COLUMN()-2)/24,5),АТС!$A$41:$F$784,6)+'Иные услуги '!$C$5+'РСТ РСО-А'!$I$7+'РСТ РСО-А'!$F$9</f>
        <v>1273.5920000000001</v>
      </c>
      <c r="K37" s="117">
        <f>VLOOKUP($A37+ROUND((COLUMN()-2)/24,5),АТС!$A$41:$F$784,6)+'Иные услуги '!$C$5+'РСТ РСО-А'!$I$7+'РСТ РСО-А'!$F$9</f>
        <v>1151.8019999999999</v>
      </c>
      <c r="L37" s="117">
        <f>VLOOKUP($A37+ROUND((COLUMN()-2)/24,5),АТС!$A$41:$F$784,6)+'Иные услуги '!$C$5+'РСТ РСО-А'!$I$7+'РСТ РСО-А'!$F$9</f>
        <v>1116.8220000000001</v>
      </c>
      <c r="M37" s="117">
        <f>VLOOKUP($A37+ROUND((COLUMN()-2)/24,5),АТС!$A$41:$F$784,6)+'Иные услуги '!$C$5+'РСТ РСО-А'!$I$7+'РСТ РСО-А'!$F$9</f>
        <v>1116.712</v>
      </c>
      <c r="N37" s="117">
        <f>VLOOKUP($A37+ROUND((COLUMN()-2)/24,5),АТС!$A$41:$F$784,6)+'Иные услуги '!$C$5+'РСТ РСО-А'!$I$7+'РСТ РСО-А'!$F$9</f>
        <v>1116.422</v>
      </c>
      <c r="O37" s="117">
        <f>VLOOKUP($A37+ROUND((COLUMN()-2)/24,5),АТС!$A$41:$F$784,6)+'Иные услуги '!$C$5+'РСТ РСО-А'!$I$7+'РСТ РСО-А'!$F$9</f>
        <v>1116.402</v>
      </c>
      <c r="P37" s="117">
        <f>VLOOKUP($A37+ROUND((COLUMN()-2)/24,5),АТС!$A$41:$F$784,6)+'Иные услуги '!$C$5+'РСТ РСО-А'!$I$7+'РСТ РСО-А'!$F$9</f>
        <v>1116.1419999999998</v>
      </c>
      <c r="Q37" s="117">
        <f>VLOOKUP($A37+ROUND((COLUMN()-2)/24,5),АТС!$A$41:$F$784,6)+'Иные услуги '!$C$5+'РСТ РСО-А'!$I$7+'РСТ РСО-А'!$F$9</f>
        <v>1116.0619999999999</v>
      </c>
      <c r="R37" s="117">
        <f>VLOOKUP($A37+ROUND((COLUMN()-2)/24,5),АТС!$A$41:$F$784,6)+'Иные услуги '!$C$5+'РСТ РСО-А'!$I$7+'РСТ РСО-А'!$F$9</f>
        <v>1117.1019999999999</v>
      </c>
      <c r="S37" s="117">
        <f>VLOOKUP($A37+ROUND((COLUMN()-2)/24,5),АТС!$A$41:$F$784,6)+'Иные услуги '!$C$5+'РСТ РСО-А'!$I$7+'РСТ РСО-А'!$F$9</f>
        <v>1116.1120000000001</v>
      </c>
      <c r="T37" s="117">
        <f>VLOOKUP($A37+ROUND((COLUMN()-2)/24,5),АТС!$A$41:$F$784,6)+'Иные услуги '!$C$5+'РСТ РСО-А'!$I$7+'РСТ РСО-А'!$F$9</f>
        <v>1041.652</v>
      </c>
      <c r="U37" s="117">
        <f>VLOOKUP($A37+ROUND((COLUMN()-2)/24,5),АТС!$A$41:$F$784,6)+'Иные услуги '!$C$5+'РСТ РСО-А'!$I$7+'РСТ РСО-А'!$F$9</f>
        <v>1138.8820000000001</v>
      </c>
      <c r="V37" s="117">
        <f>VLOOKUP($A37+ROUND((COLUMN()-2)/24,5),АТС!$A$41:$F$784,6)+'Иные услуги '!$C$5+'РСТ РСО-А'!$I$7+'РСТ РСО-А'!$F$9</f>
        <v>1166.5720000000001</v>
      </c>
      <c r="W37" s="117">
        <f>VLOOKUP($A37+ROUND((COLUMN()-2)/24,5),АТС!$A$41:$F$784,6)+'Иные услуги '!$C$5+'РСТ РСО-А'!$I$7+'РСТ РСО-А'!$F$9</f>
        <v>1225.5319999999999</v>
      </c>
      <c r="X37" s="117">
        <f>VLOOKUP($A37+ROUND((COLUMN()-2)/24,5),АТС!$A$41:$F$784,6)+'Иные услуги '!$C$5+'РСТ РСО-А'!$I$7+'РСТ РСО-А'!$F$9</f>
        <v>1455.9120000000003</v>
      </c>
      <c r="Y37" s="117">
        <f>VLOOKUP($A37+ROUND((COLUMN()-2)/24,5),АТС!$A$41:$F$784,6)+'Иные услуги '!$C$5+'РСТ РСО-А'!$I$7+'РСТ РСО-А'!$F$9</f>
        <v>1007.452</v>
      </c>
    </row>
    <row r="38" spans="1:25" x14ac:dyDescent="0.2">
      <c r="A38" s="66">
        <f t="shared" si="0"/>
        <v>43579</v>
      </c>
      <c r="B38" s="117">
        <f>VLOOKUP($A38+ROUND((COLUMN()-2)/24,5),АТС!$A$41:$F$784,6)+'Иные услуги '!$C$5+'РСТ РСО-А'!$I$7+'РСТ РСО-А'!$F$9</f>
        <v>1127.5819999999999</v>
      </c>
      <c r="C38" s="117">
        <f>VLOOKUP($A38+ROUND((COLUMN()-2)/24,5),АТС!$A$41:$F$784,6)+'Иные услуги '!$C$5+'РСТ РСО-А'!$I$7+'РСТ РСО-А'!$F$9</f>
        <v>1175.452</v>
      </c>
      <c r="D38" s="117">
        <f>VLOOKUP($A38+ROUND((COLUMN()-2)/24,5),АТС!$A$41:$F$784,6)+'Иные услуги '!$C$5+'РСТ РСО-А'!$I$7+'РСТ РСО-А'!$F$9</f>
        <v>1222.2619999999999</v>
      </c>
      <c r="E38" s="117">
        <f>VLOOKUP($A38+ROUND((COLUMN()-2)/24,5),АТС!$A$41:$F$784,6)+'Иные услуги '!$C$5+'РСТ РСО-А'!$I$7+'РСТ РСО-А'!$F$9</f>
        <v>1222.1120000000001</v>
      </c>
      <c r="F38" s="117">
        <f>VLOOKUP($A38+ROUND((COLUMN()-2)/24,5),АТС!$A$41:$F$784,6)+'Иные услуги '!$C$5+'РСТ РСО-А'!$I$7+'РСТ РСО-А'!$F$9</f>
        <v>1223.1619999999998</v>
      </c>
      <c r="G38" s="117">
        <f>VLOOKUP($A38+ROUND((COLUMN()-2)/24,5),АТС!$A$41:$F$784,6)+'Иные услуги '!$C$5+'РСТ РСО-А'!$I$7+'РСТ РСО-А'!$F$9</f>
        <v>1240.652</v>
      </c>
      <c r="H38" s="117">
        <f>VLOOKUP($A38+ROUND((COLUMN()-2)/24,5),АТС!$A$41:$F$784,6)+'Иные услуги '!$C$5+'РСТ РСО-А'!$I$7+'РСТ РСО-А'!$F$9</f>
        <v>1319.7619999999999</v>
      </c>
      <c r="I38" s="117">
        <f>VLOOKUP($A38+ROUND((COLUMN()-2)/24,5),АТС!$A$41:$F$784,6)+'Иные услуги '!$C$5+'РСТ РСО-А'!$I$7+'РСТ РСО-А'!$F$9</f>
        <v>1115.0319999999999</v>
      </c>
      <c r="J38" s="117">
        <f>VLOOKUP($A38+ROUND((COLUMN()-2)/24,5),АТС!$A$41:$F$784,6)+'Иные услуги '!$C$5+'РСТ РСО-А'!$I$7+'РСТ РСО-А'!$F$9</f>
        <v>1135.0419999999999</v>
      </c>
      <c r="K38" s="117">
        <f>VLOOKUP($A38+ROUND((COLUMN()-2)/24,5),АТС!$A$41:$F$784,6)+'Иные услуги '!$C$5+'РСТ РСО-А'!$I$7+'РСТ РСО-А'!$F$9</f>
        <v>1024.0419999999999</v>
      </c>
      <c r="L38" s="117">
        <f>VLOOKUP($A38+ROUND((COLUMN()-2)/24,5),АТС!$A$41:$F$784,6)+'Иные услуги '!$C$5+'РСТ РСО-А'!$I$7+'РСТ РСО-А'!$F$9</f>
        <v>1024.6320000000001</v>
      </c>
      <c r="M38" s="117">
        <f>VLOOKUP($A38+ROUND((COLUMN()-2)/24,5),АТС!$A$41:$F$784,6)+'Иные услуги '!$C$5+'РСТ РСО-А'!$I$7+'РСТ РСО-А'!$F$9</f>
        <v>1021.942</v>
      </c>
      <c r="N38" s="117">
        <f>VLOOKUP($A38+ROUND((COLUMN()-2)/24,5),АТС!$A$41:$F$784,6)+'Иные услуги '!$C$5+'РСТ РСО-А'!$I$7+'РСТ РСО-А'!$F$9</f>
        <v>1023.752</v>
      </c>
      <c r="O38" s="117">
        <f>VLOOKUP($A38+ROUND((COLUMN()-2)/24,5),АТС!$A$41:$F$784,6)+'Иные услуги '!$C$5+'РСТ РСО-А'!$I$7+'РСТ РСО-А'!$F$9</f>
        <v>1023.952</v>
      </c>
      <c r="P38" s="117">
        <f>VLOOKUP($A38+ROUND((COLUMN()-2)/24,5),АТС!$A$41:$F$784,6)+'Иные услуги '!$C$5+'РСТ РСО-А'!$I$7+'РСТ РСО-А'!$F$9</f>
        <v>1048.6120000000001</v>
      </c>
      <c r="Q38" s="117">
        <f>VLOOKUP($A38+ROUND((COLUMN()-2)/24,5),АТС!$A$41:$F$784,6)+'Иные услуги '!$C$5+'РСТ РСО-А'!$I$7+'РСТ РСО-А'!$F$9</f>
        <v>1051.2919999999999</v>
      </c>
      <c r="R38" s="117">
        <f>VLOOKUP($A38+ROUND((COLUMN()-2)/24,5),АТС!$A$41:$F$784,6)+'Иные услуги '!$C$5+'РСТ РСО-А'!$I$7+'РСТ РСО-А'!$F$9</f>
        <v>1042.1320000000001</v>
      </c>
      <c r="S38" s="117">
        <f>VLOOKUP($A38+ROUND((COLUMN()-2)/24,5),АТС!$A$41:$F$784,6)+'Иные услуги '!$C$5+'РСТ РСО-А'!$I$7+'РСТ РСО-А'!$F$9</f>
        <v>1031.3519999999999</v>
      </c>
      <c r="T38" s="117">
        <f>VLOOKUP($A38+ROUND((COLUMN()-2)/24,5),АТС!$A$41:$F$784,6)+'Иные услуги '!$C$5+'РСТ РСО-А'!$I$7+'РСТ РСО-А'!$F$9</f>
        <v>1007.722</v>
      </c>
      <c r="U38" s="117">
        <f>VLOOKUP($A38+ROUND((COLUMN()-2)/24,5),АТС!$A$41:$F$784,6)+'Иные услуги '!$C$5+'РСТ РСО-А'!$I$7+'РСТ РСО-А'!$F$9</f>
        <v>1137.2819999999999</v>
      </c>
      <c r="V38" s="117">
        <f>VLOOKUP($A38+ROUND((COLUMN()-2)/24,5),АТС!$A$41:$F$784,6)+'Иные услуги '!$C$5+'РСТ РСО-А'!$I$7+'РСТ РСО-А'!$F$9</f>
        <v>1161.5319999999999</v>
      </c>
      <c r="W38" s="117">
        <f>VLOOKUP($A38+ROUND((COLUMN()-2)/24,5),АТС!$A$41:$F$784,6)+'Иные услуги '!$C$5+'РСТ РСО-А'!$I$7+'РСТ РСО-А'!$F$9</f>
        <v>1230.5920000000001</v>
      </c>
      <c r="X38" s="117">
        <f>VLOOKUP($A38+ROUND((COLUMN()-2)/24,5),АТС!$A$41:$F$784,6)+'Иные услуги '!$C$5+'РСТ РСО-А'!$I$7+'РСТ РСО-А'!$F$9</f>
        <v>1413.4520000000002</v>
      </c>
      <c r="Y38" s="117">
        <f>VLOOKUP($A38+ROUND((COLUMN()-2)/24,5),АТС!$A$41:$F$784,6)+'Иные услуги '!$C$5+'РСТ РСО-А'!$I$7+'РСТ РСО-А'!$F$9</f>
        <v>1028.192</v>
      </c>
    </row>
    <row r="39" spans="1:25" x14ac:dyDescent="0.2">
      <c r="A39" s="66">
        <f t="shared" si="0"/>
        <v>43580</v>
      </c>
      <c r="B39" s="117">
        <f>VLOOKUP($A39+ROUND((COLUMN()-2)/24,5),АТС!$A$41:$F$784,6)+'Иные услуги '!$C$5+'РСТ РСО-А'!$I$7+'РСТ РСО-А'!$F$9</f>
        <v>1106.0119999999999</v>
      </c>
      <c r="C39" s="117">
        <f>VLOOKUP($A39+ROUND((COLUMN()-2)/24,5),АТС!$A$41:$F$784,6)+'Иные услуги '!$C$5+'РСТ РСО-А'!$I$7+'РСТ РСО-А'!$F$9</f>
        <v>1160.492</v>
      </c>
      <c r="D39" s="117">
        <f>VLOOKUP($A39+ROUND((COLUMN()-2)/24,5),АТС!$A$41:$F$784,6)+'Иные услуги '!$C$5+'РСТ РСО-А'!$I$7+'РСТ РСО-А'!$F$9</f>
        <v>1197.8019999999999</v>
      </c>
      <c r="E39" s="117">
        <f>VLOOKUP($A39+ROUND((COLUMN()-2)/24,5),АТС!$A$41:$F$784,6)+'Иные услуги '!$C$5+'РСТ РСО-А'!$I$7+'РСТ РСО-А'!$F$9</f>
        <v>1221.9119999999998</v>
      </c>
      <c r="F39" s="117">
        <f>VLOOKUP($A39+ROUND((COLUMN()-2)/24,5),АТС!$A$41:$F$784,6)+'Иные услуги '!$C$5+'РСТ РСО-А'!$I$7+'РСТ РСО-А'!$F$9</f>
        <v>1223.222</v>
      </c>
      <c r="G39" s="117">
        <f>VLOOKUP($A39+ROUND((COLUMN()-2)/24,5),АТС!$A$41:$F$784,6)+'Иные услуги '!$C$5+'РСТ РСО-А'!$I$7+'РСТ РСО-А'!$F$9</f>
        <v>1239.5819999999999</v>
      </c>
      <c r="H39" s="117">
        <f>VLOOKUP($A39+ROUND((COLUMN()-2)/24,5),АТС!$A$41:$F$784,6)+'Иные услуги '!$C$5+'РСТ РСО-А'!$I$7+'РСТ РСО-А'!$F$9</f>
        <v>1313.2819999999999</v>
      </c>
      <c r="I39" s="117">
        <f>VLOOKUP($A39+ROUND((COLUMN()-2)/24,5),АТС!$A$41:$F$784,6)+'Иные услуги '!$C$5+'РСТ РСО-А'!$I$7+'РСТ РСО-А'!$F$9</f>
        <v>1112.5319999999999</v>
      </c>
      <c r="J39" s="117">
        <f>VLOOKUP($A39+ROUND((COLUMN()-2)/24,5),АТС!$A$41:$F$784,6)+'Иные услуги '!$C$5+'РСТ РСО-А'!$I$7+'РСТ РСО-А'!$F$9</f>
        <v>1167.402</v>
      </c>
      <c r="K39" s="117">
        <f>VLOOKUP($A39+ROUND((COLUMN()-2)/24,5),АТС!$A$41:$F$784,6)+'Иные услуги '!$C$5+'РСТ РСО-А'!$I$7+'РСТ РСО-А'!$F$9</f>
        <v>1068.932</v>
      </c>
      <c r="L39" s="117">
        <f>VLOOKUP($A39+ROUND((COLUMN()-2)/24,5),АТС!$A$41:$F$784,6)+'Иные услуги '!$C$5+'РСТ РСО-А'!$I$7+'РСТ РСО-А'!$F$9</f>
        <v>1068.192</v>
      </c>
      <c r="M39" s="117">
        <f>VLOOKUP($A39+ROUND((COLUMN()-2)/24,5),АТС!$A$41:$F$784,6)+'Иные услуги '!$C$5+'РСТ РСО-А'!$I$7+'РСТ РСО-А'!$F$9</f>
        <v>1097.8019999999999</v>
      </c>
      <c r="N39" s="117">
        <f>VLOOKUP($A39+ROUND((COLUMN()-2)/24,5),АТС!$A$41:$F$784,6)+'Иные услуги '!$C$5+'РСТ РСО-А'!$I$7+'РСТ РСО-А'!$F$9</f>
        <v>1101.472</v>
      </c>
      <c r="O39" s="117">
        <f>VLOOKUP($A39+ROUND((COLUMN()-2)/24,5),АТС!$A$41:$F$784,6)+'Иные услуги '!$C$5+'РСТ РСО-А'!$I$7+'РСТ РСО-А'!$F$9</f>
        <v>1134.3820000000001</v>
      </c>
      <c r="P39" s="117">
        <f>VLOOKUP($A39+ROUND((COLUMN()-2)/24,5),АТС!$A$41:$F$784,6)+'Иные услуги '!$C$5+'РСТ РСО-А'!$I$7+'РСТ РСО-А'!$F$9</f>
        <v>1135.212</v>
      </c>
      <c r="Q39" s="117">
        <f>VLOOKUP($A39+ROUND((COLUMN()-2)/24,5),АТС!$A$41:$F$784,6)+'Иные услуги '!$C$5+'РСТ РСО-А'!$I$7+'РСТ РСО-А'!$F$9</f>
        <v>1166.192</v>
      </c>
      <c r="R39" s="117">
        <f>VLOOKUP($A39+ROUND((COLUMN()-2)/24,5),АТС!$A$41:$F$784,6)+'Иные услуги '!$C$5+'РСТ РСО-А'!$I$7+'РСТ РСО-А'!$F$9</f>
        <v>1160.8220000000001</v>
      </c>
      <c r="S39" s="117">
        <f>VLOOKUP($A39+ROUND((COLUMN()-2)/24,5),АТС!$A$41:$F$784,6)+'Иные услуги '!$C$5+'РСТ РСО-А'!$I$7+'РСТ РСО-А'!$F$9</f>
        <v>1192.962</v>
      </c>
      <c r="T39" s="117">
        <f>VLOOKUP($A39+ROUND((COLUMN()-2)/24,5),АТС!$A$41:$F$784,6)+'Иные услуги '!$C$5+'РСТ РСО-А'!$I$7+'РСТ РСО-А'!$F$9</f>
        <v>1161.3019999999999</v>
      </c>
      <c r="U39" s="117">
        <f>VLOOKUP($A39+ROUND((COLUMN()-2)/24,5),АТС!$A$41:$F$784,6)+'Иные услуги '!$C$5+'РСТ РСО-А'!$I$7+'РСТ РСО-А'!$F$9</f>
        <v>1233.712</v>
      </c>
      <c r="V39" s="117">
        <f>VLOOKUP($A39+ROUND((COLUMN()-2)/24,5),АТС!$A$41:$F$784,6)+'Иные услуги '!$C$5+'РСТ РСО-А'!$I$7+'РСТ РСО-А'!$F$9</f>
        <v>1194.0619999999999</v>
      </c>
      <c r="W39" s="117">
        <f>VLOOKUP($A39+ROUND((COLUMN()-2)/24,5),АТС!$A$41:$F$784,6)+'Иные услуги '!$C$5+'РСТ РСО-А'!$I$7+'РСТ РСО-А'!$F$9</f>
        <v>1228.5419999999999</v>
      </c>
      <c r="X39" s="117">
        <f>VLOOKUP($A39+ROUND((COLUMN()-2)/24,5),АТС!$A$41:$F$784,6)+'Иные услуги '!$C$5+'РСТ РСО-А'!$I$7+'РСТ РСО-А'!$F$9</f>
        <v>1416.6820000000002</v>
      </c>
      <c r="Y39" s="117">
        <f>VLOOKUP($A39+ROUND((COLUMN()-2)/24,5),АТС!$A$41:$F$784,6)+'Иные услуги '!$C$5+'РСТ РСО-А'!$I$7+'РСТ РСО-А'!$F$9</f>
        <v>1028.402</v>
      </c>
    </row>
    <row r="40" spans="1:25" x14ac:dyDescent="0.2">
      <c r="A40" s="66">
        <f t="shared" si="0"/>
        <v>43581</v>
      </c>
      <c r="B40" s="117">
        <f>VLOOKUP($A40+ROUND((COLUMN()-2)/24,5),АТС!$A$41:$F$784,6)+'Иные услуги '!$C$5+'РСТ РСО-А'!$I$7+'РСТ РСО-А'!$F$9</f>
        <v>1161.692</v>
      </c>
      <c r="C40" s="117">
        <f>VLOOKUP($A40+ROUND((COLUMN()-2)/24,5),АТС!$A$41:$F$784,6)+'Иные услуги '!$C$5+'РСТ РСО-А'!$I$7+'РСТ РСО-А'!$F$9</f>
        <v>1197.7919999999999</v>
      </c>
      <c r="D40" s="117">
        <f>VLOOKUP($A40+ROUND((COLUMN()-2)/24,5),АТС!$A$41:$F$784,6)+'Иные услуги '!$C$5+'РСТ РСО-А'!$I$7+'РСТ РСО-А'!$F$9</f>
        <v>1237.1619999999998</v>
      </c>
      <c r="E40" s="117">
        <f>VLOOKUP($A40+ROUND((COLUMN()-2)/24,5),АТС!$A$41:$F$784,6)+'Иные услуги '!$C$5+'РСТ РСО-А'!$I$7+'РСТ РСО-А'!$F$9</f>
        <v>1237.1219999999998</v>
      </c>
      <c r="F40" s="117">
        <f>VLOOKUP($A40+ROUND((COLUMN()-2)/24,5),АТС!$A$41:$F$784,6)+'Иные услуги '!$C$5+'РСТ РСО-А'!$I$7+'РСТ РСО-А'!$F$9</f>
        <v>1237.3620000000001</v>
      </c>
      <c r="G40" s="117">
        <f>VLOOKUP($A40+ROUND((COLUMN()-2)/24,5),АТС!$A$41:$F$784,6)+'Иные услуги '!$C$5+'РСТ РСО-А'!$I$7+'РСТ РСО-А'!$F$9</f>
        <v>1282.3319999999999</v>
      </c>
      <c r="H40" s="117">
        <f>VLOOKUP($A40+ROUND((COLUMN()-2)/24,5),АТС!$A$41:$F$784,6)+'Иные услуги '!$C$5+'РСТ РСО-А'!$I$7+'РСТ РСО-А'!$F$9</f>
        <v>1384.3719999999998</v>
      </c>
      <c r="I40" s="117">
        <f>VLOOKUP($A40+ROUND((COLUMN()-2)/24,5),АТС!$A$41:$F$784,6)+'Иные услуги '!$C$5+'РСТ РСО-А'!$I$7+'РСТ РСО-А'!$F$9</f>
        <v>1207.202</v>
      </c>
      <c r="J40" s="117">
        <f>VLOOKUP($A40+ROUND((COLUMN()-2)/24,5),АТС!$A$41:$F$784,6)+'Иные услуги '!$C$5+'РСТ РСО-А'!$I$7+'РСТ РСО-А'!$F$9</f>
        <v>1242.6320000000001</v>
      </c>
      <c r="K40" s="117">
        <f>VLOOKUP($A40+ROUND((COLUMN()-2)/24,5),АТС!$A$41:$F$784,6)+'Иные услуги '!$C$5+'РСТ РСО-А'!$I$7+'РСТ РСО-А'!$F$9</f>
        <v>1165.0319999999999</v>
      </c>
      <c r="L40" s="117">
        <f>VLOOKUP($A40+ROUND((COLUMN()-2)/24,5),АТС!$A$41:$F$784,6)+'Иные услуги '!$C$5+'РСТ РСО-А'!$I$7+'РСТ РСО-А'!$F$9</f>
        <v>1164.8220000000001</v>
      </c>
      <c r="M40" s="117">
        <f>VLOOKUP($A40+ROUND((COLUMN()-2)/24,5),АТС!$A$41:$F$784,6)+'Иные услуги '!$C$5+'РСТ РСО-А'!$I$7+'РСТ РСО-А'!$F$9</f>
        <v>1164.7619999999999</v>
      </c>
      <c r="N40" s="117">
        <f>VLOOKUP($A40+ROUND((COLUMN()-2)/24,5),АТС!$A$41:$F$784,6)+'Иные услуги '!$C$5+'РСТ РСО-А'!$I$7+'РСТ РСО-А'!$F$9</f>
        <v>1202.3420000000001</v>
      </c>
      <c r="O40" s="117">
        <f>VLOOKUP($A40+ROUND((COLUMN()-2)/24,5),АТС!$A$41:$F$784,6)+'Иные услуги '!$C$5+'РСТ РСО-А'!$I$7+'РСТ РСО-А'!$F$9</f>
        <v>1201.8620000000001</v>
      </c>
      <c r="P40" s="117">
        <f>VLOOKUP($A40+ROUND((COLUMN()-2)/24,5),АТС!$A$41:$F$784,6)+'Иные услуги '!$C$5+'РСТ РСО-А'!$I$7+'РСТ РСО-А'!$F$9</f>
        <v>1206.202</v>
      </c>
      <c r="Q40" s="117">
        <f>VLOOKUP($A40+ROUND((COLUMN()-2)/24,5),АТС!$A$41:$F$784,6)+'Иные услуги '!$C$5+'РСТ РСО-А'!$I$7+'РСТ РСО-А'!$F$9</f>
        <v>1249.5219999999999</v>
      </c>
      <c r="R40" s="117">
        <f>VLOOKUP($A40+ROUND((COLUMN()-2)/24,5),АТС!$A$41:$F$784,6)+'Иные услуги '!$C$5+'РСТ РСО-А'!$I$7+'РСТ РСО-А'!$F$9</f>
        <v>1248.492</v>
      </c>
      <c r="S40" s="117">
        <f>VLOOKUP($A40+ROUND((COLUMN()-2)/24,5),АТС!$A$41:$F$784,6)+'Иные услуги '!$C$5+'РСТ РСО-А'!$I$7+'РСТ РСО-А'!$F$9</f>
        <v>1237.672</v>
      </c>
      <c r="T40" s="117">
        <f>VLOOKUP($A40+ROUND((COLUMN()-2)/24,5),АТС!$A$41:$F$784,6)+'Иные услуги '!$C$5+'РСТ РСО-А'!$I$7+'РСТ РСО-А'!$F$9</f>
        <v>1133.2719999999999</v>
      </c>
      <c r="U40" s="117">
        <f>VLOOKUP($A40+ROUND((COLUMN()-2)/24,5),АТС!$A$41:$F$784,6)+'Иные услуги '!$C$5+'РСТ РСО-А'!$I$7+'РСТ РСО-А'!$F$9</f>
        <v>1265.3019999999999</v>
      </c>
      <c r="V40" s="117">
        <f>VLOOKUP($A40+ROUND((COLUMN()-2)/24,5),АТС!$A$41:$F$784,6)+'Иные услуги '!$C$5+'РСТ РСО-А'!$I$7+'РСТ РСО-А'!$F$9</f>
        <v>1224.462</v>
      </c>
      <c r="W40" s="117">
        <f>VLOOKUP($A40+ROUND((COLUMN()-2)/24,5),АТС!$A$41:$F$784,6)+'Иные услуги '!$C$5+'РСТ РСО-А'!$I$7+'РСТ РСО-А'!$F$9</f>
        <v>1338.8420000000001</v>
      </c>
      <c r="X40" s="117">
        <f>VLOOKUP($A40+ROUND((COLUMN()-2)/24,5),АТС!$A$41:$F$784,6)+'Иные услуги '!$C$5+'РСТ РСО-А'!$I$7+'РСТ РСО-А'!$F$9</f>
        <v>1550.752</v>
      </c>
      <c r="Y40" s="117">
        <f>VLOOKUP($A40+ROUND((COLUMN()-2)/24,5),АТС!$A$41:$F$784,6)+'Иные услуги '!$C$5+'РСТ РСО-А'!$I$7+'РСТ РСО-А'!$F$9</f>
        <v>1061.0119999999999</v>
      </c>
    </row>
    <row r="41" spans="1:25" x14ac:dyDescent="0.2">
      <c r="A41" s="66">
        <f t="shared" si="0"/>
        <v>43582</v>
      </c>
      <c r="B41" s="117">
        <f>VLOOKUP($A41+ROUND((COLUMN()-2)/24,5),АТС!$A$41:$F$784,6)+'Иные услуги '!$C$5+'РСТ РСО-А'!$I$7+'РСТ РСО-А'!$F$9</f>
        <v>1202.6419999999998</v>
      </c>
      <c r="C41" s="117">
        <f>VLOOKUP($A41+ROUND((COLUMN()-2)/24,5),АТС!$A$41:$F$784,6)+'Иные услуги '!$C$5+'РСТ РСО-А'!$I$7+'РСТ РСО-А'!$F$9</f>
        <v>1278.8620000000001</v>
      </c>
      <c r="D41" s="117">
        <f>VLOOKUP($A41+ROUND((COLUMN()-2)/24,5),АТС!$A$41:$F$784,6)+'Иные услуги '!$C$5+'РСТ РСО-А'!$I$7+'РСТ РСО-А'!$F$9</f>
        <v>1276.7919999999999</v>
      </c>
      <c r="E41" s="117">
        <f>VLOOKUP($A41+ROUND((COLUMN()-2)/24,5),АТС!$A$41:$F$784,6)+'Иные услуги '!$C$5+'РСТ РСО-А'!$I$7+'РСТ РСО-А'!$F$9</f>
        <v>1324.232</v>
      </c>
      <c r="F41" s="117">
        <f>VLOOKUP($A41+ROUND((COLUMN()-2)/24,5),АТС!$A$41:$F$784,6)+'Иные услуги '!$C$5+'РСТ РСО-А'!$I$7+'РСТ РСО-А'!$F$9</f>
        <v>1312.502</v>
      </c>
      <c r="G41" s="117">
        <f>VLOOKUP($A41+ROUND((COLUMN()-2)/24,5),АТС!$A$41:$F$784,6)+'Иные услуги '!$C$5+'РСТ РСО-А'!$I$7+'РСТ РСО-А'!$F$9</f>
        <v>1310.742</v>
      </c>
      <c r="H41" s="117">
        <f>VLOOKUP($A41+ROUND((COLUMN()-2)/24,5),АТС!$A$41:$F$784,6)+'Иные услуги '!$C$5+'РСТ РСО-А'!$I$7+'РСТ РСО-А'!$F$9</f>
        <v>1658.692</v>
      </c>
      <c r="I41" s="117">
        <f>VLOOKUP($A41+ROUND((COLUMN()-2)/24,5),АТС!$A$41:$F$784,6)+'Иные услуги '!$C$5+'РСТ РСО-А'!$I$7+'РСТ РСО-А'!$F$9</f>
        <v>1470.0520000000001</v>
      </c>
      <c r="J41" s="117">
        <f>VLOOKUP($A41+ROUND((COLUMN()-2)/24,5),АТС!$A$41:$F$784,6)+'Иные услуги '!$C$5+'РСТ РСО-А'!$I$7+'РСТ РСО-А'!$F$9</f>
        <v>1455.9120000000003</v>
      </c>
      <c r="K41" s="117">
        <f>VLOOKUP($A41+ROUND((COLUMN()-2)/24,5),АТС!$A$41:$F$784,6)+'Иные услуги '!$C$5+'РСТ РСО-А'!$I$7+'РСТ РСО-А'!$F$9</f>
        <v>1349.442</v>
      </c>
      <c r="L41" s="117">
        <f>VLOOKUP($A41+ROUND((COLUMN()-2)/24,5),АТС!$A$41:$F$784,6)+'Иные услуги '!$C$5+'РСТ РСО-А'!$I$7+'РСТ РСО-А'!$F$9</f>
        <v>1399.8519999999999</v>
      </c>
      <c r="M41" s="117">
        <f>VLOOKUP($A41+ROUND((COLUMN()-2)/24,5),АТС!$A$41:$F$784,6)+'Иные услуги '!$C$5+'РСТ РСО-А'!$I$7+'РСТ РСО-А'!$F$9</f>
        <v>1398.212</v>
      </c>
      <c r="N41" s="117">
        <f>VLOOKUP($A41+ROUND((COLUMN()-2)/24,5),АТС!$A$41:$F$784,6)+'Иные услуги '!$C$5+'РСТ РСО-А'!$I$7+'РСТ РСО-А'!$F$9</f>
        <v>1395.4920000000002</v>
      </c>
      <c r="O41" s="117">
        <f>VLOOKUP($A41+ROUND((COLUMN()-2)/24,5),АТС!$A$41:$F$784,6)+'Иные услуги '!$C$5+'РСТ РСО-А'!$I$7+'РСТ РСО-А'!$F$9</f>
        <v>1381.1120000000001</v>
      </c>
      <c r="P41" s="117">
        <f>VLOOKUP($A41+ROUND((COLUMN()-2)/24,5),АТС!$A$41:$F$784,6)+'Иные услуги '!$C$5+'РСТ РСО-А'!$I$7+'РСТ РСО-А'!$F$9</f>
        <v>1380.6019999999999</v>
      </c>
      <c r="Q41" s="117">
        <f>VLOOKUP($A41+ROUND((COLUMN()-2)/24,5),АТС!$A$41:$F$784,6)+'Иные услуги '!$C$5+'РСТ РСО-А'!$I$7+'РСТ РСО-А'!$F$9</f>
        <v>1439.3720000000003</v>
      </c>
      <c r="R41" s="117">
        <f>VLOOKUP($A41+ROUND((COLUMN()-2)/24,5),АТС!$A$41:$F$784,6)+'Иные услуги '!$C$5+'РСТ РСО-А'!$I$7+'РСТ РСО-А'!$F$9</f>
        <v>1438.3319999999999</v>
      </c>
      <c r="S41" s="117">
        <f>VLOOKUP($A41+ROUND((COLUMN()-2)/24,5),АТС!$A$41:$F$784,6)+'Иные услуги '!$C$5+'РСТ РСО-А'!$I$7+'РСТ РСО-А'!$F$9</f>
        <v>1383.922</v>
      </c>
      <c r="T41" s="117">
        <f>VLOOKUP($A41+ROUND((COLUMN()-2)/24,5),АТС!$A$41:$F$784,6)+'Иные услуги '!$C$5+'РСТ РСО-А'!$I$7+'РСТ РСО-А'!$F$9</f>
        <v>1322.252</v>
      </c>
      <c r="U41" s="117">
        <f>VLOOKUP($A41+ROUND((COLUMN()-2)/24,5),АТС!$A$41:$F$784,6)+'Иные услуги '!$C$5+'РСТ РСО-А'!$I$7+'РСТ РСО-А'!$F$9</f>
        <v>1540.1620000000003</v>
      </c>
      <c r="V41" s="117">
        <f>VLOOKUP($A41+ROUND((COLUMN()-2)/24,5),АТС!$A$41:$F$784,6)+'Иные услуги '!$C$5+'РСТ РСО-А'!$I$7+'РСТ РСО-А'!$F$9</f>
        <v>1467.5320000000002</v>
      </c>
      <c r="W41" s="117">
        <f>VLOOKUP($A41+ROUND((COLUMN()-2)/24,5),АТС!$A$41:$F$784,6)+'Иные услуги '!$C$5+'РСТ РСО-А'!$I$7+'РСТ РСО-А'!$F$9</f>
        <v>1607.942</v>
      </c>
      <c r="X41" s="117">
        <f>VLOOKUP($A41+ROUND((COLUMN()-2)/24,5),АТС!$A$41:$F$784,6)+'Иные услуги '!$C$5+'РСТ РСО-А'!$I$7+'РСТ РСО-А'!$F$9</f>
        <v>1829.4920000000002</v>
      </c>
      <c r="Y41" s="117">
        <f>VLOOKUP($A41+ROUND((COLUMN()-2)/24,5),АТС!$A$41:$F$784,6)+'Иные услуги '!$C$5+'РСТ РСО-А'!$I$7+'РСТ РСО-А'!$F$9</f>
        <v>1130.3420000000001</v>
      </c>
    </row>
    <row r="42" spans="1:25" x14ac:dyDescent="0.2">
      <c r="A42" s="66">
        <f t="shared" si="0"/>
        <v>43583</v>
      </c>
      <c r="B42" s="117">
        <f>VLOOKUP($A42+ROUND((COLUMN()-2)/24,5),АТС!$A$41:$F$784,6)+'Иные услуги '!$C$5+'РСТ РСО-А'!$I$7+'РСТ РСО-А'!$F$9</f>
        <v>1247.2719999999999</v>
      </c>
      <c r="C42" s="117">
        <f>VLOOKUP($A42+ROUND((COLUMN()-2)/24,5),АТС!$A$41:$F$784,6)+'Иные услуги '!$C$5+'РСТ РСО-А'!$I$7+'РСТ РСО-А'!$F$9</f>
        <v>1309.0819999999999</v>
      </c>
      <c r="D42" s="117">
        <f>VLOOKUP($A42+ROUND((COLUMN()-2)/24,5),АТС!$A$41:$F$784,6)+'Иные услуги '!$C$5+'РСТ РСО-А'!$I$7+'РСТ РСО-А'!$F$9</f>
        <v>1386.152</v>
      </c>
      <c r="E42" s="117">
        <f>VLOOKUP($A42+ROUND((COLUMN()-2)/24,5),АТС!$A$41:$F$784,6)+'Иные услуги '!$C$5+'РСТ РСО-А'!$I$7+'РСТ РСО-А'!$F$9</f>
        <v>1362.0219999999999</v>
      </c>
      <c r="F42" s="117">
        <f>VLOOKUP($A42+ROUND((COLUMN()-2)/24,5),АТС!$A$41:$F$784,6)+'Иные услуги '!$C$5+'РСТ РСО-А'!$I$7+'РСТ РСО-А'!$F$9</f>
        <v>1359.5320000000002</v>
      </c>
      <c r="G42" s="117">
        <f>VLOOKUP($A42+ROUND((COLUMN()-2)/24,5),АТС!$A$41:$F$784,6)+'Иные услуги '!$C$5+'РСТ РСО-А'!$I$7+'РСТ РСО-А'!$F$9</f>
        <v>1416.5520000000001</v>
      </c>
      <c r="H42" s="117">
        <f>VLOOKUP($A42+ROUND((COLUMN()-2)/24,5),АТС!$A$41:$F$784,6)+'Иные услуги '!$C$5+'РСТ РСО-А'!$I$7+'РСТ РСО-А'!$F$9</f>
        <v>1861.692</v>
      </c>
      <c r="I42" s="117">
        <f>VLOOKUP($A42+ROUND((COLUMN()-2)/24,5),АТС!$A$41:$F$784,6)+'Иные услуги '!$C$5+'РСТ РСО-А'!$I$7+'РСТ РСО-А'!$F$9</f>
        <v>1555.922</v>
      </c>
      <c r="J42" s="117">
        <f>VLOOKUP($A42+ROUND((COLUMN()-2)/24,5),АТС!$A$41:$F$784,6)+'Иные услуги '!$C$5+'РСТ РСО-А'!$I$7+'РСТ РСО-А'!$F$9</f>
        <v>1501.0819999999999</v>
      </c>
      <c r="K42" s="117">
        <f>VLOOKUP($A42+ROUND((COLUMN()-2)/24,5),АТС!$A$41:$F$784,6)+'Иные услуги '!$C$5+'РСТ РСО-А'!$I$7+'РСТ РСО-А'!$F$9</f>
        <v>1440.1019999999999</v>
      </c>
      <c r="L42" s="117">
        <f>VLOOKUP($A42+ROUND((COLUMN()-2)/24,5),АТС!$A$41:$F$784,6)+'Иные услуги '!$C$5+'РСТ РСО-А'!$I$7+'РСТ РСО-А'!$F$9</f>
        <v>1438.212</v>
      </c>
      <c r="M42" s="117">
        <f>VLOOKUP($A42+ROUND((COLUMN()-2)/24,5),АТС!$A$41:$F$784,6)+'Иные услуги '!$C$5+'РСТ РСО-А'!$I$7+'РСТ РСО-А'!$F$9</f>
        <v>1491.922</v>
      </c>
      <c r="N42" s="117">
        <f>VLOOKUP($A42+ROUND((COLUMN()-2)/24,5),АТС!$A$41:$F$784,6)+'Иные услуги '!$C$5+'РСТ РСО-А'!$I$7+'РСТ РСО-А'!$F$9</f>
        <v>1495.732</v>
      </c>
      <c r="O42" s="117">
        <f>VLOOKUP($A42+ROUND((COLUMN()-2)/24,5),АТС!$A$41:$F$784,6)+'Иные услуги '!$C$5+'РСТ РСО-А'!$I$7+'РСТ РСО-А'!$F$9</f>
        <v>1464.1620000000003</v>
      </c>
      <c r="P42" s="117">
        <f>VLOOKUP($A42+ROUND((COLUMN()-2)/24,5),АТС!$A$41:$F$784,6)+'Иные услуги '!$C$5+'РСТ РСО-А'!$I$7+'РСТ РСО-А'!$F$9</f>
        <v>1464.5920000000001</v>
      </c>
      <c r="Q42" s="117">
        <f>VLOOKUP($A42+ROUND((COLUMN()-2)/24,5),АТС!$A$41:$F$784,6)+'Иные услуги '!$C$5+'РСТ РСО-А'!$I$7+'РСТ РСО-А'!$F$9</f>
        <v>1463.5720000000001</v>
      </c>
      <c r="R42" s="117">
        <f>VLOOKUP($A42+ROUND((COLUMN()-2)/24,5),АТС!$A$41:$F$784,6)+'Иные услуги '!$C$5+'РСТ РСО-А'!$I$7+'РСТ РСО-А'!$F$9</f>
        <v>1463.922</v>
      </c>
      <c r="S42" s="117">
        <f>VLOOKUP($A42+ROUND((COLUMN()-2)/24,5),АТС!$A$41:$F$784,6)+'Иные услуги '!$C$5+'РСТ РСО-А'!$I$7+'РСТ РСО-А'!$F$9</f>
        <v>1493.2919999999999</v>
      </c>
      <c r="T42" s="117">
        <f>VLOOKUP($A42+ROUND((COLUMN()-2)/24,5),АТС!$A$41:$F$784,6)+'Иные услуги '!$C$5+'РСТ РСО-А'!$I$7+'РСТ РСО-А'!$F$9</f>
        <v>1367.942</v>
      </c>
      <c r="U42" s="117">
        <f>VLOOKUP($A42+ROUND((COLUMN()-2)/24,5),АТС!$A$41:$F$784,6)+'Иные услуги '!$C$5+'РСТ РСО-А'!$I$7+'РСТ РСО-А'!$F$9</f>
        <v>1504.7420000000002</v>
      </c>
      <c r="V42" s="117">
        <f>VLOOKUP($A42+ROUND((COLUMN()-2)/24,5),АТС!$A$41:$F$784,6)+'Иные услуги '!$C$5+'РСТ РСО-А'!$I$7+'РСТ РСО-А'!$F$9</f>
        <v>1439.672</v>
      </c>
      <c r="W42" s="117">
        <f>VLOOKUP($A42+ROUND((COLUMN()-2)/24,5),АТС!$A$41:$F$784,6)+'Иные услуги '!$C$5+'РСТ РСО-А'!$I$7+'РСТ РСО-А'!$F$9</f>
        <v>1596.1320000000001</v>
      </c>
      <c r="X42" s="117">
        <f>VLOOKUP($A42+ROUND((COLUMN()-2)/24,5),АТС!$A$41:$F$784,6)+'Иные услуги '!$C$5+'РСТ РСО-А'!$I$7+'РСТ РСО-А'!$F$9</f>
        <v>1821.5320000000002</v>
      </c>
      <c r="Y42" s="117">
        <f>VLOOKUP($A42+ROUND((COLUMN()-2)/24,5),АТС!$A$41:$F$784,6)+'Иные услуги '!$C$5+'РСТ РСО-А'!$I$7+'РСТ РСО-А'!$F$9</f>
        <v>1198.992</v>
      </c>
    </row>
    <row r="43" spans="1:25" x14ac:dyDescent="0.2">
      <c r="A43" s="66">
        <f t="shared" si="0"/>
        <v>43584</v>
      </c>
      <c r="B43" s="117">
        <f>VLOOKUP($A43+ROUND((COLUMN()-2)/24,5),АТС!$A$41:$F$784,6)+'Иные услуги '!$C$5+'РСТ РСО-А'!$I$7+'РСТ РСО-А'!$F$9</f>
        <v>1254.0920000000001</v>
      </c>
      <c r="C43" s="117">
        <f>VLOOKUP($A43+ROUND((COLUMN()-2)/24,5),АТС!$A$41:$F$784,6)+'Иные услуги '!$C$5+'РСТ РСО-А'!$I$7+'РСТ РСО-А'!$F$9</f>
        <v>1339.3719999999998</v>
      </c>
      <c r="D43" s="117">
        <f>VLOOKUP($A43+ROUND((COLUMN()-2)/24,5),АТС!$A$41:$F$784,6)+'Иные услуги '!$C$5+'РСТ РСО-А'!$I$7+'РСТ РСО-А'!$F$9</f>
        <v>1338.442</v>
      </c>
      <c r="E43" s="117">
        <f>VLOOKUP($A43+ROUND((COLUMN()-2)/24,5),АТС!$A$41:$F$784,6)+'Иные услуги '!$C$5+'РСТ РСО-А'!$I$7+'РСТ РСО-А'!$F$9</f>
        <v>1391.152</v>
      </c>
      <c r="F43" s="117">
        <f>VLOOKUP($A43+ROUND((COLUMN()-2)/24,5),АТС!$A$41:$F$784,6)+'Иные услуги '!$C$5+'РСТ РСО-А'!$I$7+'РСТ РСО-А'!$F$9</f>
        <v>1390.422</v>
      </c>
      <c r="G43" s="117">
        <f>VLOOKUP($A43+ROUND((COLUMN()-2)/24,5),АТС!$A$41:$F$784,6)+'Иные услуги '!$C$5+'РСТ РСО-А'!$I$7+'РСТ РСО-А'!$F$9</f>
        <v>1391.0520000000001</v>
      </c>
      <c r="H43" s="117">
        <f>VLOOKUP($A43+ROUND((COLUMN()-2)/24,5),АТС!$A$41:$F$784,6)+'Иные услуги '!$C$5+'РСТ РСО-А'!$I$7+'РСТ РСО-А'!$F$9</f>
        <v>1685.0320000000002</v>
      </c>
      <c r="I43" s="117">
        <f>VLOOKUP($A43+ROUND((COLUMN()-2)/24,5),АТС!$A$41:$F$784,6)+'Иные услуги '!$C$5+'РСТ РСО-А'!$I$7+'РСТ РСО-А'!$F$9</f>
        <v>1349.482</v>
      </c>
      <c r="J43" s="117">
        <f>VLOOKUP($A43+ROUND((COLUMN()-2)/24,5),АТС!$A$41:$F$784,6)+'Иные услуги '!$C$5+'РСТ РСО-А'!$I$7+'РСТ РСО-А'!$F$9</f>
        <v>1409.3519999999999</v>
      </c>
      <c r="K43" s="117">
        <f>VLOOKUP($A43+ROUND((COLUMN()-2)/24,5),АТС!$A$41:$F$784,6)+'Иные услуги '!$C$5+'РСТ РСО-А'!$I$7+'РСТ РСО-А'!$F$9</f>
        <v>1302.442</v>
      </c>
      <c r="L43" s="117">
        <f>VLOOKUP($A43+ROUND((COLUMN()-2)/24,5),АТС!$A$41:$F$784,6)+'Иные услуги '!$C$5+'РСТ РСО-А'!$I$7+'РСТ РСО-А'!$F$9</f>
        <v>1306.472</v>
      </c>
      <c r="M43" s="117">
        <f>VLOOKUP($A43+ROUND((COLUMN()-2)/24,5),АТС!$A$41:$F$784,6)+'Иные услуги '!$C$5+'РСТ РСО-А'!$I$7+'РСТ РСО-А'!$F$9</f>
        <v>1306.742</v>
      </c>
      <c r="N43" s="117">
        <f>VLOOKUP($A43+ROUND((COLUMN()-2)/24,5),АТС!$A$41:$F$784,6)+'Иные услуги '!$C$5+'РСТ РСО-А'!$I$7+'РСТ РСО-А'!$F$9</f>
        <v>1347.7820000000002</v>
      </c>
      <c r="O43" s="117">
        <f>VLOOKUP($A43+ROUND((COLUMN()-2)/24,5),АТС!$A$41:$F$784,6)+'Иные услуги '!$C$5+'РСТ РСО-А'!$I$7+'РСТ РСО-А'!$F$9</f>
        <v>1345.3220000000001</v>
      </c>
      <c r="P43" s="117">
        <f>VLOOKUP($A43+ROUND((COLUMN()-2)/24,5),АТС!$A$41:$F$784,6)+'Иные услуги '!$C$5+'РСТ РСО-А'!$I$7+'РСТ РСО-А'!$F$9</f>
        <v>1295.712</v>
      </c>
      <c r="Q43" s="117">
        <f>VLOOKUP($A43+ROUND((COLUMN()-2)/24,5),АТС!$A$41:$F$784,6)+'Иные услуги '!$C$5+'РСТ РСО-А'!$I$7+'РСТ РСО-А'!$F$9</f>
        <v>1295.7819999999999</v>
      </c>
      <c r="R43" s="117">
        <f>VLOOKUP($A43+ROUND((COLUMN()-2)/24,5),АТС!$A$41:$F$784,6)+'Иные услуги '!$C$5+'РСТ РСО-А'!$I$7+'РСТ РСО-А'!$F$9</f>
        <v>1295.252</v>
      </c>
      <c r="S43" s="117">
        <f>VLOOKUP($A43+ROUND((COLUMN()-2)/24,5),АТС!$A$41:$F$784,6)+'Иные услуги '!$C$5+'РСТ РСО-А'!$I$7+'РСТ РСО-А'!$F$9</f>
        <v>1394.3720000000003</v>
      </c>
      <c r="T43" s="117">
        <f>VLOOKUP($A43+ROUND((COLUMN()-2)/24,5),АТС!$A$41:$F$784,6)+'Иные услуги '!$C$5+'РСТ РСО-А'!$I$7+'РСТ РСО-А'!$F$9</f>
        <v>1265.8319999999999</v>
      </c>
      <c r="U43" s="117">
        <f>VLOOKUP($A43+ROUND((COLUMN()-2)/24,5),АТС!$A$41:$F$784,6)+'Иные услуги '!$C$5+'РСТ РСО-А'!$I$7+'РСТ РСО-А'!$F$9</f>
        <v>1438.6420000000003</v>
      </c>
      <c r="V43" s="117">
        <f>VLOOKUP($A43+ROUND((COLUMN()-2)/24,5),АТС!$A$41:$F$784,6)+'Иные услуги '!$C$5+'РСТ РСО-А'!$I$7+'РСТ РСО-А'!$F$9</f>
        <v>1435.6120000000001</v>
      </c>
      <c r="W43" s="117">
        <f>VLOOKUP($A43+ROUND((COLUMN()-2)/24,5),АТС!$A$41:$F$784,6)+'Иные услуги '!$C$5+'РСТ РСО-А'!$I$7+'РСТ РСО-А'!$F$9</f>
        <v>1595.3319999999999</v>
      </c>
      <c r="X43" s="117">
        <f>VLOOKUP($A43+ROUND((COLUMN()-2)/24,5),АТС!$A$41:$F$784,6)+'Иные услуги '!$C$5+'РСТ РСО-А'!$I$7+'РСТ РСО-А'!$F$9</f>
        <v>1962.2919999999999</v>
      </c>
      <c r="Y43" s="117">
        <f>VLOOKUP($A43+ROUND((COLUMN()-2)/24,5),АТС!$A$41:$F$784,6)+'Иные услуги '!$C$5+'РСТ РСО-А'!$I$7+'РСТ РСО-А'!$F$9</f>
        <v>1181.8719999999998</v>
      </c>
    </row>
    <row r="44" spans="1:25" x14ac:dyDescent="0.2">
      <c r="A44" s="66">
        <f t="shared" si="0"/>
        <v>43585</v>
      </c>
      <c r="B44" s="117">
        <f>VLOOKUP($A44+ROUND((COLUMN()-2)/24,5),АТС!$A$41:$F$784,6)+'Иные услуги '!$C$5+'РСТ РСО-А'!$I$7+'РСТ РСО-А'!$F$9</f>
        <v>1254.922</v>
      </c>
      <c r="C44" s="117">
        <f>VLOOKUP($A44+ROUND((COLUMN()-2)/24,5),АТС!$A$41:$F$784,6)+'Иные услуги '!$C$5+'РСТ РСО-А'!$I$7+'РСТ РСО-А'!$F$9</f>
        <v>1340.2819999999999</v>
      </c>
      <c r="D44" s="117">
        <f>VLOOKUP($A44+ROUND((COLUMN()-2)/24,5),АТС!$A$41:$F$784,6)+'Иные услуги '!$C$5+'РСТ РСО-А'!$I$7+'РСТ РСО-А'!$F$9</f>
        <v>1339.442</v>
      </c>
      <c r="E44" s="117">
        <f>VLOOKUP($A44+ROUND((COLUMN()-2)/24,5),АТС!$A$41:$F$784,6)+'Иные услуги '!$C$5+'РСТ РСО-А'!$I$7+'РСТ РСО-А'!$F$9</f>
        <v>1392.1019999999999</v>
      </c>
      <c r="F44" s="117">
        <f>VLOOKUP($A44+ROUND((COLUMN()-2)/24,5),АТС!$A$41:$F$784,6)+'Иные услуги '!$C$5+'РСТ РСО-А'!$I$7+'РСТ РСО-А'!$F$9</f>
        <v>1391.5619999999999</v>
      </c>
      <c r="G44" s="117">
        <f>VLOOKUP($A44+ROUND((COLUMN()-2)/24,5),АТС!$A$41:$F$784,6)+'Иные услуги '!$C$5+'РСТ РСО-А'!$I$7+'РСТ РСО-А'!$F$9</f>
        <v>1453.3319999999999</v>
      </c>
      <c r="H44" s="117">
        <f>VLOOKUP($A44+ROUND((COLUMN()-2)/24,5),АТС!$A$41:$F$784,6)+'Иные услуги '!$C$5+'РСТ РСО-А'!$I$7+'РСТ РСО-А'!$F$9</f>
        <v>1807.8820000000001</v>
      </c>
      <c r="I44" s="117">
        <f>VLOOKUP($A44+ROUND((COLUMN()-2)/24,5),АТС!$A$41:$F$784,6)+'Иные услуги '!$C$5+'РСТ РСО-А'!$I$7+'РСТ РСО-А'!$F$9</f>
        <v>1590.3020000000001</v>
      </c>
      <c r="J44" s="117">
        <f>VLOOKUP($A44+ROUND((COLUMN()-2)/24,5),АТС!$A$41:$F$784,6)+'Иные услуги '!$C$5+'РСТ РСО-А'!$I$7+'РСТ РСО-А'!$F$9</f>
        <v>1599.0120000000002</v>
      </c>
      <c r="K44" s="117">
        <f>VLOOKUP($A44+ROUND((COLUMN()-2)/24,5),АТС!$A$41:$F$784,6)+'Иные услуги '!$C$5+'РСТ РСО-А'!$I$7+'РСТ РСО-А'!$F$9</f>
        <v>1470.402</v>
      </c>
      <c r="L44" s="117">
        <f>VLOOKUP($A44+ROUND((COLUMN()-2)/24,5),АТС!$A$41:$F$784,6)+'Иные услуги '!$C$5+'РСТ РСО-А'!$I$7+'РСТ РСО-А'!$F$9</f>
        <v>1411.0419999999999</v>
      </c>
      <c r="M44" s="117">
        <f>VLOOKUP($A44+ROUND((COLUMN()-2)/24,5),АТС!$A$41:$F$784,6)+'Иные услуги '!$C$5+'РСТ РСО-А'!$I$7+'РСТ РСО-А'!$F$9</f>
        <v>1410.7719999999999</v>
      </c>
      <c r="N44" s="117">
        <f>VLOOKUP($A44+ROUND((COLUMN()-2)/24,5),АТС!$A$41:$F$784,6)+'Иные услуги '!$C$5+'РСТ РСО-А'!$I$7+'РСТ РСО-А'!$F$9</f>
        <v>1451.3220000000001</v>
      </c>
      <c r="O44" s="117">
        <f>VLOOKUP($A44+ROUND((COLUMN()-2)/24,5),АТС!$A$41:$F$784,6)+'Иные услуги '!$C$5+'РСТ РСО-А'!$I$7+'РСТ РСО-А'!$F$9</f>
        <v>1451.1220000000003</v>
      </c>
      <c r="P44" s="117">
        <f>VLOOKUP($A44+ROUND((COLUMN()-2)/24,5),АТС!$A$41:$F$784,6)+'Иные услуги '!$C$5+'РСТ РСО-А'!$I$7+'РСТ РСО-А'!$F$9</f>
        <v>1518.982</v>
      </c>
      <c r="Q44" s="117">
        <f>VLOOKUP($A44+ROUND((COLUMN()-2)/24,5),АТС!$A$41:$F$784,6)+'Иные услуги '!$C$5+'РСТ РСО-А'!$I$7+'РСТ РСО-А'!$F$9</f>
        <v>1518.9920000000002</v>
      </c>
      <c r="R44" s="117">
        <f>VLOOKUP($A44+ROUND((COLUMN()-2)/24,5),АТС!$A$41:$F$784,6)+'Иные услуги '!$C$5+'РСТ РСО-А'!$I$7+'РСТ РСО-А'!$F$9</f>
        <v>1584.0320000000002</v>
      </c>
      <c r="S44" s="117">
        <f>VLOOKUP($A44+ROUND((COLUMN()-2)/24,5),АТС!$A$41:$F$784,6)+'Иные услуги '!$C$5+'РСТ РСО-А'!$I$7+'РСТ РСО-А'!$F$9</f>
        <v>1581.002</v>
      </c>
      <c r="T44" s="117">
        <f>VLOOKUP($A44+ROUND((COLUMN()-2)/24,5),АТС!$A$41:$F$784,6)+'Иные услуги '!$C$5+'РСТ РСО-А'!$I$7+'РСТ РСО-А'!$F$9</f>
        <v>1464.3920000000003</v>
      </c>
      <c r="U44" s="117">
        <f>VLOOKUP($A44+ROUND((COLUMN()-2)/24,5),АТС!$A$41:$F$784,6)+'Иные услуги '!$C$5+'РСТ РСО-А'!$I$7+'РСТ РСО-А'!$F$9</f>
        <v>1674.5219999999999</v>
      </c>
      <c r="V44" s="117">
        <f>VLOOKUP($A44+ROUND((COLUMN()-2)/24,5),АТС!$A$41:$F$784,6)+'Иные услуги '!$C$5+'РСТ РСО-А'!$I$7+'РСТ РСО-А'!$F$9</f>
        <v>1579.5419999999999</v>
      </c>
      <c r="W44" s="117">
        <f>VLOOKUP($A44+ROUND((COLUMN()-2)/24,5),АТС!$A$41:$F$784,6)+'Иные услуги '!$C$5+'РСТ РСО-А'!$I$7+'РСТ РСО-А'!$F$9</f>
        <v>1667.7020000000002</v>
      </c>
      <c r="X44" s="117">
        <f>VLOOKUP($A44+ROUND((COLUMN()-2)/24,5),АТС!$A$41:$F$784,6)+'Иные услуги '!$C$5+'РСТ РСО-А'!$I$7+'РСТ РСО-А'!$F$9</f>
        <v>2066.422</v>
      </c>
      <c r="Y44" s="117">
        <f>VLOOKUP($A44+ROUND((COLUMN()-2)/24,5),АТС!$A$41:$F$784,6)+'Иные услуги '!$C$5+'РСТ РСО-А'!$I$7+'РСТ РСО-А'!$F$9</f>
        <v>1235.182</v>
      </c>
    </row>
    <row r="45" spans="1:25" hidden="1" x14ac:dyDescent="0.2">
      <c r="A45" s="66">
        <f t="shared" si="0"/>
        <v>43586</v>
      </c>
      <c r="B45" s="117">
        <f>VLOOKUP($A45+ROUND((COLUMN()-2)/24,5),АТС!$A$41:$F$784,6)+'Иные услуги '!$C$5+'РСТ РСО-А'!$I$7+'РСТ РСО-А'!$F$9</f>
        <v>364.99200000000002</v>
      </c>
      <c r="C45" s="117">
        <f>VLOOKUP($A45+ROUND((COLUMN()-2)/24,5),АТС!$A$41:$F$784,6)+'Иные услуги '!$C$5+'РСТ РСО-А'!$I$7+'РСТ РСО-А'!$F$9</f>
        <v>364.99200000000002</v>
      </c>
      <c r="D45" s="117">
        <f>VLOOKUP($A45+ROUND((COLUMN()-2)/24,5),АТС!$A$41:$F$784,6)+'Иные услуги '!$C$5+'РСТ РСО-А'!$I$7+'РСТ РСО-А'!$F$9</f>
        <v>364.99200000000002</v>
      </c>
      <c r="E45" s="117">
        <f>VLOOKUP($A45+ROUND((COLUMN()-2)/24,5),АТС!$A$41:$F$784,6)+'Иные услуги '!$C$5+'РСТ РСО-А'!$I$7+'РСТ РСО-А'!$F$9</f>
        <v>364.99200000000002</v>
      </c>
      <c r="F45" s="117">
        <f>VLOOKUP($A45+ROUND((COLUMN()-2)/24,5),АТС!$A$41:$F$784,6)+'Иные услуги '!$C$5+'РСТ РСО-А'!$I$7+'РСТ РСО-А'!$F$9</f>
        <v>364.99200000000002</v>
      </c>
      <c r="G45" s="117">
        <f>VLOOKUP($A45+ROUND((COLUMN()-2)/24,5),АТС!$A$41:$F$784,6)+'Иные услуги '!$C$5+'РСТ РСО-А'!$I$7+'РСТ РСО-А'!$F$9</f>
        <v>364.99200000000002</v>
      </c>
      <c r="H45" s="117">
        <f>VLOOKUP($A45+ROUND((COLUMN()-2)/24,5),АТС!$A$41:$F$784,6)+'Иные услуги '!$C$5+'РСТ РСО-А'!$I$7+'РСТ РСО-А'!$F$9</f>
        <v>364.99200000000002</v>
      </c>
      <c r="I45" s="117">
        <f>VLOOKUP($A45+ROUND((COLUMN()-2)/24,5),АТС!$A$41:$F$784,6)+'Иные услуги '!$C$5+'РСТ РСО-А'!$I$7+'РСТ РСО-А'!$F$9</f>
        <v>364.99200000000002</v>
      </c>
      <c r="J45" s="117">
        <f>VLOOKUP($A45+ROUND((COLUMN()-2)/24,5),АТС!$A$41:$F$784,6)+'Иные услуги '!$C$5+'РСТ РСО-А'!$I$7+'РСТ РСО-А'!$F$9</f>
        <v>364.99200000000002</v>
      </c>
      <c r="K45" s="117">
        <f>VLOOKUP($A45+ROUND((COLUMN()-2)/24,5),АТС!$A$41:$F$784,6)+'Иные услуги '!$C$5+'РСТ РСО-А'!$I$7+'РСТ РСО-А'!$F$9</f>
        <v>364.99200000000002</v>
      </c>
      <c r="L45" s="117">
        <f>VLOOKUP($A45+ROUND((COLUMN()-2)/24,5),АТС!$A$41:$F$784,6)+'Иные услуги '!$C$5+'РСТ РСО-А'!$I$7+'РСТ РСО-А'!$F$9</f>
        <v>364.99200000000002</v>
      </c>
      <c r="M45" s="117">
        <f>VLOOKUP($A45+ROUND((COLUMN()-2)/24,5),АТС!$A$41:$F$784,6)+'Иные услуги '!$C$5+'РСТ РСО-А'!$I$7+'РСТ РСО-А'!$F$9</f>
        <v>364.99200000000002</v>
      </c>
      <c r="N45" s="117">
        <f>VLOOKUP($A45+ROUND((COLUMN()-2)/24,5),АТС!$A$41:$F$784,6)+'Иные услуги '!$C$5+'РСТ РСО-А'!$I$7+'РСТ РСО-А'!$F$9</f>
        <v>364.99200000000002</v>
      </c>
      <c r="O45" s="117">
        <f>VLOOKUP($A45+ROUND((COLUMN()-2)/24,5),АТС!$A$41:$F$784,6)+'Иные услуги '!$C$5+'РСТ РСО-А'!$I$7+'РСТ РСО-А'!$F$9</f>
        <v>364.99200000000002</v>
      </c>
      <c r="P45" s="117">
        <f>VLOOKUP($A45+ROUND((COLUMN()-2)/24,5),АТС!$A$41:$F$784,6)+'Иные услуги '!$C$5+'РСТ РСО-А'!$I$7+'РСТ РСО-А'!$F$9</f>
        <v>364.99200000000002</v>
      </c>
      <c r="Q45" s="117">
        <f>VLOOKUP($A45+ROUND((COLUMN()-2)/24,5),АТС!$A$41:$F$784,6)+'Иные услуги '!$C$5+'РСТ РСО-А'!$I$7+'РСТ РСО-А'!$F$9</f>
        <v>364.99200000000002</v>
      </c>
      <c r="R45" s="117">
        <f>VLOOKUP($A45+ROUND((COLUMN()-2)/24,5),АТС!$A$41:$F$784,6)+'Иные услуги '!$C$5+'РСТ РСО-А'!$I$7+'РСТ РСО-А'!$F$9</f>
        <v>364.99200000000002</v>
      </c>
      <c r="S45" s="117">
        <f>VLOOKUP($A45+ROUND((COLUMN()-2)/24,5),АТС!$A$41:$F$784,6)+'Иные услуги '!$C$5+'РСТ РСО-А'!$I$7+'РСТ РСО-А'!$F$9</f>
        <v>364.99200000000002</v>
      </c>
      <c r="T45" s="117">
        <f>VLOOKUP($A45+ROUND((COLUMN()-2)/24,5),АТС!$A$41:$F$784,6)+'Иные услуги '!$C$5+'РСТ РСО-А'!$I$7+'РСТ РСО-А'!$F$9</f>
        <v>364.99200000000002</v>
      </c>
      <c r="U45" s="117">
        <f>VLOOKUP($A45+ROUND((COLUMN()-2)/24,5),АТС!$A$41:$F$784,6)+'Иные услуги '!$C$5+'РСТ РСО-А'!$I$7+'РСТ РСО-А'!$F$9</f>
        <v>364.99200000000002</v>
      </c>
      <c r="V45" s="117">
        <f>VLOOKUP($A45+ROUND((COLUMN()-2)/24,5),АТС!$A$41:$F$784,6)+'Иные услуги '!$C$5+'РСТ РСО-А'!$I$7+'РСТ РСО-А'!$F$9</f>
        <v>364.99200000000002</v>
      </c>
      <c r="W45" s="117">
        <f>VLOOKUP($A45+ROUND((COLUMN()-2)/24,5),АТС!$A$41:$F$784,6)+'Иные услуги '!$C$5+'РСТ РСО-А'!$I$7+'РСТ РСО-А'!$F$9</f>
        <v>364.99200000000002</v>
      </c>
      <c r="X45" s="117">
        <f>VLOOKUP($A45+ROUND((COLUMN()-2)/24,5),АТС!$A$41:$F$784,6)+'Иные услуги '!$C$5+'РСТ РСО-А'!$I$7+'РСТ РСО-А'!$F$9</f>
        <v>364.99200000000002</v>
      </c>
      <c r="Y45" s="117">
        <f>VLOOKUP($A45+ROUND((COLUMN()-2)/24,5),АТС!$A$41:$F$784,6)+'Иные услуги '!$C$5+'РСТ РСО-А'!$I$7+'РСТ РСО-А'!$F$9</f>
        <v>364.99200000000002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>A15</f>
        <v>43556</v>
      </c>
      <c r="B53" s="91">
        <f>VLOOKUP($A53+ROUND((COLUMN()-2)/24,5),АТС!$A$41:$F$784,6)+'Иные услуги '!$C$5+'РСТ РСО-А'!$I$7+'РСТ РСО-А'!$G$9</f>
        <v>871.45900000000006</v>
      </c>
      <c r="C53" s="117">
        <f>VLOOKUP($A53+ROUND((COLUMN()-2)/24,5),АТС!$A$41:$F$784,6)+'Иные услуги '!$C$5+'РСТ РСО-А'!$I$7+'РСТ РСО-А'!$G$9</f>
        <v>932.64899999999989</v>
      </c>
      <c r="D53" s="117">
        <f>VLOOKUP($A53+ROUND((COLUMN()-2)/24,5),АТС!$A$41:$F$784,6)+'Иные услуги '!$C$5+'РСТ РСО-А'!$I$7+'РСТ РСО-А'!$G$9</f>
        <v>952.779</v>
      </c>
      <c r="E53" s="117">
        <f>VLOOKUP($A53+ROUND((COLUMN()-2)/24,5),АТС!$A$41:$F$784,6)+'Иные услуги '!$C$5+'РСТ РСО-А'!$I$7+'РСТ РСО-А'!$G$9</f>
        <v>969.11899999999991</v>
      </c>
      <c r="F53" s="117">
        <f>VLOOKUP($A53+ROUND((COLUMN()-2)/24,5),АТС!$A$41:$F$784,6)+'Иные услуги '!$C$5+'РСТ РСО-А'!$I$7+'РСТ РСО-А'!$G$9</f>
        <v>969.19900000000007</v>
      </c>
      <c r="G53" s="117">
        <f>VLOOKUP($A53+ROUND((COLUMN()-2)/24,5),АТС!$A$41:$F$784,6)+'Иные услуги '!$C$5+'РСТ РСО-А'!$I$7+'РСТ РСО-А'!$G$9</f>
        <v>956.3889999999999</v>
      </c>
      <c r="H53" s="117">
        <f>VLOOKUP($A53+ROUND((COLUMN()-2)/24,5),АТС!$A$41:$F$784,6)+'Иные услуги '!$C$5+'РСТ РСО-А'!$I$7+'РСТ РСО-А'!$G$9</f>
        <v>988.95900000000006</v>
      </c>
      <c r="I53" s="117">
        <f>VLOOKUP($A53+ROUND((COLUMN()-2)/24,5),АТС!$A$41:$F$784,6)+'Иные услуги '!$C$5+'РСТ РСО-А'!$I$7+'РСТ РСО-А'!$G$9</f>
        <v>874.6389999999999</v>
      </c>
      <c r="J53" s="117">
        <f>VLOOKUP($A53+ROUND((COLUMN()-2)/24,5),АТС!$A$41:$F$784,6)+'Иные услуги '!$C$5+'РСТ РСО-А'!$I$7+'РСТ РСО-А'!$G$9</f>
        <v>880.96900000000005</v>
      </c>
      <c r="K53" s="117">
        <f>VLOOKUP($A53+ROUND((COLUMN()-2)/24,5),АТС!$A$41:$F$784,6)+'Иные услуги '!$C$5+'РСТ РСО-А'!$I$7+'РСТ РСО-А'!$G$9</f>
        <v>877.25900000000001</v>
      </c>
      <c r="L53" s="117">
        <f>VLOOKUP($A53+ROUND((COLUMN()-2)/24,5),АТС!$A$41:$F$784,6)+'Иные услуги '!$C$5+'РСТ РСО-А'!$I$7+'РСТ РСО-А'!$G$9</f>
        <v>874.59899999999993</v>
      </c>
      <c r="M53" s="117">
        <f>VLOOKUP($A53+ROUND((COLUMN()-2)/24,5),АТС!$A$41:$F$784,6)+'Иные услуги '!$C$5+'РСТ РСО-А'!$I$7+'РСТ РСО-А'!$G$9</f>
        <v>876.82899999999995</v>
      </c>
      <c r="N53" s="117">
        <f>VLOOKUP($A53+ROUND((COLUMN()-2)/24,5),АТС!$A$41:$F$784,6)+'Иные услуги '!$C$5+'РСТ РСО-А'!$I$7+'РСТ РСО-А'!$G$9</f>
        <v>876.46900000000005</v>
      </c>
      <c r="O53" s="117">
        <f>VLOOKUP($A53+ROUND((COLUMN()-2)/24,5),АТС!$A$41:$F$784,6)+'Иные услуги '!$C$5+'РСТ РСО-А'!$I$7+'РСТ РСО-А'!$G$9</f>
        <v>874.53899999999999</v>
      </c>
      <c r="P53" s="117">
        <f>VLOOKUP($A53+ROUND((COLUMN()-2)/24,5),АТС!$A$41:$F$784,6)+'Иные услуги '!$C$5+'РСТ РСО-А'!$I$7+'РСТ РСО-А'!$G$9</f>
        <v>884.58899999999994</v>
      </c>
      <c r="Q53" s="117">
        <f>VLOOKUP($A53+ROUND((COLUMN()-2)/24,5),АТС!$A$41:$F$784,6)+'Иные услуги '!$C$5+'РСТ РСО-А'!$I$7+'РСТ РСО-А'!$G$9</f>
        <v>884.23900000000003</v>
      </c>
      <c r="R53" s="117">
        <f>VLOOKUP($A53+ROUND((COLUMN()-2)/24,5),АТС!$A$41:$F$784,6)+'Иные услуги '!$C$5+'РСТ РСО-А'!$I$7+'РСТ РСО-А'!$G$9</f>
        <v>889.59899999999993</v>
      </c>
      <c r="S53" s="117">
        <f>VLOOKUP($A53+ROUND((COLUMN()-2)/24,5),АТС!$A$41:$F$784,6)+'Иные услуги '!$C$5+'РСТ РСО-А'!$I$7+'РСТ РСО-А'!$G$9</f>
        <v>886.50900000000001</v>
      </c>
      <c r="T53" s="117">
        <f>VLOOKUP($A53+ROUND((COLUMN()-2)/24,5),АТС!$A$41:$F$784,6)+'Иные услуги '!$C$5+'РСТ РСО-А'!$I$7+'РСТ РСО-А'!$G$9</f>
        <v>869.49900000000002</v>
      </c>
      <c r="U53" s="117">
        <f>VLOOKUP($A53+ROUND((COLUMN()-2)/24,5),АТС!$A$41:$F$784,6)+'Иные услуги '!$C$5+'РСТ РСО-А'!$I$7+'РСТ РСО-А'!$G$9</f>
        <v>901.73900000000003</v>
      </c>
      <c r="V53" s="117">
        <f>VLOOKUP($A53+ROUND((COLUMN()-2)/24,5),АТС!$A$41:$F$784,6)+'Иные услуги '!$C$5+'РСТ РСО-А'!$I$7+'РСТ РСО-А'!$G$9</f>
        <v>903.79899999999998</v>
      </c>
      <c r="W53" s="117">
        <f>VLOOKUP($A53+ROUND((COLUMN()-2)/24,5),АТС!$A$41:$F$784,6)+'Иные услуги '!$C$5+'РСТ РСО-А'!$I$7+'РСТ РСО-А'!$G$9</f>
        <v>926.80899999999997</v>
      </c>
      <c r="X53" s="117">
        <f>VLOOKUP($A53+ROUND((COLUMN()-2)/24,5),АТС!$A$41:$F$784,6)+'Иные услуги '!$C$5+'РСТ РСО-А'!$I$7+'РСТ РСО-А'!$G$9</f>
        <v>1026.499</v>
      </c>
      <c r="Y53" s="117">
        <f>VLOOKUP($A53+ROUND((COLUMN()-2)/24,5),АТС!$A$41:$F$784,6)+'Иные услуги '!$C$5+'РСТ РСО-А'!$I$7+'РСТ РСО-А'!$G$9</f>
        <v>871.07899999999995</v>
      </c>
      <c r="AA53" s="67"/>
    </row>
    <row r="54" spans="1:27" x14ac:dyDescent="0.2">
      <c r="A54" s="66">
        <f t="shared" ref="A54:A83" si="1">A16</f>
        <v>43557</v>
      </c>
      <c r="B54" s="117">
        <f>VLOOKUP($A54+ROUND((COLUMN()-2)/24,5),АТС!$A$41:$F$784,6)+'Иные услуги '!$C$5+'РСТ РСО-А'!$I$7+'РСТ РСО-А'!$G$9</f>
        <v>901.94900000000007</v>
      </c>
      <c r="C54" s="117">
        <f>VLOOKUP($A54+ROUND((COLUMN()-2)/24,5),АТС!$A$41:$F$784,6)+'Иные услуги '!$C$5+'РСТ РСО-А'!$I$7+'РСТ РСО-А'!$G$9</f>
        <v>950.40899999999988</v>
      </c>
      <c r="D54" s="117">
        <f>VLOOKUP($A54+ROUND((COLUMN()-2)/24,5),АТС!$A$41:$F$784,6)+'Иные услуги '!$C$5+'РСТ РСО-А'!$I$7+'РСТ РСО-А'!$G$9</f>
        <v>987.47900000000004</v>
      </c>
      <c r="E54" s="117">
        <f>VLOOKUP($A54+ROUND((COLUMN()-2)/24,5),АТС!$A$41:$F$784,6)+'Иные услуги '!$C$5+'РСТ РСО-А'!$I$7+'РСТ РСО-А'!$G$9</f>
        <v>987.41899999999987</v>
      </c>
      <c r="F54" s="117">
        <f>VLOOKUP($A54+ROUND((COLUMN()-2)/24,5),АТС!$A$41:$F$784,6)+'Иные услуги '!$C$5+'РСТ РСО-А'!$I$7+'РСТ РСО-А'!$G$9</f>
        <v>988.94900000000007</v>
      </c>
      <c r="G54" s="117">
        <f>VLOOKUP($A54+ROUND((COLUMN()-2)/24,5),АТС!$A$41:$F$784,6)+'Иные услуги '!$C$5+'РСТ РСО-А'!$I$7+'РСТ РСО-А'!$G$9</f>
        <v>972.21900000000005</v>
      </c>
      <c r="H54" s="117">
        <f>VLOOKUP($A54+ROUND((COLUMN()-2)/24,5),АТС!$A$41:$F$784,6)+'Иные услуги '!$C$5+'РСТ РСО-А'!$I$7+'РСТ РСО-А'!$G$9</f>
        <v>1018.3389999999999</v>
      </c>
      <c r="I54" s="117">
        <f>VLOOKUP($A54+ROUND((COLUMN()-2)/24,5),АТС!$A$41:$F$784,6)+'Иные услуги '!$C$5+'РСТ РСО-А'!$I$7+'РСТ РСО-А'!$G$9</f>
        <v>878.50900000000001</v>
      </c>
      <c r="J54" s="117">
        <f>VLOOKUP($A54+ROUND((COLUMN()-2)/24,5),АТС!$A$41:$F$784,6)+'Иные услуги '!$C$5+'РСТ РСО-А'!$I$7+'РСТ РСО-А'!$G$9</f>
        <v>938.41899999999987</v>
      </c>
      <c r="K54" s="117">
        <f>VLOOKUP($A54+ROUND((COLUMN()-2)/24,5),АТС!$A$41:$F$784,6)+'Иные услуги '!$C$5+'РСТ РСО-А'!$I$7+'РСТ РСО-А'!$G$9</f>
        <v>885.3889999999999</v>
      </c>
      <c r="L54" s="117">
        <f>VLOOKUP($A54+ROUND((COLUMN()-2)/24,5),АТС!$A$41:$F$784,6)+'Иные услуги '!$C$5+'РСТ РСО-А'!$I$7+'РСТ РСО-А'!$G$9</f>
        <v>885.47900000000004</v>
      </c>
      <c r="M54" s="117">
        <f>VLOOKUP($A54+ROUND((COLUMN()-2)/24,5),АТС!$A$41:$F$784,6)+'Иные услуги '!$C$5+'РСТ РСО-А'!$I$7+'РСТ РСО-А'!$G$9</f>
        <v>895.3889999999999</v>
      </c>
      <c r="N54" s="117">
        <f>VLOOKUP($A54+ROUND((COLUMN()-2)/24,5),АТС!$A$41:$F$784,6)+'Иные услуги '!$C$5+'РСТ РСО-А'!$I$7+'РСТ РСО-А'!$G$9</f>
        <v>895.279</v>
      </c>
      <c r="O54" s="117">
        <f>VLOOKUP($A54+ROUND((COLUMN()-2)/24,5),АТС!$A$41:$F$784,6)+'Иные услуги '!$C$5+'РСТ РСО-А'!$I$7+'РСТ РСО-А'!$G$9</f>
        <v>915.29899999999998</v>
      </c>
      <c r="P54" s="117">
        <f>VLOOKUP($A54+ROUND((COLUMN()-2)/24,5),АТС!$A$41:$F$784,6)+'Иные услуги '!$C$5+'РСТ РСО-А'!$I$7+'РСТ РСО-А'!$G$9</f>
        <v>925.74900000000002</v>
      </c>
      <c r="Q54" s="117">
        <f>VLOOKUP($A54+ROUND((COLUMN()-2)/24,5),АТС!$A$41:$F$784,6)+'Иные услуги '!$C$5+'РСТ РСО-А'!$I$7+'РСТ РСО-А'!$G$9</f>
        <v>937.20900000000006</v>
      </c>
      <c r="R54" s="117">
        <f>VLOOKUP($A54+ROUND((COLUMN()-2)/24,5),АТС!$A$41:$F$784,6)+'Иные услуги '!$C$5+'РСТ РСО-А'!$I$7+'РСТ РСО-А'!$G$9</f>
        <v>937.529</v>
      </c>
      <c r="S54" s="117">
        <f>VLOOKUP($A54+ROUND((COLUMN()-2)/24,5),АТС!$A$41:$F$784,6)+'Иные услуги '!$C$5+'РСТ РСО-А'!$I$7+'РСТ РСО-А'!$G$9</f>
        <v>940.53899999999999</v>
      </c>
      <c r="T54" s="117">
        <f>VLOOKUP($A54+ROUND((COLUMN()-2)/24,5),АТС!$A$41:$F$784,6)+'Иные услуги '!$C$5+'РСТ РСО-А'!$I$7+'РСТ РСО-А'!$G$9</f>
        <v>877.72900000000004</v>
      </c>
      <c r="U54" s="117">
        <f>VLOOKUP($A54+ROUND((COLUMN()-2)/24,5),АТС!$A$41:$F$784,6)+'Иные услуги '!$C$5+'РСТ РСО-А'!$I$7+'РСТ РСО-А'!$G$9</f>
        <v>899.98900000000003</v>
      </c>
      <c r="V54" s="117">
        <f>VLOOKUP($A54+ROUND((COLUMN()-2)/24,5),АТС!$A$41:$F$784,6)+'Иные услуги '!$C$5+'РСТ РСО-А'!$I$7+'РСТ РСО-А'!$G$9</f>
        <v>903.779</v>
      </c>
      <c r="W54" s="117">
        <f>VLOOKUP($A54+ROUND((COLUMN()-2)/24,5),АТС!$A$41:$F$784,6)+'Иные услуги '!$C$5+'РСТ РСО-А'!$I$7+'РСТ РСО-А'!$G$9</f>
        <v>985.67899999999986</v>
      </c>
      <c r="X54" s="117">
        <f>VLOOKUP($A54+ROUND((COLUMN()-2)/24,5),АТС!$A$41:$F$784,6)+'Иные услуги '!$C$5+'РСТ РСО-А'!$I$7+'РСТ РСО-А'!$G$9</f>
        <v>1108.749</v>
      </c>
      <c r="Y54" s="117">
        <f>VLOOKUP($A54+ROUND((COLUMN()-2)/24,5),АТС!$A$41:$F$784,6)+'Иные услуги '!$C$5+'РСТ РСО-А'!$I$7+'РСТ РСО-А'!$G$9</f>
        <v>875.78899999999999</v>
      </c>
    </row>
    <row r="55" spans="1:27" x14ac:dyDescent="0.2">
      <c r="A55" s="66">
        <f t="shared" si="1"/>
        <v>43558</v>
      </c>
      <c r="B55" s="117">
        <f>VLOOKUP($A55+ROUND((COLUMN()-2)/24,5),АТС!$A$41:$F$784,6)+'Иные услуги '!$C$5+'РСТ РСО-А'!$I$7+'РСТ РСО-А'!$G$9</f>
        <v>903.19900000000007</v>
      </c>
      <c r="C55" s="117">
        <f>VLOOKUP($A55+ROUND((COLUMN()-2)/24,5),АТС!$A$41:$F$784,6)+'Иные услуги '!$C$5+'РСТ РСО-А'!$I$7+'РСТ РСО-А'!$G$9</f>
        <v>935.04899999999998</v>
      </c>
      <c r="D55" s="117">
        <f>VLOOKUP($A55+ROUND((COLUMN()-2)/24,5),АТС!$A$41:$F$784,6)+'Иные услуги '!$C$5+'РСТ РСО-А'!$I$7+'РСТ РСО-А'!$G$9</f>
        <v>951.21900000000005</v>
      </c>
      <c r="E55" s="117">
        <f>VLOOKUP($A55+ROUND((COLUMN()-2)/24,5),АТС!$A$41:$F$784,6)+'Иные услуги '!$C$5+'РСТ РСО-А'!$I$7+'РСТ РСО-А'!$G$9</f>
        <v>963.39899999999989</v>
      </c>
      <c r="F55" s="117">
        <f>VLOOKUP($A55+ROUND((COLUMN()-2)/24,5),АТС!$A$41:$F$784,6)+'Иные услуги '!$C$5+'РСТ РСО-А'!$I$7+'РСТ РСО-А'!$G$9</f>
        <v>964.09899999999993</v>
      </c>
      <c r="G55" s="117">
        <f>VLOOKUP($A55+ROUND((COLUMN()-2)/24,5),АТС!$A$41:$F$784,6)+'Иные услуги '!$C$5+'РСТ РСО-А'!$I$7+'РСТ РСО-А'!$G$9</f>
        <v>960.68899999999985</v>
      </c>
      <c r="H55" s="117">
        <f>VLOOKUP($A55+ROUND((COLUMN()-2)/24,5),АТС!$A$41:$F$784,6)+'Иные услуги '!$C$5+'РСТ РСО-А'!$I$7+'РСТ РСО-А'!$G$9</f>
        <v>985.49900000000002</v>
      </c>
      <c r="I55" s="117">
        <f>VLOOKUP($A55+ROUND((COLUMN()-2)/24,5),АТС!$A$41:$F$784,6)+'Иные услуги '!$C$5+'РСТ РСО-А'!$I$7+'РСТ РСО-А'!$G$9</f>
        <v>881.71900000000005</v>
      </c>
      <c r="J55" s="117">
        <f>VLOOKUP($A55+ROUND((COLUMN()-2)/24,5),АТС!$A$41:$F$784,6)+'Иные услуги '!$C$5+'РСТ РСО-А'!$I$7+'РСТ РСО-А'!$G$9</f>
        <v>911.85899999999992</v>
      </c>
      <c r="K55" s="117">
        <f>VLOOKUP($A55+ROUND((COLUMN()-2)/24,5),АТС!$A$41:$F$784,6)+'Иные услуги '!$C$5+'РСТ РСО-А'!$I$7+'РСТ РСО-А'!$G$9</f>
        <v>892.49900000000002</v>
      </c>
      <c r="L55" s="117">
        <f>VLOOKUP($A55+ROUND((COLUMN()-2)/24,5),АТС!$A$41:$F$784,6)+'Иные услуги '!$C$5+'РСТ РСО-А'!$I$7+'РСТ РСО-А'!$G$9</f>
        <v>876.279</v>
      </c>
      <c r="M55" s="117">
        <f>VLOOKUP($A55+ROUND((COLUMN()-2)/24,5),АТС!$A$41:$F$784,6)+'Иные услуги '!$C$5+'РСТ РСО-А'!$I$7+'РСТ РСО-А'!$G$9</f>
        <v>877.96900000000005</v>
      </c>
      <c r="N55" s="117">
        <f>VLOOKUP($A55+ROUND((COLUMN()-2)/24,5),АТС!$A$41:$F$784,6)+'Иные услуги '!$C$5+'РСТ РСО-А'!$I$7+'РСТ РСО-А'!$G$9</f>
        <v>884.31899999999996</v>
      </c>
      <c r="O55" s="117">
        <f>VLOOKUP($A55+ROUND((COLUMN()-2)/24,5),АТС!$A$41:$F$784,6)+'Иные услуги '!$C$5+'РСТ РСО-А'!$I$7+'РСТ РСО-А'!$G$9</f>
        <v>879.40899999999988</v>
      </c>
      <c r="P55" s="117">
        <f>VLOOKUP($A55+ROUND((COLUMN()-2)/24,5),АТС!$A$41:$F$784,6)+'Иные услуги '!$C$5+'РСТ РСО-А'!$I$7+'РСТ РСО-А'!$G$9</f>
        <v>879.1389999999999</v>
      </c>
      <c r="Q55" s="117">
        <f>VLOOKUP($A55+ROUND((COLUMN()-2)/24,5),АТС!$A$41:$F$784,6)+'Иные услуги '!$C$5+'РСТ РСО-А'!$I$7+'РСТ РСО-А'!$G$9</f>
        <v>879.08899999999994</v>
      </c>
      <c r="R55" s="117">
        <f>VLOOKUP($A55+ROUND((COLUMN()-2)/24,5),АТС!$A$41:$F$784,6)+'Иные услуги '!$C$5+'РСТ РСО-А'!$I$7+'РСТ РСО-А'!$G$9</f>
        <v>880.57899999999995</v>
      </c>
      <c r="S55" s="117">
        <f>VLOOKUP($A55+ROUND((COLUMN()-2)/24,5),АТС!$A$41:$F$784,6)+'Иные услуги '!$C$5+'РСТ РСО-А'!$I$7+'РСТ РСО-А'!$G$9</f>
        <v>883.87899999999991</v>
      </c>
      <c r="T55" s="117">
        <f>VLOOKUP($A55+ROUND((COLUMN()-2)/24,5),АТС!$A$41:$F$784,6)+'Иные услуги '!$C$5+'РСТ РСО-А'!$I$7+'РСТ РСО-А'!$G$9</f>
        <v>905.72900000000004</v>
      </c>
      <c r="U55" s="117">
        <f>VLOOKUP($A55+ROUND((COLUMN()-2)/24,5),АТС!$A$41:$F$784,6)+'Иные услуги '!$C$5+'РСТ РСО-А'!$I$7+'РСТ РСО-А'!$G$9</f>
        <v>894.85899999999992</v>
      </c>
      <c r="V55" s="117">
        <f>VLOOKUP($A55+ROUND((COLUMN()-2)/24,5),АТС!$A$41:$F$784,6)+'Иные услуги '!$C$5+'РСТ РСО-А'!$I$7+'РСТ РСО-А'!$G$9</f>
        <v>973.50900000000001</v>
      </c>
      <c r="W55" s="117">
        <f>VLOOKUP($A55+ROUND((COLUMN()-2)/24,5),АТС!$A$41:$F$784,6)+'Иные услуги '!$C$5+'РСТ РСО-А'!$I$7+'РСТ РСО-А'!$G$9</f>
        <v>1058.759</v>
      </c>
      <c r="X55" s="117">
        <f>VLOOKUP($A55+ROUND((COLUMN()-2)/24,5),АТС!$A$41:$F$784,6)+'Иные услуги '!$C$5+'РСТ РСО-А'!$I$7+'РСТ РСО-А'!$G$9</f>
        <v>1132.289</v>
      </c>
      <c r="Y55" s="117">
        <f>VLOOKUP($A55+ROUND((COLUMN()-2)/24,5),АТС!$A$41:$F$784,6)+'Иные услуги '!$C$5+'РСТ РСО-А'!$I$7+'РСТ РСО-А'!$G$9</f>
        <v>872.43899999999985</v>
      </c>
    </row>
    <row r="56" spans="1:27" x14ac:dyDescent="0.2">
      <c r="A56" s="66">
        <f t="shared" si="1"/>
        <v>43559</v>
      </c>
      <c r="B56" s="117">
        <f>VLOOKUP($A56+ROUND((COLUMN()-2)/24,5),АТС!$A$41:$F$784,6)+'Иные услуги '!$C$5+'РСТ РСО-А'!$I$7+'РСТ РСО-А'!$G$9</f>
        <v>915.55899999999997</v>
      </c>
      <c r="C56" s="117">
        <f>VLOOKUP($A56+ROUND((COLUMN()-2)/24,5),АТС!$A$41:$F$784,6)+'Иные услуги '!$C$5+'РСТ РСО-А'!$I$7+'РСТ РСО-А'!$G$9</f>
        <v>1004.3789999999999</v>
      </c>
      <c r="D56" s="117">
        <f>VLOOKUP($A56+ROUND((COLUMN()-2)/24,5),АТС!$A$41:$F$784,6)+'Иные услуги '!$C$5+'РСТ РСО-А'!$I$7+'РСТ РСО-А'!$G$9</f>
        <v>1016.8989999999999</v>
      </c>
      <c r="E56" s="117">
        <f>VLOOKUP($A56+ROUND((COLUMN()-2)/24,5),АТС!$A$41:$F$784,6)+'Иные услуги '!$C$5+'РСТ РСО-А'!$I$7+'РСТ РСО-А'!$G$9</f>
        <v>1030.4389999999999</v>
      </c>
      <c r="F56" s="117">
        <f>VLOOKUP($A56+ROUND((COLUMN()-2)/24,5),АТС!$A$41:$F$784,6)+'Иные услуги '!$C$5+'РСТ РСО-А'!$I$7+'РСТ РСО-А'!$G$9</f>
        <v>1031.3489999999999</v>
      </c>
      <c r="G56" s="117">
        <f>VLOOKUP($A56+ROUND((COLUMN()-2)/24,5),АТС!$A$41:$F$784,6)+'Иные услуги '!$C$5+'РСТ РСО-А'!$I$7+'РСТ РСО-А'!$G$9</f>
        <v>1032.6589999999999</v>
      </c>
      <c r="H56" s="117">
        <f>VLOOKUP($A56+ROUND((COLUMN()-2)/24,5),АТС!$A$41:$F$784,6)+'Иные услуги '!$C$5+'РСТ РСО-А'!$I$7+'РСТ РСО-А'!$G$9</f>
        <v>1125.569</v>
      </c>
      <c r="I56" s="117">
        <f>VLOOKUP($A56+ROUND((COLUMN()-2)/24,5),АТС!$A$41:$F$784,6)+'Иные услуги '!$C$5+'РСТ РСО-А'!$I$7+'РСТ РСО-А'!$G$9</f>
        <v>984.31899999999996</v>
      </c>
      <c r="J56" s="117">
        <f>VLOOKUP($A56+ROUND((COLUMN()-2)/24,5),АТС!$A$41:$F$784,6)+'Иные услуги '!$C$5+'РСТ РСО-А'!$I$7+'РСТ РСО-А'!$G$9</f>
        <v>968.11899999999991</v>
      </c>
      <c r="K56" s="117">
        <f>VLOOKUP($A56+ROUND((COLUMN()-2)/24,5),АТС!$A$41:$F$784,6)+'Иные услуги '!$C$5+'РСТ РСО-А'!$I$7+'РСТ РСО-А'!$G$9</f>
        <v>880.19900000000007</v>
      </c>
      <c r="L56" s="117">
        <f>VLOOKUP($A56+ROUND((COLUMN()-2)/24,5),АТС!$A$41:$F$784,6)+'Иные услуги '!$C$5+'РСТ РСО-А'!$I$7+'РСТ РСО-А'!$G$9</f>
        <v>880.39899999999989</v>
      </c>
      <c r="M56" s="117">
        <f>VLOOKUP($A56+ROUND((COLUMN()-2)/24,5),АТС!$A$41:$F$784,6)+'Иные услуги '!$C$5+'РСТ РСО-А'!$I$7+'РСТ РСО-А'!$G$9</f>
        <v>879.14899999999989</v>
      </c>
      <c r="N56" s="117">
        <f>VLOOKUP($A56+ROUND((COLUMN()-2)/24,5),АТС!$A$41:$F$784,6)+'Иные услуги '!$C$5+'РСТ РСО-А'!$I$7+'РСТ РСО-А'!$G$9</f>
        <v>879.51900000000001</v>
      </c>
      <c r="O56" s="117">
        <f>VLOOKUP($A56+ROUND((COLUMN()-2)/24,5),АТС!$A$41:$F$784,6)+'Иные услуги '!$C$5+'РСТ РСО-А'!$I$7+'РСТ РСО-А'!$G$9</f>
        <v>887.82899999999995</v>
      </c>
      <c r="P56" s="117">
        <f>VLOOKUP($A56+ROUND((COLUMN()-2)/24,5),АТС!$A$41:$F$784,6)+'Иные услуги '!$C$5+'РСТ РСО-А'!$I$7+'РСТ РСО-А'!$G$9</f>
        <v>941.72900000000004</v>
      </c>
      <c r="Q56" s="117">
        <f>VLOOKUP($A56+ROUND((COLUMN()-2)/24,5),АТС!$A$41:$F$784,6)+'Иные услуги '!$C$5+'РСТ РСО-А'!$I$7+'РСТ РСО-А'!$G$9</f>
        <v>939.34899999999993</v>
      </c>
      <c r="R56" s="117">
        <f>VLOOKUP($A56+ROUND((COLUMN()-2)/24,5),АТС!$A$41:$F$784,6)+'Иные услуги '!$C$5+'РСТ РСО-А'!$I$7+'РСТ РСО-А'!$G$9</f>
        <v>939.80899999999997</v>
      </c>
      <c r="S56" s="117">
        <f>VLOOKUP($A56+ROUND((COLUMN()-2)/24,5),АТС!$A$41:$F$784,6)+'Иные услуги '!$C$5+'РСТ РСО-А'!$I$7+'РСТ РСО-А'!$G$9</f>
        <v>943.20900000000006</v>
      </c>
      <c r="T56" s="117">
        <f>VLOOKUP($A56+ROUND((COLUMN()-2)/24,5),АТС!$A$41:$F$784,6)+'Иные услуги '!$C$5+'РСТ РСО-А'!$I$7+'РСТ РСО-А'!$G$9</f>
        <v>884.61899999999991</v>
      </c>
      <c r="U56" s="117">
        <f>VLOOKUP($A56+ROUND((COLUMN()-2)/24,5),АТС!$A$41:$F$784,6)+'Иные услуги '!$C$5+'РСТ РСО-А'!$I$7+'РСТ РСО-А'!$G$9</f>
        <v>895.04899999999998</v>
      </c>
      <c r="V56" s="117">
        <f>VLOOKUP($A56+ROUND((COLUMN()-2)/24,5),АТС!$A$41:$F$784,6)+'Иные услуги '!$C$5+'РСТ РСО-А'!$I$7+'РСТ РСО-А'!$G$9</f>
        <v>915.84899999999993</v>
      </c>
      <c r="W56" s="117">
        <f>VLOOKUP($A56+ROUND((COLUMN()-2)/24,5),АТС!$A$41:$F$784,6)+'Иные услуги '!$C$5+'РСТ РСО-А'!$I$7+'РСТ РСО-А'!$G$9</f>
        <v>992.97900000000004</v>
      </c>
      <c r="X56" s="117">
        <f>VLOOKUP($A56+ROUND((COLUMN()-2)/24,5),АТС!$A$41:$F$784,6)+'Иные услуги '!$C$5+'РСТ РСО-А'!$I$7+'РСТ РСО-А'!$G$9</f>
        <v>1142.2090000000001</v>
      </c>
      <c r="Y56" s="117">
        <f>VLOOKUP($A56+ROUND((COLUMN()-2)/24,5),АТС!$A$41:$F$784,6)+'Иные услуги '!$C$5+'РСТ РСО-А'!$I$7+'РСТ РСО-А'!$G$9</f>
        <v>877.49900000000002</v>
      </c>
    </row>
    <row r="57" spans="1:27" x14ac:dyDescent="0.2">
      <c r="A57" s="66">
        <f t="shared" si="1"/>
        <v>43560</v>
      </c>
      <c r="B57" s="117">
        <f>VLOOKUP($A57+ROUND((COLUMN()-2)/24,5),АТС!$A$41:$F$784,6)+'Иные услуги '!$C$5+'РСТ РСО-А'!$I$7+'РСТ РСО-А'!$G$9</f>
        <v>914.89899999999989</v>
      </c>
      <c r="C57" s="117">
        <f>VLOOKUP($A57+ROUND((COLUMN()-2)/24,5),АТС!$A$41:$F$784,6)+'Иные услуги '!$C$5+'РСТ РСО-А'!$I$7+'РСТ РСО-А'!$G$9</f>
        <v>1003.8589999999999</v>
      </c>
      <c r="D57" s="117">
        <f>VLOOKUP($A57+ROUND((COLUMN()-2)/24,5),АТС!$A$41:$F$784,6)+'Иные услуги '!$C$5+'РСТ РСО-А'!$I$7+'РСТ РСО-А'!$G$9</f>
        <v>1016.4490000000001</v>
      </c>
      <c r="E57" s="117">
        <f>VLOOKUP($A57+ROUND((COLUMN()-2)/24,5),АТС!$A$41:$F$784,6)+'Иные услуги '!$C$5+'РСТ РСО-А'!$I$7+'РСТ РСО-А'!$G$9</f>
        <v>1030.3589999999999</v>
      </c>
      <c r="F57" s="117">
        <f>VLOOKUP($A57+ROUND((COLUMN()-2)/24,5),АТС!$A$41:$F$784,6)+'Иные услуги '!$C$5+'РСТ РСО-А'!$I$7+'РСТ РСО-А'!$G$9</f>
        <v>1038.4490000000001</v>
      </c>
      <c r="G57" s="117">
        <f>VLOOKUP($A57+ROUND((COLUMN()-2)/24,5),АТС!$A$41:$F$784,6)+'Иные услуги '!$C$5+'РСТ РСО-А'!$I$7+'РСТ РСО-А'!$G$9</f>
        <v>1036.8789999999999</v>
      </c>
      <c r="H57" s="117">
        <f>VLOOKUP($A57+ROUND((COLUMN()-2)/24,5),АТС!$A$41:$F$784,6)+'Иные услуги '!$C$5+'РСТ РСО-А'!$I$7+'РСТ РСО-А'!$G$9</f>
        <v>1067.8489999999999</v>
      </c>
      <c r="I57" s="117">
        <f>VLOOKUP($A57+ROUND((COLUMN()-2)/24,5),АТС!$A$41:$F$784,6)+'Иные услуги '!$C$5+'РСТ РСО-А'!$I$7+'РСТ РСО-А'!$G$9</f>
        <v>943.47900000000004</v>
      </c>
      <c r="J57" s="117">
        <f>VLOOKUP($A57+ROUND((COLUMN()-2)/24,5),АТС!$A$41:$F$784,6)+'Иные услуги '!$C$5+'РСТ РСО-А'!$I$7+'РСТ РСО-А'!$G$9</f>
        <v>963.64899999999989</v>
      </c>
      <c r="K57" s="117">
        <f>VLOOKUP($A57+ROUND((COLUMN()-2)/24,5),АТС!$A$41:$F$784,6)+'Иные услуги '!$C$5+'РСТ РСО-А'!$I$7+'РСТ РСО-А'!$G$9</f>
        <v>892.34899999999993</v>
      </c>
      <c r="L57" s="117">
        <f>VLOOKUP($A57+ROUND((COLUMN()-2)/24,5),АТС!$A$41:$F$784,6)+'Иные услуги '!$C$5+'РСТ РСО-А'!$I$7+'РСТ РСО-А'!$G$9</f>
        <v>917.00900000000001</v>
      </c>
      <c r="M57" s="117">
        <f>VLOOKUP($A57+ROUND((COLUMN()-2)/24,5),АТС!$A$41:$F$784,6)+'Иные услуги '!$C$5+'РСТ РСО-А'!$I$7+'РСТ РСО-А'!$G$9</f>
        <v>911.28899999999999</v>
      </c>
      <c r="N57" s="117">
        <f>VLOOKUP($A57+ROUND((COLUMN()-2)/24,5),АТС!$A$41:$F$784,6)+'Иные услуги '!$C$5+'РСТ РСО-А'!$I$7+'РСТ РСО-А'!$G$9</f>
        <v>937.98900000000003</v>
      </c>
      <c r="O57" s="117">
        <f>VLOOKUP($A57+ROUND((COLUMN()-2)/24,5),АТС!$A$41:$F$784,6)+'Иные услуги '!$C$5+'РСТ РСО-А'!$I$7+'РСТ РСО-А'!$G$9</f>
        <v>937.41899999999987</v>
      </c>
      <c r="P57" s="117">
        <f>VLOOKUP($A57+ROUND((COLUMN()-2)/24,5),АТС!$A$41:$F$784,6)+'Иные услуги '!$C$5+'РСТ РСО-А'!$I$7+'РСТ РСО-А'!$G$9</f>
        <v>936.59899999999993</v>
      </c>
      <c r="Q57" s="117">
        <f>VLOOKUP($A57+ROUND((COLUMN()-2)/24,5),АТС!$A$41:$F$784,6)+'Иные услуги '!$C$5+'РСТ РСО-А'!$I$7+'РСТ РСО-А'!$G$9</f>
        <v>936.93899999999985</v>
      </c>
      <c r="R57" s="117">
        <f>VLOOKUP($A57+ROUND((COLUMN()-2)/24,5),АТС!$A$41:$F$784,6)+'Иные услуги '!$C$5+'РСТ РСО-А'!$I$7+'РСТ РСО-А'!$G$9</f>
        <v>936.3889999999999</v>
      </c>
      <c r="S57" s="117">
        <f>VLOOKUP($A57+ROUND((COLUMN()-2)/24,5),АТС!$A$41:$F$784,6)+'Иные услуги '!$C$5+'РСТ РСО-А'!$I$7+'РСТ РСО-А'!$G$9</f>
        <v>911.34899999999993</v>
      </c>
      <c r="T57" s="117">
        <f>VLOOKUP($A57+ROUND((COLUMN()-2)/24,5),АТС!$A$41:$F$784,6)+'Иные услуги '!$C$5+'РСТ РСО-А'!$I$7+'РСТ РСО-А'!$G$9</f>
        <v>879.50900000000001</v>
      </c>
      <c r="U57" s="117">
        <f>VLOOKUP($A57+ROUND((COLUMN()-2)/24,5),АТС!$A$41:$F$784,6)+'Иные услуги '!$C$5+'РСТ РСО-А'!$I$7+'РСТ РСО-А'!$G$9</f>
        <v>893.59899999999993</v>
      </c>
      <c r="V57" s="117">
        <f>VLOOKUP($A57+ROUND((COLUMN()-2)/24,5),АТС!$A$41:$F$784,6)+'Иные услуги '!$C$5+'РСТ РСО-А'!$I$7+'РСТ РСО-А'!$G$9</f>
        <v>990.94900000000007</v>
      </c>
      <c r="W57" s="117">
        <f>VLOOKUP($A57+ROUND((COLUMN()-2)/24,5),АТС!$A$41:$F$784,6)+'Иные услуги '!$C$5+'РСТ РСО-А'!$I$7+'РСТ РСО-А'!$G$9</f>
        <v>1090.1990000000001</v>
      </c>
      <c r="X57" s="117">
        <f>VLOOKUP($A57+ROUND((COLUMN()-2)/24,5),АТС!$A$41:$F$784,6)+'Иные услуги '!$C$5+'РСТ РСО-А'!$I$7+'РСТ РСО-А'!$G$9</f>
        <v>1144.059</v>
      </c>
      <c r="Y57" s="117">
        <f>VLOOKUP($A57+ROUND((COLUMN()-2)/24,5),АТС!$A$41:$F$784,6)+'Иные услуги '!$C$5+'РСТ РСО-А'!$I$7+'РСТ РСО-А'!$G$9</f>
        <v>878.23900000000003</v>
      </c>
    </row>
    <row r="58" spans="1:27" x14ac:dyDescent="0.2">
      <c r="A58" s="66">
        <f t="shared" si="1"/>
        <v>43561</v>
      </c>
      <c r="B58" s="117">
        <f>VLOOKUP($A58+ROUND((COLUMN()-2)/24,5),АТС!$A$41:$F$784,6)+'Иные услуги '!$C$5+'РСТ РСО-А'!$I$7+'РСТ РСО-А'!$G$9</f>
        <v>914.35899999999992</v>
      </c>
      <c r="C58" s="117">
        <f>VLOOKUP($A58+ROUND((COLUMN()-2)/24,5),АТС!$A$41:$F$784,6)+'Иные услуги '!$C$5+'РСТ РСО-А'!$I$7+'РСТ РСО-А'!$G$9</f>
        <v>982.67899999999986</v>
      </c>
      <c r="D58" s="117">
        <f>VLOOKUP($A58+ROUND((COLUMN()-2)/24,5),АТС!$A$41:$F$784,6)+'Иные услуги '!$C$5+'РСТ РСО-А'!$I$7+'РСТ РСО-А'!$G$9</f>
        <v>1001.799</v>
      </c>
      <c r="E58" s="117">
        <f>VLOOKUP($A58+ROUND((COLUMN()-2)/24,5),АТС!$A$41:$F$784,6)+'Иные услуги '!$C$5+'РСТ РСО-А'!$I$7+'РСТ РСО-А'!$G$9</f>
        <v>999.39899999999989</v>
      </c>
      <c r="F58" s="117">
        <f>VLOOKUP($A58+ROUND((COLUMN()-2)/24,5),АТС!$A$41:$F$784,6)+'Иные услуги '!$C$5+'РСТ РСО-А'!$I$7+'РСТ РСО-А'!$G$9</f>
        <v>999.58899999999994</v>
      </c>
      <c r="G58" s="117">
        <f>VLOOKUP($A58+ROUND((COLUMN()-2)/24,5),АТС!$A$41:$F$784,6)+'Иные услуги '!$C$5+'РСТ РСО-А'!$I$7+'РСТ РСО-А'!$G$9</f>
        <v>1000.5889999999999</v>
      </c>
      <c r="H58" s="117">
        <f>VLOOKUP($A58+ROUND((COLUMN()-2)/24,5),АТС!$A$41:$F$784,6)+'Иные услуги '!$C$5+'РСТ РСО-А'!$I$7+'РСТ РСО-А'!$G$9</f>
        <v>1062.989</v>
      </c>
      <c r="I58" s="117">
        <f>VLOOKUP($A58+ROUND((COLUMN()-2)/24,5),АТС!$A$41:$F$784,6)+'Иные услуги '!$C$5+'РСТ РСО-А'!$I$7+'РСТ РСО-А'!$G$9</f>
        <v>936.97900000000004</v>
      </c>
      <c r="J58" s="117">
        <f>VLOOKUP($A58+ROUND((COLUMN()-2)/24,5),АТС!$A$41:$F$784,6)+'Иные услуги '!$C$5+'РСТ РСО-А'!$I$7+'РСТ РСО-А'!$G$9</f>
        <v>969.64899999999989</v>
      </c>
      <c r="K58" s="117">
        <f>VLOOKUP($A58+ROUND((COLUMN()-2)/24,5),АТС!$A$41:$F$784,6)+'Иные услуги '!$C$5+'РСТ РСО-А'!$I$7+'РСТ РСО-А'!$G$9</f>
        <v>969.80899999999997</v>
      </c>
      <c r="L58" s="117">
        <f>VLOOKUP($A58+ROUND((COLUMN()-2)/24,5),АТС!$A$41:$F$784,6)+'Иные услуги '!$C$5+'РСТ РСО-А'!$I$7+'РСТ РСО-А'!$G$9</f>
        <v>969.76900000000001</v>
      </c>
      <c r="M58" s="117">
        <f>VLOOKUP($A58+ROUND((COLUMN()-2)/24,5),АТС!$A$41:$F$784,6)+'Иные услуги '!$C$5+'РСТ РСО-А'!$I$7+'РСТ РСО-А'!$G$9</f>
        <v>969.35899999999992</v>
      </c>
      <c r="N58" s="117">
        <f>VLOOKUP($A58+ROUND((COLUMN()-2)/24,5),АТС!$A$41:$F$784,6)+'Иные услуги '!$C$5+'РСТ РСО-А'!$I$7+'РСТ РСО-А'!$G$9</f>
        <v>967.26900000000001</v>
      </c>
      <c r="O58" s="117">
        <f>VLOOKUP($A58+ROUND((COLUMN()-2)/24,5),АТС!$A$41:$F$784,6)+'Иные услуги '!$C$5+'РСТ РСО-А'!$I$7+'РСТ РСО-А'!$G$9</f>
        <v>966.65899999999988</v>
      </c>
      <c r="P58" s="117">
        <f>VLOOKUP($A58+ROUND((COLUMN()-2)/24,5),АТС!$A$41:$F$784,6)+'Иные услуги '!$C$5+'РСТ РСО-А'!$I$7+'РСТ РСО-А'!$G$9</f>
        <v>998.279</v>
      </c>
      <c r="Q58" s="117">
        <f>VLOOKUP($A58+ROUND((COLUMN()-2)/24,5),АТС!$A$41:$F$784,6)+'Иные услуги '!$C$5+'РСТ РСО-А'!$I$7+'РСТ РСО-А'!$G$9</f>
        <v>997.83899999999994</v>
      </c>
      <c r="R58" s="117">
        <f>VLOOKUP($A58+ROUND((COLUMN()-2)/24,5),АТС!$A$41:$F$784,6)+'Иные услуги '!$C$5+'РСТ РСО-А'!$I$7+'РСТ РСО-А'!$G$9</f>
        <v>1000.249</v>
      </c>
      <c r="S58" s="117">
        <f>VLOOKUP($A58+ROUND((COLUMN()-2)/24,5),АТС!$A$41:$F$784,6)+'Иные услуги '!$C$5+'РСТ РСО-А'!$I$7+'РСТ РСО-А'!$G$9</f>
        <v>990.61899999999991</v>
      </c>
      <c r="T58" s="117">
        <f>VLOOKUP($A58+ROUND((COLUMN()-2)/24,5),АТС!$A$41:$F$784,6)+'Иные услуги '!$C$5+'РСТ РСО-А'!$I$7+'РСТ РСО-А'!$G$9</f>
        <v>877.74900000000002</v>
      </c>
      <c r="U58" s="117">
        <f>VLOOKUP($A58+ROUND((COLUMN()-2)/24,5),АТС!$A$41:$F$784,6)+'Иные услуги '!$C$5+'РСТ РСО-А'!$I$7+'РСТ РСО-А'!$G$9</f>
        <v>894.41899999999987</v>
      </c>
      <c r="V58" s="117">
        <f>VLOOKUP($A58+ROUND((COLUMN()-2)/24,5),АТС!$A$41:$F$784,6)+'Иные услуги '!$C$5+'РСТ РСО-А'!$I$7+'РСТ РСО-А'!$G$9</f>
        <v>911.28899999999999</v>
      </c>
      <c r="W58" s="117">
        <f>VLOOKUP($A58+ROUND((COLUMN()-2)/24,5),АТС!$A$41:$F$784,6)+'Иные услуги '!$C$5+'РСТ РСО-А'!$I$7+'РСТ РСО-А'!$G$9</f>
        <v>990.029</v>
      </c>
      <c r="X58" s="117">
        <f>VLOOKUP($A58+ROUND((COLUMN()-2)/24,5),АТС!$A$41:$F$784,6)+'Иные услуги '!$C$5+'РСТ РСО-А'!$I$7+'РСТ РСО-А'!$G$9</f>
        <v>1144.8489999999999</v>
      </c>
      <c r="Y58" s="117">
        <f>VLOOKUP($A58+ROUND((COLUMN()-2)/24,5),АТС!$A$41:$F$784,6)+'Иные услуги '!$C$5+'РСТ РСО-А'!$I$7+'РСТ РСО-А'!$G$9</f>
        <v>876.85899999999992</v>
      </c>
    </row>
    <row r="59" spans="1:27" x14ac:dyDescent="0.2">
      <c r="A59" s="66">
        <f t="shared" si="1"/>
        <v>43562</v>
      </c>
      <c r="B59" s="117">
        <f>VLOOKUP($A59+ROUND((COLUMN()-2)/24,5),АТС!$A$41:$F$784,6)+'Иные услуги '!$C$5+'РСТ РСО-А'!$I$7+'РСТ РСО-А'!$G$9</f>
        <v>942.09899999999993</v>
      </c>
      <c r="C59" s="117">
        <f>VLOOKUP($A59+ROUND((COLUMN()-2)/24,5),АТС!$A$41:$F$784,6)+'Иные услуги '!$C$5+'РСТ РСО-А'!$I$7+'РСТ РСО-А'!$G$9</f>
        <v>997.96900000000005</v>
      </c>
      <c r="D59" s="117">
        <f>VLOOKUP($A59+ROUND((COLUMN()-2)/24,5),АТС!$A$41:$F$784,6)+'Иные услуги '!$C$5+'РСТ РСО-А'!$I$7+'РСТ РСО-А'!$G$9</f>
        <v>1029.6489999999999</v>
      </c>
      <c r="E59" s="117">
        <f>VLOOKUP($A59+ROUND((COLUMN()-2)/24,5),АТС!$A$41:$F$784,6)+'Иные услуги '!$C$5+'РСТ РСО-А'!$I$7+'РСТ РСО-А'!$G$9</f>
        <v>1029.049</v>
      </c>
      <c r="F59" s="117">
        <f>VLOOKUP($A59+ROUND((COLUMN()-2)/24,5),АТС!$A$41:$F$784,6)+'Иные услуги '!$C$5+'РСТ РСО-А'!$I$7+'РСТ РСО-А'!$G$9</f>
        <v>1029.539</v>
      </c>
      <c r="G59" s="117">
        <f>VLOOKUP($A59+ROUND((COLUMN()-2)/24,5),АТС!$A$41:$F$784,6)+'Иные услуги '!$C$5+'РСТ РСО-А'!$I$7+'РСТ РСО-А'!$G$9</f>
        <v>1029.9389999999999</v>
      </c>
      <c r="H59" s="117">
        <f>VLOOKUP($A59+ROUND((COLUMN()-2)/24,5),АТС!$A$41:$F$784,6)+'Иные услуги '!$C$5+'РСТ РСО-А'!$I$7+'РСТ РСО-А'!$G$9</f>
        <v>1058.239</v>
      </c>
      <c r="I59" s="117">
        <f>VLOOKUP($A59+ROUND((COLUMN()-2)/24,5),АТС!$A$41:$F$784,6)+'Иные услуги '!$C$5+'РСТ РСО-А'!$I$7+'РСТ РСО-А'!$G$9</f>
        <v>929.34899999999993</v>
      </c>
      <c r="J59" s="117">
        <f>VLOOKUP($A59+ROUND((COLUMN()-2)/24,5),АТС!$A$41:$F$784,6)+'Иные услуги '!$C$5+'РСТ РСО-А'!$I$7+'РСТ РСО-А'!$G$9</f>
        <v>995.79899999999998</v>
      </c>
      <c r="K59" s="117">
        <f>VLOOKUP($A59+ROUND((COLUMN()-2)/24,5),АТС!$A$41:$F$784,6)+'Иные услуги '!$C$5+'РСТ РСО-А'!$I$7+'РСТ РСО-А'!$G$9</f>
        <v>1029.9590000000001</v>
      </c>
      <c r="L59" s="117">
        <f>VLOOKUP($A59+ROUND((COLUMN()-2)/24,5),АТС!$A$41:$F$784,6)+'Иные услуги '!$C$5+'РСТ РСО-А'!$I$7+'РСТ РСО-А'!$G$9</f>
        <v>995.97900000000004</v>
      </c>
      <c r="M59" s="117">
        <f>VLOOKUP($A59+ROUND((COLUMN()-2)/24,5),АТС!$A$41:$F$784,6)+'Иные услуги '!$C$5+'РСТ РСО-А'!$I$7+'РСТ РСО-А'!$G$9</f>
        <v>996.3889999999999</v>
      </c>
      <c r="N59" s="117">
        <f>VLOOKUP($A59+ROUND((COLUMN()-2)/24,5),АТС!$A$41:$F$784,6)+'Иные услуги '!$C$5+'РСТ РСО-А'!$I$7+'РСТ РСО-А'!$G$9</f>
        <v>995.97900000000004</v>
      </c>
      <c r="O59" s="117">
        <f>VLOOKUP($A59+ROUND((COLUMN()-2)/24,5),АТС!$A$41:$F$784,6)+'Иные услуги '!$C$5+'РСТ РСО-А'!$I$7+'РСТ РСО-А'!$G$9</f>
        <v>995.779</v>
      </c>
      <c r="P59" s="117">
        <f>VLOOKUP($A59+ROUND((COLUMN()-2)/24,5),АТС!$A$41:$F$784,6)+'Иные услуги '!$C$5+'РСТ РСО-А'!$I$7+'РСТ РСО-А'!$G$9</f>
        <v>1028.8989999999999</v>
      </c>
      <c r="Q59" s="117">
        <f>VLOOKUP($A59+ROUND((COLUMN()-2)/24,5),АТС!$A$41:$F$784,6)+'Иные услуги '!$C$5+'РСТ РСО-А'!$I$7+'РСТ РСО-А'!$G$9</f>
        <v>1027.4089999999999</v>
      </c>
      <c r="R59" s="117">
        <f>VLOOKUP($A59+ROUND((COLUMN()-2)/24,5),АТС!$A$41:$F$784,6)+'Иные услуги '!$C$5+'РСТ РСО-А'!$I$7+'РСТ РСО-А'!$G$9</f>
        <v>1028.4389999999999</v>
      </c>
      <c r="S59" s="117">
        <f>VLOOKUP($A59+ROUND((COLUMN()-2)/24,5),АТС!$A$41:$F$784,6)+'Иные услуги '!$C$5+'РСТ РСО-А'!$I$7+'РСТ РСО-А'!$G$9</f>
        <v>1029.1489999999999</v>
      </c>
      <c r="T59" s="117">
        <f>VLOOKUP($A59+ROUND((COLUMN()-2)/24,5),АТС!$A$41:$F$784,6)+'Иные услуги '!$C$5+'РСТ РСО-А'!$I$7+'РСТ РСО-А'!$G$9</f>
        <v>874.66899999999987</v>
      </c>
      <c r="U59" s="117">
        <f>VLOOKUP($A59+ROUND((COLUMN()-2)/24,5),АТС!$A$41:$F$784,6)+'Иные услуги '!$C$5+'РСТ РСО-А'!$I$7+'РСТ РСО-А'!$G$9</f>
        <v>890.89899999999989</v>
      </c>
      <c r="V59" s="117">
        <f>VLOOKUP($A59+ROUND((COLUMN()-2)/24,5),АТС!$A$41:$F$784,6)+'Иные услуги '!$C$5+'РСТ РСО-А'!$I$7+'РСТ РСО-А'!$G$9</f>
        <v>901.73900000000003</v>
      </c>
      <c r="W59" s="117">
        <f>VLOOKUP($A59+ROUND((COLUMN()-2)/24,5),АТС!$A$41:$F$784,6)+'Иные услуги '!$C$5+'РСТ РСО-А'!$I$7+'РСТ РСО-А'!$G$9</f>
        <v>982.65899999999988</v>
      </c>
      <c r="X59" s="117">
        <f>VLOOKUP($A59+ROUND((COLUMN()-2)/24,5),АТС!$A$41:$F$784,6)+'Иные услуги '!$C$5+'РСТ РСО-А'!$I$7+'РСТ РСО-А'!$G$9</f>
        <v>1136.3789999999999</v>
      </c>
      <c r="Y59" s="117">
        <f>VLOOKUP($A59+ROUND((COLUMN()-2)/24,5),АТС!$A$41:$F$784,6)+'Иные услуги '!$C$5+'РСТ РСО-А'!$I$7+'РСТ РСО-А'!$G$9</f>
        <v>875.07899999999995</v>
      </c>
    </row>
    <row r="60" spans="1:27" x14ac:dyDescent="0.2">
      <c r="A60" s="66">
        <f t="shared" si="1"/>
        <v>43563</v>
      </c>
      <c r="B60" s="117">
        <f>VLOOKUP($A60+ROUND((COLUMN()-2)/24,5),АТС!$A$41:$F$784,6)+'Иные услуги '!$C$5+'РСТ РСО-А'!$I$7+'РСТ РСО-А'!$G$9</f>
        <v>935.92899999999986</v>
      </c>
      <c r="C60" s="117">
        <f>VLOOKUP($A60+ROUND((COLUMN()-2)/24,5),АТС!$A$41:$F$784,6)+'Иные услуги '!$C$5+'РСТ РСО-А'!$I$7+'РСТ РСО-А'!$G$9</f>
        <v>995.53899999999999</v>
      </c>
      <c r="D60" s="117">
        <f>VLOOKUP($A60+ROUND((COLUMN()-2)/24,5),АТС!$A$41:$F$784,6)+'Иные услуги '!$C$5+'РСТ РСО-А'!$I$7+'РСТ РСО-А'!$G$9</f>
        <v>1014.1189999999999</v>
      </c>
      <c r="E60" s="117">
        <f>VLOOKUP($A60+ROUND((COLUMN()-2)/24,5),АТС!$A$41:$F$784,6)+'Иные услуги '!$C$5+'РСТ РСО-А'!$I$7+'РСТ РСО-А'!$G$9</f>
        <v>1027.819</v>
      </c>
      <c r="F60" s="117">
        <f>VLOOKUP($A60+ROUND((COLUMN()-2)/24,5),АТС!$A$41:$F$784,6)+'Иные услуги '!$C$5+'РСТ РСО-А'!$I$7+'РСТ РСО-А'!$G$9</f>
        <v>1029.059</v>
      </c>
      <c r="G60" s="117">
        <f>VLOOKUP($A60+ROUND((COLUMN()-2)/24,5),АТС!$A$41:$F$784,6)+'Иные услуги '!$C$5+'РСТ РСО-А'!$I$7+'РСТ РСО-А'!$G$9</f>
        <v>1029.3389999999999</v>
      </c>
      <c r="H60" s="117">
        <f>VLOOKUP($A60+ROUND((COLUMN()-2)/24,5),АТС!$A$41:$F$784,6)+'Иные услуги '!$C$5+'РСТ РСО-А'!$I$7+'РСТ РСО-А'!$G$9</f>
        <v>1112.9189999999999</v>
      </c>
      <c r="I60" s="117">
        <f>VLOOKUP($A60+ROUND((COLUMN()-2)/24,5),АТС!$A$41:$F$784,6)+'Иные услуги '!$C$5+'РСТ РСО-А'!$I$7+'РСТ РСО-А'!$G$9</f>
        <v>933.01900000000001</v>
      </c>
      <c r="J60" s="117">
        <f>VLOOKUP($A60+ROUND((COLUMN()-2)/24,5),АТС!$A$41:$F$784,6)+'Иные услуги '!$C$5+'РСТ РСО-А'!$I$7+'РСТ РСО-А'!$G$9</f>
        <v>958.35899999999992</v>
      </c>
      <c r="K60" s="117">
        <f>VLOOKUP($A60+ROUND((COLUMN()-2)/24,5),АТС!$A$41:$F$784,6)+'Иные услуги '!$C$5+'РСТ РСО-А'!$I$7+'РСТ РСО-А'!$G$9</f>
        <v>873.81899999999996</v>
      </c>
      <c r="L60" s="117">
        <f>VLOOKUP($A60+ROUND((COLUMN()-2)/24,5),АТС!$A$41:$F$784,6)+'Иные услуги '!$C$5+'РСТ РСО-А'!$I$7+'РСТ РСО-А'!$G$9</f>
        <v>873.71900000000005</v>
      </c>
      <c r="M60" s="117">
        <f>VLOOKUP($A60+ROUND((COLUMN()-2)/24,5),АТС!$A$41:$F$784,6)+'Иные услуги '!$C$5+'РСТ РСО-А'!$I$7+'РСТ РСО-А'!$G$9</f>
        <v>874.03899999999999</v>
      </c>
      <c r="N60" s="117">
        <f>VLOOKUP($A60+ROUND((COLUMN()-2)/24,5),АТС!$A$41:$F$784,6)+'Иные услуги '!$C$5+'РСТ РСО-А'!$I$7+'РСТ РСО-А'!$G$9</f>
        <v>909.29899999999998</v>
      </c>
      <c r="O60" s="117">
        <f>VLOOKUP($A60+ROUND((COLUMN()-2)/24,5),АТС!$A$41:$F$784,6)+'Иные услуги '!$C$5+'РСТ РСО-А'!$I$7+'РСТ РСО-А'!$G$9</f>
        <v>908.74900000000002</v>
      </c>
      <c r="P60" s="117">
        <f>VLOOKUP($A60+ROUND((COLUMN()-2)/24,5),АТС!$A$41:$F$784,6)+'Иные услуги '!$C$5+'РСТ РСО-А'!$I$7+'РСТ РСО-А'!$G$9</f>
        <v>908.47900000000004</v>
      </c>
      <c r="Q60" s="117">
        <f>VLOOKUP($A60+ROUND((COLUMN()-2)/24,5),АТС!$A$41:$F$784,6)+'Иные услуги '!$C$5+'РСТ РСО-А'!$I$7+'РСТ РСО-А'!$G$9</f>
        <v>909.35899999999992</v>
      </c>
      <c r="R60" s="117">
        <f>VLOOKUP($A60+ROUND((COLUMN()-2)/24,5),АТС!$A$41:$F$784,6)+'Иные услуги '!$C$5+'РСТ РСО-А'!$I$7+'РСТ РСО-А'!$G$9</f>
        <v>908.89899999999989</v>
      </c>
      <c r="S60" s="117">
        <f>VLOOKUP($A60+ROUND((COLUMN()-2)/24,5),АТС!$A$41:$F$784,6)+'Иные услуги '!$C$5+'РСТ РСО-А'!$I$7+'РСТ РСО-А'!$G$9</f>
        <v>911.37899999999991</v>
      </c>
      <c r="T60" s="117">
        <f>VLOOKUP($A60+ROUND((COLUMN()-2)/24,5),АТС!$A$41:$F$784,6)+'Иные услуги '!$C$5+'РСТ РСО-А'!$I$7+'РСТ РСО-А'!$G$9</f>
        <v>878.54899999999998</v>
      </c>
      <c r="U60" s="117">
        <f>VLOOKUP($A60+ROUND((COLUMN()-2)/24,5),АТС!$A$41:$F$784,6)+'Иные услуги '!$C$5+'РСТ РСО-А'!$I$7+'РСТ РСО-А'!$G$9</f>
        <v>899.25900000000001</v>
      </c>
      <c r="V60" s="117">
        <f>VLOOKUP($A60+ROUND((COLUMN()-2)/24,5),АТС!$A$41:$F$784,6)+'Иные услуги '!$C$5+'РСТ РСО-А'!$I$7+'РСТ РСО-А'!$G$9</f>
        <v>923.04899999999998</v>
      </c>
      <c r="W60" s="117">
        <f>VLOOKUP($A60+ROUND((COLUMN()-2)/24,5),АТС!$A$41:$F$784,6)+'Иные услуги '!$C$5+'РСТ РСО-А'!$I$7+'РСТ РСО-А'!$G$9</f>
        <v>1006.4089999999999</v>
      </c>
      <c r="X60" s="117">
        <f>VLOOKUP($A60+ROUND((COLUMN()-2)/24,5),АТС!$A$41:$F$784,6)+'Иные услуги '!$C$5+'РСТ РСО-А'!$I$7+'РСТ РСО-А'!$G$9</f>
        <v>1143.289</v>
      </c>
      <c r="Y60" s="117">
        <f>VLOOKUP($A60+ROUND((COLUMN()-2)/24,5),АТС!$A$41:$F$784,6)+'Иные услуги '!$C$5+'РСТ РСО-А'!$I$7+'РСТ РСО-А'!$G$9</f>
        <v>876.06899999999996</v>
      </c>
    </row>
    <row r="61" spans="1:27" x14ac:dyDescent="0.2">
      <c r="A61" s="66">
        <f t="shared" si="1"/>
        <v>43564</v>
      </c>
      <c r="B61" s="117">
        <f>VLOOKUP($A61+ROUND((COLUMN()-2)/24,5),АТС!$A$41:$F$784,6)+'Иные услуги '!$C$5+'РСТ РСО-А'!$I$7+'РСТ РСО-А'!$G$9</f>
        <v>940.08899999999994</v>
      </c>
      <c r="C61" s="117">
        <f>VLOOKUP($A61+ROUND((COLUMN()-2)/24,5),АТС!$A$41:$F$784,6)+'Иные услуги '!$C$5+'РСТ РСО-А'!$I$7+'РСТ РСО-А'!$G$9</f>
        <v>1019.519</v>
      </c>
      <c r="D61" s="117">
        <f>VLOOKUP($A61+ROUND((COLUMN()-2)/24,5),АТС!$A$41:$F$784,6)+'Иные услуги '!$C$5+'РСТ РСО-А'!$I$7+'РСТ РСО-А'!$G$9</f>
        <v>1017.569</v>
      </c>
      <c r="E61" s="117">
        <f>VLOOKUP($A61+ROUND((COLUMN()-2)/24,5),АТС!$A$41:$F$784,6)+'Иные услуги '!$C$5+'РСТ РСО-А'!$I$7+'РСТ РСО-А'!$G$9</f>
        <v>1045.1589999999999</v>
      </c>
      <c r="F61" s="117">
        <f>VLOOKUP($A61+ROUND((COLUMN()-2)/24,5),АТС!$A$41:$F$784,6)+'Иные услуги '!$C$5+'РСТ РСО-А'!$I$7+'РСТ РСО-А'!$G$9</f>
        <v>1047.1789999999999</v>
      </c>
      <c r="G61" s="117">
        <f>VLOOKUP($A61+ROUND((COLUMN()-2)/24,5),АТС!$A$41:$F$784,6)+'Иные услуги '!$C$5+'РСТ РСО-А'!$I$7+'РСТ РСО-А'!$G$9</f>
        <v>1076.8389999999999</v>
      </c>
      <c r="H61" s="117">
        <f>VLOOKUP($A61+ROUND((COLUMN()-2)/24,5),АТС!$A$41:$F$784,6)+'Иные услуги '!$C$5+'РСТ РСО-А'!$I$7+'РСТ РСО-А'!$G$9</f>
        <v>1185.579</v>
      </c>
      <c r="I61" s="117">
        <f>VLOOKUP($A61+ROUND((COLUMN()-2)/24,5),АТС!$A$41:$F$784,6)+'Иные услуги '!$C$5+'РСТ РСО-А'!$I$7+'РСТ РСО-А'!$G$9</f>
        <v>1025.229</v>
      </c>
      <c r="J61" s="117">
        <f>VLOOKUP($A61+ROUND((COLUMN()-2)/24,5),АТС!$A$41:$F$784,6)+'Иные услуги '!$C$5+'РСТ РСО-А'!$I$7+'РСТ РСО-А'!$G$9</f>
        <v>1071.4089999999999</v>
      </c>
      <c r="K61" s="117">
        <f>VLOOKUP($A61+ROUND((COLUMN()-2)/24,5),АТС!$A$41:$F$784,6)+'Иные услуги '!$C$5+'РСТ РСО-А'!$I$7+'РСТ РСО-А'!$G$9</f>
        <v>1037.8789999999999</v>
      </c>
      <c r="L61" s="117">
        <f>VLOOKUP($A61+ROUND((COLUMN()-2)/24,5),АТС!$A$41:$F$784,6)+'Иные услуги '!$C$5+'РСТ РСО-А'!$I$7+'РСТ РСО-А'!$G$9</f>
        <v>1037.3589999999999</v>
      </c>
      <c r="M61" s="117">
        <f>VLOOKUP($A61+ROUND((COLUMN()-2)/24,5),АТС!$A$41:$F$784,6)+'Иные услуги '!$C$5+'РСТ РСО-А'!$I$7+'РСТ РСО-А'!$G$9</f>
        <v>1038.289</v>
      </c>
      <c r="N61" s="117">
        <f>VLOOKUP($A61+ROUND((COLUMN()-2)/24,5),АТС!$A$41:$F$784,6)+'Иные услуги '!$C$5+'РСТ РСО-А'!$I$7+'РСТ РСО-А'!$G$9</f>
        <v>1037.309</v>
      </c>
      <c r="O61" s="117">
        <f>VLOOKUP($A61+ROUND((COLUMN()-2)/24,5),АТС!$A$41:$F$784,6)+'Иные услуги '!$C$5+'РСТ РСО-А'!$I$7+'РСТ РСО-А'!$G$9</f>
        <v>1037.259</v>
      </c>
      <c r="P61" s="117">
        <f>VLOOKUP($A61+ROUND((COLUMN()-2)/24,5),АТС!$A$41:$F$784,6)+'Иные услуги '!$C$5+'РСТ РСО-А'!$I$7+'РСТ РСО-А'!$G$9</f>
        <v>1073.6289999999999</v>
      </c>
      <c r="Q61" s="117">
        <f>VLOOKUP($A61+ROUND((COLUMN()-2)/24,5),АТС!$A$41:$F$784,6)+'Иные услуги '!$C$5+'РСТ РСО-А'!$I$7+'РСТ РСО-А'!$G$9</f>
        <v>1074.069</v>
      </c>
      <c r="R61" s="117">
        <f>VLOOKUP($A61+ROUND((COLUMN()-2)/24,5),АТС!$A$41:$F$784,6)+'Иные услуги '!$C$5+'РСТ РСО-А'!$I$7+'РСТ РСО-А'!$G$9</f>
        <v>1074.6589999999999</v>
      </c>
      <c r="S61" s="117">
        <f>VLOOKUP($A61+ROUND((COLUMN()-2)/24,5),АТС!$A$41:$F$784,6)+'Иные услуги '!$C$5+'РСТ РСО-А'!$I$7+'РСТ РСО-А'!$G$9</f>
        <v>1074.749</v>
      </c>
      <c r="T61" s="117">
        <f>VLOOKUP($A61+ROUND((COLUMN()-2)/24,5),АТС!$A$41:$F$784,6)+'Иные услуги '!$C$5+'РСТ РСО-А'!$I$7+'РСТ РСО-А'!$G$9</f>
        <v>982.529</v>
      </c>
      <c r="U61" s="117">
        <f>VLOOKUP($A61+ROUND((COLUMN()-2)/24,5),АТС!$A$41:$F$784,6)+'Иные услуги '!$C$5+'РСТ РСО-А'!$I$7+'РСТ РСО-А'!$G$9</f>
        <v>1006.3889999999999</v>
      </c>
      <c r="V61" s="117">
        <f>VLOOKUP($A61+ROUND((COLUMN()-2)/24,5),АТС!$A$41:$F$784,6)+'Иные услуги '!$C$5+'РСТ РСО-А'!$I$7+'РСТ РСО-А'!$G$9</f>
        <v>1005.9189999999999</v>
      </c>
      <c r="W61" s="117">
        <f>VLOOKUP($A61+ROUND((COLUMN()-2)/24,5),АТС!$A$41:$F$784,6)+'Иные услуги '!$C$5+'РСТ РСО-А'!$I$7+'РСТ РСО-А'!$G$9</f>
        <v>1088.3589999999999</v>
      </c>
      <c r="X61" s="117">
        <f>VLOOKUP($A61+ROUND((COLUMN()-2)/24,5),АТС!$A$41:$F$784,6)+'Иные услуги '!$C$5+'РСТ РСО-А'!$I$7+'РСТ РСО-А'!$G$9</f>
        <v>1265.8490000000002</v>
      </c>
      <c r="Y61" s="117">
        <f>VLOOKUP($A61+ROUND((COLUMN()-2)/24,5),АТС!$A$41:$F$784,6)+'Иные услуги '!$C$5+'РСТ РСО-А'!$I$7+'РСТ РСО-А'!$G$9</f>
        <v>891.73900000000003</v>
      </c>
    </row>
    <row r="62" spans="1:27" x14ac:dyDescent="0.2">
      <c r="A62" s="66">
        <f t="shared" si="1"/>
        <v>43565</v>
      </c>
      <c r="B62" s="117">
        <f>VLOOKUP($A62+ROUND((COLUMN()-2)/24,5),АТС!$A$41:$F$784,6)+'Иные услуги '!$C$5+'РСТ РСО-А'!$I$7+'РСТ РСО-А'!$G$9</f>
        <v>966.65899999999988</v>
      </c>
      <c r="C62" s="117">
        <f>VLOOKUP($A62+ROUND((COLUMN()-2)/24,5),АТС!$A$41:$F$784,6)+'Иные услуги '!$C$5+'РСТ РСО-А'!$I$7+'РСТ РСО-А'!$G$9</f>
        <v>1015.8889999999999</v>
      </c>
      <c r="D62" s="117">
        <f>VLOOKUP($A62+ROUND((COLUMN()-2)/24,5),АТС!$A$41:$F$784,6)+'Иные услуги '!$C$5+'РСТ РСО-А'!$I$7+'РСТ РСО-А'!$G$9</f>
        <v>1065.059</v>
      </c>
      <c r="E62" s="117">
        <f>VLOOKUP($A62+ROUND((COLUMN()-2)/24,5),АТС!$A$41:$F$784,6)+'Иные услуги '!$C$5+'РСТ РСО-А'!$I$7+'РСТ РСО-А'!$G$9</f>
        <v>1065.0889999999999</v>
      </c>
      <c r="F62" s="117">
        <f>VLOOKUP($A62+ROUND((COLUMN()-2)/24,5),АТС!$A$41:$F$784,6)+'Иные услуги '!$C$5+'РСТ РСО-А'!$I$7+'РСТ РСО-А'!$G$9</f>
        <v>1065.9490000000001</v>
      </c>
      <c r="G62" s="117">
        <f>VLOOKUP($A62+ROUND((COLUMN()-2)/24,5),АТС!$A$41:$F$784,6)+'Иные услуги '!$C$5+'РСТ РСО-А'!$I$7+'РСТ РСО-А'!$G$9</f>
        <v>1067.9690000000001</v>
      </c>
      <c r="H62" s="117">
        <f>VLOOKUP($A62+ROUND((COLUMN()-2)/24,5),АТС!$A$41:$F$784,6)+'Иные услуги '!$C$5+'РСТ РСО-А'!$I$7+'РСТ РСО-А'!$G$9</f>
        <v>1184.799</v>
      </c>
      <c r="I62" s="117">
        <f>VLOOKUP($A62+ROUND((COLUMN()-2)/24,5),АТС!$A$41:$F$784,6)+'Иные услуги '!$C$5+'РСТ РСО-А'!$I$7+'РСТ РСО-А'!$G$9</f>
        <v>1022.6089999999999</v>
      </c>
      <c r="J62" s="117">
        <f>VLOOKUP($A62+ROUND((COLUMN()-2)/24,5),АТС!$A$41:$F$784,6)+'Иные услуги '!$C$5+'РСТ РСО-А'!$I$7+'РСТ РСО-А'!$G$9</f>
        <v>1070.529</v>
      </c>
      <c r="K62" s="117">
        <f>VLOOKUP($A62+ROUND((COLUMN()-2)/24,5),АТС!$A$41:$F$784,6)+'Иные услуги '!$C$5+'РСТ РСО-А'!$I$7+'РСТ РСО-А'!$G$9</f>
        <v>1004.3989999999999</v>
      </c>
      <c r="L62" s="117">
        <f>VLOOKUP($A62+ROUND((COLUMN()-2)/24,5),АТС!$A$41:$F$784,6)+'Иные услуги '!$C$5+'РСТ РСО-А'!$I$7+'РСТ РСО-А'!$G$9</f>
        <v>968.72900000000004</v>
      </c>
      <c r="M62" s="117">
        <f>VLOOKUP($A62+ROUND((COLUMN()-2)/24,5),АТС!$A$41:$F$784,6)+'Иные услуги '!$C$5+'РСТ РСО-А'!$I$7+'РСТ РСО-А'!$G$9</f>
        <v>968.44900000000007</v>
      </c>
      <c r="N62" s="117">
        <f>VLOOKUP($A62+ROUND((COLUMN()-2)/24,5),АТС!$A$41:$F$784,6)+'Иные услуги '!$C$5+'РСТ РСО-А'!$I$7+'РСТ РСО-А'!$G$9</f>
        <v>1000.079</v>
      </c>
      <c r="O62" s="117">
        <f>VLOOKUP($A62+ROUND((COLUMN()-2)/24,5),АТС!$A$41:$F$784,6)+'Иные услуги '!$C$5+'РСТ РСО-А'!$I$7+'РСТ РСО-А'!$G$9</f>
        <v>1038.069</v>
      </c>
      <c r="P62" s="117">
        <f>VLOOKUP($A62+ROUND((COLUMN()-2)/24,5),АТС!$A$41:$F$784,6)+'Иные услуги '!$C$5+'РСТ РСО-А'!$I$7+'РСТ РСО-А'!$G$9</f>
        <v>1038.289</v>
      </c>
      <c r="Q62" s="117">
        <f>VLOOKUP($A62+ROUND((COLUMN()-2)/24,5),АТС!$A$41:$F$784,6)+'Иные услуги '!$C$5+'РСТ РСО-А'!$I$7+'РСТ РСО-А'!$G$9</f>
        <v>1034.029</v>
      </c>
      <c r="R62" s="117">
        <f>VLOOKUP($A62+ROUND((COLUMN()-2)/24,5),АТС!$A$41:$F$784,6)+'Иные услуги '!$C$5+'РСТ РСО-А'!$I$7+'РСТ РСО-А'!$G$9</f>
        <v>1067.4490000000001</v>
      </c>
      <c r="S62" s="117">
        <f>VLOOKUP($A62+ROUND((COLUMN()-2)/24,5),АТС!$A$41:$F$784,6)+'Иные услуги '!$C$5+'РСТ РСО-А'!$I$7+'РСТ РСО-А'!$G$9</f>
        <v>1069.2090000000001</v>
      </c>
      <c r="T62" s="117">
        <f>VLOOKUP($A62+ROUND((COLUMN()-2)/24,5),АТС!$A$41:$F$784,6)+'Иные услуги '!$C$5+'РСТ РСО-А'!$I$7+'РСТ РСО-А'!$G$9</f>
        <v>976.83899999999994</v>
      </c>
      <c r="U62" s="117">
        <f>VLOOKUP($A62+ROUND((COLUMN()-2)/24,5),АТС!$A$41:$F$784,6)+'Иные услуги '!$C$5+'РСТ РСО-А'!$I$7+'РСТ РСО-А'!$G$9</f>
        <v>962.95900000000006</v>
      </c>
      <c r="V62" s="117">
        <f>VLOOKUP($A62+ROUND((COLUMN()-2)/24,5),АТС!$A$41:$F$784,6)+'Иные услуги '!$C$5+'РСТ РСО-А'!$I$7+'РСТ РСО-А'!$G$9</f>
        <v>996.67899999999986</v>
      </c>
      <c r="W62" s="117">
        <f>VLOOKUP($A62+ROUND((COLUMN()-2)/24,5),АТС!$A$41:$F$784,6)+'Иные услуги '!$C$5+'РСТ РСО-А'!$I$7+'РСТ РСО-А'!$G$9</f>
        <v>1135.069</v>
      </c>
      <c r="X62" s="117">
        <f>VLOOKUP($A62+ROUND((COLUMN()-2)/24,5),АТС!$A$41:$F$784,6)+'Иные услуги '!$C$5+'РСТ РСО-А'!$I$7+'РСТ РСО-А'!$G$9</f>
        <v>1328.7990000000002</v>
      </c>
      <c r="Y62" s="117">
        <f>VLOOKUP($A62+ROUND((COLUMN()-2)/24,5),АТС!$A$41:$F$784,6)+'Иные услуги '!$C$5+'РСТ РСО-А'!$I$7+'РСТ РСО-А'!$G$9</f>
        <v>891.08899999999994</v>
      </c>
    </row>
    <row r="63" spans="1:27" x14ac:dyDescent="0.2">
      <c r="A63" s="66">
        <f t="shared" si="1"/>
        <v>43566</v>
      </c>
      <c r="B63" s="117">
        <f>VLOOKUP($A63+ROUND((COLUMN()-2)/24,5),АТС!$A$41:$F$784,6)+'Иные услуги '!$C$5+'РСТ РСО-А'!$I$7+'РСТ РСО-А'!$G$9</f>
        <v>978.70900000000006</v>
      </c>
      <c r="C63" s="117">
        <f>VLOOKUP($A63+ROUND((COLUMN()-2)/24,5),АТС!$A$41:$F$784,6)+'Иные услуги '!$C$5+'РСТ РСО-А'!$I$7+'РСТ РСО-А'!$G$9</f>
        <v>1042.8589999999999</v>
      </c>
      <c r="D63" s="117">
        <f>VLOOKUP($A63+ROUND((COLUMN()-2)/24,5),АТС!$A$41:$F$784,6)+'Иные услуги '!$C$5+'РСТ РСО-А'!$I$7+'РСТ РСО-А'!$G$9</f>
        <v>1064.9690000000001</v>
      </c>
      <c r="E63" s="117">
        <f>VLOOKUP($A63+ROUND((COLUMN()-2)/24,5),АТС!$A$41:$F$784,6)+'Иные услуги '!$C$5+'РСТ РСО-А'!$I$7+'РСТ РСО-А'!$G$9</f>
        <v>1065.1189999999999</v>
      </c>
      <c r="F63" s="117">
        <f>VLOOKUP($A63+ROUND((COLUMN()-2)/24,5),АТС!$A$41:$F$784,6)+'Иные услуги '!$C$5+'РСТ РСО-А'!$I$7+'РСТ РСО-А'!$G$9</f>
        <v>1066.309</v>
      </c>
      <c r="G63" s="117">
        <f>VLOOKUP($A63+ROUND((COLUMN()-2)/24,5),АТС!$A$41:$F$784,6)+'Иные услуги '!$C$5+'РСТ РСО-А'!$I$7+'РСТ РСО-А'!$G$9</f>
        <v>1068.9690000000001</v>
      </c>
      <c r="H63" s="117">
        <f>VLOOKUP($A63+ROUND((COLUMN()-2)/24,5),АТС!$A$41:$F$784,6)+'Иные услуги '!$C$5+'РСТ РСО-А'!$I$7+'РСТ РСО-А'!$G$9</f>
        <v>1179.249</v>
      </c>
      <c r="I63" s="117">
        <f>VLOOKUP($A63+ROUND((COLUMN()-2)/24,5),АТС!$A$41:$F$784,6)+'Иные услуги '!$C$5+'РСТ РСО-А'!$I$7+'РСТ РСО-А'!$G$9</f>
        <v>1017.079</v>
      </c>
      <c r="J63" s="117">
        <f>VLOOKUP($A63+ROUND((COLUMN()-2)/24,5),АТС!$A$41:$F$784,6)+'Иные услуги '!$C$5+'РСТ РСО-А'!$I$7+'РСТ РСО-А'!$G$9</f>
        <v>1071.4389999999999</v>
      </c>
      <c r="K63" s="117">
        <f>VLOOKUP($A63+ROUND((COLUMN()-2)/24,5),АТС!$A$41:$F$784,6)+'Иные услуги '!$C$5+'РСТ РСО-А'!$I$7+'РСТ РСО-А'!$G$9</f>
        <v>984.94900000000007</v>
      </c>
      <c r="L63" s="117">
        <f>VLOOKUP($A63+ROUND((COLUMN()-2)/24,5),АТС!$A$41:$F$784,6)+'Иные услуги '!$C$5+'РСТ РСО-А'!$I$7+'РСТ РСО-А'!$G$9</f>
        <v>973.06899999999996</v>
      </c>
      <c r="M63" s="117">
        <f>VLOOKUP($A63+ROUND((COLUMN()-2)/24,5),АТС!$A$41:$F$784,6)+'Иные услуги '!$C$5+'РСТ РСО-А'!$I$7+'РСТ РСО-А'!$G$9</f>
        <v>975.90899999999988</v>
      </c>
      <c r="N63" s="117">
        <f>VLOOKUP($A63+ROUND((COLUMN()-2)/24,5),АТС!$A$41:$F$784,6)+'Иные услуги '!$C$5+'РСТ РСО-А'!$I$7+'РСТ РСО-А'!$G$9</f>
        <v>999.79899999999998</v>
      </c>
      <c r="O63" s="117">
        <f>VLOOKUP($A63+ROUND((COLUMN()-2)/24,5),АТС!$A$41:$F$784,6)+'Иные услуги '!$C$5+'РСТ РСО-А'!$I$7+'РСТ РСО-А'!$G$9</f>
        <v>1033.499</v>
      </c>
      <c r="P63" s="117">
        <f>VLOOKUP($A63+ROUND((COLUMN()-2)/24,5),АТС!$A$41:$F$784,6)+'Иные услуги '!$C$5+'РСТ РСО-А'!$I$7+'РСТ РСО-А'!$G$9</f>
        <v>1033.3989999999999</v>
      </c>
      <c r="Q63" s="117">
        <f>VLOOKUP($A63+ROUND((COLUMN()-2)/24,5),АТС!$A$41:$F$784,6)+'Иные услуги '!$C$5+'РСТ РСО-А'!$I$7+'РСТ РСО-А'!$G$9</f>
        <v>1033.789</v>
      </c>
      <c r="R63" s="117">
        <f>VLOOKUP($A63+ROUND((COLUMN()-2)/24,5),АТС!$A$41:$F$784,6)+'Иные услуги '!$C$5+'РСТ РСО-А'!$I$7+'РСТ РСО-А'!$G$9</f>
        <v>1068.259</v>
      </c>
      <c r="S63" s="117">
        <f>VLOOKUP($A63+ROUND((COLUMN()-2)/24,5),АТС!$A$41:$F$784,6)+'Иные услуги '!$C$5+'РСТ РСО-А'!$I$7+'РСТ РСО-А'!$G$9</f>
        <v>1065.1389999999999</v>
      </c>
      <c r="T63" s="117">
        <f>VLOOKUP($A63+ROUND((COLUMN()-2)/24,5),АТС!$A$41:$F$784,6)+'Иные услуги '!$C$5+'РСТ РСО-А'!$I$7+'РСТ РСО-А'!$G$9</f>
        <v>1003.769</v>
      </c>
      <c r="U63" s="117">
        <f>VLOOKUP($A63+ROUND((COLUMN()-2)/24,5),АТС!$A$41:$F$784,6)+'Иные услуги '!$C$5+'РСТ РСО-А'!$I$7+'РСТ РСО-А'!$G$9</f>
        <v>1049.3789999999999</v>
      </c>
      <c r="V63" s="117">
        <f>VLOOKUP($A63+ROUND((COLUMN()-2)/24,5),АТС!$A$41:$F$784,6)+'Иные услуги '!$C$5+'РСТ РСО-А'!$I$7+'РСТ РСО-А'!$G$9</f>
        <v>1065.829</v>
      </c>
      <c r="W63" s="117">
        <f>VLOOKUP($A63+ROUND((COLUMN()-2)/24,5),АТС!$A$41:$F$784,6)+'Иные услуги '!$C$5+'РСТ РСО-А'!$I$7+'РСТ РСО-А'!$G$9</f>
        <v>1207.3589999999999</v>
      </c>
      <c r="X63" s="117">
        <f>VLOOKUP($A63+ROUND((COLUMN()-2)/24,5),АТС!$A$41:$F$784,6)+'Иные услуги '!$C$5+'РСТ РСО-А'!$I$7+'РСТ РСО-А'!$G$9</f>
        <v>1415.0990000000002</v>
      </c>
      <c r="Y63" s="117">
        <f>VLOOKUP($A63+ROUND((COLUMN()-2)/24,5),АТС!$A$41:$F$784,6)+'Иные услуги '!$C$5+'РСТ РСО-А'!$I$7+'РСТ РСО-А'!$G$9</f>
        <v>915.67899999999986</v>
      </c>
    </row>
    <row r="64" spans="1:27" x14ac:dyDescent="0.2">
      <c r="A64" s="66">
        <f t="shared" si="1"/>
        <v>43567</v>
      </c>
      <c r="B64" s="117">
        <f>VLOOKUP($A64+ROUND((COLUMN()-2)/24,5),АТС!$A$41:$F$784,6)+'Иные услуги '!$C$5+'РСТ РСО-А'!$I$7+'РСТ РСО-А'!$G$9</f>
        <v>1004.7190000000001</v>
      </c>
      <c r="C64" s="117">
        <f>VLOOKUP($A64+ROUND((COLUMN()-2)/24,5),АТС!$A$41:$F$784,6)+'Иные услуги '!$C$5+'РСТ РСО-А'!$I$7+'РСТ РСО-А'!$G$9</f>
        <v>1052.3389999999999</v>
      </c>
      <c r="D64" s="117">
        <f>VLOOKUP($A64+ROUND((COLUMN()-2)/24,5),АТС!$A$41:$F$784,6)+'Иные услуги '!$C$5+'РСТ РСО-А'!$I$7+'РСТ РСО-А'!$G$9</f>
        <v>1096.029</v>
      </c>
      <c r="E64" s="117">
        <f>VLOOKUP($A64+ROUND((COLUMN()-2)/24,5),АТС!$A$41:$F$784,6)+'Иные услуги '!$C$5+'РСТ РСО-А'!$I$7+'РСТ РСО-А'!$G$9</f>
        <v>1096.029</v>
      </c>
      <c r="F64" s="117">
        <f>VLOOKUP($A64+ROUND((COLUMN()-2)/24,5),АТС!$A$41:$F$784,6)+'Иные услуги '!$C$5+'РСТ РСО-А'!$I$7+'РСТ РСО-А'!$G$9</f>
        <v>1097.809</v>
      </c>
      <c r="G64" s="117">
        <f>VLOOKUP($A64+ROUND((COLUMN()-2)/24,5),АТС!$A$41:$F$784,6)+'Иные услуги '!$C$5+'РСТ РСО-А'!$I$7+'РСТ РСО-А'!$G$9</f>
        <v>1099.4389999999999</v>
      </c>
      <c r="H64" s="117">
        <f>VLOOKUP($A64+ROUND((COLUMN()-2)/24,5),АТС!$A$41:$F$784,6)+'Иные услуги '!$C$5+'РСТ РСО-А'!$I$7+'РСТ РСО-А'!$G$9</f>
        <v>1214.829</v>
      </c>
      <c r="I64" s="117">
        <f>VLOOKUP($A64+ROUND((COLUMN()-2)/24,5),АТС!$A$41:$F$784,6)+'Иные услуги '!$C$5+'РСТ РСО-А'!$I$7+'РСТ РСО-А'!$G$9</f>
        <v>1025.989</v>
      </c>
      <c r="J64" s="117">
        <f>VLOOKUP($A64+ROUND((COLUMN()-2)/24,5),АТС!$A$41:$F$784,6)+'Иные услуги '!$C$5+'РСТ РСО-А'!$I$7+'РСТ РСО-А'!$G$9</f>
        <v>1115.1189999999999</v>
      </c>
      <c r="K64" s="117">
        <f>VLOOKUP($A64+ROUND((COLUMN()-2)/24,5),АТС!$A$41:$F$784,6)+'Иные услуги '!$C$5+'РСТ РСО-А'!$I$7+'РСТ РСО-А'!$G$9</f>
        <v>1004.809</v>
      </c>
      <c r="L64" s="117">
        <f>VLOOKUP($A64+ROUND((COLUMN()-2)/24,5),АТС!$A$41:$F$784,6)+'Иные услуги '!$C$5+'РСТ РСО-А'!$I$7+'РСТ РСО-А'!$G$9</f>
        <v>1004.6489999999999</v>
      </c>
      <c r="M64" s="117">
        <f>VLOOKUP($A64+ROUND((COLUMN()-2)/24,5),АТС!$A$41:$F$784,6)+'Иные услуги '!$C$5+'РСТ РСО-А'!$I$7+'РСТ РСО-А'!$G$9</f>
        <v>1004.8589999999999</v>
      </c>
      <c r="N64" s="117">
        <f>VLOOKUP($A64+ROUND((COLUMN()-2)/24,5),АТС!$A$41:$F$784,6)+'Иные услуги '!$C$5+'РСТ РСО-А'!$I$7+'РСТ РСО-А'!$G$9</f>
        <v>1039.509</v>
      </c>
      <c r="O64" s="117">
        <f>VLOOKUP($A64+ROUND((COLUMN()-2)/24,5),АТС!$A$41:$F$784,6)+'Иные услуги '!$C$5+'РСТ РСО-А'!$I$7+'РСТ РСО-А'!$G$9</f>
        <v>1038.059</v>
      </c>
      <c r="P64" s="117">
        <f>VLOOKUP($A64+ROUND((COLUMN()-2)/24,5),АТС!$A$41:$F$784,6)+'Иные услуги '!$C$5+'РСТ РСО-А'!$I$7+'РСТ РСО-А'!$G$9</f>
        <v>1075.729</v>
      </c>
      <c r="Q64" s="117">
        <f>VLOOKUP($A64+ROUND((COLUMN()-2)/24,5),АТС!$A$41:$F$784,6)+'Иные услуги '!$C$5+'РСТ РСО-А'!$I$7+'РСТ РСО-А'!$G$9</f>
        <v>1109.8989999999999</v>
      </c>
      <c r="R64" s="117">
        <f>VLOOKUP($A64+ROUND((COLUMN()-2)/24,5),АТС!$A$41:$F$784,6)+'Иные услуги '!$C$5+'РСТ РСО-А'!$I$7+'РСТ РСО-А'!$G$9</f>
        <v>1109.4590000000001</v>
      </c>
      <c r="S64" s="117">
        <f>VLOOKUP($A64+ROUND((COLUMN()-2)/24,5),АТС!$A$41:$F$784,6)+'Иные услуги '!$C$5+'РСТ РСО-А'!$I$7+'РСТ РСО-А'!$G$9</f>
        <v>1153.6689999999999</v>
      </c>
      <c r="T64" s="117">
        <f>VLOOKUP($A64+ROUND((COLUMN()-2)/24,5),АТС!$A$41:$F$784,6)+'Иные услуги '!$C$5+'РСТ РСО-А'!$I$7+'РСТ РСО-А'!$G$9</f>
        <v>1006.329</v>
      </c>
      <c r="U64" s="117">
        <f>VLOOKUP($A64+ROUND((COLUMN()-2)/24,5),АТС!$A$41:$F$784,6)+'Иные услуги '!$C$5+'РСТ РСО-А'!$I$7+'РСТ РСО-А'!$G$9</f>
        <v>1053.9389999999999</v>
      </c>
      <c r="V64" s="117">
        <f>VLOOKUP($A64+ROUND((COLUMN()-2)/24,5),АТС!$A$41:$F$784,6)+'Иные услуги '!$C$5+'РСТ РСО-А'!$I$7+'РСТ РСО-А'!$G$9</f>
        <v>1002.8589999999999</v>
      </c>
      <c r="W64" s="117">
        <f>VLOOKUP($A64+ROUND((COLUMN()-2)/24,5),АТС!$A$41:$F$784,6)+'Иные услуги '!$C$5+'РСТ РСО-А'!$I$7+'РСТ РСО-А'!$G$9</f>
        <v>1152.8489999999999</v>
      </c>
      <c r="X64" s="117">
        <f>VLOOKUP($A64+ROUND((COLUMN()-2)/24,5),АТС!$A$41:$F$784,6)+'Иные услуги '!$C$5+'РСТ РСО-А'!$I$7+'РСТ РСО-А'!$G$9</f>
        <v>1346.5890000000002</v>
      </c>
      <c r="Y64" s="117">
        <f>VLOOKUP($A64+ROUND((COLUMN()-2)/24,5),АТС!$A$41:$F$784,6)+'Иные услуги '!$C$5+'РСТ РСО-А'!$I$7+'РСТ РСО-А'!$G$9</f>
        <v>920.76900000000001</v>
      </c>
    </row>
    <row r="65" spans="1:25" x14ac:dyDescent="0.2">
      <c r="A65" s="66">
        <f t="shared" si="1"/>
        <v>43568</v>
      </c>
      <c r="B65" s="117">
        <f>VLOOKUP($A65+ROUND((COLUMN()-2)/24,5),АТС!$A$41:$F$784,6)+'Иные услуги '!$C$5+'РСТ РСО-А'!$I$7+'РСТ РСО-А'!$G$9</f>
        <v>1080.2190000000001</v>
      </c>
      <c r="C65" s="117">
        <f>VLOOKUP($A65+ROUND((COLUMN()-2)/24,5),АТС!$A$41:$F$784,6)+'Иные услуги '!$C$5+'РСТ РСО-А'!$I$7+'РСТ РСО-А'!$G$9</f>
        <v>1115.9289999999999</v>
      </c>
      <c r="D65" s="117">
        <f>VLOOKUP($A65+ROUND((COLUMN()-2)/24,5),АТС!$A$41:$F$784,6)+'Иные услуги '!$C$5+'РСТ РСО-А'!$I$7+'РСТ РСО-А'!$G$9</f>
        <v>1157.6189999999999</v>
      </c>
      <c r="E65" s="117">
        <f>VLOOKUP($A65+ROUND((COLUMN()-2)/24,5),АТС!$A$41:$F$784,6)+'Иные услуги '!$C$5+'РСТ РСО-А'!$I$7+'РСТ РСО-А'!$G$9</f>
        <v>1156.6489999999999</v>
      </c>
      <c r="F65" s="117">
        <f>VLOOKUP($A65+ROUND((COLUMN()-2)/24,5),АТС!$A$41:$F$784,6)+'Иные услуги '!$C$5+'РСТ РСО-А'!$I$7+'РСТ РСО-А'!$G$9</f>
        <v>1157.4690000000001</v>
      </c>
      <c r="G65" s="117">
        <f>VLOOKUP($A65+ROUND((COLUMN()-2)/24,5),АТС!$A$41:$F$784,6)+'Иные услуги '!$C$5+'РСТ РСО-А'!$I$7+'РСТ РСО-А'!$G$9</f>
        <v>1157.829</v>
      </c>
      <c r="H65" s="117">
        <f>VLOOKUP($A65+ROUND((COLUMN()-2)/24,5),АТС!$A$41:$F$784,6)+'Иные услуги '!$C$5+'РСТ РСО-А'!$I$7+'РСТ РСО-А'!$G$9</f>
        <v>1327.2190000000001</v>
      </c>
      <c r="I65" s="117">
        <f>VLOOKUP($A65+ROUND((COLUMN()-2)/24,5),АТС!$A$41:$F$784,6)+'Иные услуги '!$C$5+'РСТ РСО-А'!$I$7+'РСТ РСО-А'!$G$9</f>
        <v>1127.8489999999999</v>
      </c>
      <c r="J65" s="117">
        <f>VLOOKUP($A65+ROUND((COLUMN()-2)/24,5),АТС!$A$41:$F$784,6)+'Иные услуги '!$C$5+'РСТ РСО-А'!$I$7+'РСТ РСО-А'!$G$9</f>
        <v>1312.6090000000002</v>
      </c>
      <c r="K65" s="117">
        <f>VLOOKUP($A65+ROUND((COLUMN()-2)/24,5),АТС!$A$41:$F$784,6)+'Иные услуги '!$C$5+'РСТ РСО-А'!$I$7+'РСТ РСО-А'!$G$9</f>
        <v>1206.6389999999999</v>
      </c>
      <c r="L65" s="117">
        <f>VLOOKUP($A65+ROUND((COLUMN()-2)/24,5),АТС!$A$41:$F$784,6)+'Иные услуги '!$C$5+'РСТ РСО-А'!$I$7+'РСТ РСО-А'!$G$9</f>
        <v>1206.7090000000001</v>
      </c>
      <c r="M65" s="117">
        <f>VLOOKUP($A65+ROUND((COLUMN()-2)/24,5),АТС!$A$41:$F$784,6)+'Иные услуги '!$C$5+'РСТ РСО-А'!$I$7+'РСТ РСО-А'!$G$9</f>
        <v>1206.729</v>
      </c>
      <c r="N65" s="117">
        <f>VLOOKUP($A65+ROUND((COLUMN()-2)/24,5),АТС!$A$41:$F$784,6)+'Иные услуги '!$C$5+'РСТ РСО-А'!$I$7+'РСТ РСО-А'!$G$9</f>
        <v>1257.0890000000002</v>
      </c>
      <c r="O65" s="117">
        <f>VLOOKUP($A65+ROUND((COLUMN()-2)/24,5),АТС!$A$41:$F$784,6)+'Иные услуги '!$C$5+'РСТ РСО-А'!$I$7+'РСТ РСО-А'!$G$9</f>
        <v>1257.1690000000001</v>
      </c>
      <c r="P65" s="117">
        <f>VLOOKUP($A65+ROUND((COLUMN()-2)/24,5),АТС!$A$41:$F$784,6)+'Иные услуги '!$C$5+'РСТ РСО-А'!$I$7+'РСТ РСО-А'!$G$9</f>
        <v>1374.6690000000001</v>
      </c>
      <c r="Q65" s="117">
        <f>VLOOKUP($A65+ROUND((COLUMN()-2)/24,5),АТС!$A$41:$F$784,6)+'Иные услуги '!$C$5+'РСТ РСО-А'!$I$7+'РСТ РСО-А'!$G$9</f>
        <v>1375.9690000000001</v>
      </c>
      <c r="R65" s="117">
        <f>VLOOKUP($A65+ROUND((COLUMN()-2)/24,5),АТС!$A$41:$F$784,6)+'Иные услуги '!$C$5+'РСТ РСО-А'!$I$7+'РСТ РСО-А'!$G$9</f>
        <v>1310.0990000000002</v>
      </c>
      <c r="S65" s="117">
        <f>VLOOKUP($A65+ROUND((COLUMN()-2)/24,5),АТС!$A$41:$F$784,6)+'Иные услуги '!$C$5+'РСТ РСО-А'!$I$7+'РСТ РСО-А'!$G$9</f>
        <v>1255.1190000000001</v>
      </c>
      <c r="T65" s="117">
        <f>VLOOKUP($A65+ROUND((COLUMN()-2)/24,5),АТС!$A$41:$F$784,6)+'Иные услуги '!$C$5+'РСТ РСО-А'!$I$7+'РСТ РСО-А'!$G$9</f>
        <v>1042.739</v>
      </c>
      <c r="U65" s="117">
        <f>VLOOKUP($A65+ROUND((COLUMN()-2)/24,5),АТС!$A$41:$F$784,6)+'Иные услуги '!$C$5+'РСТ РСО-А'!$I$7+'РСТ РСО-А'!$G$9</f>
        <v>1270.1190000000001</v>
      </c>
      <c r="V65" s="117">
        <f>VLOOKUP($A65+ROUND((COLUMN()-2)/24,5),АТС!$A$41:$F$784,6)+'Иные услуги '!$C$5+'РСТ РСО-А'!$I$7+'РСТ РСО-А'!$G$9</f>
        <v>1334.6890000000001</v>
      </c>
      <c r="W65" s="117">
        <f>VLOOKUP($A65+ROUND((COLUMN()-2)/24,5),АТС!$A$41:$F$784,6)+'Иные услуги '!$C$5+'РСТ РСО-А'!$I$7+'РСТ РСО-А'!$G$9</f>
        <v>1413.729</v>
      </c>
      <c r="X65" s="117">
        <f>VLOOKUP($A65+ROUND((COLUMN()-2)/24,5),АТС!$A$41:$F$784,6)+'Иные услуги '!$C$5+'РСТ РСО-А'!$I$7+'РСТ РСО-А'!$G$9</f>
        <v>1617.4590000000001</v>
      </c>
      <c r="Y65" s="117">
        <f>VLOOKUP($A65+ROUND((COLUMN()-2)/24,5),АТС!$A$41:$F$784,6)+'Иные услуги '!$C$5+'РСТ РСО-А'!$I$7+'РСТ РСО-А'!$G$9</f>
        <v>978.37899999999991</v>
      </c>
    </row>
    <row r="66" spans="1:25" x14ac:dyDescent="0.2">
      <c r="A66" s="66">
        <f t="shared" si="1"/>
        <v>43569</v>
      </c>
      <c r="B66" s="117">
        <f>VLOOKUP($A66+ROUND((COLUMN()-2)/24,5),АТС!$A$41:$F$784,6)+'Иные услуги '!$C$5+'РСТ РСО-А'!$I$7+'РСТ РСО-А'!$G$9</f>
        <v>1086.6689999999999</v>
      </c>
      <c r="C66" s="117">
        <f>VLOOKUP($A66+ROUND((COLUMN()-2)/24,5),АТС!$A$41:$F$784,6)+'Иные услуги '!$C$5+'РСТ РСО-А'!$I$7+'РСТ РСО-А'!$G$9</f>
        <v>1119.019</v>
      </c>
      <c r="D66" s="117">
        <f>VLOOKUP($A66+ROUND((COLUMN()-2)/24,5),АТС!$A$41:$F$784,6)+'Иные услуги '!$C$5+'РСТ РСО-А'!$I$7+'РСТ РСО-А'!$G$9</f>
        <v>1162.009</v>
      </c>
      <c r="E66" s="117">
        <f>VLOOKUP($A66+ROUND((COLUMN()-2)/24,5),АТС!$A$41:$F$784,6)+'Иные услуги '!$C$5+'РСТ РСО-А'!$I$7+'РСТ РСО-А'!$G$9</f>
        <v>1209.0889999999999</v>
      </c>
      <c r="F66" s="117">
        <f>VLOOKUP($A66+ROUND((COLUMN()-2)/24,5),АТС!$A$41:$F$784,6)+'Иные услуги '!$C$5+'РСТ РСО-А'!$I$7+'РСТ РСО-А'!$G$9</f>
        <v>1209.3589999999999</v>
      </c>
      <c r="G66" s="117">
        <f>VLOOKUP($A66+ROUND((COLUMN()-2)/24,5),АТС!$A$41:$F$784,6)+'Иные услуги '!$C$5+'РСТ РСО-А'!$I$7+'РСТ РСО-А'!$G$9</f>
        <v>1209.579</v>
      </c>
      <c r="H66" s="117">
        <f>VLOOKUP($A66+ROUND((COLUMN()-2)/24,5),АТС!$A$41:$F$784,6)+'Иные услуги '!$C$5+'РСТ РСО-А'!$I$7+'РСТ РСО-А'!$G$9</f>
        <v>1423.249</v>
      </c>
      <c r="I66" s="117">
        <f>VLOOKUP($A66+ROUND((COLUMN()-2)/24,5),АТС!$A$41:$F$784,6)+'Иные услуги '!$C$5+'РСТ РСО-А'!$I$7+'РСТ РСО-А'!$G$9</f>
        <v>1191.759</v>
      </c>
      <c r="J66" s="117">
        <f>VLOOKUP($A66+ROUND((COLUMN()-2)/24,5),АТС!$A$41:$F$784,6)+'Иные услуги '!$C$5+'РСТ РСО-А'!$I$7+'РСТ РСО-А'!$G$9</f>
        <v>1383.9190000000001</v>
      </c>
      <c r="K66" s="117">
        <f>VLOOKUP($A66+ROUND((COLUMN()-2)/24,5),АТС!$A$41:$F$784,6)+'Иные услуги '!$C$5+'РСТ РСО-А'!$I$7+'РСТ РСО-А'!$G$9</f>
        <v>1323.239</v>
      </c>
      <c r="L66" s="117">
        <f>VLOOKUP($A66+ROUND((COLUMN()-2)/24,5),АТС!$A$41:$F$784,6)+'Иные услуги '!$C$5+'РСТ РСО-А'!$I$7+'РСТ РСО-А'!$G$9</f>
        <v>1266.0990000000002</v>
      </c>
      <c r="M66" s="117">
        <f>VLOOKUP($A66+ROUND((COLUMN()-2)/24,5),АТС!$A$41:$F$784,6)+'Иные услуги '!$C$5+'РСТ РСО-А'!$I$7+'РСТ РСО-А'!$G$9</f>
        <v>1324.6290000000001</v>
      </c>
      <c r="N66" s="117">
        <f>VLOOKUP($A66+ROUND((COLUMN()-2)/24,5),АТС!$A$41:$F$784,6)+'Иные услуги '!$C$5+'РСТ РСО-А'!$I$7+'РСТ РСО-А'!$G$9</f>
        <v>1323.7690000000002</v>
      </c>
      <c r="O66" s="117">
        <f>VLOOKUP($A66+ROUND((COLUMN()-2)/24,5),АТС!$A$41:$F$784,6)+'Иные услуги '!$C$5+'РСТ РСО-А'!$I$7+'РСТ РСО-А'!$G$9</f>
        <v>1323.2590000000002</v>
      </c>
      <c r="P66" s="117">
        <f>VLOOKUP($A66+ROUND((COLUMN()-2)/24,5),АТС!$A$41:$F$784,6)+'Иные услуги '!$C$5+'РСТ РСО-А'!$I$7+'РСТ РСО-А'!$G$9</f>
        <v>1454.6590000000001</v>
      </c>
      <c r="Q66" s="117">
        <f>VLOOKUP($A66+ROUND((COLUMN()-2)/24,5),АТС!$A$41:$F$784,6)+'Иные услуги '!$C$5+'РСТ РСО-А'!$I$7+'РСТ РСО-А'!$G$9</f>
        <v>1454.1990000000001</v>
      </c>
      <c r="R66" s="117">
        <f>VLOOKUP($A66+ROUND((COLUMN()-2)/24,5),АТС!$A$41:$F$784,6)+'Иные услуги '!$C$5+'РСТ РСО-А'!$I$7+'РСТ РСО-А'!$G$9</f>
        <v>1380.1990000000001</v>
      </c>
      <c r="S66" s="117">
        <f>VLOOKUP($A66+ROUND((COLUMN()-2)/24,5),АТС!$A$41:$F$784,6)+'Иные услуги '!$C$5+'РСТ РСО-А'!$I$7+'РСТ РСО-А'!$G$9</f>
        <v>1318.989</v>
      </c>
      <c r="T66" s="117">
        <f>VLOOKUP($A66+ROUND((COLUMN()-2)/24,5),АТС!$A$41:$F$784,6)+'Иные услуги '!$C$5+'РСТ РСО-А'!$I$7+'РСТ РСО-А'!$G$9</f>
        <v>1086.059</v>
      </c>
      <c r="U66" s="117">
        <f>VLOOKUP($A66+ROUND((COLUMN()-2)/24,5),АТС!$A$41:$F$784,6)+'Иные услуги '!$C$5+'РСТ РСО-А'!$I$7+'РСТ РСО-А'!$G$9</f>
        <v>1359.749</v>
      </c>
      <c r="V66" s="117">
        <f>VLOOKUP($A66+ROUND((COLUMN()-2)/24,5),АТС!$A$41:$F$784,6)+'Иные услуги '!$C$5+'РСТ РСО-А'!$I$7+'РСТ РСО-А'!$G$9</f>
        <v>1534.3690000000001</v>
      </c>
      <c r="W66" s="117">
        <f>VLOOKUP($A66+ROUND((COLUMN()-2)/24,5),АТС!$A$41:$F$784,6)+'Иные услуги '!$C$5+'РСТ РСО-А'!$I$7+'РСТ РСО-А'!$G$9</f>
        <v>1621.989</v>
      </c>
      <c r="X66" s="117">
        <f>VLOOKUP($A66+ROUND((COLUMN()-2)/24,5),АТС!$A$41:$F$784,6)+'Иные услуги '!$C$5+'РСТ РСО-А'!$I$7+'РСТ РСО-А'!$G$9</f>
        <v>1756.3690000000001</v>
      </c>
      <c r="Y66" s="117">
        <f>VLOOKUP($A66+ROUND((COLUMN()-2)/24,5),АТС!$A$41:$F$784,6)+'Иные услуги '!$C$5+'РСТ РСО-А'!$I$7+'РСТ РСО-А'!$G$9</f>
        <v>986.66899999999987</v>
      </c>
    </row>
    <row r="67" spans="1:25" x14ac:dyDescent="0.2">
      <c r="A67" s="66">
        <f t="shared" si="1"/>
        <v>43570</v>
      </c>
      <c r="B67" s="117">
        <f>VLOOKUP($A67+ROUND((COLUMN()-2)/24,5),АТС!$A$41:$F$784,6)+'Иные услуги '!$C$5+'РСТ РСО-А'!$I$7+'РСТ РСО-А'!$G$9</f>
        <v>1083.259</v>
      </c>
      <c r="C67" s="117">
        <f>VLOOKUP($A67+ROUND((COLUMN()-2)/24,5),АТС!$A$41:$F$784,6)+'Иные услуги '!$C$5+'РСТ РСО-А'!$I$7+'РСТ РСО-А'!$G$9</f>
        <v>1121.3889999999999</v>
      </c>
      <c r="D67" s="117">
        <f>VLOOKUP($A67+ROUND((COLUMN()-2)/24,5),АТС!$A$41:$F$784,6)+'Иные услуги '!$C$5+'РСТ РСО-А'!$I$7+'РСТ РСО-А'!$G$9</f>
        <v>1163.8989999999999</v>
      </c>
      <c r="E67" s="117">
        <f>VLOOKUP($A67+ROUND((COLUMN()-2)/24,5),АТС!$A$41:$F$784,6)+'Иные услуги '!$C$5+'РСТ РСО-А'!$I$7+'РСТ РСО-А'!$G$9</f>
        <v>1162.9189999999999</v>
      </c>
      <c r="F67" s="117">
        <f>VLOOKUP($A67+ROUND((COLUMN()-2)/24,5),АТС!$A$41:$F$784,6)+'Иные услуги '!$C$5+'РСТ РСО-А'!$I$7+'РСТ РСО-А'!$G$9</f>
        <v>1165.5889999999999</v>
      </c>
      <c r="G67" s="117">
        <f>VLOOKUP($A67+ROUND((COLUMN()-2)/24,5),АТС!$A$41:$F$784,6)+'Иные услуги '!$C$5+'РСТ РСО-А'!$I$7+'РСТ РСО-А'!$G$9</f>
        <v>1166.759</v>
      </c>
      <c r="H67" s="117">
        <f>VLOOKUP($A67+ROUND((COLUMN()-2)/24,5),АТС!$A$41:$F$784,6)+'Иные услуги '!$C$5+'РСТ РСО-А'!$I$7+'РСТ РСО-А'!$G$9</f>
        <v>1346.0290000000002</v>
      </c>
      <c r="I67" s="117">
        <f>VLOOKUP($A67+ROUND((COLUMN()-2)/24,5),АТС!$A$41:$F$784,6)+'Иные услуги '!$C$5+'РСТ РСО-А'!$I$7+'РСТ РСО-А'!$G$9</f>
        <v>1138.2090000000001</v>
      </c>
      <c r="J67" s="117">
        <f>VLOOKUP($A67+ROUND((COLUMN()-2)/24,5),АТС!$A$41:$F$784,6)+'Иные услуги '!$C$5+'РСТ РСО-А'!$I$7+'РСТ РСО-А'!$G$9</f>
        <v>1229.479</v>
      </c>
      <c r="K67" s="117">
        <f>VLOOKUP($A67+ROUND((COLUMN()-2)/24,5),АТС!$A$41:$F$784,6)+'Иные услуги '!$C$5+'РСТ РСО-А'!$I$7+'РСТ РСО-А'!$G$9</f>
        <v>1139.9289999999999</v>
      </c>
      <c r="L67" s="117">
        <f>VLOOKUP($A67+ROUND((COLUMN()-2)/24,5),АТС!$A$41:$F$784,6)+'Иные услуги '!$C$5+'РСТ РСО-А'!$I$7+'РСТ РСО-А'!$G$9</f>
        <v>1095.559</v>
      </c>
      <c r="M67" s="117">
        <f>VLOOKUP($A67+ROUND((COLUMN()-2)/24,5),АТС!$A$41:$F$784,6)+'Иные услуги '!$C$5+'РСТ РСО-А'!$I$7+'РСТ РСО-А'!$G$9</f>
        <v>1139.789</v>
      </c>
      <c r="N67" s="117">
        <f>VLOOKUP($A67+ROUND((COLUMN()-2)/24,5),АТС!$A$41:$F$784,6)+'Иные услуги '!$C$5+'РСТ РСО-А'!$I$7+'РСТ РСО-А'!$G$9</f>
        <v>1139.989</v>
      </c>
      <c r="O67" s="117">
        <f>VLOOKUP($A67+ROUND((COLUMN()-2)/24,5),АТС!$A$41:$F$784,6)+'Иные услуги '!$C$5+'РСТ РСО-А'!$I$7+'РСТ РСО-А'!$G$9</f>
        <v>1147.4389999999999</v>
      </c>
      <c r="P67" s="117">
        <f>VLOOKUP($A67+ROUND((COLUMN()-2)/24,5),АТС!$A$41:$F$784,6)+'Иные услуги '!$C$5+'РСТ РСО-А'!$I$7+'РСТ РСО-А'!$G$9</f>
        <v>1220.479</v>
      </c>
      <c r="Q67" s="117">
        <f>VLOOKUP($A67+ROUND((COLUMN()-2)/24,5),АТС!$A$41:$F$784,6)+'Иные услуги '!$C$5+'РСТ РСО-А'!$I$7+'РСТ РСО-А'!$G$9</f>
        <v>1265.269</v>
      </c>
      <c r="R67" s="117">
        <f>VLOOKUP($A67+ROUND((COLUMN()-2)/24,5),АТС!$A$41:$F$784,6)+'Иные услуги '!$C$5+'РСТ РСО-А'!$I$7+'РСТ РСО-А'!$G$9</f>
        <v>1208.029</v>
      </c>
      <c r="S67" s="117">
        <f>VLOOKUP($A67+ROUND((COLUMN()-2)/24,5),АТС!$A$41:$F$784,6)+'Иные услуги '!$C$5+'РСТ РСО-А'!$I$7+'РСТ РСО-А'!$G$9</f>
        <v>1164.6789999999999</v>
      </c>
      <c r="T67" s="117">
        <f>VLOOKUP($A67+ROUND((COLUMN()-2)/24,5),АТС!$A$41:$F$784,6)+'Иные услуги '!$C$5+'РСТ РСО-А'!$I$7+'РСТ РСО-А'!$G$9</f>
        <v>1070.029</v>
      </c>
      <c r="U67" s="117">
        <f>VLOOKUP($A67+ROUND((COLUMN()-2)/24,5),АТС!$A$41:$F$784,6)+'Иные услуги '!$C$5+'РСТ РСО-А'!$I$7+'РСТ РСО-А'!$G$9</f>
        <v>1284.6990000000001</v>
      </c>
      <c r="V67" s="117">
        <f>VLOOKUP($A67+ROUND((COLUMN()-2)/24,5),АТС!$A$41:$F$784,6)+'Иные услуги '!$C$5+'РСТ РСО-А'!$I$7+'РСТ РСО-А'!$G$9</f>
        <v>1345.4590000000001</v>
      </c>
      <c r="W67" s="117">
        <f>VLOOKUP($A67+ROUND((COLUMN()-2)/24,5),АТС!$A$41:$F$784,6)+'Иные услуги '!$C$5+'РСТ РСО-А'!$I$7+'РСТ РСО-А'!$G$9</f>
        <v>1519.7790000000002</v>
      </c>
      <c r="X67" s="117">
        <f>VLOOKUP($A67+ROUND((COLUMN()-2)/24,5),АТС!$A$41:$F$784,6)+'Иные услуги '!$C$5+'РСТ РСО-А'!$I$7+'РСТ РСО-А'!$G$9</f>
        <v>1656.7890000000002</v>
      </c>
      <c r="Y67" s="117">
        <f>VLOOKUP($A67+ROUND((COLUMN()-2)/24,5),АТС!$A$41:$F$784,6)+'Иные услуги '!$C$5+'РСТ РСО-А'!$I$7+'РСТ РСО-А'!$G$9</f>
        <v>986.90899999999988</v>
      </c>
    </row>
    <row r="68" spans="1:25" x14ac:dyDescent="0.2">
      <c r="A68" s="66">
        <f t="shared" si="1"/>
        <v>43571</v>
      </c>
      <c r="B68" s="117">
        <f>VLOOKUP($A68+ROUND((COLUMN()-2)/24,5),АТС!$A$41:$F$784,6)+'Иные услуги '!$C$5+'РСТ РСО-А'!$I$7+'РСТ РСО-А'!$G$9</f>
        <v>1110.7090000000001</v>
      </c>
      <c r="C68" s="117">
        <f>VLOOKUP($A68+ROUND((COLUMN()-2)/24,5),АТС!$A$41:$F$784,6)+'Иные услуги '!$C$5+'РСТ РСО-А'!$I$7+'РСТ РСО-А'!$G$9</f>
        <v>1166.5989999999999</v>
      </c>
      <c r="D68" s="117">
        <f>VLOOKUP($A68+ROUND((COLUMN()-2)/24,5),АТС!$A$41:$F$784,6)+'Иные услуги '!$C$5+'РСТ РСО-А'!$I$7+'РСТ РСО-А'!$G$9</f>
        <v>1211.9089999999999</v>
      </c>
      <c r="E68" s="117">
        <f>VLOOKUP($A68+ROUND((COLUMN()-2)/24,5),АТС!$A$41:$F$784,6)+'Иные услуги '!$C$5+'РСТ РСО-А'!$I$7+'РСТ РСО-А'!$G$9</f>
        <v>1231.5790000000002</v>
      </c>
      <c r="F68" s="117">
        <f>VLOOKUP($A68+ROUND((COLUMN()-2)/24,5),АТС!$A$41:$F$784,6)+'Иные услуги '!$C$5+'РСТ РСО-А'!$I$7+'РСТ РСО-А'!$G$9</f>
        <v>1264.3590000000002</v>
      </c>
      <c r="G68" s="117">
        <f>VLOOKUP($A68+ROUND((COLUMN()-2)/24,5),АТС!$A$41:$F$784,6)+'Иные услуги '!$C$5+'РСТ РСО-А'!$I$7+'РСТ РСО-А'!$G$9</f>
        <v>1267.3190000000002</v>
      </c>
      <c r="H68" s="117">
        <f>VLOOKUP($A68+ROUND((COLUMN()-2)/24,5),АТС!$A$41:$F$784,6)+'Иные услуги '!$C$5+'РСТ РСО-А'!$I$7+'РСТ РСО-А'!$G$9</f>
        <v>1538.6390000000001</v>
      </c>
      <c r="I68" s="117">
        <f>VLOOKUP($A68+ROUND((COLUMN()-2)/24,5),АТС!$A$41:$F$784,6)+'Иные услуги '!$C$5+'РСТ РСО-А'!$I$7+'РСТ РСО-А'!$G$9</f>
        <v>1274.3690000000001</v>
      </c>
      <c r="J68" s="117">
        <f>VLOOKUP($A68+ROUND((COLUMN()-2)/24,5),АТС!$A$41:$F$784,6)+'Иные услуги '!$C$5+'РСТ РСО-А'!$I$7+'РСТ РСО-А'!$G$9</f>
        <v>1266.8390000000002</v>
      </c>
      <c r="K68" s="117">
        <f>VLOOKUP($A68+ROUND((COLUMN()-2)/24,5),АТС!$A$41:$F$784,6)+'Иные услуги '!$C$5+'РСТ РСО-А'!$I$7+'РСТ РСО-А'!$G$9</f>
        <v>1216.7090000000001</v>
      </c>
      <c r="L68" s="117">
        <f>VLOOKUP($A68+ROUND((COLUMN()-2)/24,5),АТС!$A$41:$F$784,6)+'Иные услуги '!$C$5+'РСТ РСО-А'!$I$7+'РСТ РСО-А'!$G$9</f>
        <v>1215.4490000000001</v>
      </c>
      <c r="M68" s="117">
        <f>VLOOKUP($A68+ROUND((COLUMN()-2)/24,5),АТС!$A$41:$F$784,6)+'Иные услуги '!$C$5+'РСТ РСО-А'!$I$7+'РСТ РСО-А'!$G$9</f>
        <v>1214.539</v>
      </c>
      <c r="N68" s="117">
        <f>VLOOKUP($A68+ROUND((COLUMN()-2)/24,5),АТС!$A$41:$F$784,6)+'Иные услуги '!$C$5+'РСТ РСО-А'!$I$7+'РСТ РСО-А'!$G$9</f>
        <v>1267.4490000000001</v>
      </c>
      <c r="O68" s="117">
        <f>VLOOKUP($A68+ROUND((COLUMN()-2)/24,5),АТС!$A$41:$F$784,6)+'Иные услуги '!$C$5+'РСТ РСО-А'!$I$7+'РСТ РСО-А'!$G$9</f>
        <v>1266.8490000000002</v>
      </c>
      <c r="P68" s="117">
        <f>VLOOKUP($A68+ROUND((COLUMN()-2)/24,5),АТС!$A$41:$F$784,6)+'Иные услуги '!$C$5+'РСТ РСО-А'!$I$7+'РСТ РСО-А'!$G$9</f>
        <v>1214.9289999999999</v>
      </c>
      <c r="Q68" s="117">
        <f>VLOOKUP($A68+ROUND((COLUMN()-2)/24,5),АТС!$A$41:$F$784,6)+'Иные услуги '!$C$5+'РСТ РСО-А'!$I$7+'РСТ РСО-А'!$G$9</f>
        <v>1187.4189999999999</v>
      </c>
      <c r="R68" s="117">
        <f>VLOOKUP($A68+ROUND((COLUMN()-2)/24,5),АТС!$A$41:$F$784,6)+'Иные услуги '!$C$5+'РСТ РСО-А'!$I$7+'РСТ РСО-А'!$G$9</f>
        <v>1180.309</v>
      </c>
      <c r="S68" s="117">
        <f>VLOOKUP($A68+ROUND((COLUMN()-2)/24,5),АТС!$A$41:$F$784,6)+'Иные услуги '!$C$5+'РСТ РСО-А'!$I$7+'РСТ РСО-А'!$G$9</f>
        <v>1208.759</v>
      </c>
      <c r="T68" s="117">
        <f>VLOOKUP($A68+ROUND((COLUMN()-2)/24,5),АТС!$A$41:$F$784,6)+'Иные услуги '!$C$5+'РСТ РСО-А'!$I$7+'РСТ РСО-А'!$G$9</f>
        <v>1127.3489999999999</v>
      </c>
      <c r="U68" s="117">
        <f>VLOOKUP($A68+ROUND((COLUMN()-2)/24,5),АТС!$A$41:$F$784,6)+'Иные услуги '!$C$5+'РСТ РСО-А'!$I$7+'РСТ РСО-А'!$G$9</f>
        <v>1292.3890000000001</v>
      </c>
      <c r="V68" s="117">
        <f>VLOOKUP($A68+ROUND((COLUMN()-2)/24,5),АТС!$A$41:$F$784,6)+'Иные услуги '!$C$5+'РСТ РСО-А'!$I$7+'РСТ РСО-А'!$G$9</f>
        <v>1278.1790000000001</v>
      </c>
      <c r="W68" s="117">
        <f>VLOOKUP($A68+ROUND((COLUMN()-2)/24,5),АТС!$A$41:$F$784,6)+'Иные услуги '!$C$5+'РСТ РСО-А'!$I$7+'РСТ РСО-А'!$G$9</f>
        <v>1357.489</v>
      </c>
      <c r="X68" s="117">
        <f>VLOOKUP($A68+ROUND((COLUMN()-2)/24,5),АТС!$A$41:$F$784,6)+'Иные услуги '!$C$5+'РСТ РСО-А'!$I$7+'РСТ РСО-А'!$G$9</f>
        <v>1640.0590000000002</v>
      </c>
      <c r="Y68" s="117">
        <f>VLOOKUP($A68+ROUND((COLUMN()-2)/24,5),АТС!$A$41:$F$784,6)+'Иные услуги '!$C$5+'РСТ РСО-А'!$I$7+'РСТ РСО-А'!$G$9</f>
        <v>1023.799</v>
      </c>
    </row>
    <row r="69" spans="1:25" x14ac:dyDescent="0.2">
      <c r="A69" s="66">
        <f t="shared" si="1"/>
        <v>43572</v>
      </c>
      <c r="B69" s="117">
        <f>VLOOKUP($A69+ROUND((COLUMN()-2)/24,5),АТС!$A$41:$F$784,6)+'Иные услуги '!$C$5+'РСТ РСО-А'!$I$7+'РСТ РСО-А'!$G$9</f>
        <v>1134.069</v>
      </c>
      <c r="C69" s="117">
        <f>VLOOKUP($A69+ROUND((COLUMN()-2)/24,5),АТС!$A$41:$F$784,6)+'Иные услуги '!$C$5+'РСТ РСО-А'!$I$7+'РСТ РСО-А'!$G$9</f>
        <v>1223.2190000000001</v>
      </c>
      <c r="D69" s="117">
        <f>VLOOKUP($A69+ROUND((COLUMN()-2)/24,5),АТС!$A$41:$F$784,6)+'Иные услуги '!$C$5+'РСТ РСО-А'!$I$7+'РСТ РСО-А'!$G$9</f>
        <v>1223.1589999999999</v>
      </c>
      <c r="E69" s="117">
        <f>VLOOKUP($A69+ROUND((COLUMN()-2)/24,5),АТС!$A$41:$F$784,6)+'Иные услуги '!$C$5+'РСТ РСО-А'!$I$7+'РСТ РСО-А'!$G$9</f>
        <v>1275.3090000000002</v>
      </c>
      <c r="F69" s="117">
        <f>VLOOKUP($A69+ROUND((COLUMN()-2)/24,5),АТС!$A$41:$F$784,6)+'Иные услуги '!$C$5+'РСТ РСО-А'!$I$7+'РСТ РСО-А'!$G$9</f>
        <v>1275.3990000000001</v>
      </c>
      <c r="G69" s="117">
        <f>VLOOKUP($A69+ROUND((COLUMN()-2)/24,5),АТС!$A$41:$F$784,6)+'Иные услуги '!$C$5+'РСТ РСО-А'!$I$7+'РСТ РСО-А'!$G$9</f>
        <v>1273.1490000000001</v>
      </c>
      <c r="H69" s="117">
        <f>VLOOKUP($A69+ROUND((COLUMN()-2)/24,5),АТС!$A$41:$F$784,6)+'Иные услуги '!$C$5+'РСТ РСО-А'!$I$7+'РСТ РСО-А'!$G$9</f>
        <v>1544.8590000000002</v>
      </c>
      <c r="I69" s="117">
        <f>VLOOKUP($A69+ROUND((COLUMN()-2)/24,5),АТС!$A$41:$F$784,6)+'Иные услуги '!$C$5+'РСТ РСО-А'!$I$7+'РСТ РСО-А'!$G$9</f>
        <v>1278.9490000000001</v>
      </c>
      <c r="J69" s="117">
        <f>VLOOKUP($A69+ROUND((COLUMN()-2)/24,5),АТС!$A$41:$F$784,6)+'Иные услуги '!$C$5+'РСТ РСО-А'!$I$7+'РСТ РСО-А'!$G$9</f>
        <v>1269.489</v>
      </c>
      <c r="K69" s="117">
        <f>VLOOKUP($A69+ROUND((COLUMN()-2)/24,5),АТС!$A$41:$F$784,6)+'Иные услуги '!$C$5+'РСТ РСО-А'!$I$7+'РСТ РСО-А'!$G$9</f>
        <v>1169.4690000000001</v>
      </c>
      <c r="L69" s="117">
        <f>VLOOKUP($A69+ROUND((COLUMN()-2)/24,5),АТС!$A$41:$F$784,6)+'Иные услуги '!$C$5+'РСТ РСО-А'!$I$7+'РСТ РСО-А'!$G$9</f>
        <v>1125.1990000000001</v>
      </c>
      <c r="M69" s="117">
        <f>VLOOKUP($A69+ROUND((COLUMN()-2)/24,5),АТС!$A$41:$F$784,6)+'Иные услуги '!$C$5+'РСТ РСО-А'!$I$7+'РСТ РСО-А'!$G$9</f>
        <v>1169.059</v>
      </c>
      <c r="N69" s="117">
        <f>VLOOKUP($A69+ROUND((COLUMN()-2)/24,5),АТС!$A$41:$F$784,6)+'Иные услуги '!$C$5+'РСТ РСО-А'!$I$7+'РСТ РСО-А'!$G$9</f>
        <v>1217.249</v>
      </c>
      <c r="O69" s="117">
        <f>VLOOKUP($A69+ROUND((COLUMN()-2)/24,5),АТС!$A$41:$F$784,6)+'Иные услуги '!$C$5+'РСТ РСО-А'!$I$7+'РСТ РСО-А'!$G$9</f>
        <v>1217.0989999999999</v>
      </c>
      <c r="P69" s="117">
        <f>VLOOKUP($A69+ROUND((COLUMN()-2)/24,5),АТС!$A$41:$F$784,6)+'Иные услуги '!$C$5+'РСТ РСО-А'!$I$7+'РСТ РСО-А'!$G$9</f>
        <v>1216.9189999999999</v>
      </c>
      <c r="Q69" s="117">
        <f>VLOOKUP($A69+ROUND((COLUMN()-2)/24,5),АТС!$A$41:$F$784,6)+'Иные услуги '!$C$5+'РСТ РСО-А'!$I$7+'РСТ РСО-А'!$G$9</f>
        <v>1187.6489999999999</v>
      </c>
      <c r="R69" s="117">
        <f>VLOOKUP($A69+ROUND((COLUMN()-2)/24,5),АТС!$A$41:$F$784,6)+'Иные услуги '!$C$5+'РСТ РСО-А'!$I$7+'РСТ РСО-А'!$G$9</f>
        <v>1184.1789999999999</v>
      </c>
      <c r="S69" s="117">
        <f>VLOOKUP($A69+ROUND((COLUMN()-2)/24,5),АТС!$A$41:$F$784,6)+'Иные услуги '!$C$5+'РСТ РСО-А'!$I$7+'РСТ РСО-А'!$G$9</f>
        <v>1215.549</v>
      </c>
      <c r="T69" s="117">
        <f>VLOOKUP($A69+ROUND((COLUMN()-2)/24,5),АТС!$A$41:$F$784,6)+'Иные услуги '!$C$5+'РСТ РСО-А'!$I$7+'РСТ РСО-А'!$G$9</f>
        <v>1127.049</v>
      </c>
      <c r="U69" s="117">
        <f>VLOOKUP($A69+ROUND((COLUMN()-2)/24,5),АТС!$A$41:$F$784,6)+'Иные услуги '!$C$5+'РСТ РСО-А'!$I$7+'РСТ РСО-А'!$G$9</f>
        <v>1286.8590000000002</v>
      </c>
      <c r="V69" s="117">
        <f>VLOOKUP($A69+ROUND((COLUMN()-2)/24,5),АТС!$A$41:$F$784,6)+'Иные услуги '!$C$5+'РСТ РСО-А'!$I$7+'РСТ РСО-А'!$G$9</f>
        <v>1278.9190000000001</v>
      </c>
      <c r="W69" s="117">
        <f>VLOOKUP($A69+ROUND((COLUMN()-2)/24,5),АТС!$A$41:$F$784,6)+'Иные услуги '!$C$5+'РСТ РСО-А'!$I$7+'РСТ РСО-А'!$G$9</f>
        <v>1351.9490000000001</v>
      </c>
      <c r="X69" s="117">
        <f>VLOOKUP($A69+ROUND((COLUMN()-2)/24,5),АТС!$A$41:$F$784,6)+'Иные услуги '!$C$5+'РСТ РСО-А'!$I$7+'РСТ РСО-А'!$G$9</f>
        <v>1913.8990000000001</v>
      </c>
      <c r="Y69" s="117">
        <f>VLOOKUP($A69+ROUND((COLUMN()-2)/24,5),АТС!$A$41:$F$784,6)+'Иные услуги '!$C$5+'РСТ РСО-А'!$I$7+'РСТ РСО-А'!$G$9</f>
        <v>1056.049</v>
      </c>
    </row>
    <row r="70" spans="1:25" x14ac:dyDescent="0.2">
      <c r="A70" s="66">
        <f t="shared" si="1"/>
        <v>43573</v>
      </c>
      <c r="B70" s="117">
        <f>VLOOKUP($A70+ROUND((COLUMN()-2)/24,5),АТС!$A$41:$F$784,6)+'Иные услуги '!$C$5+'РСТ РСО-А'!$I$7+'РСТ РСО-А'!$G$9</f>
        <v>1173.9690000000001</v>
      </c>
      <c r="C70" s="117">
        <f>VLOOKUP($A70+ROUND((COLUMN()-2)/24,5),АТС!$A$41:$F$784,6)+'Иные услуги '!$C$5+'РСТ РСО-А'!$I$7+'РСТ РСО-А'!$G$9</f>
        <v>1270.979</v>
      </c>
      <c r="D70" s="117">
        <f>VLOOKUP($A70+ROUND((COLUMN()-2)/24,5),АТС!$A$41:$F$784,6)+'Иные услуги '!$C$5+'РСТ РСО-А'!$I$7+'РСТ РСО-А'!$G$9</f>
        <v>1269.6990000000001</v>
      </c>
      <c r="E70" s="117">
        <f>VLOOKUP($A70+ROUND((COLUMN()-2)/24,5),АТС!$A$41:$F$784,6)+'Иные услуги '!$C$5+'РСТ РСО-А'!$I$7+'РСТ РСО-А'!$G$9</f>
        <v>1326.3290000000002</v>
      </c>
      <c r="F70" s="117">
        <f>VLOOKUP($A70+ROUND((COLUMN()-2)/24,5),АТС!$A$41:$F$784,6)+'Иные услуги '!$C$5+'РСТ РСО-А'!$I$7+'РСТ РСО-А'!$G$9</f>
        <v>1326.5490000000002</v>
      </c>
      <c r="G70" s="117">
        <f>VLOOKUP($A70+ROUND((COLUMN()-2)/24,5),АТС!$A$41:$F$784,6)+'Иные услуги '!$C$5+'РСТ РСО-А'!$I$7+'РСТ РСО-А'!$G$9</f>
        <v>1327.7590000000002</v>
      </c>
      <c r="H70" s="117">
        <f>VLOOKUP($A70+ROUND((COLUMN()-2)/24,5),АТС!$A$41:$F$784,6)+'Иные услуги '!$C$5+'РСТ РСО-А'!$I$7+'РСТ РСО-А'!$G$9</f>
        <v>1592.489</v>
      </c>
      <c r="I70" s="117">
        <f>VLOOKUP($A70+ROUND((COLUMN()-2)/24,5),АТС!$A$41:$F$784,6)+'Иные услуги '!$C$5+'РСТ РСО-А'!$I$7+'РСТ РСО-А'!$G$9</f>
        <v>1278.5990000000002</v>
      </c>
      <c r="J70" s="117">
        <f>VLOOKUP($A70+ROUND((COLUMN()-2)/24,5),АТС!$A$41:$F$784,6)+'Иные услуги '!$C$5+'РСТ РСО-А'!$I$7+'РСТ РСО-А'!$G$9</f>
        <v>1270.9590000000001</v>
      </c>
      <c r="K70" s="117">
        <f>VLOOKUP($A70+ROUND((COLUMN()-2)/24,5),АТС!$A$41:$F$784,6)+'Иные услуги '!$C$5+'РСТ РСО-А'!$I$7+'РСТ РСО-А'!$G$9</f>
        <v>1127.3889999999999</v>
      </c>
      <c r="L70" s="117">
        <f>VLOOKUP($A70+ROUND((COLUMN()-2)/24,5),АТС!$A$41:$F$784,6)+'Иные услуги '!$C$5+'РСТ РСО-А'!$I$7+'РСТ РСО-А'!$G$9</f>
        <v>1070.989</v>
      </c>
      <c r="M70" s="117">
        <f>VLOOKUP($A70+ROUND((COLUMN()-2)/24,5),АТС!$A$41:$F$784,6)+'Иные услуги '!$C$5+'РСТ РСО-А'!$I$7+'РСТ РСО-А'!$G$9</f>
        <v>1048.499</v>
      </c>
      <c r="N70" s="117">
        <f>VLOOKUP($A70+ROUND((COLUMN()-2)/24,5),АТС!$A$41:$F$784,6)+'Иные услуги '!$C$5+'РСТ РСО-А'!$I$7+'РСТ РСО-А'!$G$9</f>
        <v>1086.3689999999999</v>
      </c>
      <c r="O70" s="117">
        <f>VLOOKUP($A70+ROUND((COLUMN()-2)/24,5),АТС!$A$41:$F$784,6)+'Иные услуги '!$C$5+'РСТ РСО-А'!$I$7+'РСТ РСО-А'!$G$9</f>
        <v>1086.2090000000001</v>
      </c>
      <c r="P70" s="117">
        <f>VLOOKUP($A70+ROUND((COLUMN()-2)/24,5),АТС!$A$41:$F$784,6)+'Иные услуги '!$C$5+'РСТ РСО-А'!$I$7+'РСТ РСО-А'!$G$9</f>
        <v>1086.019</v>
      </c>
      <c r="Q70" s="117">
        <f>VLOOKUP($A70+ROUND((COLUMN()-2)/24,5),АТС!$A$41:$F$784,6)+'Иные услуги '!$C$5+'РСТ РСО-А'!$I$7+'РСТ РСО-А'!$G$9</f>
        <v>1085.9189999999999</v>
      </c>
      <c r="R70" s="117">
        <f>VLOOKUP($A70+ROUND((COLUMN()-2)/24,5),АТС!$A$41:$F$784,6)+'Иные услуги '!$C$5+'РСТ РСО-А'!$I$7+'РСТ РСО-А'!$G$9</f>
        <v>1081.289</v>
      </c>
      <c r="S70" s="117">
        <f>VLOOKUP($A70+ROUND((COLUMN()-2)/24,5),АТС!$A$41:$F$784,6)+'Иные услуги '!$C$5+'РСТ РСО-А'!$I$7+'РСТ РСО-А'!$G$9</f>
        <v>1084.029</v>
      </c>
      <c r="T70" s="117">
        <f>VLOOKUP($A70+ROUND((COLUMN()-2)/24,5),АТС!$A$41:$F$784,6)+'Иные услуги '!$C$5+'РСТ РСО-А'!$I$7+'РСТ РСО-А'!$G$9</f>
        <v>1050.1489999999999</v>
      </c>
      <c r="U70" s="117">
        <f>VLOOKUP($A70+ROUND((COLUMN()-2)/24,5),АТС!$A$41:$F$784,6)+'Иные услуги '!$C$5+'РСТ РСО-А'!$I$7+'РСТ РСО-А'!$G$9</f>
        <v>1199.6589999999999</v>
      </c>
      <c r="V70" s="117">
        <f>VLOOKUP($A70+ROUND((COLUMN()-2)/24,5),АТС!$A$41:$F$784,6)+'Иные услуги '!$C$5+'РСТ РСО-А'!$I$7+'РСТ РСО-А'!$G$9</f>
        <v>1217.4690000000001</v>
      </c>
      <c r="W70" s="117">
        <f>VLOOKUP($A70+ROUND((COLUMN()-2)/24,5),АТС!$A$41:$F$784,6)+'Иные услуги '!$C$5+'РСТ РСО-А'!$I$7+'РСТ РСО-А'!$G$9</f>
        <v>1354.6790000000001</v>
      </c>
      <c r="X70" s="117">
        <f>VLOOKUP($A70+ROUND((COLUMN()-2)/24,5),АТС!$A$41:$F$784,6)+'Иные услуги '!$C$5+'РСТ РСО-А'!$I$7+'РСТ РСО-А'!$G$9</f>
        <v>1774.979</v>
      </c>
      <c r="Y70" s="117">
        <f>VLOOKUP($A70+ROUND((COLUMN()-2)/24,5),АТС!$A$41:$F$784,6)+'Иные услуги '!$C$5+'РСТ РСО-А'!$I$7+'РСТ РСО-А'!$G$9</f>
        <v>1021.8789999999999</v>
      </c>
    </row>
    <row r="71" spans="1:25" x14ac:dyDescent="0.2">
      <c r="A71" s="66">
        <f t="shared" si="1"/>
        <v>43574</v>
      </c>
      <c r="B71" s="117">
        <f>VLOOKUP($A71+ROUND((COLUMN()-2)/24,5),АТС!$A$41:$F$784,6)+'Иные услуги '!$C$5+'РСТ РСО-А'!$I$7+'РСТ РСО-А'!$G$9</f>
        <v>1175.6589999999999</v>
      </c>
      <c r="C71" s="117">
        <f>VLOOKUP($A71+ROUND((COLUMN()-2)/24,5),АТС!$A$41:$F$784,6)+'Иные услуги '!$C$5+'РСТ РСО-А'!$I$7+'РСТ РСО-А'!$G$9</f>
        <v>1271.299</v>
      </c>
      <c r="D71" s="117">
        <f>VLOOKUP($A71+ROUND((COLUMN()-2)/24,5),АТС!$A$41:$F$784,6)+'Иные услуги '!$C$5+'РСТ РСО-А'!$I$7+'РСТ РСО-А'!$G$9</f>
        <v>1270.8590000000002</v>
      </c>
      <c r="E71" s="117">
        <f>VLOOKUP($A71+ROUND((COLUMN()-2)/24,5),АТС!$A$41:$F$784,6)+'Иные услуги '!$C$5+'РСТ РСО-А'!$I$7+'РСТ РСО-А'!$G$9</f>
        <v>1304.3590000000002</v>
      </c>
      <c r="F71" s="117">
        <f>VLOOKUP($A71+ROUND((COLUMN()-2)/24,5),АТС!$A$41:$F$784,6)+'Иные услуги '!$C$5+'РСТ РСО-А'!$I$7+'РСТ РСО-А'!$G$9</f>
        <v>1327.3790000000001</v>
      </c>
      <c r="G71" s="117">
        <f>VLOOKUP($A71+ROUND((COLUMN()-2)/24,5),АТС!$A$41:$F$784,6)+'Иные услуги '!$C$5+'РСТ РСО-А'!$I$7+'РСТ РСО-А'!$G$9</f>
        <v>1327.8090000000002</v>
      </c>
      <c r="H71" s="117">
        <f>VLOOKUP($A71+ROUND((COLUMN()-2)/24,5),АТС!$A$41:$F$784,6)+'Иные услуги '!$C$5+'РСТ РСО-А'!$I$7+'РСТ РСО-А'!$G$9</f>
        <v>1591.0190000000002</v>
      </c>
      <c r="I71" s="117">
        <f>VLOOKUP($A71+ROUND((COLUMN()-2)/24,5),АТС!$A$41:$F$784,6)+'Иные услуги '!$C$5+'РСТ РСО-А'!$I$7+'РСТ РСО-А'!$G$9</f>
        <v>1277.8590000000002</v>
      </c>
      <c r="J71" s="117">
        <f>VLOOKUP($A71+ROUND((COLUMN()-2)/24,5),АТС!$A$41:$F$784,6)+'Иные услуги '!$C$5+'РСТ РСО-А'!$I$7+'РСТ РСО-А'!$G$9</f>
        <v>1163.8889999999999</v>
      </c>
      <c r="K71" s="117">
        <f>VLOOKUP($A71+ROUND((COLUMN()-2)/24,5),АТС!$A$41:$F$784,6)+'Иные услуги '!$C$5+'РСТ РСО-А'!$I$7+'РСТ РСО-А'!$G$9</f>
        <v>1042.009</v>
      </c>
      <c r="L71" s="117">
        <f>VLOOKUP($A71+ROUND((COLUMN()-2)/24,5),АТС!$A$41:$F$784,6)+'Иные услуги '!$C$5+'РСТ РСО-А'!$I$7+'РСТ РСО-А'!$G$9</f>
        <v>1007.1089999999999</v>
      </c>
      <c r="M71" s="117">
        <f>VLOOKUP($A71+ROUND((COLUMN()-2)/24,5),АТС!$A$41:$F$784,6)+'Иные услуги '!$C$5+'РСТ РСО-А'!$I$7+'РСТ РСО-А'!$G$9</f>
        <v>1012.279</v>
      </c>
      <c r="N71" s="117">
        <f>VLOOKUP($A71+ROUND((COLUMN()-2)/24,5),АТС!$A$41:$F$784,6)+'Иные услуги '!$C$5+'РСТ РСО-А'!$I$7+'РСТ РСО-А'!$G$9</f>
        <v>1047.3489999999999</v>
      </c>
      <c r="O71" s="117">
        <f>VLOOKUP($A71+ROUND((COLUMN()-2)/24,5),АТС!$A$41:$F$784,6)+'Иные услуги '!$C$5+'РСТ РСО-А'!$I$7+'РСТ РСО-А'!$G$9</f>
        <v>1047.2190000000001</v>
      </c>
      <c r="P71" s="117">
        <f>VLOOKUP($A71+ROUND((COLUMN()-2)/24,5),АТС!$A$41:$F$784,6)+'Иные услуги '!$C$5+'РСТ РСО-А'!$I$7+'РСТ РСО-А'!$G$9</f>
        <v>1046.779</v>
      </c>
      <c r="Q71" s="117">
        <f>VLOOKUP($A71+ROUND((COLUMN()-2)/24,5),АТС!$A$41:$F$784,6)+'Иные услуги '!$C$5+'РСТ РСО-А'!$I$7+'РСТ РСО-А'!$G$9</f>
        <v>1047.239</v>
      </c>
      <c r="R71" s="117">
        <f>VLOOKUP($A71+ROUND((COLUMN()-2)/24,5),АТС!$A$41:$F$784,6)+'Иные услуги '!$C$5+'РСТ РСО-А'!$I$7+'РСТ РСО-А'!$G$9</f>
        <v>1043.6089999999999</v>
      </c>
      <c r="S71" s="117">
        <f>VLOOKUP($A71+ROUND((COLUMN()-2)/24,5),АТС!$A$41:$F$784,6)+'Иные услуги '!$C$5+'РСТ РСО-А'!$I$7+'РСТ РСО-А'!$G$9</f>
        <v>1043.289</v>
      </c>
      <c r="T71" s="117">
        <f>VLOOKUP($A71+ROUND((COLUMN()-2)/24,5),АТС!$A$41:$F$784,6)+'Иные услуги '!$C$5+'РСТ РСО-А'!$I$7+'РСТ РСО-А'!$G$9</f>
        <v>1046.249</v>
      </c>
      <c r="U71" s="117">
        <f>VLOOKUP($A71+ROUND((COLUMN()-2)/24,5),АТС!$A$41:$F$784,6)+'Иные услуги '!$C$5+'РСТ РСО-А'!$I$7+'РСТ РСО-А'!$G$9</f>
        <v>1191.229</v>
      </c>
      <c r="V71" s="117">
        <f>VLOOKUP($A71+ROUND((COLUMN()-2)/24,5),АТС!$A$41:$F$784,6)+'Иные услуги '!$C$5+'РСТ РСО-А'!$I$7+'РСТ РСО-А'!$G$9</f>
        <v>1214.5989999999999</v>
      </c>
      <c r="W71" s="117">
        <f>VLOOKUP($A71+ROUND((COLUMN()-2)/24,5),АТС!$A$41:$F$784,6)+'Иные услуги '!$C$5+'РСТ РСО-А'!$I$7+'РСТ РСО-А'!$G$9</f>
        <v>1351.8290000000002</v>
      </c>
      <c r="X71" s="117">
        <f>VLOOKUP($A71+ROUND((COLUMN()-2)/24,5),АТС!$A$41:$F$784,6)+'Иные услуги '!$C$5+'РСТ РСО-А'!$I$7+'РСТ РСО-А'!$G$9</f>
        <v>1640.5590000000002</v>
      </c>
      <c r="Y71" s="117">
        <f>VLOOKUP($A71+ROUND((COLUMN()-2)/24,5),АТС!$A$41:$F$784,6)+'Иные услуги '!$C$5+'РСТ РСО-А'!$I$7+'РСТ РСО-А'!$G$9</f>
        <v>1016.309</v>
      </c>
    </row>
    <row r="72" spans="1:25" x14ac:dyDescent="0.2">
      <c r="A72" s="66">
        <f t="shared" si="1"/>
        <v>43575</v>
      </c>
      <c r="B72" s="117">
        <f>VLOOKUP($A72+ROUND((COLUMN()-2)/24,5),АТС!$A$41:$F$784,6)+'Иные услуги '!$C$5+'РСТ РСО-А'!$I$7+'РСТ РСО-А'!$G$9</f>
        <v>1110.1589999999999</v>
      </c>
      <c r="C72" s="117">
        <f>VLOOKUP($A72+ROUND((COLUMN()-2)/24,5),АТС!$A$41:$F$784,6)+'Иные услуги '!$C$5+'РСТ РСО-А'!$I$7+'РСТ РСО-А'!$G$9</f>
        <v>1187.6189999999999</v>
      </c>
      <c r="D72" s="117">
        <f>VLOOKUP($A72+ROUND((COLUMN()-2)/24,5),АТС!$A$41:$F$784,6)+'Иные услуги '!$C$5+'РСТ РСО-А'!$I$7+'РСТ РСО-А'!$G$9</f>
        <v>1216.1389999999999</v>
      </c>
      <c r="E72" s="117">
        <f>VLOOKUP($A72+ROUND((COLUMN()-2)/24,5),АТС!$A$41:$F$784,6)+'Иные услуги '!$C$5+'РСТ РСО-А'!$I$7+'РСТ РСО-А'!$G$9</f>
        <v>1235.9190000000001</v>
      </c>
      <c r="F72" s="117">
        <f>VLOOKUP($A72+ROUND((COLUMN()-2)/24,5),АТС!$A$41:$F$784,6)+'Иные услуги '!$C$5+'РСТ РСО-А'!$I$7+'РСТ РСО-А'!$G$9</f>
        <v>1236.009</v>
      </c>
      <c r="G72" s="117">
        <f>VLOOKUP($A72+ROUND((COLUMN()-2)/24,5),АТС!$A$41:$F$784,6)+'Иные услуги '!$C$5+'РСТ РСО-А'!$I$7+'РСТ РСО-А'!$G$9</f>
        <v>1236.3490000000002</v>
      </c>
      <c r="H72" s="117">
        <f>VLOOKUP($A72+ROUND((COLUMN()-2)/24,5),АТС!$A$41:$F$784,6)+'Иные услуги '!$C$5+'РСТ РСО-А'!$I$7+'РСТ РСО-А'!$G$9</f>
        <v>1436.6190000000001</v>
      </c>
      <c r="I72" s="117">
        <f>VLOOKUP($A72+ROUND((COLUMN()-2)/24,5),АТС!$A$41:$F$784,6)+'Иные услуги '!$C$5+'РСТ РСО-А'!$I$7+'РСТ РСО-А'!$G$9</f>
        <v>1140.809</v>
      </c>
      <c r="J72" s="117">
        <f>VLOOKUP($A72+ROUND((COLUMN()-2)/24,5),АТС!$A$41:$F$784,6)+'Иные услуги '!$C$5+'РСТ РСО-А'!$I$7+'РСТ РСО-А'!$G$9</f>
        <v>1167.4289999999999</v>
      </c>
      <c r="K72" s="117">
        <f>VLOOKUP($A72+ROUND((COLUMN()-2)/24,5),АТС!$A$41:$F$784,6)+'Иные услуги '!$C$5+'РСТ РСО-А'!$I$7+'РСТ РСО-А'!$G$9</f>
        <v>1040.1489999999999</v>
      </c>
      <c r="L72" s="117">
        <f>VLOOKUP($A72+ROUND((COLUMN()-2)/24,5),АТС!$A$41:$F$784,6)+'Иные услуги '!$C$5+'РСТ РСО-А'!$I$7+'РСТ РСО-А'!$G$9</f>
        <v>1040.319</v>
      </c>
      <c r="M72" s="117">
        <f>VLOOKUP($A72+ROUND((COLUMN()-2)/24,5),АТС!$A$41:$F$784,6)+'Иные услуги '!$C$5+'РСТ РСО-А'!$I$7+'РСТ РСО-А'!$G$9</f>
        <v>1045.6489999999999</v>
      </c>
      <c r="N72" s="117">
        <f>VLOOKUP($A72+ROUND((COLUMN()-2)/24,5),АТС!$A$41:$F$784,6)+'Иные услуги '!$C$5+'РСТ РСО-А'!$I$7+'РСТ РСО-А'!$G$9</f>
        <v>1045.509</v>
      </c>
      <c r="O72" s="117">
        <f>VLOOKUP($A72+ROUND((COLUMN()-2)/24,5),АТС!$A$41:$F$784,6)+'Иные услуги '!$C$5+'РСТ РСО-А'!$I$7+'РСТ РСО-А'!$G$9</f>
        <v>1045.309</v>
      </c>
      <c r="P72" s="117">
        <f>VLOOKUP($A72+ROUND((COLUMN()-2)/24,5),АТС!$A$41:$F$784,6)+'Иные услуги '!$C$5+'РСТ РСО-А'!$I$7+'РСТ РСО-А'!$G$9</f>
        <v>1045.309</v>
      </c>
      <c r="Q72" s="117">
        <f>VLOOKUP($A72+ROUND((COLUMN()-2)/24,5),АТС!$A$41:$F$784,6)+'Иные услуги '!$C$5+'РСТ РСО-А'!$I$7+'РСТ РСО-А'!$G$9</f>
        <v>1045.6089999999999</v>
      </c>
      <c r="R72" s="117">
        <f>VLOOKUP($A72+ROUND((COLUMN()-2)/24,5),АТС!$A$41:$F$784,6)+'Иные услуги '!$C$5+'РСТ РСО-А'!$I$7+'РСТ РСО-А'!$G$9</f>
        <v>1041.749</v>
      </c>
      <c r="S72" s="117">
        <f>VLOOKUP($A72+ROUND((COLUMN()-2)/24,5),АТС!$A$41:$F$784,6)+'Иные услуги '!$C$5+'РСТ РСО-А'!$I$7+'РСТ РСО-А'!$G$9</f>
        <v>1006.309</v>
      </c>
      <c r="T72" s="117">
        <f>VLOOKUP($A72+ROUND((COLUMN()-2)/24,5),АТС!$A$41:$F$784,6)+'Иные услуги '!$C$5+'РСТ РСО-А'!$I$7+'РСТ РСО-А'!$G$9</f>
        <v>916.68899999999985</v>
      </c>
      <c r="U72" s="117">
        <f>VLOOKUP($A72+ROUND((COLUMN()-2)/24,5),АТС!$A$41:$F$784,6)+'Иные услуги '!$C$5+'РСТ РСО-А'!$I$7+'РСТ РСО-А'!$G$9</f>
        <v>1006.6789999999999</v>
      </c>
      <c r="V72" s="117">
        <f>VLOOKUP($A72+ROUND((COLUMN()-2)/24,5),АТС!$A$41:$F$784,6)+'Иные услуги '!$C$5+'РСТ РСО-А'!$I$7+'РСТ РСО-А'!$G$9</f>
        <v>1007.9089999999999</v>
      </c>
      <c r="W72" s="117">
        <f>VLOOKUP($A72+ROUND((COLUMN()-2)/24,5),АТС!$A$41:$F$784,6)+'Иные услуги '!$C$5+'РСТ РСО-А'!$I$7+'РСТ РСО-А'!$G$9</f>
        <v>1106.9189999999999</v>
      </c>
      <c r="X72" s="117">
        <f>VLOOKUP($A72+ROUND((COLUMN()-2)/24,5),АТС!$A$41:$F$784,6)+'Иные услуги '!$C$5+'РСТ РСО-А'!$I$7+'РСТ РСО-А'!$G$9</f>
        <v>1352.9590000000001</v>
      </c>
      <c r="Y72" s="117">
        <f>VLOOKUP($A72+ROUND((COLUMN()-2)/24,5),АТС!$A$41:$F$784,6)+'Иные услуги '!$C$5+'РСТ РСО-А'!$I$7+'РСТ РСО-А'!$G$9</f>
        <v>896.23900000000003</v>
      </c>
    </row>
    <row r="73" spans="1:25" x14ac:dyDescent="0.2">
      <c r="A73" s="66">
        <f t="shared" si="1"/>
        <v>43576</v>
      </c>
      <c r="B73" s="117">
        <f>VLOOKUP($A73+ROUND((COLUMN()-2)/24,5),АТС!$A$41:$F$784,6)+'Иные услуги '!$C$5+'РСТ РСО-А'!$I$7+'РСТ РСО-А'!$G$9</f>
        <v>1108.1589999999999</v>
      </c>
      <c r="C73" s="117">
        <f>VLOOKUP($A73+ROUND((COLUMN()-2)/24,5),АТС!$A$41:$F$784,6)+'Иные услуги '!$C$5+'РСТ РСО-А'!$I$7+'РСТ РСО-А'!$G$9</f>
        <v>1186.9389999999999</v>
      </c>
      <c r="D73" s="117">
        <f>VLOOKUP($A73+ROUND((COLUMN()-2)/24,5),АТС!$A$41:$F$784,6)+'Иные услуги '!$C$5+'РСТ РСО-А'!$I$7+'РСТ РСО-А'!$G$9</f>
        <v>1215.4389999999999</v>
      </c>
      <c r="E73" s="117">
        <f>VLOOKUP($A73+ROUND((COLUMN()-2)/24,5),АТС!$A$41:$F$784,6)+'Иные услуги '!$C$5+'РСТ РСО-А'!$I$7+'РСТ РСО-А'!$G$9</f>
        <v>1234.9590000000001</v>
      </c>
      <c r="F73" s="117">
        <f>VLOOKUP($A73+ROUND((COLUMN()-2)/24,5),АТС!$A$41:$F$784,6)+'Иные услуги '!$C$5+'РСТ РСО-А'!$I$7+'РСТ РСО-А'!$G$9</f>
        <v>1235.3890000000001</v>
      </c>
      <c r="G73" s="117">
        <f>VLOOKUP($A73+ROUND((COLUMN()-2)/24,5),АТС!$A$41:$F$784,6)+'Иные услуги '!$C$5+'РСТ РСО-А'!$I$7+'РСТ РСО-А'!$G$9</f>
        <v>1235.799</v>
      </c>
      <c r="H73" s="117">
        <f>VLOOKUP($A73+ROUND((COLUMN()-2)/24,5),АТС!$A$41:$F$784,6)+'Иные услуги '!$C$5+'РСТ РСО-А'!$I$7+'РСТ РСО-А'!$G$9</f>
        <v>1434.8790000000001</v>
      </c>
      <c r="I73" s="117">
        <f>VLOOKUP($A73+ROUND((COLUMN()-2)/24,5),АТС!$A$41:$F$784,6)+'Иные услуги '!$C$5+'РСТ РСО-А'!$I$7+'РСТ РСО-А'!$G$9</f>
        <v>1268.799</v>
      </c>
      <c r="J73" s="117">
        <f>VLOOKUP($A73+ROUND((COLUMN()-2)/24,5),АТС!$A$41:$F$784,6)+'Иные услуги '!$C$5+'РСТ РСО-А'!$I$7+'РСТ РСО-А'!$G$9</f>
        <v>1210.2090000000001</v>
      </c>
      <c r="K73" s="117">
        <f>VLOOKUP($A73+ROUND((COLUMN()-2)/24,5),АТС!$A$41:$F$784,6)+'Иные услуги '!$C$5+'РСТ РСО-А'!$I$7+'РСТ РСО-А'!$G$9</f>
        <v>1078.2090000000001</v>
      </c>
      <c r="L73" s="117">
        <f>VLOOKUP($A73+ROUND((COLUMN()-2)/24,5),АТС!$A$41:$F$784,6)+'Иные услуги '!$C$5+'РСТ РСО-А'!$I$7+'РСТ РСО-А'!$G$9</f>
        <v>1078.4590000000001</v>
      </c>
      <c r="M73" s="117">
        <f>VLOOKUP($A73+ROUND((COLUMN()-2)/24,5),АТС!$A$41:$F$784,6)+'Иные услуги '!$C$5+'РСТ РСО-А'!$I$7+'РСТ РСО-А'!$G$9</f>
        <v>1078.3389999999999</v>
      </c>
      <c r="N73" s="117">
        <f>VLOOKUP($A73+ROUND((COLUMN()-2)/24,5),АТС!$A$41:$F$784,6)+'Иные услуги '!$C$5+'РСТ РСО-А'!$I$7+'РСТ РСО-А'!$G$9</f>
        <v>1077.979</v>
      </c>
      <c r="O73" s="117">
        <f>VLOOKUP($A73+ROUND((COLUMN()-2)/24,5),АТС!$A$41:$F$784,6)+'Иные услуги '!$C$5+'РСТ РСО-А'!$I$7+'РСТ РСО-А'!$G$9</f>
        <v>1077.769</v>
      </c>
      <c r="P73" s="117">
        <f>VLOOKUP($A73+ROUND((COLUMN()-2)/24,5),АТС!$A$41:$F$784,6)+'Иные услуги '!$C$5+'РСТ РСО-А'!$I$7+'РСТ РСО-А'!$G$9</f>
        <v>1077.6789999999999</v>
      </c>
      <c r="Q73" s="117">
        <f>VLOOKUP($A73+ROUND((COLUMN()-2)/24,5),АТС!$A$41:$F$784,6)+'Иные услуги '!$C$5+'РСТ РСО-А'!$I$7+'РСТ РСО-А'!$G$9</f>
        <v>1077.4189999999999</v>
      </c>
      <c r="R73" s="117">
        <f>VLOOKUP($A73+ROUND((COLUMN()-2)/24,5),АТС!$A$41:$F$784,6)+'Иные услуги '!$C$5+'РСТ РСО-А'!$I$7+'РСТ РСО-А'!$G$9</f>
        <v>1073.6489999999999</v>
      </c>
      <c r="S73" s="117">
        <f>VLOOKUP($A73+ROUND((COLUMN()-2)/24,5),АТС!$A$41:$F$784,6)+'Иные услуги '!$C$5+'РСТ РСО-А'!$I$7+'РСТ РСО-А'!$G$9</f>
        <v>1037.289</v>
      </c>
      <c r="T73" s="117">
        <f>VLOOKUP($A73+ROUND((COLUMN()-2)/24,5),АТС!$A$41:$F$784,6)+'Иные услуги '!$C$5+'РСТ РСО-А'!$I$7+'РСТ РСО-А'!$G$9</f>
        <v>923.78899999999999</v>
      </c>
      <c r="U73" s="117">
        <f>VLOOKUP($A73+ROUND((COLUMN()-2)/24,5),АТС!$A$41:$F$784,6)+'Иные услуги '!$C$5+'РСТ РСО-А'!$I$7+'РСТ РСО-А'!$G$9</f>
        <v>1025.279</v>
      </c>
      <c r="V73" s="117">
        <f>VLOOKUP($A73+ROUND((COLUMN()-2)/24,5),АТС!$A$41:$F$784,6)+'Иные услуги '!$C$5+'РСТ РСО-А'!$I$7+'РСТ РСО-А'!$G$9</f>
        <v>1045.779</v>
      </c>
      <c r="W73" s="117">
        <f>VLOOKUP($A73+ROUND((COLUMN()-2)/24,5),АТС!$A$41:$F$784,6)+'Иные услуги '!$C$5+'РСТ РСО-А'!$I$7+'РСТ РСО-А'!$G$9</f>
        <v>1132.3889999999999</v>
      </c>
      <c r="X73" s="117">
        <f>VLOOKUP($A73+ROUND((COLUMN()-2)/24,5),АТС!$A$41:$F$784,6)+'Иные услуги '!$C$5+'РСТ РСО-А'!$I$7+'РСТ РСО-А'!$G$9</f>
        <v>1374.729</v>
      </c>
      <c r="Y73" s="117">
        <f>VLOOKUP($A73+ROUND((COLUMN()-2)/24,5),АТС!$A$41:$F$784,6)+'Иные услуги '!$C$5+'РСТ РСО-А'!$I$7+'РСТ РСО-А'!$G$9</f>
        <v>910.06899999999996</v>
      </c>
    </row>
    <row r="74" spans="1:25" x14ac:dyDescent="0.2">
      <c r="A74" s="66">
        <f t="shared" si="1"/>
        <v>43577</v>
      </c>
      <c r="B74" s="117">
        <f>VLOOKUP($A74+ROUND((COLUMN()-2)/24,5),АТС!$A$41:$F$784,6)+'Иные услуги '!$C$5+'РСТ РСО-А'!$I$7+'РСТ РСО-А'!$G$9</f>
        <v>1109.029</v>
      </c>
      <c r="C74" s="117">
        <f>VLOOKUP($A74+ROUND((COLUMN()-2)/24,5),АТС!$A$41:$F$784,6)+'Иные услуги '!$C$5+'РСТ РСО-А'!$I$7+'РСТ РСО-А'!$G$9</f>
        <v>1168.6489999999999</v>
      </c>
      <c r="D74" s="117">
        <f>VLOOKUP($A74+ROUND((COLUMN()-2)/24,5),АТС!$A$41:$F$784,6)+'Иные услуги '!$C$5+'РСТ РСО-А'!$I$7+'РСТ РСО-А'!$G$9</f>
        <v>1216.019</v>
      </c>
      <c r="E74" s="117">
        <f>VLOOKUP($A74+ROUND((COLUMN()-2)/24,5),АТС!$A$41:$F$784,6)+'Иные услуги '!$C$5+'РСТ РСО-А'!$I$7+'РСТ РСО-А'!$G$9</f>
        <v>1235.039</v>
      </c>
      <c r="F74" s="117">
        <f>VLOOKUP($A74+ROUND((COLUMN()-2)/24,5),АТС!$A$41:$F$784,6)+'Иные услуги '!$C$5+'РСТ РСО-А'!$I$7+'РСТ РСО-А'!$G$9</f>
        <v>1215.049</v>
      </c>
      <c r="G74" s="117">
        <f>VLOOKUP($A74+ROUND((COLUMN()-2)/24,5),АТС!$A$41:$F$784,6)+'Иные услуги '!$C$5+'РСТ РСО-А'!$I$7+'РСТ РСО-А'!$G$9</f>
        <v>1235.489</v>
      </c>
      <c r="H74" s="117">
        <f>VLOOKUP($A74+ROUND((COLUMN()-2)/24,5),АТС!$A$41:$F$784,6)+'Иные услуги '!$C$5+'РСТ РСО-А'!$I$7+'РСТ РСО-А'!$G$9</f>
        <v>1352.0690000000002</v>
      </c>
      <c r="I74" s="117">
        <f>VLOOKUP($A74+ROUND((COLUMN()-2)/24,5),АТС!$A$41:$F$784,6)+'Иные услуги '!$C$5+'РСТ РСО-А'!$I$7+'РСТ РСО-А'!$G$9</f>
        <v>1105.079</v>
      </c>
      <c r="J74" s="117">
        <f>VLOOKUP($A74+ROUND((COLUMN()-2)/24,5),АТС!$A$41:$F$784,6)+'Иные услуги '!$C$5+'РСТ РСО-А'!$I$7+'РСТ РСО-А'!$G$9</f>
        <v>1097.1889999999999</v>
      </c>
      <c r="K74" s="117">
        <f>VLOOKUP($A74+ROUND((COLUMN()-2)/24,5),АТС!$A$41:$F$784,6)+'Иные услуги '!$C$5+'РСТ РСО-А'!$I$7+'РСТ РСО-А'!$G$9</f>
        <v>976.56899999999996</v>
      </c>
      <c r="L74" s="117">
        <f>VLOOKUP($A74+ROUND((COLUMN()-2)/24,5),АТС!$A$41:$F$784,6)+'Иные услуги '!$C$5+'РСТ РСО-А'!$I$7+'РСТ РСО-А'!$G$9</f>
        <v>959.33899999999994</v>
      </c>
      <c r="M74" s="117">
        <f>VLOOKUP($A74+ROUND((COLUMN()-2)/24,5),АТС!$A$41:$F$784,6)+'Иные услуги '!$C$5+'РСТ РСО-А'!$I$7+'РСТ РСО-А'!$G$9</f>
        <v>951.96900000000005</v>
      </c>
      <c r="N74" s="117">
        <f>VLOOKUP($A74+ROUND((COLUMN()-2)/24,5),АТС!$A$41:$F$784,6)+'Иные услуги '!$C$5+'РСТ РСО-А'!$I$7+'РСТ РСО-А'!$G$9</f>
        <v>951.56899999999996</v>
      </c>
      <c r="O74" s="117">
        <f>VLOOKUP($A74+ROUND((COLUMN()-2)/24,5),АТС!$A$41:$F$784,6)+'Иные услуги '!$C$5+'РСТ РСО-А'!$I$7+'РСТ РСО-А'!$G$9</f>
        <v>951.23900000000003</v>
      </c>
      <c r="P74" s="117">
        <f>VLOOKUP($A74+ROUND((COLUMN()-2)/24,5),АТС!$A$41:$F$784,6)+'Иные услуги '!$C$5+'РСТ РСО-А'!$I$7+'РСТ РСО-А'!$G$9</f>
        <v>951.06899999999996</v>
      </c>
      <c r="Q74" s="117">
        <f>VLOOKUP($A74+ROUND((COLUMN()-2)/24,5),АТС!$A$41:$F$784,6)+'Иные услуги '!$C$5+'РСТ РСО-А'!$I$7+'РСТ РСО-А'!$G$9</f>
        <v>950.83899999999994</v>
      </c>
      <c r="R74" s="117">
        <f>VLOOKUP($A74+ROUND((COLUMN()-2)/24,5),АТС!$A$41:$F$784,6)+'Иные услуги '!$C$5+'РСТ РСО-А'!$I$7+'РСТ РСО-А'!$G$9</f>
        <v>945.68899999999985</v>
      </c>
      <c r="S74" s="117">
        <f>VLOOKUP($A74+ROUND((COLUMN()-2)/24,5),АТС!$A$41:$F$784,6)+'Иные услуги '!$C$5+'РСТ РСО-А'!$I$7+'РСТ РСО-А'!$G$9</f>
        <v>950.54899999999998</v>
      </c>
      <c r="T74" s="117">
        <f>VLOOKUP($A74+ROUND((COLUMN()-2)/24,5),АТС!$A$41:$F$784,6)+'Иные услуги '!$C$5+'РСТ РСО-А'!$I$7+'РСТ РСО-А'!$G$9</f>
        <v>922.60899999999992</v>
      </c>
      <c r="U74" s="117">
        <f>VLOOKUP($A74+ROUND((COLUMN()-2)/24,5),АТС!$A$41:$F$784,6)+'Иные услуги '!$C$5+'РСТ РСО-А'!$I$7+'РСТ РСО-А'!$G$9</f>
        <v>1008.259</v>
      </c>
      <c r="V74" s="117">
        <f>VLOOKUP($A74+ROUND((COLUMN()-2)/24,5),АТС!$A$41:$F$784,6)+'Иные услуги '!$C$5+'РСТ РСО-А'!$I$7+'РСТ РСО-А'!$G$9</f>
        <v>1032.4089999999999</v>
      </c>
      <c r="W74" s="117">
        <f>VLOOKUP($A74+ROUND((COLUMN()-2)/24,5),АТС!$A$41:$F$784,6)+'Иные услуги '!$C$5+'РСТ РСО-А'!$I$7+'РСТ РСО-А'!$G$9</f>
        <v>1123.509</v>
      </c>
      <c r="X74" s="117">
        <f>VLOOKUP($A74+ROUND((COLUMN()-2)/24,5),АТС!$A$41:$F$784,6)+'Иные услуги '!$C$5+'РСТ РСО-А'!$I$7+'РСТ РСО-А'!$G$9</f>
        <v>1357.9490000000001</v>
      </c>
      <c r="Y74" s="117">
        <f>VLOOKUP($A74+ROUND((COLUMN()-2)/24,5),АТС!$A$41:$F$784,6)+'Иные услуги '!$C$5+'РСТ РСО-А'!$I$7+'РСТ РСО-А'!$G$9</f>
        <v>897.89899999999989</v>
      </c>
    </row>
    <row r="75" spans="1:25" x14ac:dyDescent="0.2">
      <c r="A75" s="66">
        <f t="shared" si="1"/>
        <v>43578</v>
      </c>
      <c r="B75" s="117">
        <f>VLOOKUP($A75+ROUND((COLUMN()-2)/24,5),АТС!$A$41:$F$784,6)+'Иные услуги '!$C$5+'РСТ РСО-А'!$I$7+'РСТ РСО-А'!$G$9</f>
        <v>1105.229</v>
      </c>
      <c r="C75" s="117">
        <f>VLOOKUP($A75+ROUND((COLUMN()-2)/24,5),АТС!$A$41:$F$784,6)+'Иные услуги '!$C$5+'РСТ РСО-А'!$I$7+'РСТ РСО-А'!$G$9</f>
        <v>1165.079</v>
      </c>
      <c r="D75" s="117">
        <f>VLOOKUP($A75+ROUND((COLUMN()-2)/24,5),АТС!$A$41:$F$784,6)+'Иные услуги '!$C$5+'РСТ РСО-А'!$I$7+'РСТ РСО-А'!$G$9</f>
        <v>1212.6889999999999</v>
      </c>
      <c r="E75" s="117">
        <f>VLOOKUP($A75+ROUND((COLUMN()-2)/24,5),АТС!$A$41:$F$784,6)+'Иные услуги '!$C$5+'РСТ РСО-А'!$I$7+'РСТ РСО-А'!$G$9</f>
        <v>1232.9590000000001</v>
      </c>
      <c r="F75" s="117">
        <f>VLOOKUP($A75+ROUND((COLUMN()-2)/24,5),АТС!$A$41:$F$784,6)+'Иные услуги '!$C$5+'РСТ РСО-А'!$I$7+'РСТ РСО-А'!$G$9</f>
        <v>1212.479</v>
      </c>
      <c r="G75" s="117">
        <f>VLOOKUP($A75+ROUND((COLUMN()-2)/24,5),АТС!$A$41:$F$784,6)+'Иные услуги '!$C$5+'РСТ РСО-А'!$I$7+'РСТ РСО-А'!$G$9</f>
        <v>1232.309</v>
      </c>
      <c r="H75" s="117">
        <f>VLOOKUP($A75+ROUND((COLUMN()-2)/24,5),АТС!$A$41:$F$784,6)+'Иные услуги '!$C$5+'РСТ РСО-А'!$I$7+'РСТ РСО-А'!$G$9</f>
        <v>1339.3090000000002</v>
      </c>
      <c r="I75" s="117">
        <f>VLOOKUP($A75+ROUND((COLUMN()-2)/24,5),АТС!$A$41:$F$784,6)+'Иные услуги '!$C$5+'РСТ РСО-А'!$I$7+'РСТ РСО-А'!$G$9</f>
        <v>1193.079</v>
      </c>
      <c r="J75" s="117">
        <f>VLOOKUP($A75+ROUND((COLUMN()-2)/24,5),АТС!$A$41:$F$784,6)+'Иные услуги '!$C$5+'РСТ РСО-А'!$I$7+'РСТ РСО-А'!$G$9</f>
        <v>1157.729</v>
      </c>
      <c r="K75" s="117">
        <f>VLOOKUP($A75+ROUND((COLUMN()-2)/24,5),АТС!$A$41:$F$784,6)+'Иные услуги '!$C$5+'РСТ РСО-А'!$I$7+'РСТ РСО-А'!$G$9</f>
        <v>1035.9389999999999</v>
      </c>
      <c r="L75" s="117">
        <f>VLOOKUP($A75+ROUND((COLUMN()-2)/24,5),АТС!$A$41:$F$784,6)+'Иные услуги '!$C$5+'РСТ РСО-А'!$I$7+'РСТ РСО-А'!$G$9</f>
        <v>1000.9590000000001</v>
      </c>
      <c r="M75" s="117">
        <f>VLOOKUP($A75+ROUND((COLUMN()-2)/24,5),АТС!$A$41:$F$784,6)+'Иные услуги '!$C$5+'РСТ РСО-А'!$I$7+'РСТ РСО-А'!$G$9</f>
        <v>1000.8489999999999</v>
      </c>
      <c r="N75" s="117">
        <f>VLOOKUP($A75+ROUND((COLUMN()-2)/24,5),АТС!$A$41:$F$784,6)+'Иные услуги '!$C$5+'РСТ РСО-А'!$I$7+'РСТ РСО-А'!$G$9</f>
        <v>1000.559</v>
      </c>
      <c r="O75" s="117">
        <f>VLOOKUP($A75+ROUND((COLUMN()-2)/24,5),АТС!$A$41:$F$784,6)+'Иные услуги '!$C$5+'РСТ РСО-А'!$I$7+'РСТ РСО-А'!$G$9</f>
        <v>1000.539</v>
      </c>
      <c r="P75" s="117">
        <f>VLOOKUP($A75+ROUND((COLUMN()-2)/24,5),АТС!$A$41:$F$784,6)+'Иные услуги '!$C$5+'РСТ РСО-А'!$I$7+'РСТ РСО-А'!$G$9</f>
        <v>1000.279</v>
      </c>
      <c r="Q75" s="117">
        <f>VLOOKUP($A75+ROUND((COLUMN()-2)/24,5),АТС!$A$41:$F$784,6)+'Иные услуги '!$C$5+'РСТ РСО-А'!$I$7+'РСТ РСО-А'!$G$9</f>
        <v>1000.1990000000001</v>
      </c>
      <c r="R75" s="117">
        <f>VLOOKUP($A75+ROUND((COLUMN()-2)/24,5),АТС!$A$41:$F$784,6)+'Иные услуги '!$C$5+'РСТ РСО-А'!$I$7+'РСТ РСО-А'!$G$9</f>
        <v>1001.239</v>
      </c>
      <c r="S75" s="117">
        <f>VLOOKUP($A75+ROUND((COLUMN()-2)/24,5),АТС!$A$41:$F$784,6)+'Иные услуги '!$C$5+'РСТ РСО-А'!$I$7+'РСТ РСО-А'!$G$9</f>
        <v>1000.249</v>
      </c>
      <c r="T75" s="117">
        <f>VLOOKUP($A75+ROUND((COLUMN()-2)/24,5),АТС!$A$41:$F$784,6)+'Иные услуги '!$C$5+'РСТ РСО-А'!$I$7+'РСТ РСО-А'!$G$9</f>
        <v>925.78899999999999</v>
      </c>
      <c r="U75" s="117">
        <f>VLOOKUP($A75+ROUND((COLUMN()-2)/24,5),АТС!$A$41:$F$784,6)+'Иные услуги '!$C$5+'РСТ РСО-А'!$I$7+'РСТ РСО-А'!$G$9</f>
        <v>1023.019</v>
      </c>
      <c r="V75" s="117">
        <f>VLOOKUP($A75+ROUND((COLUMN()-2)/24,5),АТС!$A$41:$F$784,6)+'Иные услуги '!$C$5+'РСТ РСО-А'!$I$7+'РСТ РСО-А'!$G$9</f>
        <v>1050.7090000000001</v>
      </c>
      <c r="W75" s="117">
        <f>VLOOKUP($A75+ROUND((COLUMN()-2)/24,5),АТС!$A$41:$F$784,6)+'Иные услуги '!$C$5+'РСТ РСО-А'!$I$7+'РСТ РСО-А'!$G$9</f>
        <v>1109.6689999999999</v>
      </c>
      <c r="X75" s="117">
        <f>VLOOKUP($A75+ROUND((COLUMN()-2)/24,5),АТС!$A$41:$F$784,6)+'Иные услуги '!$C$5+'РСТ РСО-А'!$I$7+'РСТ РСО-А'!$G$9</f>
        <v>1340.0490000000002</v>
      </c>
      <c r="Y75" s="117">
        <f>VLOOKUP($A75+ROUND((COLUMN()-2)/24,5),АТС!$A$41:$F$784,6)+'Иные услуги '!$C$5+'РСТ РСО-А'!$I$7+'РСТ РСО-А'!$G$9</f>
        <v>891.58899999999994</v>
      </c>
    </row>
    <row r="76" spans="1:25" x14ac:dyDescent="0.2">
      <c r="A76" s="66">
        <f t="shared" si="1"/>
        <v>43579</v>
      </c>
      <c r="B76" s="117">
        <f>VLOOKUP($A76+ROUND((COLUMN()-2)/24,5),АТС!$A$41:$F$784,6)+'Иные услуги '!$C$5+'РСТ РСО-А'!$I$7+'РСТ РСО-А'!$G$9</f>
        <v>1011.7190000000001</v>
      </c>
      <c r="C76" s="117">
        <f>VLOOKUP($A76+ROUND((COLUMN()-2)/24,5),АТС!$A$41:$F$784,6)+'Иные услуги '!$C$5+'РСТ РСО-А'!$I$7+'РСТ РСО-А'!$G$9</f>
        <v>1059.5889999999999</v>
      </c>
      <c r="D76" s="117">
        <f>VLOOKUP($A76+ROUND((COLUMN()-2)/24,5),АТС!$A$41:$F$784,6)+'Иные услуги '!$C$5+'РСТ РСО-А'!$I$7+'РСТ РСО-А'!$G$9</f>
        <v>1106.3989999999999</v>
      </c>
      <c r="E76" s="117">
        <f>VLOOKUP($A76+ROUND((COLUMN()-2)/24,5),АТС!$A$41:$F$784,6)+'Иные услуги '!$C$5+'РСТ РСО-А'!$I$7+'РСТ РСО-А'!$G$9</f>
        <v>1106.249</v>
      </c>
      <c r="F76" s="117">
        <f>VLOOKUP($A76+ROUND((COLUMN()-2)/24,5),АТС!$A$41:$F$784,6)+'Иные услуги '!$C$5+'РСТ РСО-А'!$I$7+'РСТ РСО-А'!$G$9</f>
        <v>1107.299</v>
      </c>
      <c r="G76" s="117">
        <f>VLOOKUP($A76+ROUND((COLUMN()-2)/24,5),АТС!$A$41:$F$784,6)+'Иные услуги '!$C$5+'РСТ РСО-А'!$I$7+'РСТ РСО-А'!$G$9</f>
        <v>1124.789</v>
      </c>
      <c r="H76" s="117">
        <f>VLOOKUP($A76+ROUND((COLUMN()-2)/24,5),АТС!$A$41:$F$784,6)+'Иные услуги '!$C$5+'РСТ РСО-А'!$I$7+'РСТ РСО-А'!$G$9</f>
        <v>1203.8989999999999</v>
      </c>
      <c r="I76" s="117">
        <f>VLOOKUP($A76+ROUND((COLUMN()-2)/24,5),АТС!$A$41:$F$784,6)+'Иные услуги '!$C$5+'РСТ РСО-А'!$I$7+'РСТ РСО-А'!$G$9</f>
        <v>999.16899999999987</v>
      </c>
      <c r="J76" s="117">
        <f>VLOOKUP($A76+ROUND((COLUMN()-2)/24,5),АТС!$A$41:$F$784,6)+'Иные услуги '!$C$5+'РСТ РСО-А'!$I$7+'РСТ РСО-А'!$G$9</f>
        <v>1019.1789999999999</v>
      </c>
      <c r="K76" s="117">
        <f>VLOOKUP($A76+ROUND((COLUMN()-2)/24,5),АТС!$A$41:$F$784,6)+'Иные услуги '!$C$5+'РСТ РСО-А'!$I$7+'РСТ РСО-А'!$G$9</f>
        <v>908.17899999999986</v>
      </c>
      <c r="L76" s="117">
        <f>VLOOKUP($A76+ROUND((COLUMN()-2)/24,5),АТС!$A$41:$F$784,6)+'Иные услуги '!$C$5+'РСТ РСО-А'!$I$7+'РСТ РСО-А'!$G$9</f>
        <v>908.76900000000001</v>
      </c>
      <c r="M76" s="117">
        <f>VLOOKUP($A76+ROUND((COLUMN()-2)/24,5),АТС!$A$41:$F$784,6)+'Иные услуги '!$C$5+'РСТ РСО-А'!$I$7+'РСТ РСО-А'!$G$9</f>
        <v>906.07899999999995</v>
      </c>
      <c r="N76" s="117">
        <f>VLOOKUP($A76+ROUND((COLUMN()-2)/24,5),АТС!$A$41:$F$784,6)+'Иные услуги '!$C$5+'РСТ РСО-А'!$I$7+'РСТ РСО-А'!$G$9</f>
        <v>907.8889999999999</v>
      </c>
      <c r="O76" s="117">
        <f>VLOOKUP($A76+ROUND((COLUMN()-2)/24,5),АТС!$A$41:$F$784,6)+'Иные услуги '!$C$5+'РСТ РСО-А'!$I$7+'РСТ РСО-А'!$G$9</f>
        <v>908.08899999999994</v>
      </c>
      <c r="P76" s="117">
        <f>VLOOKUP($A76+ROUND((COLUMN()-2)/24,5),АТС!$A$41:$F$784,6)+'Иные услуги '!$C$5+'РСТ РСО-А'!$I$7+'РСТ РСО-А'!$G$9</f>
        <v>932.74900000000002</v>
      </c>
      <c r="Q76" s="117">
        <f>VLOOKUP($A76+ROUND((COLUMN()-2)/24,5),АТС!$A$41:$F$784,6)+'Иные услуги '!$C$5+'РСТ РСО-А'!$I$7+'РСТ РСО-А'!$G$9</f>
        <v>935.42899999999986</v>
      </c>
      <c r="R76" s="117">
        <f>VLOOKUP($A76+ROUND((COLUMN()-2)/24,5),АТС!$A$41:$F$784,6)+'Иные услуги '!$C$5+'РСТ РСО-А'!$I$7+'РСТ РСО-А'!$G$9</f>
        <v>926.26900000000001</v>
      </c>
      <c r="S76" s="117">
        <f>VLOOKUP($A76+ROUND((COLUMN()-2)/24,5),АТС!$A$41:$F$784,6)+'Иные услуги '!$C$5+'РСТ РСО-А'!$I$7+'РСТ РСО-А'!$G$9</f>
        <v>915.48900000000003</v>
      </c>
      <c r="T76" s="117">
        <f>VLOOKUP($A76+ROUND((COLUMN()-2)/24,5),АТС!$A$41:$F$784,6)+'Иные услуги '!$C$5+'РСТ РСО-А'!$I$7+'РСТ РСО-А'!$G$9</f>
        <v>891.85899999999992</v>
      </c>
      <c r="U76" s="117">
        <f>VLOOKUP($A76+ROUND((COLUMN()-2)/24,5),АТС!$A$41:$F$784,6)+'Иные услуги '!$C$5+'РСТ РСО-А'!$I$7+'РСТ РСО-А'!$G$9</f>
        <v>1021.4189999999999</v>
      </c>
      <c r="V76" s="117">
        <f>VLOOKUP($A76+ROUND((COLUMN()-2)/24,5),АТС!$A$41:$F$784,6)+'Иные услуги '!$C$5+'РСТ РСО-А'!$I$7+'РСТ РСО-А'!$G$9</f>
        <v>1045.6689999999999</v>
      </c>
      <c r="W76" s="117">
        <f>VLOOKUP($A76+ROUND((COLUMN()-2)/24,5),АТС!$A$41:$F$784,6)+'Иные услуги '!$C$5+'РСТ РСО-А'!$I$7+'РСТ РСО-А'!$G$9</f>
        <v>1114.729</v>
      </c>
      <c r="X76" s="117">
        <f>VLOOKUP($A76+ROUND((COLUMN()-2)/24,5),АТС!$A$41:$F$784,6)+'Иные услуги '!$C$5+'РСТ РСО-А'!$I$7+'РСТ РСО-А'!$G$9</f>
        <v>1297.5890000000002</v>
      </c>
      <c r="Y76" s="117">
        <f>VLOOKUP($A76+ROUND((COLUMN()-2)/24,5),АТС!$A$41:$F$784,6)+'Иные услуги '!$C$5+'РСТ РСО-А'!$I$7+'РСТ РСО-А'!$G$9</f>
        <v>912.32899999999995</v>
      </c>
    </row>
    <row r="77" spans="1:25" x14ac:dyDescent="0.2">
      <c r="A77" s="66">
        <f t="shared" si="1"/>
        <v>43580</v>
      </c>
      <c r="B77" s="117">
        <f>VLOOKUP($A77+ROUND((COLUMN()-2)/24,5),АТС!$A$41:$F$784,6)+'Иные услуги '!$C$5+'РСТ РСО-А'!$I$7+'РСТ РСО-А'!$G$9</f>
        <v>990.14899999999989</v>
      </c>
      <c r="C77" s="117">
        <f>VLOOKUP($A77+ROUND((COLUMN()-2)/24,5),АТС!$A$41:$F$784,6)+'Иные услуги '!$C$5+'РСТ РСО-А'!$I$7+'РСТ РСО-А'!$G$9</f>
        <v>1044.6289999999999</v>
      </c>
      <c r="D77" s="117">
        <f>VLOOKUP($A77+ROUND((COLUMN()-2)/24,5),АТС!$A$41:$F$784,6)+'Иные услуги '!$C$5+'РСТ РСО-А'!$I$7+'РСТ РСО-А'!$G$9</f>
        <v>1081.9389999999999</v>
      </c>
      <c r="E77" s="117">
        <f>VLOOKUP($A77+ROUND((COLUMN()-2)/24,5),АТС!$A$41:$F$784,6)+'Иные услуги '!$C$5+'РСТ РСО-А'!$I$7+'РСТ РСО-А'!$G$9</f>
        <v>1106.049</v>
      </c>
      <c r="F77" s="117">
        <f>VLOOKUP($A77+ROUND((COLUMN()-2)/24,5),АТС!$A$41:$F$784,6)+'Иные услуги '!$C$5+'РСТ РСО-А'!$I$7+'РСТ РСО-А'!$G$9</f>
        <v>1107.3589999999999</v>
      </c>
      <c r="G77" s="117">
        <f>VLOOKUP($A77+ROUND((COLUMN()-2)/24,5),АТС!$A$41:$F$784,6)+'Иные услуги '!$C$5+'РСТ РСО-А'!$I$7+'РСТ РСО-А'!$G$9</f>
        <v>1123.7190000000001</v>
      </c>
      <c r="H77" s="117">
        <f>VLOOKUP($A77+ROUND((COLUMN()-2)/24,5),АТС!$A$41:$F$784,6)+'Иные услуги '!$C$5+'РСТ РСО-А'!$I$7+'РСТ РСО-А'!$G$9</f>
        <v>1197.4189999999999</v>
      </c>
      <c r="I77" s="117">
        <f>VLOOKUP($A77+ROUND((COLUMN()-2)/24,5),АТС!$A$41:$F$784,6)+'Иные услуги '!$C$5+'РСТ РСО-А'!$I$7+'РСТ РСО-А'!$G$9</f>
        <v>996.66899999999987</v>
      </c>
      <c r="J77" s="117">
        <f>VLOOKUP($A77+ROUND((COLUMN()-2)/24,5),АТС!$A$41:$F$784,6)+'Иные услуги '!$C$5+'РСТ РСО-А'!$I$7+'РСТ РСО-А'!$G$9</f>
        <v>1051.539</v>
      </c>
      <c r="K77" s="117">
        <f>VLOOKUP($A77+ROUND((COLUMN()-2)/24,5),АТС!$A$41:$F$784,6)+'Иные услуги '!$C$5+'РСТ РСО-А'!$I$7+'РСТ РСО-А'!$G$9</f>
        <v>953.06899999999996</v>
      </c>
      <c r="L77" s="117">
        <f>VLOOKUP($A77+ROUND((COLUMN()-2)/24,5),АТС!$A$41:$F$784,6)+'Иные услуги '!$C$5+'РСТ РСО-А'!$I$7+'РСТ РСО-А'!$G$9</f>
        <v>952.32899999999995</v>
      </c>
      <c r="M77" s="117">
        <f>VLOOKUP($A77+ROUND((COLUMN()-2)/24,5),АТС!$A$41:$F$784,6)+'Иные услуги '!$C$5+'РСТ РСО-А'!$I$7+'РСТ РСО-А'!$G$9</f>
        <v>981.93899999999985</v>
      </c>
      <c r="N77" s="117">
        <f>VLOOKUP($A77+ROUND((COLUMN()-2)/24,5),АТС!$A$41:$F$784,6)+'Иные услуги '!$C$5+'РСТ РСО-А'!$I$7+'РСТ РСО-А'!$G$9</f>
        <v>985.60899999999992</v>
      </c>
      <c r="O77" s="117">
        <f>VLOOKUP($A77+ROUND((COLUMN()-2)/24,5),АТС!$A$41:$F$784,6)+'Иные услуги '!$C$5+'РСТ РСО-А'!$I$7+'РСТ РСО-А'!$G$9</f>
        <v>1018.519</v>
      </c>
      <c r="P77" s="117">
        <f>VLOOKUP($A77+ROUND((COLUMN()-2)/24,5),АТС!$A$41:$F$784,6)+'Иные услуги '!$C$5+'РСТ РСО-А'!$I$7+'РСТ РСО-А'!$G$9</f>
        <v>1019.3489999999999</v>
      </c>
      <c r="Q77" s="117">
        <f>VLOOKUP($A77+ROUND((COLUMN()-2)/24,5),АТС!$A$41:$F$784,6)+'Иные услуги '!$C$5+'РСТ РСО-А'!$I$7+'РСТ РСО-А'!$G$9</f>
        <v>1050.329</v>
      </c>
      <c r="R77" s="117">
        <f>VLOOKUP($A77+ROUND((COLUMN()-2)/24,5),АТС!$A$41:$F$784,6)+'Иные услуги '!$C$5+'РСТ РСО-А'!$I$7+'РСТ РСО-А'!$G$9</f>
        <v>1044.9590000000001</v>
      </c>
      <c r="S77" s="117">
        <f>VLOOKUP($A77+ROUND((COLUMN()-2)/24,5),АТС!$A$41:$F$784,6)+'Иные услуги '!$C$5+'РСТ РСО-А'!$I$7+'РСТ РСО-А'!$G$9</f>
        <v>1077.0989999999999</v>
      </c>
      <c r="T77" s="117">
        <f>VLOOKUP($A77+ROUND((COLUMN()-2)/24,5),АТС!$A$41:$F$784,6)+'Иные услуги '!$C$5+'РСТ РСО-А'!$I$7+'РСТ РСО-А'!$G$9</f>
        <v>1045.4389999999999</v>
      </c>
      <c r="U77" s="117">
        <f>VLOOKUP($A77+ROUND((COLUMN()-2)/24,5),АТС!$A$41:$F$784,6)+'Иные услуги '!$C$5+'РСТ РСО-А'!$I$7+'РСТ РСО-А'!$G$9</f>
        <v>1117.8489999999999</v>
      </c>
      <c r="V77" s="117">
        <f>VLOOKUP($A77+ROUND((COLUMN()-2)/24,5),АТС!$A$41:$F$784,6)+'Иные услуги '!$C$5+'РСТ РСО-А'!$I$7+'РСТ РСО-А'!$G$9</f>
        <v>1078.1990000000001</v>
      </c>
      <c r="W77" s="117">
        <f>VLOOKUP($A77+ROUND((COLUMN()-2)/24,5),АТС!$A$41:$F$784,6)+'Иные услуги '!$C$5+'РСТ РСО-А'!$I$7+'РСТ РСО-А'!$G$9</f>
        <v>1112.6789999999999</v>
      </c>
      <c r="X77" s="117">
        <f>VLOOKUP($A77+ROUND((COLUMN()-2)/24,5),АТС!$A$41:$F$784,6)+'Иные услуги '!$C$5+'РСТ РСО-А'!$I$7+'РСТ РСО-А'!$G$9</f>
        <v>1300.8190000000002</v>
      </c>
      <c r="Y77" s="117">
        <f>VLOOKUP($A77+ROUND((COLUMN()-2)/24,5),АТС!$A$41:$F$784,6)+'Иные услуги '!$C$5+'РСТ РСО-А'!$I$7+'РСТ РСО-А'!$G$9</f>
        <v>912.53899999999999</v>
      </c>
    </row>
    <row r="78" spans="1:25" x14ac:dyDescent="0.2">
      <c r="A78" s="66">
        <f t="shared" si="1"/>
        <v>43581</v>
      </c>
      <c r="B78" s="117">
        <f>VLOOKUP($A78+ROUND((COLUMN()-2)/24,5),АТС!$A$41:$F$784,6)+'Иные услуги '!$C$5+'РСТ РСО-А'!$I$7+'РСТ РСО-А'!$G$9</f>
        <v>1045.829</v>
      </c>
      <c r="C78" s="117">
        <f>VLOOKUP($A78+ROUND((COLUMN()-2)/24,5),АТС!$A$41:$F$784,6)+'Иные услуги '!$C$5+'РСТ РСО-А'!$I$7+'РСТ РСО-А'!$G$9</f>
        <v>1081.9289999999999</v>
      </c>
      <c r="D78" s="117">
        <f>VLOOKUP($A78+ROUND((COLUMN()-2)/24,5),АТС!$A$41:$F$784,6)+'Иные услуги '!$C$5+'РСТ РСО-А'!$I$7+'РСТ РСО-А'!$G$9</f>
        <v>1121.299</v>
      </c>
      <c r="E78" s="117">
        <f>VLOOKUP($A78+ROUND((COLUMN()-2)/24,5),АТС!$A$41:$F$784,6)+'Иные услуги '!$C$5+'РСТ РСО-А'!$I$7+'РСТ РСО-А'!$G$9</f>
        <v>1121.259</v>
      </c>
      <c r="F78" s="117">
        <f>VLOOKUP($A78+ROUND((COLUMN()-2)/24,5),АТС!$A$41:$F$784,6)+'Иные услуги '!$C$5+'РСТ РСО-А'!$I$7+'РСТ РСО-А'!$G$9</f>
        <v>1121.499</v>
      </c>
      <c r="G78" s="117">
        <f>VLOOKUP($A78+ROUND((COLUMN()-2)/24,5),АТС!$A$41:$F$784,6)+'Иные услуги '!$C$5+'РСТ РСО-А'!$I$7+'РСТ РСО-А'!$G$9</f>
        <v>1166.4690000000001</v>
      </c>
      <c r="H78" s="117">
        <f>VLOOKUP($A78+ROUND((COLUMN()-2)/24,5),АТС!$A$41:$F$784,6)+'Иные услуги '!$C$5+'РСТ РСО-А'!$I$7+'РСТ РСО-А'!$G$9</f>
        <v>1268.509</v>
      </c>
      <c r="I78" s="117">
        <f>VLOOKUP($A78+ROUND((COLUMN()-2)/24,5),АТС!$A$41:$F$784,6)+'Иные услуги '!$C$5+'РСТ РСО-А'!$I$7+'РСТ РСО-А'!$G$9</f>
        <v>1091.3389999999999</v>
      </c>
      <c r="J78" s="117">
        <f>VLOOKUP($A78+ROUND((COLUMN()-2)/24,5),АТС!$A$41:$F$784,6)+'Иные услуги '!$C$5+'РСТ РСО-А'!$I$7+'РСТ РСО-А'!$G$9</f>
        <v>1126.769</v>
      </c>
      <c r="K78" s="117">
        <f>VLOOKUP($A78+ROUND((COLUMN()-2)/24,5),АТС!$A$41:$F$784,6)+'Иные услуги '!$C$5+'РСТ РСО-А'!$I$7+'РСТ РСО-А'!$G$9</f>
        <v>1049.1689999999999</v>
      </c>
      <c r="L78" s="117">
        <f>VLOOKUP($A78+ROUND((COLUMN()-2)/24,5),АТС!$A$41:$F$784,6)+'Иные услуги '!$C$5+'РСТ РСО-А'!$I$7+'РСТ РСО-А'!$G$9</f>
        <v>1048.9590000000001</v>
      </c>
      <c r="M78" s="117">
        <f>VLOOKUP($A78+ROUND((COLUMN()-2)/24,5),АТС!$A$41:$F$784,6)+'Иные услуги '!$C$5+'РСТ РСО-А'!$I$7+'РСТ РСО-А'!$G$9</f>
        <v>1048.8989999999999</v>
      </c>
      <c r="N78" s="117">
        <f>VLOOKUP($A78+ROUND((COLUMN()-2)/24,5),АТС!$A$41:$F$784,6)+'Иные услуги '!$C$5+'РСТ РСО-А'!$I$7+'РСТ РСО-А'!$G$9</f>
        <v>1086.479</v>
      </c>
      <c r="O78" s="117">
        <f>VLOOKUP($A78+ROUND((COLUMN()-2)/24,5),АТС!$A$41:$F$784,6)+'Иные услуги '!$C$5+'РСТ РСО-А'!$I$7+'РСТ РСО-А'!$G$9</f>
        <v>1085.999</v>
      </c>
      <c r="P78" s="117">
        <f>VLOOKUP($A78+ROUND((COLUMN()-2)/24,5),АТС!$A$41:$F$784,6)+'Иные услуги '!$C$5+'РСТ РСО-А'!$I$7+'РСТ РСО-А'!$G$9</f>
        <v>1090.3389999999999</v>
      </c>
      <c r="Q78" s="117">
        <f>VLOOKUP($A78+ROUND((COLUMN()-2)/24,5),АТС!$A$41:$F$784,6)+'Иные услуги '!$C$5+'РСТ РСО-А'!$I$7+'РСТ РСО-А'!$G$9</f>
        <v>1133.6589999999999</v>
      </c>
      <c r="R78" s="117">
        <f>VLOOKUP($A78+ROUND((COLUMN()-2)/24,5),АТС!$A$41:$F$784,6)+'Иные услуги '!$C$5+'РСТ РСО-А'!$I$7+'РСТ РСО-А'!$G$9</f>
        <v>1132.6289999999999</v>
      </c>
      <c r="S78" s="117">
        <f>VLOOKUP($A78+ROUND((COLUMN()-2)/24,5),АТС!$A$41:$F$784,6)+'Иные услуги '!$C$5+'РСТ РСО-А'!$I$7+'РСТ РСО-А'!$G$9</f>
        <v>1121.809</v>
      </c>
      <c r="T78" s="117">
        <f>VLOOKUP($A78+ROUND((COLUMN()-2)/24,5),АТС!$A$41:$F$784,6)+'Иные услуги '!$C$5+'РСТ РСО-А'!$I$7+'РСТ РСО-А'!$G$9</f>
        <v>1017.4089999999999</v>
      </c>
      <c r="U78" s="117">
        <f>VLOOKUP($A78+ROUND((COLUMN()-2)/24,5),АТС!$A$41:$F$784,6)+'Иные услуги '!$C$5+'РСТ РСО-А'!$I$7+'РСТ РСО-А'!$G$9</f>
        <v>1149.4389999999999</v>
      </c>
      <c r="V78" s="117">
        <f>VLOOKUP($A78+ROUND((COLUMN()-2)/24,5),АТС!$A$41:$F$784,6)+'Иные услуги '!$C$5+'РСТ РСО-А'!$I$7+'РСТ РСО-А'!$G$9</f>
        <v>1108.5989999999999</v>
      </c>
      <c r="W78" s="117">
        <f>VLOOKUP($A78+ROUND((COLUMN()-2)/24,5),АТС!$A$41:$F$784,6)+'Иные услуги '!$C$5+'РСТ РСО-А'!$I$7+'РСТ РСО-А'!$G$9</f>
        <v>1222.979</v>
      </c>
      <c r="X78" s="117">
        <f>VLOOKUP($A78+ROUND((COLUMN()-2)/24,5),АТС!$A$41:$F$784,6)+'Иные услуги '!$C$5+'РСТ РСО-А'!$I$7+'РСТ РСО-А'!$G$9</f>
        <v>1434.8890000000001</v>
      </c>
      <c r="Y78" s="117">
        <f>VLOOKUP($A78+ROUND((COLUMN()-2)/24,5),АТС!$A$41:$F$784,6)+'Иные услуги '!$C$5+'РСТ РСО-А'!$I$7+'РСТ РСО-А'!$G$9</f>
        <v>945.14899999999989</v>
      </c>
    </row>
    <row r="79" spans="1:25" x14ac:dyDescent="0.2">
      <c r="A79" s="66">
        <f t="shared" si="1"/>
        <v>43582</v>
      </c>
      <c r="B79" s="117">
        <f>VLOOKUP($A79+ROUND((COLUMN()-2)/24,5),АТС!$A$41:$F$784,6)+'Иные услуги '!$C$5+'РСТ РСО-А'!$I$7+'РСТ РСО-А'!$G$9</f>
        <v>1086.779</v>
      </c>
      <c r="C79" s="117">
        <f>VLOOKUP($A79+ROUND((COLUMN()-2)/24,5),АТС!$A$41:$F$784,6)+'Иные услуги '!$C$5+'РСТ РСО-А'!$I$7+'РСТ РСО-А'!$G$9</f>
        <v>1162.999</v>
      </c>
      <c r="D79" s="117">
        <f>VLOOKUP($A79+ROUND((COLUMN()-2)/24,5),АТС!$A$41:$F$784,6)+'Иные услуги '!$C$5+'РСТ РСО-А'!$I$7+'РСТ РСО-А'!$G$9</f>
        <v>1160.9289999999999</v>
      </c>
      <c r="E79" s="117">
        <f>VLOOKUP($A79+ROUND((COLUMN()-2)/24,5),АТС!$A$41:$F$784,6)+'Иные услуги '!$C$5+'РСТ РСО-А'!$I$7+'РСТ РСО-А'!$G$9</f>
        <v>1208.3689999999999</v>
      </c>
      <c r="F79" s="117">
        <f>VLOOKUP($A79+ROUND((COLUMN()-2)/24,5),АТС!$A$41:$F$784,6)+'Иные услуги '!$C$5+'РСТ РСО-А'!$I$7+'РСТ РСО-А'!$G$9</f>
        <v>1196.6389999999999</v>
      </c>
      <c r="G79" s="117">
        <f>VLOOKUP($A79+ROUND((COLUMN()-2)/24,5),АТС!$A$41:$F$784,6)+'Иные услуги '!$C$5+'РСТ РСО-А'!$I$7+'РСТ РСО-А'!$G$9</f>
        <v>1194.8789999999999</v>
      </c>
      <c r="H79" s="117">
        <f>VLOOKUP($A79+ROUND((COLUMN()-2)/24,5),АТС!$A$41:$F$784,6)+'Иные услуги '!$C$5+'РСТ РСО-А'!$I$7+'РСТ РСО-А'!$G$9</f>
        <v>1542.8290000000002</v>
      </c>
      <c r="I79" s="117">
        <f>VLOOKUP($A79+ROUND((COLUMN()-2)/24,5),АТС!$A$41:$F$784,6)+'Иные услуги '!$C$5+'РСТ РСО-А'!$I$7+'РСТ РСО-А'!$G$9</f>
        <v>1354.1890000000001</v>
      </c>
      <c r="J79" s="117">
        <f>VLOOKUP($A79+ROUND((COLUMN()-2)/24,5),АТС!$A$41:$F$784,6)+'Иные услуги '!$C$5+'РСТ РСО-А'!$I$7+'РСТ РСО-А'!$G$9</f>
        <v>1340.0490000000002</v>
      </c>
      <c r="K79" s="117">
        <f>VLOOKUP($A79+ROUND((COLUMN()-2)/24,5),АТС!$A$41:$F$784,6)+'Иные услуги '!$C$5+'РСТ РСО-А'!$I$7+'РСТ РСО-А'!$G$9</f>
        <v>1233.5790000000002</v>
      </c>
      <c r="L79" s="117">
        <f>VLOOKUP($A79+ROUND((COLUMN()-2)/24,5),АТС!$A$41:$F$784,6)+'Иные услуги '!$C$5+'РСТ РСО-А'!$I$7+'РСТ РСО-А'!$G$9</f>
        <v>1283.989</v>
      </c>
      <c r="M79" s="117">
        <f>VLOOKUP($A79+ROUND((COLUMN()-2)/24,5),АТС!$A$41:$F$784,6)+'Иные услуги '!$C$5+'РСТ РСО-А'!$I$7+'РСТ РСО-А'!$G$9</f>
        <v>1282.3490000000002</v>
      </c>
      <c r="N79" s="117">
        <f>VLOOKUP($A79+ROUND((COLUMN()-2)/24,5),АТС!$A$41:$F$784,6)+'Иные услуги '!$C$5+'РСТ РСО-А'!$I$7+'РСТ РСО-А'!$G$9</f>
        <v>1279.6290000000001</v>
      </c>
      <c r="O79" s="117">
        <f>VLOOKUP($A79+ROUND((COLUMN()-2)/24,5),АТС!$A$41:$F$784,6)+'Иные услуги '!$C$5+'РСТ РСО-А'!$I$7+'РСТ РСО-А'!$G$9</f>
        <v>1265.249</v>
      </c>
      <c r="P79" s="117">
        <f>VLOOKUP($A79+ROUND((COLUMN()-2)/24,5),АТС!$A$41:$F$784,6)+'Иные услуги '!$C$5+'РСТ РСО-А'!$I$7+'РСТ РСО-А'!$G$9</f>
        <v>1264.739</v>
      </c>
      <c r="Q79" s="117">
        <f>VLOOKUP($A79+ROUND((COLUMN()-2)/24,5),АТС!$A$41:$F$784,6)+'Иные услуги '!$C$5+'РСТ РСО-А'!$I$7+'РСТ РСО-А'!$G$9</f>
        <v>1323.5090000000002</v>
      </c>
      <c r="R79" s="117">
        <f>VLOOKUP($A79+ROUND((COLUMN()-2)/24,5),АТС!$A$41:$F$784,6)+'Иные услуги '!$C$5+'РСТ РСО-А'!$I$7+'РСТ РСО-А'!$G$9</f>
        <v>1322.4690000000001</v>
      </c>
      <c r="S79" s="117">
        <f>VLOOKUP($A79+ROUND((COLUMN()-2)/24,5),АТС!$A$41:$F$784,6)+'Иные услуги '!$C$5+'РСТ РСО-А'!$I$7+'РСТ РСО-А'!$G$9</f>
        <v>1268.059</v>
      </c>
      <c r="T79" s="117">
        <f>VLOOKUP($A79+ROUND((COLUMN()-2)/24,5),АТС!$A$41:$F$784,6)+'Иные услуги '!$C$5+'РСТ РСО-А'!$I$7+'РСТ РСО-А'!$G$9</f>
        <v>1206.3889999999999</v>
      </c>
      <c r="U79" s="117">
        <f>VLOOKUP($A79+ROUND((COLUMN()-2)/24,5),АТС!$A$41:$F$784,6)+'Иные услуги '!$C$5+'РСТ РСО-А'!$I$7+'РСТ РСО-А'!$G$9</f>
        <v>1424.2990000000002</v>
      </c>
      <c r="V79" s="117">
        <f>VLOOKUP($A79+ROUND((COLUMN()-2)/24,5),АТС!$A$41:$F$784,6)+'Иные услуги '!$C$5+'РСТ РСО-А'!$I$7+'РСТ РСО-А'!$G$9</f>
        <v>1351.6690000000001</v>
      </c>
      <c r="W79" s="117">
        <f>VLOOKUP($A79+ROUND((COLUMN()-2)/24,5),АТС!$A$41:$F$784,6)+'Иные услуги '!$C$5+'РСТ РСО-А'!$I$7+'РСТ РСО-А'!$G$9</f>
        <v>1492.0790000000002</v>
      </c>
      <c r="X79" s="117">
        <f>VLOOKUP($A79+ROUND((COLUMN()-2)/24,5),АТС!$A$41:$F$784,6)+'Иные услуги '!$C$5+'РСТ РСО-А'!$I$7+'РСТ РСО-А'!$G$9</f>
        <v>1713.6290000000001</v>
      </c>
      <c r="Y79" s="117">
        <f>VLOOKUP($A79+ROUND((COLUMN()-2)/24,5),АТС!$A$41:$F$784,6)+'Иные услуги '!$C$5+'РСТ РСО-А'!$I$7+'РСТ РСО-А'!$G$9</f>
        <v>1014.479</v>
      </c>
    </row>
    <row r="80" spans="1:25" x14ac:dyDescent="0.2">
      <c r="A80" s="66">
        <f t="shared" si="1"/>
        <v>43583</v>
      </c>
      <c r="B80" s="117">
        <f>VLOOKUP($A80+ROUND((COLUMN()-2)/24,5),АТС!$A$41:$F$784,6)+'Иные услуги '!$C$5+'РСТ РСО-А'!$I$7+'РСТ РСО-А'!$G$9</f>
        <v>1131.4089999999999</v>
      </c>
      <c r="C80" s="117">
        <f>VLOOKUP($A80+ROUND((COLUMN()-2)/24,5),АТС!$A$41:$F$784,6)+'Иные услуги '!$C$5+'РСТ РСО-А'!$I$7+'РСТ РСО-А'!$G$9</f>
        <v>1193.2190000000001</v>
      </c>
      <c r="D80" s="117">
        <f>VLOOKUP($A80+ROUND((COLUMN()-2)/24,5),АТС!$A$41:$F$784,6)+'Иные услуги '!$C$5+'РСТ РСО-А'!$I$7+'РСТ РСО-А'!$G$9</f>
        <v>1270.289</v>
      </c>
      <c r="E80" s="117">
        <f>VLOOKUP($A80+ROUND((COLUMN()-2)/24,5),АТС!$A$41:$F$784,6)+'Иные услуги '!$C$5+'РСТ РСО-А'!$I$7+'РСТ РСО-А'!$G$9</f>
        <v>1246.1590000000001</v>
      </c>
      <c r="F80" s="117">
        <f>VLOOKUP($A80+ROUND((COLUMN()-2)/24,5),АТС!$A$41:$F$784,6)+'Иные услуги '!$C$5+'РСТ РСО-А'!$I$7+'РСТ РСО-А'!$G$9</f>
        <v>1243.6690000000001</v>
      </c>
      <c r="G80" s="117">
        <f>VLOOKUP($A80+ROUND((COLUMN()-2)/24,5),АТС!$A$41:$F$784,6)+'Иные услуги '!$C$5+'РСТ РСО-А'!$I$7+'РСТ РСО-А'!$G$9</f>
        <v>1300.6890000000001</v>
      </c>
      <c r="H80" s="117">
        <f>VLOOKUP($A80+ROUND((COLUMN()-2)/24,5),АТС!$A$41:$F$784,6)+'Иные услуги '!$C$5+'РСТ РСО-А'!$I$7+'РСТ РСО-А'!$G$9</f>
        <v>1745.8290000000002</v>
      </c>
      <c r="I80" s="117">
        <f>VLOOKUP($A80+ROUND((COLUMN()-2)/24,5),АТС!$A$41:$F$784,6)+'Иные услуги '!$C$5+'РСТ РСО-А'!$I$7+'РСТ РСО-А'!$G$9</f>
        <v>1440.0590000000002</v>
      </c>
      <c r="J80" s="117">
        <f>VLOOKUP($A80+ROUND((COLUMN()-2)/24,5),АТС!$A$41:$F$784,6)+'Иные услуги '!$C$5+'РСТ РСО-А'!$I$7+'РСТ РСО-А'!$G$9</f>
        <v>1385.2190000000001</v>
      </c>
      <c r="K80" s="117">
        <f>VLOOKUP($A80+ROUND((COLUMN()-2)/24,5),АТС!$A$41:$F$784,6)+'Иные услуги '!$C$5+'РСТ РСО-А'!$I$7+'РСТ РСО-А'!$G$9</f>
        <v>1324.239</v>
      </c>
      <c r="L80" s="117">
        <f>VLOOKUP($A80+ROUND((COLUMN()-2)/24,5),АТС!$A$41:$F$784,6)+'Иные услуги '!$C$5+'РСТ РСО-А'!$I$7+'РСТ РСО-А'!$G$9</f>
        <v>1322.3490000000002</v>
      </c>
      <c r="M80" s="117">
        <f>VLOOKUP($A80+ROUND((COLUMN()-2)/24,5),АТС!$A$41:$F$784,6)+'Иные услуги '!$C$5+'РСТ РСО-А'!$I$7+'РСТ РСО-А'!$G$9</f>
        <v>1376.0590000000002</v>
      </c>
      <c r="N80" s="117">
        <f>VLOOKUP($A80+ROUND((COLUMN()-2)/24,5),АТС!$A$41:$F$784,6)+'Иные услуги '!$C$5+'РСТ РСО-А'!$I$7+'РСТ РСО-А'!$G$9</f>
        <v>1379.8690000000001</v>
      </c>
      <c r="O80" s="117">
        <f>VLOOKUP($A80+ROUND((COLUMN()-2)/24,5),АТС!$A$41:$F$784,6)+'Иные услуги '!$C$5+'РСТ РСО-А'!$I$7+'РСТ РСО-А'!$G$9</f>
        <v>1348.2990000000002</v>
      </c>
      <c r="P80" s="117">
        <f>VLOOKUP($A80+ROUND((COLUMN()-2)/24,5),АТС!$A$41:$F$784,6)+'Иные услуги '!$C$5+'РСТ РСО-А'!$I$7+'РСТ РСО-А'!$G$9</f>
        <v>1348.729</v>
      </c>
      <c r="Q80" s="117">
        <f>VLOOKUP($A80+ROUND((COLUMN()-2)/24,5),АТС!$A$41:$F$784,6)+'Иные услуги '!$C$5+'РСТ РСО-А'!$I$7+'РСТ РСО-А'!$G$9</f>
        <v>1347.7090000000001</v>
      </c>
      <c r="R80" s="117">
        <f>VLOOKUP($A80+ROUND((COLUMN()-2)/24,5),АТС!$A$41:$F$784,6)+'Иные услуги '!$C$5+'РСТ РСО-А'!$I$7+'РСТ РСО-А'!$G$9</f>
        <v>1348.0590000000002</v>
      </c>
      <c r="S80" s="117">
        <f>VLOOKUP($A80+ROUND((COLUMN()-2)/24,5),АТС!$A$41:$F$784,6)+'Иные услуги '!$C$5+'РСТ РСО-А'!$I$7+'РСТ РСО-А'!$G$9</f>
        <v>1377.4290000000001</v>
      </c>
      <c r="T80" s="117">
        <f>VLOOKUP($A80+ROUND((COLUMN()-2)/24,5),АТС!$A$41:$F$784,6)+'Иные услуги '!$C$5+'РСТ РСО-А'!$I$7+'РСТ РСО-А'!$G$9</f>
        <v>1252.0790000000002</v>
      </c>
      <c r="U80" s="117">
        <f>VLOOKUP($A80+ROUND((COLUMN()-2)/24,5),АТС!$A$41:$F$784,6)+'Иные услуги '!$C$5+'РСТ РСО-А'!$I$7+'РСТ РСО-А'!$G$9</f>
        <v>1388.8790000000001</v>
      </c>
      <c r="V80" s="117">
        <f>VLOOKUP($A80+ROUND((COLUMN()-2)/24,5),АТС!$A$41:$F$784,6)+'Иные услуги '!$C$5+'РСТ РСО-А'!$I$7+'РСТ РСО-А'!$G$9</f>
        <v>1323.8090000000002</v>
      </c>
      <c r="W80" s="117">
        <f>VLOOKUP($A80+ROUND((COLUMN()-2)/24,5),АТС!$A$41:$F$784,6)+'Иные услуги '!$C$5+'РСТ РСО-А'!$I$7+'РСТ РСО-А'!$G$9</f>
        <v>1480.2690000000002</v>
      </c>
      <c r="X80" s="117">
        <f>VLOOKUP($A80+ROUND((COLUMN()-2)/24,5),АТС!$A$41:$F$784,6)+'Иные услуги '!$C$5+'РСТ РСО-А'!$I$7+'РСТ РСО-А'!$G$9</f>
        <v>1705.6690000000001</v>
      </c>
      <c r="Y80" s="117">
        <f>VLOOKUP($A80+ROUND((COLUMN()-2)/24,5),АТС!$A$41:$F$784,6)+'Иные услуги '!$C$5+'РСТ РСО-А'!$I$7+'РСТ РСО-А'!$G$9</f>
        <v>1083.1289999999999</v>
      </c>
    </row>
    <row r="81" spans="1:27" x14ac:dyDescent="0.2">
      <c r="A81" s="66">
        <f t="shared" si="1"/>
        <v>43584</v>
      </c>
      <c r="B81" s="117">
        <f>VLOOKUP($A81+ROUND((COLUMN()-2)/24,5),АТС!$A$41:$F$784,6)+'Иные услуги '!$C$5+'РСТ РСО-А'!$I$7+'РСТ РСО-А'!$G$9</f>
        <v>1138.229</v>
      </c>
      <c r="C81" s="117">
        <f>VLOOKUP($A81+ROUND((COLUMN()-2)/24,5),АТС!$A$41:$F$784,6)+'Иные услуги '!$C$5+'РСТ РСО-А'!$I$7+'РСТ РСО-А'!$G$9</f>
        <v>1223.509</v>
      </c>
      <c r="D81" s="117">
        <f>VLOOKUP($A81+ROUND((COLUMN()-2)/24,5),АТС!$A$41:$F$784,6)+'Иные услуги '!$C$5+'РСТ РСО-А'!$I$7+'РСТ РСО-А'!$G$9</f>
        <v>1222.579</v>
      </c>
      <c r="E81" s="117">
        <f>VLOOKUP($A81+ROUND((COLUMN()-2)/24,5),АТС!$A$41:$F$784,6)+'Иные услуги '!$C$5+'РСТ РСО-А'!$I$7+'РСТ РСО-А'!$G$9</f>
        <v>1275.2890000000002</v>
      </c>
      <c r="F81" s="117">
        <f>VLOOKUP($A81+ROUND((COLUMN()-2)/24,5),АТС!$A$41:$F$784,6)+'Иные услуги '!$C$5+'РСТ РСО-А'!$I$7+'РСТ РСО-А'!$G$9</f>
        <v>1274.5590000000002</v>
      </c>
      <c r="G81" s="117">
        <f>VLOOKUP($A81+ROUND((COLUMN()-2)/24,5),АТС!$A$41:$F$784,6)+'Иные услуги '!$C$5+'РСТ РСО-А'!$I$7+'РСТ РСО-А'!$G$9</f>
        <v>1275.1890000000001</v>
      </c>
      <c r="H81" s="117">
        <f>VLOOKUP($A81+ROUND((COLUMN()-2)/24,5),АТС!$A$41:$F$784,6)+'Иные услуги '!$C$5+'РСТ РСО-А'!$I$7+'РСТ РСО-А'!$G$9</f>
        <v>1569.1690000000001</v>
      </c>
      <c r="I81" s="117">
        <f>VLOOKUP($A81+ROUND((COLUMN()-2)/24,5),АТС!$A$41:$F$784,6)+'Иные услуги '!$C$5+'РСТ РСО-А'!$I$7+'РСТ РСО-А'!$G$9</f>
        <v>1233.6190000000001</v>
      </c>
      <c r="J81" s="117">
        <f>VLOOKUP($A81+ROUND((COLUMN()-2)/24,5),АТС!$A$41:$F$784,6)+'Иные услуги '!$C$5+'РСТ РСО-А'!$I$7+'РСТ РСО-А'!$G$9</f>
        <v>1293.489</v>
      </c>
      <c r="K81" s="117">
        <f>VLOOKUP($A81+ROUND((COLUMN()-2)/24,5),АТС!$A$41:$F$784,6)+'Иные услуги '!$C$5+'РСТ РСО-А'!$I$7+'РСТ РСО-А'!$G$9</f>
        <v>1186.579</v>
      </c>
      <c r="L81" s="117">
        <f>VLOOKUP($A81+ROUND((COLUMN()-2)/24,5),АТС!$A$41:$F$784,6)+'Иные услуги '!$C$5+'РСТ РСО-А'!$I$7+'РСТ РСО-А'!$G$9</f>
        <v>1190.6089999999999</v>
      </c>
      <c r="M81" s="117">
        <f>VLOOKUP($A81+ROUND((COLUMN()-2)/24,5),АТС!$A$41:$F$784,6)+'Иные услуги '!$C$5+'РСТ РСО-А'!$I$7+'РСТ РСО-А'!$G$9</f>
        <v>1190.8789999999999</v>
      </c>
      <c r="N81" s="117">
        <f>VLOOKUP($A81+ROUND((COLUMN()-2)/24,5),АТС!$A$41:$F$784,6)+'Иные услуги '!$C$5+'РСТ РСО-А'!$I$7+'РСТ РСО-А'!$G$9</f>
        <v>1231.9190000000001</v>
      </c>
      <c r="O81" s="117">
        <f>VLOOKUP($A81+ROUND((COLUMN()-2)/24,5),АТС!$A$41:$F$784,6)+'Иные услуги '!$C$5+'РСТ РСО-А'!$I$7+'РСТ РСО-А'!$G$9</f>
        <v>1229.4590000000001</v>
      </c>
      <c r="P81" s="117">
        <f>VLOOKUP($A81+ROUND((COLUMN()-2)/24,5),АТС!$A$41:$F$784,6)+'Иные услуги '!$C$5+'РСТ РСО-А'!$I$7+'РСТ РСО-А'!$G$9</f>
        <v>1179.8489999999999</v>
      </c>
      <c r="Q81" s="117">
        <f>VLOOKUP($A81+ROUND((COLUMN()-2)/24,5),АТС!$A$41:$F$784,6)+'Иные услуги '!$C$5+'РСТ РСО-А'!$I$7+'РСТ РСО-А'!$G$9</f>
        <v>1179.9189999999999</v>
      </c>
      <c r="R81" s="117">
        <f>VLOOKUP($A81+ROUND((COLUMN()-2)/24,5),АТС!$A$41:$F$784,6)+'Иные услуги '!$C$5+'РСТ РСО-А'!$I$7+'РСТ РСО-А'!$G$9</f>
        <v>1179.3889999999999</v>
      </c>
      <c r="S81" s="117">
        <f>VLOOKUP($A81+ROUND((COLUMN()-2)/24,5),АТС!$A$41:$F$784,6)+'Иные услуги '!$C$5+'РСТ РСО-А'!$I$7+'РСТ РСО-А'!$G$9</f>
        <v>1278.5090000000002</v>
      </c>
      <c r="T81" s="117">
        <f>VLOOKUP($A81+ROUND((COLUMN()-2)/24,5),АТС!$A$41:$F$784,6)+'Иные услуги '!$C$5+'РСТ РСО-А'!$I$7+'РСТ РСО-А'!$G$9</f>
        <v>1149.9690000000001</v>
      </c>
      <c r="U81" s="117">
        <f>VLOOKUP($A81+ROUND((COLUMN()-2)/24,5),АТС!$A$41:$F$784,6)+'Иные услуги '!$C$5+'РСТ РСО-А'!$I$7+'РСТ РСО-А'!$G$9</f>
        <v>1322.7790000000002</v>
      </c>
      <c r="V81" s="117">
        <f>VLOOKUP($A81+ROUND((COLUMN()-2)/24,5),АТС!$A$41:$F$784,6)+'Иные услуги '!$C$5+'РСТ РСО-А'!$I$7+'РСТ РСО-А'!$G$9</f>
        <v>1319.749</v>
      </c>
      <c r="W81" s="117">
        <f>VLOOKUP($A81+ROUND((COLUMN()-2)/24,5),АТС!$A$41:$F$784,6)+'Иные услуги '!$C$5+'РСТ РСО-А'!$I$7+'РСТ РСО-А'!$G$9</f>
        <v>1479.4690000000001</v>
      </c>
      <c r="X81" s="117">
        <f>VLOOKUP($A81+ROUND((COLUMN()-2)/24,5),АТС!$A$41:$F$784,6)+'Иные услуги '!$C$5+'РСТ РСО-А'!$I$7+'РСТ РСО-А'!$G$9</f>
        <v>1846.4290000000001</v>
      </c>
      <c r="Y81" s="117">
        <f>VLOOKUP($A81+ROUND((COLUMN()-2)/24,5),АТС!$A$41:$F$784,6)+'Иные услуги '!$C$5+'РСТ РСО-А'!$I$7+'РСТ РСО-А'!$G$9</f>
        <v>1066.009</v>
      </c>
    </row>
    <row r="82" spans="1:27" x14ac:dyDescent="0.2">
      <c r="A82" s="66">
        <f t="shared" si="1"/>
        <v>43585</v>
      </c>
      <c r="B82" s="117">
        <f>VLOOKUP($A82+ROUND((COLUMN()-2)/24,5),АТС!$A$41:$F$784,6)+'Иные услуги '!$C$5+'РСТ РСО-А'!$I$7+'РСТ РСО-А'!$G$9</f>
        <v>1139.059</v>
      </c>
      <c r="C82" s="117">
        <f>VLOOKUP($A82+ROUND((COLUMN()-2)/24,5),АТС!$A$41:$F$784,6)+'Иные услуги '!$C$5+'РСТ РСО-А'!$I$7+'РСТ РСО-А'!$G$9</f>
        <v>1224.4189999999999</v>
      </c>
      <c r="D82" s="117">
        <f>VLOOKUP($A82+ROUND((COLUMN()-2)/24,5),АТС!$A$41:$F$784,6)+'Иные услуги '!$C$5+'РСТ РСО-А'!$I$7+'РСТ РСО-А'!$G$9</f>
        <v>1223.579</v>
      </c>
      <c r="E82" s="117">
        <f>VLOOKUP($A82+ROUND((COLUMN()-2)/24,5),АТС!$A$41:$F$784,6)+'Иные услуги '!$C$5+'РСТ РСО-А'!$I$7+'РСТ РСО-А'!$G$9</f>
        <v>1276.239</v>
      </c>
      <c r="F82" s="117">
        <f>VLOOKUP($A82+ROUND((COLUMN()-2)/24,5),АТС!$A$41:$F$784,6)+'Иные услуги '!$C$5+'РСТ РСО-А'!$I$7+'РСТ РСО-А'!$G$9</f>
        <v>1275.6990000000001</v>
      </c>
      <c r="G82" s="117">
        <f>VLOOKUP($A82+ROUND((COLUMN()-2)/24,5),АТС!$A$41:$F$784,6)+'Иные услуги '!$C$5+'РСТ РСО-А'!$I$7+'РСТ РСО-А'!$G$9</f>
        <v>1337.4690000000001</v>
      </c>
      <c r="H82" s="117">
        <f>VLOOKUP($A82+ROUND((COLUMN()-2)/24,5),АТС!$A$41:$F$784,6)+'Иные услуги '!$C$5+'РСТ РСО-А'!$I$7+'РСТ РСО-А'!$G$9</f>
        <v>1692.0190000000002</v>
      </c>
      <c r="I82" s="117">
        <f>VLOOKUP($A82+ROUND((COLUMN()-2)/24,5),АТС!$A$41:$F$784,6)+'Иные услуги '!$C$5+'РСТ РСО-А'!$I$7+'РСТ РСО-А'!$G$9</f>
        <v>1474.4390000000001</v>
      </c>
      <c r="J82" s="117">
        <f>VLOOKUP($A82+ROUND((COLUMN()-2)/24,5),АТС!$A$41:$F$784,6)+'Иные услуги '!$C$5+'РСТ РСО-А'!$I$7+'РСТ РСО-А'!$G$9</f>
        <v>1483.1490000000001</v>
      </c>
      <c r="K82" s="117">
        <f>VLOOKUP($A82+ROUND((COLUMN()-2)/24,5),АТС!$A$41:$F$784,6)+'Иные услуги '!$C$5+'РСТ РСО-А'!$I$7+'РСТ РСО-А'!$G$9</f>
        <v>1354.5390000000002</v>
      </c>
      <c r="L82" s="117">
        <f>VLOOKUP($A82+ROUND((COLUMN()-2)/24,5),АТС!$A$41:$F$784,6)+'Иные услуги '!$C$5+'РСТ РСО-А'!$I$7+'РСТ РСО-А'!$G$9</f>
        <v>1295.1790000000001</v>
      </c>
      <c r="M82" s="117">
        <f>VLOOKUP($A82+ROUND((COLUMN()-2)/24,5),АТС!$A$41:$F$784,6)+'Иные услуги '!$C$5+'РСТ РСО-А'!$I$7+'РСТ РСО-А'!$G$9</f>
        <v>1294.9090000000001</v>
      </c>
      <c r="N82" s="117">
        <f>VLOOKUP($A82+ROUND((COLUMN()-2)/24,5),АТС!$A$41:$F$784,6)+'Иные услуги '!$C$5+'РСТ РСО-А'!$I$7+'РСТ РСО-А'!$G$9</f>
        <v>1335.4590000000001</v>
      </c>
      <c r="O82" s="117">
        <f>VLOOKUP($A82+ROUND((COLUMN()-2)/24,5),АТС!$A$41:$F$784,6)+'Иные услуги '!$C$5+'РСТ РСО-А'!$I$7+'РСТ РСО-А'!$G$9</f>
        <v>1335.2590000000002</v>
      </c>
      <c r="P82" s="117">
        <f>VLOOKUP($A82+ROUND((COLUMN()-2)/24,5),АТС!$A$41:$F$784,6)+'Иные услуги '!$C$5+'РСТ РСО-А'!$I$7+'РСТ РСО-А'!$G$9</f>
        <v>1403.1190000000001</v>
      </c>
      <c r="Q82" s="117">
        <f>VLOOKUP($A82+ROUND((COLUMN()-2)/24,5),АТС!$A$41:$F$784,6)+'Иные услуги '!$C$5+'РСТ РСО-А'!$I$7+'РСТ РСО-А'!$G$9</f>
        <v>1403.1290000000001</v>
      </c>
      <c r="R82" s="117">
        <f>VLOOKUP($A82+ROUND((COLUMN()-2)/24,5),АТС!$A$41:$F$784,6)+'Иные услуги '!$C$5+'РСТ РСО-А'!$I$7+'РСТ РСО-А'!$G$9</f>
        <v>1468.1690000000001</v>
      </c>
      <c r="S82" s="117">
        <f>VLOOKUP($A82+ROUND((COLUMN()-2)/24,5),АТС!$A$41:$F$784,6)+'Иные услуги '!$C$5+'РСТ РСО-А'!$I$7+'РСТ РСО-А'!$G$9</f>
        <v>1465.1390000000001</v>
      </c>
      <c r="T82" s="117">
        <f>VLOOKUP($A82+ROUND((COLUMN()-2)/24,5),АТС!$A$41:$F$784,6)+'Иные услуги '!$C$5+'РСТ РСО-А'!$I$7+'РСТ РСО-А'!$G$9</f>
        <v>1348.5290000000002</v>
      </c>
      <c r="U82" s="117">
        <f>VLOOKUP($A82+ROUND((COLUMN()-2)/24,5),АТС!$A$41:$F$784,6)+'Иные услуги '!$C$5+'РСТ РСО-А'!$I$7+'РСТ РСО-А'!$G$9</f>
        <v>1558.6590000000001</v>
      </c>
      <c r="V82" s="117">
        <f>VLOOKUP($A82+ROUND((COLUMN()-2)/24,5),АТС!$A$41:$F$784,6)+'Иные услуги '!$C$5+'РСТ РСО-А'!$I$7+'РСТ РСО-А'!$G$9</f>
        <v>1463.6790000000001</v>
      </c>
      <c r="W82" s="117">
        <f>VLOOKUP($A82+ROUND((COLUMN()-2)/24,5),АТС!$A$41:$F$784,6)+'Иные услуги '!$C$5+'РСТ РСО-А'!$I$7+'РСТ РСО-А'!$G$9</f>
        <v>1551.8390000000002</v>
      </c>
      <c r="X82" s="117">
        <f>VLOOKUP($A82+ROUND((COLUMN()-2)/24,5),АТС!$A$41:$F$784,6)+'Иные услуги '!$C$5+'РСТ РСО-А'!$I$7+'РСТ РСО-А'!$G$9</f>
        <v>1950.5590000000002</v>
      </c>
      <c r="Y82" s="117">
        <f>VLOOKUP($A82+ROUND((COLUMN()-2)/24,5),АТС!$A$41:$F$784,6)+'Иные услуги '!$C$5+'РСТ РСО-А'!$I$7+'РСТ РСО-А'!$G$9</f>
        <v>1119.319</v>
      </c>
    </row>
    <row r="83" spans="1:27" hidden="1" x14ac:dyDescent="0.2">
      <c r="A83" s="66">
        <f t="shared" si="1"/>
        <v>43586</v>
      </c>
      <c r="B83" s="117">
        <f>VLOOKUP($A83+ROUND((COLUMN()-2)/24,5),АТС!$A$41:$F$784,6)+'Иные услуги '!$C$5+'РСТ РСО-А'!$I$7+'РСТ РСО-А'!$G$9</f>
        <v>249.12900000000002</v>
      </c>
      <c r="C83" s="117">
        <f>VLOOKUP($A83+ROUND((COLUMN()-2)/24,5),АТС!$A$41:$F$784,6)+'Иные услуги '!$C$5+'РСТ РСО-А'!$I$7+'РСТ РСО-А'!$G$9</f>
        <v>249.12900000000002</v>
      </c>
      <c r="D83" s="117">
        <f>VLOOKUP($A83+ROUND((COLUMN()-2)/24,5),АТС!$A$41:$F$784,6)+'Иные услуги '!$C$5+'РСТ РСО-А'!$I$7+'РСТ РСО-А'!$G$9</f>
        <v>249.12900000000002</v>
      </c>
      <c r="E83" s="117">
        <f>VLOOKUP($A83+ROUND((COLUMN()-2)/24,5),АТС!$A$41:$F$784,6)+'Иные услуги '!$C$5+'РСТ РСО-А'!$I$7+'РСТ РСО-А'!$G$9</f>
        <v>249.12900000000002</v>
      </c>
      <c r="F83" s="117">
        <f>VLOOKUP($A83+ROUND((COLUMN()-2)/24,5),АТС!$A$41:$F$784,6)+'Иные услуги '!$C$5+'РСТ РСО-А'!$I$7+'РСТ РСО-А'!$G$9</f>
        <v>249.12900000000002</v>
      </c>
      <c r="G83" s="117">
        <f>VLOOKUP($A83+ROUND((COLUMN()-2)/24,5),АТС!$A$41:$F$784,6)+'Иные услуги '!$C$5+'РСТ РСО-А'!$I$7+'РСТ РСО-А'!$G$9</f>
        <v>249.12900000000002</v>
      </c>
      <c r="H83" s="117">
        <f>VLOOKUP($A83+ROUND((COLUMN()-2)/24,5),АТС!$A$41:$F$784,6)+'Иные услуги '!$C$5+'РСТ РСО-А'!$I$7+'РСТ РСО-А'!$G$9</f>
        <v>249.12900000000002</v>
      </c>
      <c r="I83" s="117">
        <f>VLOOKUP($A83+ROUND((COLUMN()-2)/24,5),АТС!$A$41:$F$784,6)+'Иные услуги '!$C$5+'РСТ РСО-А'!$I$7+'РСТ РСО-А'!$G$9</f>
        <v>249.12900000000002</v>
      </c>
      <c r="J83" s="117">
        <f>VLOOKUP($A83+ROUND((COLUMN()-2)/24,5),АТС!$A$41:$F$784,6)+'Иные услуги '!$C$5+'РСТ РСО-А'!$I$7+'РСТ РСО-А'!$G$9</f>
        <v>249.12900000000002</v>
      </c>
      <c r="K83" s="117">
        <f>VLOOKUP($A83+ROUND((COLUMN()-2)/24,5),АТС!$A$41:$F$784,6)+'Иные услуги '!$C$5+'РСТ РСО-А'!$I$7+'РСТ РСО-А'!$G$9</f>
        <v>249.12900000000002</v>
      </c>
      <c r="L83" s="117">
        <f>VLOOKUP($A83+ROUND((COLUMN()-2)/24,5),АТС!$A$41:$F$784,6)+'Иные услуги '!$C$5+'РСТ РСО-А'!$I$7+'РСТ РСО-А'!$G$9</f>
        <v>249.12900000000002</v>
      </c>
      <c r="M83" s="117">
        <f>VLOOKUP($A83+ROUND((COLUMN()-2)/24,5),АТС!$A$41:$F$784,6)+'Иные услуги '!$C$5+'РСТ РСО-А'!$I$7+'РСТ РСО-А'!$G$9</f>
        <v>249.12900000000002</v>
      </c>
      <c r="N83" s="117">
        <f>VLOOKUP($A83+ROUND((COLUMN()-2)/24,5),АТС!$A$41:$F$784,6)+'Иные услуги '!$C$5+'РСТ РСО-А'!$I$7+'РСТ РСО-А'!$G$9</f>
        <v>249.12900000000002</v>
      </c>
      <c r="O83" s="117">
        <f>VLOOKUP($A83+ROUND((COLUMN()-2)/24,5),АТС!$A$41:$F$784,6)+'Иные услуги '!$C$5+'РСТ РСО-А'!$I$7+'РСТ РСО-А'!$G$9</f>
        <v>249.12900000000002</v>
      </c>
      <c r="P83" s="117">
        <f>VLOOKUP($A83+ROUND((COLUMN()-2)/24,5),АТС!$A$41:$F$784,6)+'Иные услуги '!$C$5+'РСТ РСО-А'!$I$7+'РСТ РСО-А'!$G$9</f>
        <v>249.12900000000002</v>
      </c>
      <c r="Q83" s="117">
        <f>VLOOKUP($A83+ROUND((COLUMN()-2)/24,5),АТС!$A$41:$F$784,6)+'Иные услуги '!$C$5+'РСТ РСО-А'!$I$7+'РСТ РСО-А'!$G$9</f>
        <v>249.12900000000002</v>
      </c>
      <c r="R83" s="117">
        <f>VLOOKUP($A83+ROUND((COLUMN()-2)/24,5),АТС!$A$41:$F$784,6)+'Иные услуги '!$C$5+'РСТ РСО-А'!$I$7+'РСТ РСО-А'!$G$9</f>
        <v>249.12900000000002</v>
      </c>
      <c r="S83" s="117">
        <f>VLOOKUP($A83+ROUND((COLUMN()-2)/24,5),АТС!$A$41:$F$784,6)+'Иные услуги '!$C$5+'РСТ РСО-А'!$I$7+'РСТ РСО-А'!$G$9</f>
        <v>249.12900000000002</v>
      </c>
      <c r="T83" s="117">
        <f>VLOOKUP($A83+ROUND((COLUMN()-2)/24,5),АТС!$A$41:$F$784,6)+'Иные услуги '!$C$5+'РСТ РСО-А'!$I$7+'РСТ РСО-А'!$G$9</f>
        <v>249.12900000000002</v>
      </c>
      <c r="U83" s="117">
        <f>VLOOKUP($A83+ROUND((COLUMN()-2)/24,5),АТС!$A$41:$F$784,6)+'Иные услуги '!$C$5+'РСТ РСО-А'!$I$7+'РСТ РСО-А'!$G$9</f>
        <v>249.12900000000002</v>
      </c>
      <c r="V83" s="117">
        <f>VLOOKUP($A83+ROUND((COLUMN()-2)/24,5),АТС!$A$41:$F$784,6)+'Иные услуги '!$C$5+'РСТ РСО-А'!$I$7+'РСТ РСО-А'!$G$9</f>
        <v>249.12900000000002</v>
      </c>
      <c r="W83" s="117">
        <f>VLOOKUP($A83+ROUND((COLUMN()-2)/24,5),АТС!$A$41:$F$784,6)+'Иные услуги '!$C$5+'РСТ РСО-А'!$I$7+'РСТ РСО-А'!$G$9</f>
        <v>249.12900000000002</v>
      </c>
      <c r="X83" s="117">
        <f>VLOOKUP($A83+ROUND((COLUMN()-2)/24,5),АТС!$A$41:$F$784,6)+'Иные услуги '!$C$5+'РСТ РСО-А'!$I$7+'РСТ РСО-А'!$G$9</f>
        <v>249.12900000000002</v>
      </c>
      <c r="Y83" s="117">
        <f>VLOOKUP($A83+ROUND((COLUMN()-2)/24,5),АТС!$A$41:$F$784,6)+'Иные услуги '!$C$5+'РСТ РСО-А'!$I$7+'РСТ РСО-А'!$G$9</f>
        <v>249.12900000000002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43556</v>
      </c>
      <c r="B90" s="91">
        <f>VLOOKUP($A90+ROUND((COLUMN()-2)/24,5),АТС!$A$41:$F$784,6)+'Иные услуги '!$C$5+'РСТ РСО-А'!$I$7+'РСТ РСО-А'!$H$9</f>
        <v>794.28899999999999</v>
      </c>
      <c r="C90" s="117">
        <f>VLOOKUP($A90+ROUND((COLUMN()-2)/24,5),АТС!$A$41:$F$784,6)+'Иные услуги '!$C$5+'РСТ РСО-А'!$I$7+'РСТ РСО-А'!$H$9</f>
        <v>855.47899999999993</v>
      </c>
      <c r="D90" s="117">
        <f>VLOOKUP($A90+ROUND((COLUMN()-2)/24,5),АТС!$A$41:$F$784,6)+'Иные услуги '!$C$5+'РСТ РСО-А'!$I$7+'РСТ РСО-А'!$H$9</f>
        <v>875.60899999999992</v>
      </c>
      <c r="E90" s="117">
        <f>VLOOKUP($A90+ROUND((COLUMN()-2)/24,5),АТС!$A$41:$F$784,6)+'Иные услуги '!$C$5+'РСТ РСО-А'!$I$7+'РСТ РСО-А'!$H$9</f>
        <v>891.94899999999996</v>
      </c>
      <c r="F90" s="117">
        <f>VLOOKUP($A90+ROUND((COLUMN()-2)/24,5),АТС!$A$41:$F$784,6)+'Иные услуги '!$C$5+'РСТ РСО-А'!$I$7+'РСТ РСО-А'!$H$9</f>
        <v>892.029</v>
      </c>
      <c r="G90" s="117">
        <f>VLOOKUP($A90+ROUND((COLUMN()-2)/24,5),АТС!$A$41:$F$784,6)+'Иные услуги '!$C$5+'РСТ РСО-А'!$I$7+'РСТ РСО-А'!$H$9</f>
        <v>879.21899999999994</v>
      </c>
      <c r="H90" s="117">
        <f>VLOOKUP($A90+ROUND((COLUMN()-2)/24,5),АТС!$A$41:$F$784,6)+'Иные услуги '!$C$5+'РСТ РСО-А'!$I$7+'РСТ РСО-А'!$H$9</f>
        <v>911.78899999999999</v>
      </c>
      <c r="I90" s="117">
        <f>VLOOKUP($A90+ROUND((COLUMN()-2)/24,5),АТС!$A$41:$F$784,6)+'Иные услуги '!$C$5+'РСТ РСО-А'!$I$7+'РСТ РСО-А'!$H$9</f>
        <v>797.46899999999994</v>
      </c>
      <c r="J90" s="117">
        <f>VLOOKUP($A90+ROUND((COLUMN()-2)/24,5),АТС!$A$41:$F$784,6)+'Иные услуги '!$C$5+'РСТ РСО-А'!$I$7+'РСТ РСО-А'!$H$9</f>
        <v>803.79899999999998</v>
      </c>
      <c r="K90" s="117">
        <f>VLOOKUP($A90+ROUND((COLUMN()-2)/24,5),АТС!$A$41:$F$784,6)+'Иные услуги '!$C$5+'РСТ РСО-А'!$I$7+'РСТ РСО-А'!$H$9</f>
        <v>800.08899999999994</v>
      </c>
      <c r="L90" s="117">
        <f>VLOOKUP($A90+ROUND((COLUMN()-2)/24,5),АТС!$A$41:$F$784,6)+'Иные услуги '!$C$5+'РСТ РСО-А'!$I$7+'РСТ РСО-А'!$H$9</f>
        <v>797.42899999999997</v>
      </c>
      <c r="M90" s="117">
        <f>VLOOKUP($A90+ROUND((COLUMN()-2)/24,5),АТС!$A$41:$F$784,6)+'Иные услуги '!$C$5+'РСТ РСО-А'!$I$7+'РСТ РСО-А'!$H$9</f>
        <v>799.65899999999999</v>
      </c>
      <c r="N90" s="117">
        <f>VLOOKUP($A90+ROUND((COLUMN()-2)/24,5),АТС!$A$41:$F$784,6)+'Иные услуги '!$C$5+'РСТ РСО-А'!$I$7+'РСТ РСО-А'!$H$9</f>
        <v>799.29899999999998</v>
      </c>
      <c r="O90" s="117">
        <f>VLOOKUP($A90+ROUND((COLUMN()-2)/24,5),АТС!$A$41:$F$784,6)+'Иные услуги '!$C$5+'РСТ РСО-А'!$I$7+'РСТ РСО-А'!$H$9</f>
        <v>797.36899999999991</v>
      </c>
      <c r="P90" s="117">
        <f>VLOOKUP($A90+ROUND((COLUMN()-2)/24,5),АТС!$A$41:$F$784,6)+'Иные услуги '!$C$5+'РСТ РСО-А'!$I$7+'РСТ РСО-А'!$H$9</f>
        <v>807.41899999999998</v>
      </c>
      <c r="Q90" s="117">
        <f>VLOOKUP($A90+ROUND((COLUMN()-2)/24,5),АТС!$A$41:$F$784,6)+'Иные услуги '!$C$5+'РСТ РСО-А'!$I$7+'РСТ РСО-А'!$H$9</f>
        <v>807.06899999999996</v>
      </c>
      <c r="R90" s="117">
        <f>VLOOKUP($A90+ROUND((COLUMN()-2)/24,5),АТС!$A$41:$F$784,6)+'Иные услуги '!$C$5+'РСТ РСО-А'!$I$7+'РСТ РСО-А'!$H$9</f>
        <v>812.42899999999997</v>
      </c>
      <c r="S90" s="117">
        <f>VLOOKUP($A90+ROUND((COLUMN()-2)/24,5),АТС!$A$41:$F$784,6)+'Иные услуги '!$C$5+'РСТ РСО-А'!$I$7+'РСТ РСО-А'!$H$9</f>
        <v>809.33899999999994</v>
      </c>
      <c r="T90" s="117">
        <f>VLOOKUP($A90+ROUND((COLUMN()-2)/24,5),АТС!$A$41:$F$784,6)+'Иные услуги '!$C$5+'РСТ РСО-А'!$I$7+'РСТ РСО-А'!$H$9</f>
        <v>792.32899999999995</v>
      </c>
      <c r="U90" s="117">
        <f>VLOOKUP($A90+ROUND((COLUMN()-2)/24,5),АТС!$A$41:$F$784,6)+'Иные услуги '!$C$5+'РСТ РСО-А'!$I$7+'РСТ РСО-А'!$H$9</f>
        <v>824.56899999999996</v>
      </c>
      <c r="V90" s="117">
        <f>VLOOKUP($A90+ROUND((COLUMN()-2)/24,5),АТС!$A$41:$F$784,6)+'Иные услуги '!$C$5+'РСТ РСО-А'!$I$7+'РСТ РСО-А'!$H$9</f>
        <v>826.62899999999991</v>
      </c>
      <c r="W90" s="117">
        <f>VLOOKUP($A90+ROUND((COLUMN()-2)/24,5),АТС!$A$41:$F$784,6)+'Иные услуги '!$C$5+'РСТ РСО-А'!$I$7+'РСТ РСО-А'!$H$9</f>
        <v>849.6389999999999</v>
      </c>
      <c r="X90" s="117">
        <f>VLOOKUP($A90+ROUND((COLUMN()-2)/24,5),АТС!$A$41:$F$784,6)+'Иные услуги '!$C$5+'РСТ РСО-А'!$I$7+'РСТ РСО-А'!$H$9</f>
        <v>949.32899999999995</v>
      </c>
      <c r="Y90" s="117">
        <f>VLOOKUP($A90+ROUND((COLUMN()-2)/24,5),АТС!$A$41:$F$784,6)+'Иные услуги '!$C$5+'РСТ РСО-А'!$I$7+'РСТ РСО-А'!$H$9</f>
        <v>793.90899999999999</v>
      </c>
      <c r="AA90" s="67"/>
    </row>
    <row r="91" spans="1:27" x14ac:dyDescent="0.2">
      <c r="A91" s="66">
        <f t="shared" si="2"/>
        <v>43557</v>
      </c>
      <c r="B91" s="117">
        <f>VLOOKUP($A91+ROUND((COLUMN()-2)/24,5),АТС!$A$41:$F$784,6)+'Иные услуги '!$C$5+'РСТ РСО-А'!$I$7+'РСТ РСО-А'!$H$9</f>
        <v>824.779</v>
      </c>
      <c r="C91" s="117">
        <f>VLOOKUP($A91+ROUND((COLUMN()-2)/24,5),АТС!$A$41:$F$784,6)+'Иные услуги '!$C$5+'РСТ РСО-А'!$I$7+'РСТ РСО-А'!$H$9</f>
        <v>873.23899999999992</v>
      </c>
      <c r="D91" s="117">
        <f>VLOOKUP($A91+ROUND((COLUMN()-2)/24,5),АТС!$A$41:$F$784,6)+'Иные услуги '!$C$5+'РСТ РСО-А'!$I$7+'РСТ РСО-А'!$H$9</f>
        <v>910.30899999999997</v>
      </c>
      <c r="E91" s="117">
        <f>VLOOKUP($A91+ROUND((COLUMN()-2)/24,5),АТС!$A$41:$F$784,6)+'Иные услуги '!$C$5+'РСТ РСО-А'!$I$7+'РСТ РСО-А'!$H$9</f>
        <v>910.24899999999991</v>
      </c>
      <c r="F91" s="117">
        <f>VLOOKUP($A91+ROUND((COLUMN()-2)/24,5),АТС!$A$41:$F$784,6)+'Иные услуги '!$C$5+'РСТ РСО-А'!$I$7+'РСТ РСО-А'!$H$9</f>
        <v>911.779</v>
      </c>
      <c r="G91" s="117">
        <f>VLOOKUP($A91+ROUND((COLUMN()-2)/24,5),АТС!$A$41:$F$784,6)+'Иные услуги '!$C$5+'РСТ РСО-А'!$I$7+'РСТ РСО-А'!$H$9</f>
        <v>895.04899999999998</v>
      </c>
      <c r="H91" s="117">
        <f>VLOOKUP($A91+ROUND((COLUMN()-2)/24,5),АТС!$A$41:$F$784,6)+'Иные услуги '!$C$5+'РСТ РСО-А'!$I$7+'РСТ РСО-А'!$H$9</f>
        <v>941.16899999999998</v>
      </c>
      <c r="I91" s="117">
        <f>VLOOKUP($A91+ROUND((COLUMN()-2)/24,5),АТС!$A$41:$F$784,6)+'Иные услуги '!$C$5+'РСТ РСО-А'!$I$7+'РСТ РСО-А'!$H$9</f>
        <v>801.33899999999994</v>
      </c>
      <c r="J91" s="117">
        <f>VLOOKUP($A91+ROUND((COLUMN()-2)/24,5),АТС!$A$41:$F$784,6)+'Иные услуги '!$C$5+'РСТ РСО-А'!$I$7+'РСТ РСО-А'!$H$9</f>
        <v>861.24899999999991</v>
      </c>
      <c r="K91" s="117">
        <f>VLOOKUP($A91+ROUND((COLUMN()-2)/24,5),АТС!$A$41:$F$784,6)+'Иные услуги '!$C$5+'РСТ РСО-А'!$I$7+'РСТ РСО-А'!$H$9</f>
        <v>808.21899999999994</v>
      </c>
      <c r="L91" s="117">
        <f>VLOOKUP($A91+ROUND((COLUMN()-2)/24,5),АТС!$A$41:$F$784,6)+'Иные услуги '!$C$5+'РСТ РСО-А'!$I$7+'РСТ РСО-А'!$H$9</f>
        <v>808.30899999999997</v>
      </c>
      <c r="M91" s="117">
        <f>VLOOKUP($A91+ROUND((COLUMN()-2)/24,5),АТС!$A$41:$F$784,6)+'Иные услуги '!$C$5+'РСТ РСО-А'!$I$7+'РСТ РСО-А'!$H$9</f>
        <v>818.21899999999994</v>
      </c>
      <c r="N91" s="117">
        <f>VLOOKUP($A91+ROUND((COLUMN()-2)/24,5),АТС!$A$41:$F$784,6)+'Иные услуги '!$C$5+'РСТ РСО-А'!$I$7+'РСТ РСО-А'!$H$9</f>
        <v>818.10899999999992</v>
      </c>
      <c r="O91" s="117">
        <f>VLOOKUP($A91+ROUND((COLUMN()-2)/24,5),АТС!$A$41:$F$784,6)+'Иные услуги '!$C$5+'РСТ РСО-А'!$I$7+'РСТ РСО-А'!$H$9</f>
        <v>838.12899999999991</v>
      </c>
      <c r="P91" s="117">
        <f>VLOOKUP($A91+ROUND((COLUMN()-2)/24,5),АТС!$A$41:$F$784,6)+'Иные услуги '!$C$5+'РСТ РСО-А'!$I$7+'РСТ РСО-А'!$H$9</f>
        <v>848.57899999999995</v>
      </c>
      <c r="Q91" s="117">
        <f>VLOOKUP($A91+ROUND((COLUMN()-2)/24,5),АТС!$A$41:$F$784,6)+'Иные услуги '!$C$5+'РСТ РСО-А'!$I$7+'РСТ РСО-А'!$H$9</f>
        <v>860.03899999999999</v>
      </c>
      <c r="R91" s="117">
        <f>VLOOKUP($A91+ROUND((COLUMN()-2)/24,5),АТС!$A$41:$F$784,6)+'Иные услуги '!$C$5+'РСТ РСО-А'!$I$7+'РСТ РСО-А'!$H$9</f>
        <v>860.35899999999992</v>
      </c>
      <c r="S91" s="117">
        <f>VLOOKUP($A91+ROUND((COLUMN()-2)/24,5),АТС!$A$41:$F$784,6)+'Иные услуги '!$C$5+'РСТ РСО-А'!$I$7+'РСТ РСО-А'!$H$9</f>
        <v>863.36899999999991</v>
      </c>
      <c r="T91" s="117">
        <f>VLOOKUP($A91+ROUND((COLUMN()-2)/24,5),АТС!$A$41:$F$784,6)+'Иные услуги '!$C$5+'РСТ РСО-А'!$I$7+'РСТ РСО-А'!$H$9</f>
        <v>800.55899999999997</v>
      </c>
      <c r="U91" s="117">
        <f>VLOOKUP($A91+ROUND((COLUMN()-2)/24,5),АТС!$A$41:$F$784,6)+'Иные услуги '!$C$5+'РСТ РСО-А'!$I$7+'РСТ РСО-А'!$H$9</f>
        <v>822.81899999999996</v>
      </c>
      <c r="V91" s="117">
        <f>VLOOKUP($A91+ROUND((COLUMN()-2)/24,5),АТС!$A$41:$F$784,6)+'Иные услуги '!$C$5+'РСТ РСО-А'!$I$7+'РСТ РСО-А'!$H$9</f>
        <v>826.60899999999992</v>
      </c>
      <c r="W91" s="117">
        <f>VLOOKUP($A91+ROUND((COLUMN()-2)/24,5),АТС!$A$41:$F$784,6)+'Иные услуги '!$C$5+'РСТ РСО-А'!$I$7+'РСТ РСО-А'!$H$9</f>
        <v>908.5089999999999</v>
      </c>
      <c r="X91" s="117">
        <f>VLOOKUP($A91+ROUND((COLUMN()-2)/24,5),АТС!$A$41:$F$784,6)+'Иные услуги '!$C$5+'РСТ РСО-А'!$I$7+'РСТ РСО-А'!$H$9</f>
        <v>1031.579</v>
      </c>
      <c r="Y91" s="117">
        <f>VLOOKUP($A91+ROUND((COLUMN()-2)/24,5),АТС!$A$41:$F$784,6)+'Иные услуги '!$C$5+'РСТ РСО-А'!$I$7+'РСТ РСО-А'!$H$9</f>
        <v>798.61899999999991</v>
      </c>
    </row>
    <row r="92" spans="1:27" x14ac:dyDescent="0.2">
      <c r="A92" s="66">
        <f t="shared" si="2"/>
        <v>43558</v>
      </c>
      <c r="B92" s="117">
        <f>VLOOKUP($A92+ROUND((COLUMN()-2)/24,5),АТС!$A$41:$F$784,6)+'Иные услуги '!$C$5+'РСТ РСО-А'!$I$7+'РСТ РСО-А'!$H$9</f>
        <v>826.029</v>
      </c>
      <c r="C92" s="117">
        <f>VLOOKUP($A92+ROUND((COLUMN()-2)/24,5),АТС!$A$41:$F$784,6)+'Иные услуги '!$C$5+'РСТ РСО-А'!$I$7+'РСТ РСО-А'!$H$9</f>
        <v>857.87899999999991</v>
      </c>
      <c r="D92" s="117">
        <f>VLOOKUP($A92+ROUND((COLUMN()-2)/24,5),АТС!$A$41:$F$784,6)+'Иные услуги '!$C$5+'РСТ РСО-А'!$I$7+'РСТ РСО-А'!$H$9</f>
        <v>874.04899999999998</v>
      </c>
      <c r="E92" s="117">
        <f>VLOOKUP($A92+ROUND((COLUMN()-2)/24,5),АТС!$A$41:$F$784,6)+'Иные услуги '!$C$5+'РСТ РСО-А'!$I$7+'РСТ РСО-А'!$H$9</f>
        <v>886.22899999999993</v>
      </c>
      <c r="F92" s="117">
        <f>VLOOKUP($A92+ROUND((COLUMN()-2)/24,5),АТС!$A$41:$F$784,6)+'Иные услуги '!$C$5+'РСТ РСО-А'!$I$7+'РСТ РСО-А'!$H$9</f>
        <v>886.92899999999997</v>
      </c>
      <c r="G92" s="117">
        <f>VLOOKUP($A92+ROUND((COLUMN()-2)/24,5),АТС!$A$41:$F$784,6)+'Иные услуги '!$C$5+'РСТ РСО-А'!$I$7+'РСТ РСО-А'!$H$9</f>
        <v>883.51899999999989</v>
      </c>
      <c r="H92" s="117">
        <f>VLOOKUP($A92+ROUND((COLUMN()-2)/24,5),АТС!$A$41:$F$784,6)+'Иные услуги '!$C$5+'РСТ РСО-А'!$I$7+'РСТ РСО-А'!$H$9</f>
        <v>908.32899999999995</v>
      </c>
      <c r="I92" s="117">
        <f>VLOOKUP($A92+ROUND((COLUMN()-2)/24,5),АТС!$A$41:$F$784,6)+'Иные услуги '!$C$5+'РСТ РСО-А'!$I$7+'РСТ РСО-А'!$H$9</f>
        <v>804.54899999999998</v>
      </c>
      <c r="J92" s="117">
        <f>VLOOKUP($A92+ROUND((COLUMN()-2)/24,5),АТС!$A$41:$F$784,6)+'Иные услуги '!$C$5+'РСТ РСО-А'!$I$7+'РСТ РСО-А'!$H$9</f>
        <v>834.68899999999996</v>
      </c>
      <c r="K92" s="117">
        <f>VLOOKUP($A92+ROUND((COLUMN()-2)/24,5),АТС!$A$41:$F$784,6)+'Иные услуги '!$C$5+'РСТ РСО-А'!$I$7+'РСТ РСО-А'!$H$9</f>
        <v>815.32899999999995</v>
      </c>
      <c r="L92" s="117">
        <f>VLOOKUP($A92+ROUND((COLUMN()-2)/24,5),АТС!$A$41:$F$784,6)+'Иные услуги '!$C$5+'РСТ РСО-А'!$I$7+'РСТ РСО-А'!$H$9</f>
        <v>799.10899999999992</v>
      </c>
      <c r="M92" s="117">
        <f>VLOOKUP($A92+ROUND((COLUMN()-2)/24,5),АТС!$A$41:$F$784,6)+'Иные услуги '!$C$5+'РСТ РСО-А'!$I$7+'РСТ РСО-А'!$H$9</f>
        <v>800.79899999999998</v>
      </c>
      <c r="N92" s="117">
        <f>VLOOKUP($A92+ROUND((COLUMN()-2)/24,5),АТС!$A$41:$F$784,6)+'Иные услуги '!$C$5+'РСТ РСО-А'!$I$7+'РСТ РСО-А'!$H$9</f>
        <v>807.149</v>
      </c>
      <c r="O92" s="117">
        <f>VLOOKUP($A92+ROUND((COLUMN()-2)/24,5),АТС!$A$41:$F$784,6)+'Иные услуги '!$C$5+'РСТ РСО-А'!$I$7+'РСТ РСО-А'!$H$9</f>
        <v>802.23899999999992</v>
      </c>
      <c r="P92" s="117">
        <f>VLOOKUP($A92+ROUND((COLUMN()-2)/24,5),АТС!$A$41:$F$784,6)+'Иные услуги '!$C$5+'РСТ РСО-А'!$I$7+'РСТ РСО-А'!$H$9</f>
        <v>801.96899999999994</v>
      </c>
      <c r="Q92" s="117">
        <f>VLOOKUP($A92+ROUND((COLUMN()-2)/24,5),АТС!$A$41:$F$784,6)+'Иные услуги '!$C$5+'РСТ РСО-А'!$I$7+'РСТ РСО-А'!$H$9</f>
        <v>801.91899999999998</v>
      </c>
      <c r="R92" s="117">
        <f>VLOOKUP($A92+ROUND((COLUMN()-2)/24,5),АТС!$A$41:$F$784,6)+'Иные услуги '!$C$5+'РСТ РСО-А'!$I$7+'РСТ РСО-А'!$H$9</f>
        <v>803.40899999999999</v>
      </c>
      <c r="S92" s="117">
        <f>VLOOKUP($A92+ROUND((COLUMN()-2)/24,5),АТС!$A$41:$F$784,6)+'Иные услуги '!$C$5+'РСТ РСО-А'!$I$7+'РСТ РСО-А'!$H$9</f>
        <v>806.70899999999995</v>
      </c>
      <c r="T92" s="117">
        <f>VLOOKUP($A92+ROUND((COLUMN()-2)/24,5),АТС!$A$41:$F$784,6)+'Иные услуги '!$C$5+'РСТ РСО-А'!$I$7+'РСТ РСО-А'!$H$9</f>
        <v>828.55899999999997</v>
      </c>
      <c r="U92" s="117">
        <f>VLOOKUP($A92+ROUND((COLUMN()-2)/24,5),АТС!$A$41:$F$784,6)+'Иные услуги '!$C$5+'РСТ РСО-А'!$I$7+'РСТ РСО-А'!$H$9</f>
        <v>817.68899999999996</v>
      </c>
      <c r="V92" s="117">
        <f>VLOOKUP($A92+ROUND((COLUMN()-2)/24,5),АТС!$A$41:$F$784,6)+'Иные услуги '!$C$5+'РСТ РСО-А'!$I$7+'РСТ РСО-А'!$H$9</f>
        <v>896.33899999999994</v>
      </c>
      <c r="W92" s="117">
        <f>VLOOKUP($A92+ROUND((COLUMN()-2)/24,5),АТС!$A$41:$F$784,6)+'Иные услуги '!$C$5+'РСТ РСО-А'!$I$7+'РСТ РСО-А'!$H$9</f>
        <v>981.58899999999994</v>
      </c>
      <c r="X92" s="117">
        <f>VLOOKUP($A92+ROUND((COLUMN()-2)/24,5),АТС!$A$41:$F$784,6)+'Иные услуги '!$C$5+'РСТ РСО-А'!$I$7+'РСТ РСО-А'!$H$9</f>
        <v>1055.1189999999999</v>
      </c>
      <c r="Y92" s="117">
        <f>VLOOKUP($A92+ROUND((COLUMN()-2)/24,5),АТС!$A$41:$F$784,6)+'Иные услуги '!$C$5+'РСТ РСО-А'!$I$7+'РСТ РСО-А'!$H$9</f>
        <v>795.26899999999989</v>
      </c>
    </row>
    <row r="93" spans="1:27" x14ac:dyDescent="0.2">
      <c r="A93" s="66">
        <f t="shared" si="2"/>
        <v>43559</v>
      </c>
      <c r="B93" s="117">
        <f>VLOOKUP($A93+ROUND((COLUMN()-2)/24,5),АТС!$A$41:$F$784,6)+'Иные услуги '!$C$5+'РСТ РСО-А'!$I$7+'РСТ РСО-А'!$H$9</f>
        <v>838.3889999999999</v>
      </c>
      <c r="C93" s="117">
        <f>VLOOKUP($A93+ROUND((COLUMN()-2)/24,5),АТС!$A$41:$F$784,6)+'Иные услуги '!$C$5+'РСТ РСО-А'!$I$7+'РСТ РСО-А'!$H$9</f>
        <v>927.20899999999995</v>
      </c>
      <c r="D93" s="117">
        <f>VLOOKUP($A93+ROUND((COLUMN()-2)/24,5),АТС!$A$41:$F$784,6)+'Иные услуги '!$C$5+'РСТ РСО-А'!$I$7+'РСТ РСО-А'!$H$9</f>
        <v>939.72899999999993</v>
      </c>
      <c r="E93" s="117">
        <f>VLOOKUP($A93+ROUND((COLUMN()-2)/24,5),АТС!$A$41:$F$784,6)+'Иные услуги '!$C$5+'РСТ РСО-А'!$I$7+'РСТ РСО-А'!$H$9</f>
        <v>953.26899999999989</v>
      </c>
      <c r="F93" s="117">
        <f>VLOOKUP($A93+ROUND((COLUMN()-2)/24,5),АТС!$A$41:$F$784,6)+'Иные услуги '!$C$5+'РСТ РСО-А'!$I$7+'РСТ РСО-А'!$H$9</f>
        <v>954.17899999999997</v>
      </c>
      <c r="G93" s="117">
        <f>VLOOKUP($A93+ROUND((COLUMN()-2)/24,5),АТС!$A$41:$F$784,6)+'Иные услуги '!$C$5+'РСТ РСО-А'!$I$7+'РСТ РСО-А'!$H$9</f>
        <v>955.48899999999992</v>
      </c>
      <c r="H93" s="117">
        <f>VLOOKUP($A93+ROUND((COLUMN()-2)/24,5),АТС!$A$41:$F$784,6)+'Иные услуги '!$C$5+'РСТ РСО-А'!$I$7+'РСТ РСО-А'!$H$9</f>
        <v>1048.3990000000001</v>
      </c>
      <c r="I93" s="117">
        <f>VLOOKUP($A93+ROUND((COLUMN()-2)/24,5),АТС!$A$41:$F$784,6)+'Иные услуги '!$C$5+'РСТ РСО-А'!$I$7+'РСТ РСО-А'!$H$9</f>
        <v>907.149</v>
      </c>
      <c r="J93" s="117">
        <f>VLOOKUP($A93+ROUND((COLUMN()-2)/24,5),АТС!$A$41:$F$784,6)+'Иные услуги '!$C$5+'РСТ РСО-А'!$I$7+'РСТ РСО-А'!$H$9</f>
        <v>890.94899999999996</v>
      </c>
      <c r="K93" s="117">
        <f>VLOOKUP($A93+ROUND((COLUMN()-2)/24,5),АТС!$A$41:$F$784,6)+'Иные услуги '!$C$5+'РСТ РСО-А'!$I$7+'РСТ РСО-А'!$H$9</f>
        <v>803.029</v>
      </c>
      <c r="L93" s="117">
        <f>VLOOKUP($A93+ROUND((COLUMN()-2)/24,5),АТС!$A$41:$F$784,6)+'Иные услуги '!$C$5+'РСТ РСО-А'!$I$7+'РСТ РСО-А'!$H$9</f>
        <v>803.22899999999993</v>
      </c>
      <c r="M93" s="117">
        <f>VLOOKUP($A93+ROUND((COLUMN()-2)/24,5),АТС!$A$41:$F$784,6)+'Иные услуги '!$C$5+'РСТ РСО-А'!$I$7+'РСТ РСО-А'!$H$9</f>
        <v>801.97899999999993</v>
      </c>
      <c r="N93" s="117">
        <f>VLOOKUP($A93+ROUND((COLUMN()-2)/24,5),АТС!$A$41:$F$784,6)+'Иные услуги '!$C$5+'РСТ РСО-А'!$I$7+'РСТ РСО-А'!$H$9</f>
        <v>802.34899999999993</v>
      </c>
      <c r="O93" s="117">
        <f>VLOOKUP($A93+ROUND((COLUMN()-2)/24,5),АТС!$A$41:$F$784,6)+'Иные услуги '!$C$5+'РСТ РСО-А'!$I$7+'РСТ РСО-А'!$H$9</f>
        <v>810.65899999999999</v>
      </c>
      <c r="P93" s="117">
        <f>VLOOKUP($A93+ROUND((COLUMN()-2)/24,5),АТС!$A$41:$F$784,6)+'Иные услуги '!$C$5+'РСТ РСО-А'!$I$7+'РСТ РСО-А'!$H$9</f>
        <v>864.55899999999997</v>
      </c>
      <c r="Q93" s="117">
        <f>VLOOKUP($A93+ROUND((COLUMN()-2)/24,5),АТС!$A$41:$F$784,6)+'Иные услуги '!$C$5+'РСТ РСО-А'!$I$7+'РСТ РСО-А'!$H$9</f>
        <v>862.17899999999997</v>
      </c>
      <c r="R93" s="117">
        <f>VLOOKUP($A93+ROUND((COLUMN()-2)/24,5),АТС!$A$41:$F$784,6)+'Иные услуги '!$C$5+'РСТ РСО-А'!$I$7+'РСТ РСО-А'!$H$9</f>
        <v>862.6389999999999</v>
      </c>
      <c r="S93" s="117">
        <f>VLOOKUP($A93+ROUND((COLUMN()-2)/24,5),АТС!$A$41:$F$784,6)+'Иные услуги '!$C$5+'РСТ РСО-А'!$I$7+'РСТ РСО-А'!$H$9</f>
        <v>866.03899999999999</v>
      </c>
      <c r="T93" s="117">
        <f>VLOOKUP($A93+ROUND((COLUMN()-2)/24,5),АТС!$A$41:$F$784,6)+'Иные услуги '!$C$5+'РСТ РСО-А'!$I$7+'РСТ РСО-А'!$H$9</f>
        <v>807.44899999999996</v>
      </c>
      <c r="U93" s="117">
        <f>VLOOKUP($A93+ROUND((COLUMN()-2)/24,5),АТС!$A$41:$F$784,6)+'Иные услуги '!$C$5+'РСТ РСО-А'!$I$7+'РСТ РСО-А'!$H$9</f>
        <v>817.87899999999991</v>
      </c>
      <c r="V93" s="117">
        <f>VLOOKUP($A93+ROUND((COLUMN()-2)/24,5),АТС!$A$41:$F$784,6)+'Иные услуги '!$C$5+'РСТ РСО-А'!$I$7+'РСТ РСО-А'!$H$9</f>
        <v>838.67899999999997</v>
      </c>
      <c r="W93" s="117">
        <f>VLOOKUP($A93+ROUND((COLUMN()-2)/24,5),АТС!$A$41:$F$784,6)+'Иные услуги '!$C$5+'РСТ РСО-А'!$I$7+'РСТ РСО-А'!$H$9</f>
        <v>915.80899999999997</v>
      </c>
      <c r="X93" s="117">
        <f>VLOOKUP($A93+ROUND((COLUMN()-2)/24,5),АТС!$A$41:$F$784,6)+'Иные услуги '!$C$5+'РСТ РСО-А'!$I$7+'РСТ РСО-А'!$H$9</f>
        <v>1065.039</v>
      </c>
      <c r="Y93" s="117">
        <f>VLOOKUP($A93+ROUND((COLUMN()-2)/24,5),АТС!$A$41:$F$784,6)+'Иные услуги '!$C$5+'РСТ РСО-А'!$I$7+'РСТ РСО-А'!$H$9</f>
        <v>800.32899999999995</v>
      </c>
    </row>
    <row r="94" spans="1:27" x14ac:dyDescent="0.2">
      <c r="A94" s="66">
        <f t="shared" si="2"/>
        <v>43560</v>
      </c>
      <c r="B94" s="117">
        <f>VLOOKUP($A94+ROUND((COLUMN()-2)/24,5),АТС!$A$41:$F$784,6)+'Иные услуги '!$C$5+'РСТ РСО-А'!$I$7+'РСТ РСО-А'!$H$9</f>
        <v>837.72899999999993</v>
      </c>
      <c r="C94" s="117">
        <f>VLOOKUP($A94+ROUND((COLUMN()-2)/24,5),АТС!$A$41:$F$784,6)+'Иные услуги '!$C$5+'РСТ РСО-А'!$I$7+'РСТ РСО-А'!$H$9</f>
        <v>926.68899999999996</v>
      </c>
      <c r="D94" s="117">
        <f>VLOOKUP($A94+ROUND((COLUMN()-2)/24,5),АТС!$A$41:$F$784,6)+'Иные услуги '!$C$5+'РСТ РСО-А'!$I$7+'РСТ РСО-А'!$H$9</f>
        <v>939.279</v>
      </c>
      <c r="E94" s="117">
        <f>VLOOKUP($A94+ROUND((COLUMN()-2)/24,5),АТС!$A$41:$F$784,6)+'Иные услуги '!$C$5+'РСТ РСО-А'!$I$7+'РСТ РСО-А'!$H$9</f>
        <v>953.18899999999996</v>
      </c>
      <c r="F94" s="117">
        <f>VLOOKUP($A94+ROUND((COLUMN()-2)/24,5),АТС!$A$41:$F$784,6)+'Иные услуги '!$C$5+'РСТ РСО-А'!$I$7+'РСТ РСО-А'!$H$9</f>
        <v>961.279</v>
      </c>
      <c r="G94" s="117">
        <f>VLOOKUP($A94+ROUND((COLUMN()-2)/24,5),АТС!$A$41:$F$784,6)+'Иные услуги '!$C$5+'РСТ РСО-А'!$I$7+'РСТ РСО-А'!$H$9</f>
        <v>959.70899999999995</v>
      </c>
      <c r="H94" s="117">
        <f>VLOOKUP($A94+ROUND((COLUMN()-2)/24,5),АТС!$A$41:$F$784,6)+'Иные услуги '!$C$5+'РСТ РСО-А'!$I$7+'РСТ РСО-А'!$H$9</f>
        <v>990.67899999999997</v>
      </c>
      <c r="I94" s="117">
        <f>VLOOKUP($A94+ROUND((COLUMN()-2)/24,5),АТС!$A$41:$F$784,6)+'Иные услуги '!$C$5+'РСТ РСО-А'!$I$7+'РСТ РСО-А'!$H$9</f>
        <v>866.30899999999997</v>
      </c>
      <c r="J94" s="117">
        <f>VLOOKUP($A94+ROUND((COLUMN()-2)/24,5),АТС!$A$41:$F$784,6)+'Иные услуги '!$C$5+'РСТ РСО-А'!$I$7+'РСТ РСО-А'!$H$9</f>
        <v>886.47899999999993</v>
      </c>
      <c r="K94" s="117">
        <f>VLOOKUP($A94+ROUND((COLUMN()-2)/24,5),АТС!$A$41:$F$784,6)+'Иные услуги '!$C$5+'РСТ РСО-А'!$I$7+'РСТ РСО-А'!$H$9</f>
        <v>815.17899999999997</v>
      </c>
      <c r="L94" s="117">
        <f>VLOOKUP($A94+ROUND((COLUMN()-2)/24,5),АТС!$A$41:$F$784,6)+'Иные услуги '!$C$5+'РСТ РСО-А'!$I$7+'РСТ РСО-А'!$H$9</f>
        <v>839.83899999999994</v>
      </c>
      <c r="M94" s="117">
        <f>VLOOKUP($A94+ROUND((COLUMN()-2)/24,5),АТС!$A$41:$F$784,6)+'Иные услуги '!$C$5+'РСТ РСО-А'!$I$7+'РСТ РСО-А'!$H$9</f>
        <v>834.11899999999991</v>
      </c>
      <c r="N94" s="117">
        <f>VLOOKUP($A94+ROUND((COLUMN()-2)/24,5),АТС!$A$41:$F$784,6)+'Иные услуги '!$C$5+'РСТ РСО-А'!$I$7+'РСТ РСО-А'!$H$9</f>
        <v>860.81899999999996</v>
      </c>
      <c r="O94" s="117">
        <f>VLOOKUP($A94+ROUND((COLUMN()-2)/24,5),АТС!$A$41:$F$784,6)+'Иные услуги '!$C$5+'РСТ РСО-А'!$I$7+'РСТ РСО-А'!$H$9</f>
        <v>860.24899999999991</v>
      </c>
      <c r="P94" s="117">
        <f>VLOOKUP($A94+ROUND((COLUMN()-2)/24,5),АТС!$A$41:$F$784,6)+'Иные услуги '!$C$5+'РСТ РСО-А'!$I$7+'РСТ РСО-А'!$H$9</f>
        <v>859.42899999999997</v>
      </c>
      <c r="Q94" s="117">
        <f>VLOOKUP($A94+ROUND((COLUMN()-2)/24,5),АТС!$A$41:$F$784,6)+'Иные услуги '!$C$5+'РСТ РСО-А'!$I$7+'РСТ РСО-А'!$H$9</f>
        <v>859.76899999999989</v>
      </c>
      <c r="R94" s="117">
        <f>VLOOKUP($A94+ROUND((COLUMN()-2)/24,5),АТС!$A$41:$F$784,6)+'Иные услуги '!$C$5+'РСТ РСО-А'!$I$7+'РСТ РСО-А'!$H$9</f>
        <v>859.21899999999994</v>
      </c>
      <c r="S94" s="117">
        <f>VLOOKUP($A94+ROUND((COLUMN()-2)/24,5),АТС!$A$41:$F$784,6)+'Иные услуги '!$C$5+'РСТ РСО-А'!$I$7+'РСТ РСО-А'!$H$9</f>
        <v>834.17899999999997</v>
      </c>
      <c r="T94" s="117">
        <f>VLOOKUP($A94+ROUND((COLUMN()-2)/24,5),АТС!$A$41:$F$784,6)+'Иные услуги '!$C$5+'РСТ РСО-А'!$I$7+'РСТ РСО-А'!$H$9</f>
        <v>802.33899999999994</v>
      </c>
      <c r="U94" s="117">
        <f>VLOOKUP($A94+ROUND((COLUMN()-2)/24,5),АТС!$A$41:$F$784,6)+'Иные услуги '!$C$5+'РСТ РСО-А'!$I$7+'РСТ РСО-А'!$H$9</f>
        <v>816.42899999999997</v>
      </c>
      <c r="V94" s="117">
        <f>VLOOKUP($A94+ROUND((COLUMN()-2)/24,5),АТС!$A$41:$F$784,6)+'Иные услуги '!$C$5+'РСТ РСО-А'!$I$7+'РСТ РСО-А'!$H$9</f>
        <v>913.779</v>
      </c>
      <c r="W94" s="117">
        <f>VLOOKUP($A94+ROUND((COLUMN()-2)/24,5),АТС!$A$41:$F$784,6)+'Иные услуги '!$C$5+'РСТ РСО-А'!$I$7+'РСТ РСО-А'!$H$9</f>
        <v>1013.029</v>
      </c>
      <c r="X94" s="117">
        <f>VLOOKUP($A94+ROUND((COLUMN()-2)/24,5),АТС!$A$41:$F$784,6)+'Иные услуги '!$C$5+'РСТ РСО-А'!$I$7+'РСТ РСО-А'!$H$9</f>
        <v>1066.8889999999999</v>
      </c>
      <c r="Y94" s="117">
        <f>VLOOKUP($A94+ROUND((COLUMN()-2)/24,5),АТС!$A$41:$F$784,6)+'Иные услуги '!$C$5+'РСТ РСО-А'!$I$7+'РСТ РСО-А'!$H$9</f>
        <v>801.06899999999996</v>
      </c>
    </row>
    <row r="95" spans="1:27" x14ac:dyDescent="0.2">
      <c r="A95" s="66">
        <f t="shared" si="2"/>
        <v>43561</v>
      </c>
      <c r="B95" s="117">
        <f>VLOOKUP($A95+ROUND((COLUMN()-2)/24,5),АТС!$A$41:$F$784,6)+'Иные услуги '!$C$5+'РСТ РСО-А'!$I$7+'РСТ РСО-А'!$H$9</f>
        <v>837.18899999999996</v>
      </c>
      <c r="C95" s="117">
        <f>VLOOKUP($A95+ROUND((COLUMN()-2)/24,5),АТС!$A$41:$F$784,6)+'Иные услуги '!$C$5+'РСТ РСО-А'!$I$7+'РСТ РСО-А'!$H$9</f>
        <v>905.5089999999999</v>
      </c>
      <c r="D95" s="117">
        <f>VLOOKUP($A95+ROUND((COLUMN()-2)/24,5),АТС!$A$41:$F$784,6)+'Иные услуги '!$C$5+'РСТ РСО-А'!$I$7+'РСТ РСО-А'!$H$9</f>
        <v>924.62899999999991</v>
      </c>
      <c r="E95" s="117">
        <f>VLOOKUP($A95+ROUND((COLUMN()-2)/24,5),АТС!$A$41:$F$784,6)+'Иные услуги '!$C$5+'РСТ РСО-А'!$I$7+'РСТ РСО-А'!$H$9</f>
        <v>922.22899999999993</v>
      </c>
      <c r="F95" s="117">
        <f>VLOOKUP($A95+ROUND((COLUMN()-2)/24,5),АТС!$A$41:$F$784,6)+'Иные услуги '!$C$5+'РСТ РСО-А'!$I$7+'РСТ РСО-А'!$H$9</f>
        <v>922.41899999999998</v>
      </c>
      <c r="G95" s="117">
        <f>VLOOKUP($A95+ROUND((COLUMN()-2)/24,5),АТС!$A$41:$F$784,6)+'Иные услуги '!$C$5+'РСТ РСО-А'!$I$7+'РСТ РСО-А'!$H$9</f>
        <v>923.41899999999998</v>
      </c>
      <c r="H95" s="117">
        <f>VLOOKUP($A95+ROUND((COLUMN()-2)/24,5),АТС!$A$41:$F$784,6)+'Иные услуги '!$C$5+'РСТ РСО-А'!$I$7+'РСТ РСО-А'!$H$9</f>
        <v>985.81899999999996</v>
      </c>
      <c r="I95" s="117">
        <f>VLOOKUP($A95+ROUND((COLUMN()-2)/24,5),АТС!$A$41:$F$784,6)+'Иные услуги '!$C$5+'РСТ РСО-А'!$I$7+'РСТ РСО-А'!$H$9</f>
        <v>859.80899999999997</v>
      </c>
      <c r="J95" s="117">
        <f>VLOOKUP($A95+ROUND((COLUMN()-2)/24,5),АТС!$A$41:$F$784,6)+'Иные услуги '!$C$5+'РСТ РСО-А'!$I$7+'РСТ РСО-А'!$H$9</f>
        <v>892.47899999999993</v>
      </c>
      <c r="K95" s="117">
        <f>VLOOKUP($A95+ROUND((COLUMN()-2)/24,5),АТС!$A$41:$F$784,6)+'Иные услуги '!$C$5+'РСТ РСО-А'!$I$7+'РСТ РСО-А'!$H$9</f>
        <v>892.6389999999999</v>
      </c>
      <c r="L95" s="117">
        <f>VLOOKUP($A95+ROUND((COLUMN()-2)/24,5),АТС!$A$41:$F$784,6)+'Иные услуги '!$C$5+'РСТ РСО-А'!$I$7+'РСТ РСО-А'!$H$9</f>
        <v>892.59899999999993</v>
      </c>
      <c r="M95" s="117">
        <f>VLOOKUP($A95+ROUND((COLUMN()-2)/24,5),АТС!$A$41:$F$784,6)+'Иные услуги '!$C$5+'РСТ РСО-А'!$I$7+'РСТ РСО-А'!$H$9</f>
        <v>892.18899999999996</v>
      </c>
      <c r="N95" s="117">
        <f>VLOOKUP($A95+ROUND((COLUMN()-2)/24,5),АТС!$A$41:$F$784,6)+'Иные услуги '!$C$5+'РСТ РСО-А'!$I$7+'РСТ РСО-А'!$H$9</f>
        <v>890.09899999999993</v>
      </c>
      <c r="O95" s="117">
        <f>VLOOKUP($A95+ROUND((COLUMN()-2)/24,5),АТС!$A$41:$F$784,6)+'Иные услуги '!$C$5+'РСТ РСО-А'!$I$7+'РСТ РСО-А'!$H$9</f>
        <v>889.48899999999992</v>
      </c>
      <c r="P95" s="117">
        <f>VLOOKUP($A95+ROUND((COLUMN()-2)/24,5),АТС!$A$41:$F$784,6)+'Иные услуги '!$C$5+'РСТ РСО-А'!$I$7+'РСТ РСО-А'!$H$9</f>
        <v>921.10899999999992</v>
      </c>
      <c r="Q95" s="117">
        <f>VLOOKUP($A95+ROUND((COLUMN()-2)/24,5),АТС!$A$41:$F$784,6)+'Иные услуги '!$C$5+'РСТ РСО-А'!$I$7+'РСТ РСО-А'!$H$9</f>
        <v>920.66899999999998</v>
      </c>
      <c r="R95" s="117">
        <f>VLOOKUP($A95+ROUND((COLUMN()-2)/24,5),АТС!$A$41:$F$784,6)+'Иные услуги '!$C$5+'РСТ РСО-А'!$I$7+'РСТ РСО-А'!$H$9</f>
        <v>923.07899999999995</v>
      </c>
      <c r="S95" s="117">
        <f>VLOOKUP($A95+ROUND((COLUMN()-2)/24,5),АТС!$A$41:$F$784,6)+'Иные услуги '!$C$5+'РСТ РСО-А'!$I$7+'РСТ РСО-А'!$H$9</f>
        <v>913.44899999999996</v>
      </c>
      <c r="T95" s="117">
        <f>VLOOKUP($A95+ROUND((COLUMN()-2)/24,5),АТС!$A$41:$F$784,6)+'Иные услуги '!$C$5+'РСТ РСО-А'!$I$7+'РСТ РСО-А'!$H$9</f>
        <v>800.57899999999995</v>
      </c>
      <c r="U95" s="117">
        <f>VLOOKUP($A95+ROUND((COLUMN()-2)/24,5),АТС!$A$41:$F$784,6)+'Иные услуги '!$C$5+'РСТ РСО-А'!$I$7+'РСТ РСО-А'!$H$9</f>
        <v>817.24899999999991</v>
      </c>
      <c r="V95" s="117">
        <f>VLOOKUP($A95+ROUND((COLUMN()-2)/24,5),АТС!$A$41:$F$784,6)+'Иные услуги '!$C$5+'РСТ РСО-А'!$I$7+'РСТ РСО-А'!$H$9</f>
        <v>834.11899999999991</v>
      </c>
      <c r="W95" s="117">
        <f>VLOOKUP($A95+ROUND((COLUMN()-2)/24,5),АТС!$A$41:$F$784,6)+'Иные услуги '!$C$5+'РСТ РСО-А'!$I$7+'РСТ РСО-А'!$H$9</f>
        <v>912.85899999999992</v>
      </c>
      <c r="X95" s="117">
        <f>VLOOKUP($A95+ROUND((COLUMN()-2)/24,5),АТС!$A$41:$F$784,6)+'Иные услуги '!$C$5+'РСТ РСО-А'!$I$7+'РСТ РСО-А'!$H$9</f>
        <v>1067.6790000000001</v>
      </c>
      <c r="Y95" s="117">
        <f>VLOOKUP($A95+ROUND((COLUMN()-2)/24,5),АТС!$A$41:$F$784,6)+'Иные услуги '!$C$5+'РСТ РСО-А'!$I$7+'РСТ РСО-А'!$H$9</f>
        <v>799.68899999999996</v>
      </c>
    </row>
    <row r="96" spans="1:27" x14ac:dyDescent="0.2">
      <c r="A96" s="66">
        <f t="shared" si="2"/>
        <v>43562</v>
      </c>
      <c r="B96" s="117">
        <f>VLOOKUP($A96+ROUND((COLUMN()-2)/24,5),АТС!$A$41:$F$784,6)+'Иные услуги '!$C$5+'РСТ РСО-А'!$I$7+'РСТ РСО-А'!$H$9</f>
        <v>864.92899999999997</v>
      </c>
      <c r="C96" s="117">
        <f>VLOOKUP($A96+ROUND((COLUMN()-2)/24,5),АТС!$A$41:$F$784,6)+'Иные услуги '!$C$5+'РСТ РСО-А'!$I$7+'РСТ РСО-А'!$H$9</f>
        <v>920.79899999999998</v>
      </c>
      <c r="D96" s="117">
        <f>VLOOKUP($A96+ROUND((COLUMN()-2)/24,5),АТС!$A$41:$F$784,6)+'Иные услуги '!$C$5+'РСТ РСО-А'!$I$7+'РСТ РСО-А'!$H$9</f>
        <v>952.47899999999993</v>
      </c>
      <c r="E96" s="117">
        <f>VLOOKUP($A96+ROUND((COLUMN()-2)/24,5),АТС!$A$41:$F$784,6)+'Иные услуги '!$C$5+'РСТ РСО-А'!$I$7+'РСТ РСО-А'!$H$9</f>
        <v>951.87899999999991</v>
      </c>
      <c r="F96" s="117">
        <f>VLOOKUP($A96+ROUND((COLUMN()-2)/24,5),АТС!$A$41:$F$784,6)+'Иные услуги '!$C$5+'РСТ РСО-А'!$I$7+'РСТ РСО-А'!$H$9</f>
        <v>952.36899999999991</v>
      </c>
      <c r="G96" s="117">
        <f>VLOOKUP($A96+ROUND((COLUMN()-2)/24,5),АТС!$A$41:$F$784,6)+'Иные услуги '!$C$5+'РСТ РСО-А'!$I$7+'РСТ РСО-А'!$H$9</f>
        <v>952.76899999999989</v>
      </c>
      <c r="H96" s="117">
        <f>VLOOKUP($A96+ROUND((COLUMN()-2)/24,5),АТС!$A$41:$F$784,6)+'Иные услуги '!$C$5+'РСТ РСО-А'!$I$7+'РСТ РСО-А'!$H$9</f>
        <v>981.06899999999996</v>
      </c>
      <c r="I96" s="117">
        <f>VLOOKUP($A96+ROUND((COLUMN()-2)/24,5),АТС!$A$41:$F$784,6)+'Иные услуги '!$C$5+'РСТ РСО-А'!$I$7+'РСТ РСО-А'!$H$9</f>
        <v>852.17899999999997</v>
      </c>
      <c r="J96" s="117">
        <f>VLOOKUP($A96+ROUND((COLUMN()-2)/24,5),АТС!$A$41:$F$784,6)+'Иные услуги '!$C$5+'РСТ РСО-А'!$I$7+'РСТ РСО-А'!$H$9</f>
        <v>918.62899999999991</v>
      </c>
      <c r="K96" s="117">
        <f>VLOOKUP($A96+ROUND((COLUMN()-2)/24,5),АТС!$A$41:$F$784,6)+'Иные услуги '!$C$5+'РСТ РСО-А'!$I$7+'РСТ РСО-А'!$H$9</f>
        <v>952.78899999999999</v>
      </c>
      <c r="L96" s="117">
        <f>VLOOKUP($A96+ROUND((COLUMN()-2)/24,5),АТС!$A$41:$F$784,6)+'Иные услуги '!$C$5+'РСТ РСО-А'!$I$7+'РСТ РСО-А'!$H$9</f>
        <v>918.80899999999997</v>
      </c>
      <c r="M96" s="117">
        <f>VLOOKUP($A96+ROUND((COLUMN()-2)/24,5),АТС!$A$41:$F$784,6)+'Иные услуги '!$C$5+'РСТ РСО-А'!$I$7+'РСТ РСО-А'!$H$9</f>
        <v>919.21899999999994</v>
      </c>
      <c r="N96" s="117">
        <f>VLOOKUP($A96+ROUND((COLUMN()-2)/24,5),АТС!$A$41:$F$784,6)+'Иные услуги '!$C$5+'РСТ РСО-А'!$I$7+'РСТ РСО-А'!$H$9</f>
        <v>918.80899999999997</v>
      </c>
      <c r="O96" s="117">
        <f>VLOOKUP($A96+ROUND((COLUMN()-2)/24,5),АТС!$A$41:$F$784,6)+'Иные услуги '!$C$5+'РСТ РСО-А'!$I$7+'РСТ РСО-А'!$H$9</f>
        <v>918.60899999999992</v>
      </c>
      <c r="P96" s="117">
        <f>VLOOKUP($A96+ROUND((COLUMN()-2)/24,5),АТС!$A$41:$F$784,6)+'Иные услуги '!$C$5+'РСТ РСО-А'!$I$7+'РСТ РСО-А'!$H$9</f>
        <v>951.72899999999993</v>
      </c>
      <c r="Q96" s="117">
        <f>VLOOKUP($A96+ROUND((COLUMN()-2)/24,5),АТС!$A$41:$F$784,6)+'Иные услуги '!$C$5+'РСТ РСО-А'!$I$7+'РСТ РСО-А'!$H$9</f>
        <v>950.23899999999992</v>
      </c>
      <c r="R96" s="117">
        <f>VLOOKUP($A96+ROUND((COLUMN()-2)/24,5),АТС!$A$41:$F$784,6)+'Иные услуги '!$C$5+'РСТ РСО-А'!$I$7+'РСТ РСО-А'!$H$9</f>
        <v>951.26899999999989</v>
      </c>
      <c r="S96" s="117">
        <f>VLOOKUP($A96+ROUND((COLUMN()-2)/24,5),АТС!$A$41:$F$784,6)+'Иные услуги '!$C$5+'РСТ РСО-А'!$I$7+'РСТ РСО-А'!$H$9</f>
        <v>951.97899999999993</v>
      </c>
      <c r="T96" s="117">
        <f>VLOOKUP($A96+ROUND((COLUMN()-2)/24,5),АТС!$A$41:$F$784,6)+'Иные услуги '!$C$5+'РСТ РСО-А'!$I$7+'РСТ РСО-А'!$H$9</f>
        <v>797.49899999999991</v>
      </c>
      <c r="U96" s="117">
        <f>VLOOKUP($A96+ROUND((COLUMN()-2)/24,5),АТС!$A$41:$F$784,6)+'Иные услуги '!$C$5+'РСТ РСО-А'!$I$7+'РСТ РСО-А'!$H$9</f>
        <v>813.72899999999993</v>
      </c>
      <c r="V96" s="117">
        <f>VLOOKUP($A96+ROUND((COLUMN()-2)/24,5),АТС!$A$41:$F$784,6)+'Иные услуги '!$C$5+'РСТ РСО-А'!$I$7+'РСТ РСО-А'!$H$9</f>
        <v>824.56899999999996</v>
      </c>
      <c r="W96" s="117">
        <f>VLOOKUP($A96+ROUND((COLUMN()-2)/24,5),АТС!$A$41:$F$784,6)+'Иные услуги '!$C$5+'РСТ РСО-А'!$I$7+'РСТ РСО-А'!$H$9</f>
        <v>905.48899999999992</v>
      </c>
      <c r="X96" s="117">
        <f>VLOOKUP($A96+ROUND((COLUMN()-2)/24,5),АТС!$A$41:$F$784,6)+'Иные услуги '!$C$5+'РСТ РСО-А'!$I$7+'РСТ РСО-А'!$H$9</f>
        <v>1059.2090000000001</v>
      </c>
      <c r="Y96" s="117">
        <f>VLOOKUP($A96+ROUND((COLUMN()-2)/24,5),АТС!$A$41:$F$784,6)+'Иные услуги '!$C$5+'РСТ РСО-А'!$I$7+'РСТ РСО-А'!$H$9</f>
        <v>797.90899999999999</v>
      </c>
    </row>
    <row r="97" spans="1:25" x14ac:dyDescent="0.2">
      <c r="A97" s="66">
        <f t="shared" si="2"/>
        <v>43563</v>
      </c>
      <c r="B97" s="117">
        <f>VLOOKUP($A97+ROUND((COLUMN()-2)/24,5),АТС!$A$41:$F$784,6)+'Иные услуги '!$C$5+'РСТ РСО-А'!$I$7+'РСТ РСО-А'!$H$9</f>
        <v>858.7589999999999</v>
      </c>
      <c r="C97" s="117">
        <f>VLOOKUP($A97+ROUND((COLUMN()-2)/24,5),АТС!$A$41:$F$784,6)+'Иные услуги '!$C$5+'РСТ РСО-А'!$I$7+'РСТ РСО-А'!$H$9</f>
        <v>918.36899999999991</v>
      </c>
      <c r="D97" s="117">
        <f>VLOOKUP($A97+ROUND((COLUMN()-2)/24,5),АТС!$A$41:$F$784,6)+'Иные услуги '!$C$5+'РСТ РСО-А'!$I$7+'РСТ РСО-А'!$H$9</f>
        <v>936.94899999999996</v>
      </c>
      <c r="E97" s="117">
        <f>VLOOKUP($A97+ROUND((COLUMN()-2)/24,5),АТС!$A$41:$F$784,6)+'Иные услуги '!$C$5+'РСТ РСО-А'!$I$7+'РСТ РСО-А'!$H$9</f>
        <v>950.649</v>
      </c>
      <c r="F97" s="117">
        <f>VLOOKUP($A97+ROUND((COLUMN()-2)/24,5),АТС!$A$41:$F$784,6)+'Иные услуги '!$C$5+'РСТ РСО-А'!$I$7+'РСТ РСО-А'!$H$9</f>
        <v>951.8889999999999</v>
      </c>
      <c r="G97" s="117">
        <f>VLOOKUP($A97+ROUND((COLUMN()-2)/24,5),АТС!$A$41:$F$784,6)+'Иные услуги '!$C$5+'РСТ РСО-А'!$I$7+'РСТ РСО-А'!$H$9</f>
        <v>952.16899999999998</v>
      </c>
      <c r="H97" s="117">
        <f>VLOOKUP($A97+ROUND((COLUMN()-2)/24,5),АТС!$A$41:$F$784,6)+'Иные услуги '!$C$5+'РСТ РСО-А'!$I$7+'РСТ РСО-А'!$H$9</f>
        <v>1035.749</v>
      </c>
      <c r="I97" s="117">
        <f>VLOOKUP($A97+ROUND((COLUMN()-2)/24,5),АТС!$A$41:$F$784,6)+'Иные услуги '!$C$5+'РСТ РСО-А'!$I$7+'РСТ РСО-А'!$H$9</f>
        <v>855.84899999999993</v>
      </c>
      <c r="J97" s="117">
        <f>VLOOKUP($A97+ROUND((COLUMN()-2)/24,5),АТС!$A$41:$F$784,6)+'Иные услуги '!$C$5+'РСТ РСО-А'!$I$7+'РСТ РСО-А'!$H$9</f>
        <v>881.18899999999996</v>
      </c>
      <c r="K97" s="117">
        <f>VLOOKUP($A97+ROUND((COLUMN()-2)/24,5),АТС!$A$41:$F$784,6)+'Иные услуги '!$C$5+'РСТ РСО-А'!$I$7+'РСТ РСО-А'!$H$9</f>
        <v>796.649</v>
      </c>
      <c r="L97" s="117">
        <f>VLOOKUP($A97+ROUND((COLUMN()-2)/24,5),АТС!$A$41:$F$784,6)+'Иные услуги '!$C$5+'РСТ РСО-А'!$I$7+'РСТ РСО-А'!$H$9</f>
        <v>796.54899999999998</v>
      </c>
      <c r="M97" s="117">
        <f>VLOOKUP($A97+ROUND((COLUMN()-2)/24,5),АТС!$A$41:$F$784,6)+'Иные услуги '!$C$5+'РСТ РСО-А'!$I$7+'РСТ РСО-А'!$H$9</f>
        <v>796.86899999999991</v>
      </c>
      <c r="N97" s="117">
        <f>VLOOKUP($A97+ROUND((COLUMN()-2)/24,5),АТС!$A$41:$F$784,6)+'Иные услуги '!$C$5+'РСТ РСО-А'!$I$7+'РСТ РСО-А'!$H$9</f>
        <v>832.12899999999991</v>
      </c>
      <c r="O97" s="117">
        <f>VLOOKUP($A97+ROUND((COLUMN()-2)/24,5),АТС!$A$41:$F$784,6)+'Иные услуги '!$C$5+'РСТ РСО-А'!$I$7+'РСТ РСО-А'!$H$9</f>
        <v>831.57899999999995</v>
      </c>
      <c r="P97" s="117">
        <f>VLOOKUP($A97+ROUND((COLUMN()-2)/24,5),АТС!$A$41:$F$784,6)+'Иные услуги '!$C$5+'РСТ РСО-А'!$I$7+'РСТ РСО-А'!$H$9</f>
        <v>831.30899999999997</v>
      </c>
      <c r="Q97" s="117">
        <f>VLOOKUP($A97+ROUND((COLUMN()-2)/24,5),АТС!$A$41:$F$784,6)+'Иные услуги '!$C$5+'РСТ РСО-А'!$I$7+'РСТ РСО-А'!$H$9</f>
        <v>832.18899999999996</v>
      </c>
      <c r="R97" s="117">
        <f>VLOOKUP($A97+ROUND((COLUMN()-2)/24,5),АТС!$A$41:$F$784,6)+'Иные услуги '!$C$5+'РСТ РСО-А'!$I$7+'РСТ РСО-А'!$H$9</f>
        <v>831.72899999999993</v>
      </c>
      <c r="S97" s="117">
        <f>VLOOKUP($A97+ROUND((COLUMN()-2)/24,5),АТС!$A$41:$F$784,6)+'Иные услуги '!$C$5+'РСТ РСО-А'!$I$7+'РСТ РСО-А'!$H$9</f>
        <v>834.20899999999995</v>
      </c>
      <c r="T97" s="117">
        <f>VLOOKUP($A97+ROUND((COLUMN()-2)/24,5),АТС!$A$41:$F$784,6)+'Иные услуги '!$C$5+'РСТ РСО-А'!$I$7+'РСТ РСО-А'!$H$9</f>
        <v>801.37899999999991</v>
      </c>
      <c r="U97" s="117">
        <f>VLOOKUP($A97+ROUND((COLUMN()-2)/24,5),АТС!$A$41:$F$784,6)+'Иные услуги '!$C$5+'РСТ РСО-А'!$I$7+'РСТ РСО-А'!$H$9</f>
        <v>822.08899999999994</v>
      </c>
      <c r="V97" s="117">
        <f>VLOOKUP($A97+ROUND((COLUMN()-2)/24,5),АТС!$A$41:$F$784,6)+'Иные услуги '!$C$5+'РСТ РСО-А'!$I$7+'РСТ РСО-А'!$H$9</f>
        <v>845.87899999999991</v>
      </c>
      <c r="W97" s="117">
        <f>VLOOKUP($A97+ROUND((COLUMN()-2)/24,5),АТС!$A$41:$F$784,6)+'Иные услуги '!$C$5+'РСТ РСО-А'!$I$7+'РСТ РСО-А'!$H$9</f>
        <v>929.23899999999992</v>
      </c>
      <c r="X97" s="117">
        <f>VLOOKUP($A97+ROUND((COLUMN()-2)/24,5),АТС!$A$41:$F$784,6)+'Иные услуги '!$C$5+'РСТ РСО-А'!$I$7+'РСТ РСО-А'!$H$9</f>
        <v>1066.1189999999999</v>
      </c>
      <c r="Y97" s="117">
        <f>VLOOKUP($A97+ROUND((COLUMN()-2)/24,5),АТС!$A$41:$F$784,6)+'Иные услуги '!$C$5+'РСТ РСО-А'!$I$7+'РСТ РСО-А'!$H$9</f>
        <v>798.899</v>
      </c>
    </row>
    <row r="98" spans="1:25" x14ac:dyDescent="0.2">
      <c r="A98" s="66">
        <f t="shared" si="2"/>
        <v>43564</v>
      </c>
      <c r="B98" s="117">
        <f>VLOOKUP($A98+ROUND((COLUMN()-2)/24,5),АТС!$A$41:$F$784,6)+'Иные услуги '!$C$5+'РСТ РСО-А'!$I$7+'РСТ РСО-А'!$H$9</f>
        <v>862.91899999999998</v>
      </c>
      <c r="C98" s="117">
        <f>VLOOKUP($A98+ROUND((COLUMN()-2)/24,5),АТС!$A$41:$F$784,6)+'Иные услуги '!$C$5+'РСТ РСО-А'!$I$7+'РСТ РСО-А'!$H$9</f>
        <v>942.34899999999993</v>
      </c>
      <c r="D98" s="117">
        <f>VLOOKUP($A98+ROUND((COLUMN()-2)/24,5),АТС!$A$41:$F$784,6)+'Иные услуги '!$C$5+'РСТ РСО-А'!$I$7+'РСТ РСО-А'!$H$9</f>
        <v>940.399</v>
      </c>
      <c r="E98" s="117">
        <f>VLOOKUP($A98+ROUND((COLUMN()-2)/24,5),АТС!$A$41:$F$784,6)+'Иные услуги '!$C$5+'РСТ РСО-А'!$I$7+'РСТ РСО-А'!$H$9</f>
        <v>967.98899999999992</v>
      </c>
      <c r="F98" s="117">
        <f>VLOOKUP($A98+ROUND((COLUMN()-2)/24,5),АТС!$A$41:$F$784,6)+'Иные услуги '!$C$5+'РСТ РСО-А'!$I$7+'РСТ РСО-А'!$H$9</f>
        <v>970.0089999999999</v>
      </c>
      <c r="G98" s="117">
        <f>VLOOKUP($A98+ROUND((COLUMN()-2)/24,5),АТС!$A$41:$F$784,6)+'Иные услуги '!$C$5+'РСТ РСО-А'!$I$7+'РСТ РСО-А'!$H$9</f>
        <v>999.66899999999998</v>
      </c>
      <c r="H98" s="117">
        <f>VLOOKUP($A98+ROUND((COLUMN()-2)/24,5),АТС!$A$41:$F$784,6)+'Иные услуги '!$C$5+'РСТ РСО-А'!$I$7+'РСТ РСО-А'!$H$9</f>
        <v>1108.4090000000001</v>
      </c>
      <c r="I98" s="117">
        <f>VLOOKUP($A98+ROUND((COLUMN()-2)/24,5),АТС!$A$41:$F$784,6)+'Иные услуги '!$C$5+'РСТ РСО-А'!$I$7+'РСТ РСО-А'!$H$9</f>
        <v>948.05899999999997</v>
      </c>
      <c r="J98" s="117">
        <f>VLOOKUP($A98+ROUND((COLUMN()-2)/24,5),АТС!$A$41:$F$784,6)+'Иные услуги '!$C$5+'РСТ РСО-А'!$I$7+'РСТ РСО-А'!$H$9</f>
        <v>994.23899999999992</v>
      </c>
      <c r="K98" s="117">
        <f>VLOOKUP($A98+ROUND((COLUMN()-2)/24,5),АТС!$A$41:$F$784,6)+'Иные услуги '!$C$5+'РСТ РСО-А'!$I$7+'РСТ РСО-А'!$H$9</f>
        <v>960.70899999999995</v>
      </c>
      <c r="L98" s="117">
        <f>VLOOKUP($A98+ROUND((COLUMN()-2)/24,5),АТС!$A$41:$F$784,6)+'Иные услуги '!$C$5+'РСТ РСО-А'!$I$7+'РСТ РСО-А'!$H$9</f>
        <v>960.18899999999996</v>
      </c>
      <c r="M98" s="117">
        <f>VLOOKUP($A98+ROUND((COLUMN()-2)/24,5),АТС!$A$41:$F$784,6)+'Иные услуги '!$C$5+'РСТ РСО-А'!$I$7+'РСТ РСО-А'!$H$9</f>
        <v>961.11899999999991</v>
      </c>
      <c r="N98" s="117">
        <f>VLOOKUP($A98+ROUND((COLUMN()-2)/24,5),АТС!$A$41:$F$784,6)+'Иные услуги '!$C$5+'РСТ РСО-А'!$I$7+'РСТ РСО-А'!$H$9</f>
        <v>960.1389999999999</v>
      </c>
      <c r="O98" s="117">
        <f>VLOOKUP($A98+ROUND((COLUMN()-2)/24,5),АТС!$A$41:$F$784,6)+'Иные услуги '!$C$5+'РСТ РСО-А'!$I$7+'РСТ РСО-А'!$H$9</f>
        <v>960.08899999999994</v>
      </c>
      <c r="P98" s="117">
        <f>VLOOKUP($A98+ROUND((COLUMN()-2)/24,5),АТС!$A$41:$F$784,6)+'Иные услуги '!$C$5+'РСТ РСО-А'!$I$7+'РСТ РСО-А'!$H$9</f>
        <v>996.45899999999995</v>
      </c>
      <c r="Q98" s="117">
        <f>VLOOKUP($A98+ROUND((COLUMN()-2)/24,5),АТС!$A$41:$F$784,6)+'Иные услуги '!$C$5+'РСТ РСО-А'!$I$7+'РСТ РСО-А'!$H$9</f>
        <v>996.899</v>
      </c>
      <c r="R98" s="117">
        <f>VLOOKUP($A98+ROUND((COLUMN()-2)/24,5),АТС!$A$41:$F$784,6)+'Иные услуги '!$C$5+'РСТ РСО-А'!$I$7+'РСТ РСО-А'!$H$9</f>
        <v>997.48899999999992</v>
      </c>
      <c r="S98" s="117">
        <f>VLOOKUP($A98+ROUND((COLUMN()-2)/24,5),АТС!$A$41:$F$784,6)+'Иные услуги '!$C$5+'РСТ РСО-А'!$I$7+'РСТ РСО-А'!$H$9</f>
        <v>997.57899999999995</v>
      </c>
      <c r="T98" s="117">
        <f>VLOOKUP($A98+ROUND((COLUMN()-2)/24,5),АТС!$A$41:$F$784,6)+'Иные услуги '!$C$5+'РСТ РСО-А'!$I$7+'РСТ РСО-А'!$H$9</f>
        <v>905.35899999999992</v>
      </c>
      <c r="U98" s="117">
        <f>VLOOKUP($A98+ROUND((COLUMN()-2)/24,5),АТС!$A$41:$F$784,6)+'Иные услуги '!$C$5+'РСТ РСО-А'!$I$7+'РСТ РСО-А'!$H$9</f>
        <v>929.21899999999994</v>
      </c>
      <c r="V98" s="117">
        <f>VLOOKUP($A98+ROUND((COLUMN()-2)/24,5),АТС!$A$41:$F$784,6)+'Иные услуги '!$C$5+'РСТ РСО-А'!$I$7+'РСТ РСО-А'!$H$9</f>
        <v>928.74899999999991</v>
      </c>
      <c r="W98" s="117">
        <f>VLOOKUP($A98+ROUND((COLUMN()-2)/24,5),АТС!$A$41:$F$784,6)+'Иные услуги '!$C$5+'РСТ РСО-А'!$I$7+'РСТ РСО-А'!$H$9</f>
        <v>1011.189</v>
      </c>
      <c r="X98" s="117">
        <f>VLOOKUP($A98+ROUND((COLUMN()-2)/24,5),АТС!$A$41:$F$784,6)+'Иные услуги '!$C$5+'РСТ РСО-А'!$I$7+'РСТ РСО-А'!$H$9</f>
        <v>1188.6790000000001</v>
      </c>
      <c r="Y98" s="117">
        <f>VLOOKUP($A98+ROUND((COLUMN()-2)/24,5),АТС!$A$41:$F$784,6)+'Иные услуги '!$C$5+'РСТ РСО-А'!$I$7+'РСТ РСО-А'!$H$9</f>
        <v>814.56899999999996</v>
      </c>
    </row>
    <row r="99" spans="1:25" x14ac:dyDescent="0.2">
      <c r="A99" s="66">
        <f t="shared" si="2"/>
        <v>43565</v>
      </c>
      <c r="B99" s="117">
        <f>VLOOKUP($A99+ROUND((COLUMN()-2)/24,5),АТС!$A$41:$F$784,6)+'Иные услуги '!$C$5+'РСТ РСО-А'!$I$7+'РСТ РСО-А'!$H$9</f>
        <v>889.48899999999992</v>
      </c>
      <c r="C99" s="117">
        <f>VLOOKUP($A99+ROUND((COLUMN()-2)/24,5),АТС!$A$41:$F$784,6)+'Иные услуги '!$C$5+'РСТ РСО-А'!$I$7+'РСТ РСО-А'!$H$9</f>
        <v>938.71899999999994</v>
      </c>
      <c r="D99" s="117">
        <f>VLOOKUP($A99+ROUND((COLUMN()-2)/24,5),АТС!$A$41:$F$784,6)+'Иные услуги '!$C$5+'РСТ РСО-А'!$I$7+'РСТ РСО-А'!$H$9</f>
        <v>987.8889999999999</v>
      </c>
      <c r="E99" s="117">
        <f>VLOOKUP($A99+ROUND((COLUMN()-2)/24,5),АТС!$A$41:$F$784,6)+'Иные услуги '!$C$5+'РСТ РСО-А'!$I$7+'РСТ РСО-А'!$H$9</f>
        <v>987.91899999999998</v>
      </c>
      <c r="F99" s="117">
        <f>VLOOKUP($A99+ROUND((COLUMN()-2)/24,5),АТС!$A$41:$F$784,6)+'Иные услуги '!$C$5+'РСТ РСО-А'!$I$7+'РСТ РСО-А'!$H$9</f>
        <v>988.779</v>
      </c>
      <c r="G99" s="117">
        <f>VLOOKUP($A99+ROUND((COLUMN()-2)/24,5),АТС!$A$41:$F$784,6)+'Иные услуги '!$C$5+'РСТ РСО-А'!$I$7+'РСТ РСО-А'!$H$9</f>
        <v>990.79899999999998</v>
      </c>
      <c r="H99" s="117">
        <f>VLOOKUP($A99+ROUND((COLUMN()-2)/24,5),АТС!$A$41:$F$784,6)+'Иные услуги '!$C$5+'РСТ РСО-А'!$I$7+'РСТ РСО-А'!$H$9</f>
        <v>1107.6289999999999</v>
      </c>
      <c r="I99" s="117">
        <f>VLOOKUP($A99+ROUND((COLUMN()-2)/24,5),АТС!$A$41:$F$784,6)+'Иные услуги '!$C$5+'РСТ РСО-А'!$I$7+'РСТ РСО-А'!$H$9</f>
        <v>945.43899999999996</v>
      </c>
      <c r="J99" s="117">
        <f>VLOOKUP($A99+ROUND((COLUMN()-2)/24,5),АТС!$A$41:$F$784,6)+'Иные услуги '!$C$5+'РСТ РСО-А'!$I$7+'РСТ РСО-А'!$H$9</f>
        <v>993.35899999999992</v>
      </c>
      <c r="K99" s="117">
        <f>VLOOKUP($A99+ROUND((COLUMN()-2)/24,5),АТС!$A$41:$F$784,6)+'Иные услуги '!$C$5+'РСТ РСО-А'!$I$7+'РСТ РСО-А'!$H$9</f>
        <v>927.22899999999993</v>
      </c>
      <c r="L99" s="117">
        <f>VLOOKUP($A99+ROUND((COLUMN()-2)/24,5),АТС!$A$41:$F$784,6)+'Иные услуги '!$C$5+'РСТ РСО-А'!$I$7+'РСТ РСО-А'!$H$9</f>
        <v>891.55899999999997</v>
      </c>
      <c r="M99" s="117">
        <f>VLOOKUP($A99+ROUND((COLUMN()-2)/24,5),АТС!$A$41:$F$784,6)+'Иные услуги '!$C$5+'РСТ РСО-А'!$I$7+'РСТ РСО-А'!$H$9</f>
        <v>891.279</v>
      </c>
      <c r="N99" s="117">
        <f>VLOOKUP($A99+ROUND((COLUMN()-2)/24,5),АТС!$A$41:$F$784,6)+'Иные услуги '!$C$5+'РСТ РСО-А'!$I$7+'РСТ РСО-А'!$H$9</f>
        <v>922.90899999999999</v>
      </c>
      <c r="O99" s="117">
        <f>VLOOKUP($A99+ROUND((COLUMN()-2)/24,5),АТС!$A$41:$F$784,6)+'Иные услуги '!$C$5+'РСТ РСО-А'!$I$7+'РСТ РСО-А'!$H$9</f>
        <v>960.899</v>
      </c>
      <c r="P99" s="117">
        <f>VLOOKUP($A99+ROUND((COLUMN()-2)/24,5),АТС!$A$41:$F$784,6)+'Иные услуги '!$C$5+'РСТ РСО-А'!$I$7+'РСТ РСО-А'!$H$9</f>
        <v>961.11899999999991</v>
      </c>
      <c r="Q99" s="117">
        <f>VLOOKUP($A99+ROUND((COLUMN()-2)/24,5),АТС!$A$41:$F$784,6)+'Иные услуги '!$C$5+'РСТ РСО-А'!$I$7+'РСТ РСО-А'!$H$9</f>
        <v>956.85899999999992</v>
      </c>
      <c r="R99" s="117">
        <f>VLOOKUP($A99+ROUND((COLUMN()-2)/24,5),АТС!$A$41:$F$784,6)+'Иные услуги '!$C$5+'РСТ РСО-А'!$I$7+'РСТ РСО-А'!$H$9</f>
        <v>990.279</v>
      </c>
      <c r="S99" s="117">
        <f>VLOOKUP($A99+ROUND((COLUMN()-2)/24,5),АТС!$A$41:$F$784,6)+'Иные услуги '!$C$5+'РСТ РСО-А'!$I$7+'РСТ РСО-А'!$H$9</f>
        <v>992.03899999999999</v>
      </c>
      <c r="T99" s="117">
        <f>VLOOKUP($A99+ROUND((COLUMN()-2)/24,5),АТС!$A$41:$F$784,6)+'Иные услуги '!$C$5+'РСТ РСО-А'!$I$7+'РСТ РСО-А'!$H$9</f>
        <v>899.66899999999998</v>
      </c>
      <c r="U99" s="117">
        <f>VLOOKUP($A99+ROUND((COLUMN()-2)/24,5),АТС!$A$41:$F$784,6)+'Иные услуги '!$C$5+'РСТ РСО-А'!$I$7+'РСТ РСО-А'!$H$9</f>
        <v>885.78899999999999</v>
      </c>
      <c r="V99" s="117">
        <f>VLOOKUP($A99+ROUND((COLUMN()-2)/24,5),АТС!$A$41:$F$784,6)+'Иные услуги '!$C$5+'РСТ РСО-А'!$I$7+'РСТ РСО-А'!$H$9</f>
        <v>919.5089999999999</v>
      </c>
      <c r="W99" s="117">
        <f>VLOOKUP($A99+ROUND((COLUMN()-2)/24,5),АТС!$A$41:$F$784,6)+'Иные услуги '!$C$5+'РСТ РСО-А'!$I$7+'РСТ РСО-А'!$H$9</f>
        <v>1057.8990000000001</v>
      </c>
      <c r="X99" s="117">
        <f>VLOOKUP($A99+ROUND((COLUMN()-2)/24,5),АТС!$A$41:$F$784,6)+'Иные услуги '!$C$5+'РСТ РСО-А'!$I$7+'РСТ РСО-А'!$H$9</f>
        <v>1251.6290000000001</v>
      </c>
      <c r="Y99" s="117">
        <f>VLOOKUP($A99+ROUND((COLUMN()-2)/24,5),АТС!$A$41:$F$784,6)+'Иные услуги '!$C$5+'РСТ РСО-А'!$I$7+'РСТ РСО-А'!$H$9</f>
        <v>813.91899999999998</v>
      </c>
    </row>
    <row r="100" spans="1:25" x14ac:dyDescent="0.2">
      <c r="A100" s="66">
        <f t="shared" si="2"/>
        <v>43566</v>
      </c>
      <c r="B100" s="117">
        <f>VLOOKUP($A100+ROUND((COLUMN()-2)/24,5),АТС!$A$41:$F$784,6)+'Иные услуги '!$C$5+'РСТ РСО-А'!$I$7+'РСТ РСО-А'!$H$9</f>
        <v>901.53899999999999</v>
      </c>
      <c r="C100" s="117">
        <f>VLOOKUP($A100+ROUND((COLUMN()-2)/24,5),АТС!$A$41:$F$784,6)+'Иные услуги '!$C$5+'РСТ РСО-А'!$I$7+'РСТ РСО-А'!$H$9</f>
        <v>965.68899999999996</v>
      </c>
      <c r="D100" s="117">
        <f>VLOOKUP($A100+ROUND((COLUMN()-2)/24,5),АТС!$A$41:$F$784,6)+'Иные услуги '!$C$5+'РСТ РСО-А'!$I$7+'РСТ РСО-А'!$H$9</f>
        <v>987.79899999999998</v>
      </c>
      <c r="E100" s="117">
        <f>VLOOKUP($A100+ROUND((COLUMN()-2)/24,5),АТС!$A$41:$F$784,6)+'Иные услуги '!$C$5+'РСТ РСО-А'!$I$7+'РСТ РСО-А'!$H$9</f>
        <v>987.94899999999996</v>
      </c>
      <c r="F100" s="117">
        <f>VLOOKUP($A100+ROUND((COLUMN()-2)/24,5),АТС!$A$41:$F$784,6)+'Иные услуги '!$C$5+'РСТ РСО-А'!$I$7+'РСТ РСО-А'!$H$9</f>
        <v>989.1389999999999</v>
      </c>
      <c r="G100" s="117">
        <f>VLOOKUP($A100+ROUND((COLUMN()-2)/24,5),АТС!$A$41:$F$784,6)+'Иные услуги '!$C$5+'РСТ РСО-А'!$I$7+'РСТ РСО-А'!$H$9</f>
        <v>991.79899999999998</v>
      </c>
      <c r="H100" s="117">
        <f>VLOOKUP($A100+ROUND((COLUMN()-2)/24,5),АТС!$A$41:$F$784,6)+'Иные услуги '!$C$5+'РСТ РСО-А'!$I$7+'РСТ РСО-А'!$H$9</f>
        <v>1102.079</v>
      </c>
      <c r="I100" s="117">
        <f>VLOOKUP($A100+ROUND((COLUMN()-2)/24,5),АТС!$A$41:$F$784,6)+'Иные услуги '!$C$5+'РСТ РСО-А'!$I$7+'РСТ РСО-А'!$H$9</f>
        <v>939.90899999999999</v>
      </c>
      <c r="J100" s="117">
        <f>VLOOKUP($A100+ROUND((COLUMN()-2)/24,5),АТС!$A$41:$F$784,6)+'Иные услуги '!$C$5+'РСТ РСО-А'!$I$7+'РСТ РСО-А'!$H$9</f>
        <v>994.26899999999989</v>
      </c>
      <c r="K100" s="117">
        <f>VLOOKUP($A100+ROUND((COLUMN()-2)/24,5),АТС!$A$41:$F$784,6)+'Иные услуги '!$C$5+'РСТ РСО-А'!$I$7+'РСТ РСО-А'!$H$9</f>
        <v>907.779</v>
      </c>
      <c r="L100" s="117">
        <f>VLOOKUP($A100+ROUND((COLUMN()-2)/24,5),АТС!$A$41:$F$784,6)+'Иные услуги '!$C$5+'РСТ РСО-А'!$I$7+'РСТ РСО-А'!$H$9</f>
        <v>895.899</v>
      </c>
      <c r="M100" s="117">
        <f>VLOOKUP($A100+ROUND((COLUMN()-2)/24,5),АТС!$A$41:$F$784,6)+'Иные услуги '!$C$5+'РСТ РСО-А'!$I$7+'РСТ РСО-А'!$H$9</f>
        <v>898.73899999999992</v>
      </c>
      <c r="N100" s="117">
        <f>VLOOKUP($A100+ROUND((COLUMN()-2)/24,5),АТС!$A$41:$F$784,6)+'Иные услуги '!$C$5+'РСТ РСО-А'!$I$7+'РСТ РСО-А'!$H$9</f>
        <v>922.62899999999991</v>
      </c>
      <c r="O100" s="117">
        <f>VLOOKUP($A100+ROUND((COLUMN()-2)/24,5),АТС!$A$41:$F$784,6)+'Иные услуги '!$C$5+'РСТ РСО-А'!$I$7+'РСТ РСО-А'!$H$9</f>
        <v>956.32899999999995</v>
      </c>
      <c r="P100" s="117">
        <f>VLOOKUP($A100+ROUND((COLUMN()-2)/24,5),АТС!$A$41:$F$784,6)+'Иные услуги '!$C$5+'РСТ РСО-А'!$I$7+'РСТ РСО-А'!$H$9</f>
        <v>956.22899999999993</v>
      </c>
      <c r="Q100" s="117">
        <f>VLOOKUP($A100+ROUND((COLUMN()-2)/24,5),АТС!$A$41:$F$784,6)+'Иные услуги '!$C$5+'РСТ РСО-А'!$I$7+'РСТ РСО-А'!$H$9</f>
        <v>956.61899999999991</v>
      </c>
      <c r="R100" s="117">
        <f>VLOOKUP($A100+ROUND((COLUMN()-2)/24,5),АТС!$A$41:$F$784,6)+'Иные услуги '!$C$5+'РСТ РСО-А'!$I$7+'РСТ РСО-А'!$H$9</f>
        <v>991.08899999999994</v>
      </c>
      <c r="S100" s="117">
        <f>VLOOKUP($A100+ROUND((COLUMN()-2)/24,5),АТС!$A$41:$F$784,6)+'Иные услуги '!$C$5+'РСТ РСО-А'!$I$7+'РСТ РСО-А'!$H$9</f>
        <v>987.96899999999994</v>
      </c>
      <c r="T100" s="117">
        <f>VLOOKUP($A100+ROUND((COLUMN()-2)/24,5),АТС!$A$41:$F$784,6)+'Иные услуги '!$C$5+'РСТ РСО-А'!$I$7+'РСТ РСО-А'!$H$9</f>
        <v>926.59899999999993</v>
      </c>
      <c r="U100" s="117">
        <f>VLOOKUP($A100+ROUND((COLUMN()-2)/24,5),АТС!$A$41:$F$784,6)+'Иные услуги '!$C$5+'РСТ РСО-А'!$I$7+'РСТ РСО-А'!$H$9</f>
        <v>972.20899999999995</v>
      </c>
      <c r="V100" s="117">
        <f>VLOOKUP($A100+ROUND((COLUMN()-2)/24,5),АТС!$A$41:$F$784,6)+'Иные услуги '!$C$5+'РСТ РСО-А'!$I$7+'РСТ РСО-А'!$H$9</f>
        <v>988.65899999999999</v>
      </c>
      <c r="W100" s="117">
        <f>VLOOKUP($A100+ROUND((COLUMN()-2)/24,5),АТС!$A$41:$F$784,6)+'Иные услуги '!$C$5+'РСТ РСО-А'!$I$7+'РСТ РСО-А'!$H$9</f>
        <v>1130.1890000000001</v>
      </c>
      <c r="X100" s="117">
        <f>VLOOKUP($A100+ROUND((COLUMN()-2)/24,5),АТС!$A$41:$F$784,6)+'Иные услуги '!$C$5+'РСТ РСО-А'!$I$7+'РСТ РСО-А'!$H$9</f>
        <v>1337.9290000000001</v>
      </c>
      <c r="Y100" s="117">
        <f>VLOOKUP($A100+ROUND((COLUMN()-2)/24,5),АТС!$A$41:$F$784,6)+'Иные услуги '!$C$5+'РСТ РСО-А'!$I$7+'РСТ РСО-А'!$H$9</f>
        <v>838.5089999999999</v>
      </c>
    </row>
    <row r="101" spans="1:25" x14ac:dyDescent="0.2">
      <c r="A101" s="66">
        <f t="shared" si="2"/>
        <v>43567</v>
      </c>
      <c r="B101" s="117">
        <f>VLOOKUP($A101+ROUND((COLUMN()-2)/24,5),АТС!$A$41:$F$784,6)+'Иные услуги '!$C$5+'РСТ РСО-А'!$I$7+'РСТ РСО-А'!$H$9</f>
        <v>927.54899999999998</v>
      </c>
      <c r="C101" s="117">
        <f>VLOOKUP($A101+ROUND((COLUMN()-2)/24,5),АТС!$A$41:$F$784,6)+'Иные услуги '!$C$5+'РСТ РСО-А'!$I$7+'РСТ РСО-А'!$H$9</f>
        <v>975.16899999999998</v>
      </c>
      <c r="D101" s="117">
        <f>VLOOKUP($A101+ROUND((COLUMN()-2)/24,5),АТС!$A$41:$F$784,6)+'Иные услуги '!$C$5+'РСТ РСО-А'!$I$7+'РСТ РСО-А'!$H$9</f>
        <v>1018.8589999999999</v>
      </c>
      <c r="E101" s="117">
        <f>VLOOKUP($A101+ROUND((COLUMN()-2)/24,5),АТС!$A$41:$F$784,6)+'Иные услуги '!$C$5+'РСТ РСО-А'!$I$7+'РСТ РСО-А'!$H$9</f>
        <v>1018.8589999999999</v>
      </c>
      <c r="F101" s="117">
        <f>VLOOKUP($A101+ROUND((COLUMN()-2)/24,5),АТС!$A$41:$F$784,6)+'Иные услуги '!$C$5+'РСТ РСО-А'!$I$7+'РСТ РСО-А'!$H$9</f>
        <v>1020.6389999999999</v>
      </c>
      <c r="G101" s="117">
        <f>VLOOKUP($A101+ROUND((COLUMN()-2)/24,5),АТС!$A$41:$F$784,6)+'Иные услуги '!$C$5+'РСТ РСО-А'!$I$7+'РСТ РСО-А'!$H$9</f>
        <v>1022.2689999999999</v>
      </c>
      <c r="H101" s="117">
        <f>VLOOKUP($A101+ROUND((COLUMN()-2)/24,5),АТС!$A$41:$F$784,6)+'Иные услуги '!$C$5+'РСТ РСО-А'!$I$7+'РСТ РСО-А'!$H$9</f>
        <v>1137.6590000000001</v>
      </c>
      <c r="I101" s="117">
        <f>VLOOKUP($A101+ROUND((COLUMN()-2)/24,5),АТС!$A$41:$F$784,6)+'Иные услуги '!$C$5+'РСТ РСО-А'!$I$7+'РСТ РСО-А'!$H$9</f>
        <v>948.81899999999996</v>
      </c>
      <c r="J101" s="117">
        <f>VLOOKUP($A101+ROUND((COLUMN()-2)/24,5),АТС!$A$41:$F$784,6)+'Иные услуги '!$C$5+'РСТ РСО-А'!$I$7+'РСТ РСО-А'!$H$9</f>
        <v>1037.9490000000001</v>
      </c>
      <c r="K101" s="117">
        <f>VLOOKUP($A101+ROUND((COLUMN()-2)/24,5),АТС!$A$41:$F$784,6)+'Иные услуги '!$C$5+'РСТ РСО-А'!$I$7+'РСТ РСО-А'!$H$9</f>
        <v>927.6389999999999</v>
      </c>
      <c r="L101" s="117">
        <f>VLOOKUP($A101+ROUND((COLUMN()-2)/24,5),АТС!$A$41:$F$784,6)+'Иные услуги '!$C$5+'РСТ РСО-А'!$I$7+'РСТ РСО-А'!$H$9</f>
        <v>927.47899999999993</v>
      </c>
      <c r="M101" s="117">
        <f>VLOOKUP($A101+ROUND((COLUMN()-2)/24,5),АТС!$A$41:$F$784,6)+'Иные услуги '!$C$5+'РСТ РСО-А'!$I$7+'РСТ РСО-А'!$H$9</f>
        <v>927.68899999999996</v>
      </c>
      <c r="N101" s="117">
        <f>VLOOKUP($A101+ROUND((COLUMN()-2)/24,5),АТС!$A$41:$F$784,6)+'Иные услуги '!$C$5+'РСТ РСО-А'!$I$7+'РСТ РСО-А'!$H$9</f>
        <v>962.33899999999994</v>
      </c>
      <c r="O101" s="117">
        <f>VLOOKUP($A101+ROUND((COLUMN()-2)/24,5),АТС!$A$41:$F$784,6)+'Иные услуги '!$C$5+'РСТ РСО-А'!$I$7+'РСТ РСО-А'!$H$9</f>
        <v>960.8889999999999</v>
      </c>
      <c r="P101" s="117">
        <f>VLOOKUP($A101+ROUND((COLUMN()-2)/24,5),АТС!$A$41:$F$784,6)+'Иные услуги '!$C$5+'РСТ РСО-А'!$I$7+'РСТ РСО-А'!$H$9</f>
        <v>998.55899999999997</v>
      </c>
      <c r="Q101" s="117">
        <f>VLOOKUP($A101+ROUND((COLUMN()-2)/24,5),АТС!$A$41:$F$784,6)+'Иные услуги '!$C$5+'РСТ РСО-А'!$I$7+'РСТ РСО-А'!$H$9</f>
        <v>1032.729</v>
      </c>
      <c r="R101" s="117">
        <f>VLOOKUP($A101+ROUND((COLUMN()-2)/24,5),АТС!$A$41:$F$784,6)+'Иные услуги '!$C$5+'РСТ РСО-А'!$I$7+'РСТ РСО-А'!$H$9</f>
        <v>1032.289</v>
      </c>
      <c r="S101" s="117">
        <f>VLOOKUP($A101+ROUND((COLUMN()-2)/24,5),АТС!$A$41:$F$784,6)+'Иные услуги '!$C$5+'РСТ РСО-А'!$I$7+'РСТ РСО-А'!$H$9</f>
        <v>1076.499</v>
      </c>
      <c r="T101" s="117">
        <f>VLOOKUP($A101+ROUND((COLUMN()-2)/24,5),АТС!$A$41:$F$784,6)+'Иные услуги '!$C$5+'РСТ РСО-А'!$I$7+'РСТ РСО-А'!$H$9</f>
        <v>929.15899999999999</v>
      </c>
      <c r="U101" s="117">
        <f>VLOOKUP($A101+ROUND((COLUMN()-2)/24,5),АТС!$A$41:$F$784,6)+'Иные услуги '!$C$5+'РСТ РСО-А'!$I$7+'РСТ РСО-А'!$H$9</f>
        <v>976.76899999999989</v>
      </c>
      <c r="V101" s="117">
        <f>VLOOKUP($A101+ROUND((COLUMN()-2)/24,5),АТС!$A$41:$F$784,6)+'Иные услуги '!$C$5+'РСТ РСО-А'!$I$7+'РСТ РСО-А'!$H$9</f>
        <v>925.68899999999996</v>
      </c>
      <c r="W101" s="117">
        <f>VLOOKUP($A101+ROUND((COLUMN()-2)/24,5),АТС!$A$41:$F$784,6)+'Иные услуги '!$C$5+'РСТ РСО-А'!$I$7+'РСТ РСО-А'!$H$9</f>
        <v>1075.6790000000001</v>
      </c>
      <c r="X101" s="117">
        <f>VLOOKUP($A101+ROUND((COLUMN()-2)/24,5),АТС!$A$41:$F$784,6)+'Иные услуги '!$C$5+'РСТ РСО-А'!$I$7+'РСТ РСО-А'!$H$9</f>
        <v>1269.4190000000001</v>
      </c>
      <c r="Y101" s="117">
        <f>VLOOKUP($A101+ROUND((COLUMN()-2)/24,5),АТС!$A$41:$F$784,6)+'Иные услуги '!$C$5+'РСТ РСО-А'!$I$7+'РСТ РСО-А'!$H$9</f>
        <v>843.59899999999993</v>
      </c>
    </row>
    <row r="102" spans="1:25" x14ac:dyDescent="0.2">
      <c r="A102" s="66">
        <f t="shared" si="2"/>
        <v>43568</v>
      </c>
      <c r="B102" s="117">
        <f>VLOOKUP($A102+ROUND((COLUMN()-2)/24,5),АТС!$A$41:$F$784,6)+'Иные услуги '!$C$5+'РСТ РСО-А'!$I$7+'РСТ РСО-А'!$H$9</f>
        <v>1003.049</v>
      </c>
      <c r="C102" s="117">
        <f>VLOOKUP($A102+ROUND((COLUMN()-2)/24,5),АТС!$A$41:$F$784,6)+'Иные услуги '!$C$5+'РСТ РСО-А'!$I$7+'РСТ РСО-А'!$H$9</f>
        <v>1038.759</v>
      </c>
      <c r="D102" s="117">
        <f>VLOOKUP($A102+ROUND((COLUMN()-2)/24,5),АТС!$A$41:$F$784,6)+'Иные услуги '!$C$5+'РСТ РСО-А'!$I$7+'РСТ РСО-А'!$H$9</f>
        <v>1080.4490000000001</v>
      </c>
      <c r="E102" s="117">
        <f>VLOOKUP($A102+ROUND((COLUMN()-2)/24,5),АТС!$A$41:$F$784,6)+'Иные услуги '!$C$5+'РСТ РСО-А'!$I$7+'РСТ РСО-А'!$H$9</f>
        <v>1079.479</v>
      </c>
      <c r="F102" s="117">
        <f>VLOOKUP($A102+ROUND((COLUMN()-2)/24,5),АТС!$A$41:$F$784,6)+'Иные услуги '!$C$5+'РСТ РСО-А'!$I$7+'РСТ РСО-А'!$H$9</f>
        <v>1080.299</v>
      </c>
      <c r="G102" s="117">
        <f>VLOOKUP($A102+ROUND((COLUMN()-2)/24,5),АТС!$A$41:$F$784,6)+'Иные услуги '!$C$5+'РСТ РСО-А'!$I$7+'РСТ РСО-А'!$H$9</f>
        <v>1080.6590000000001</v>
      </c>
      <c r="H102" s="117">
        <f>VLOOKUP($A102+ROUND((COLUMN()-2)/24,5),АТС!$A$41:$F$784,6)+'Иные услуги '!$C$5+'РСТ РСО-А'!$I$7+'РСТ РСО-А'!$H$9</f>
        <v>1250.049</v>
      </c>
      <c r="I102" s="117">
        <f>VLOOKUP($A102+ROUND((COLUMN()-2)/24,5),АТС!$A$41:$F$784,6)+'Иные услуги '!$C$5+'РСТ РСО-А'!$I$7+'РСТ РСО-А'!$H$9</f>
        <v>1050.6790000000001</v>
      </c>
      <c r="J102" s="117">
        <f>VLOOKUP($A102+ROUND((COLUMN()-2)/24,5),АТС!$A$41:$F$784,6)+'Иные услуги '!$C$5+'РСТ РСО-А'!$I$7+'РСТ РСО-А'!$H$9</f>
        <v>1235.4390000000001</v>
      </c>
      <c r="K102" s="117">
        <f>VLOOKUP($A102+ROUND((COLUMN()-2)/24,5),АТС!$A$41:$F$784,6)+'Иные услуги '!$C$5+'РСТ РСО-А'!$I$7+'РСТ РСО-А'!$H$9</f>
        <v>1129.4690000000001</v>
      </c>
      <c r="L102" s="117">
        <f>VLOOKUP($A102+ROUND((COLUMN()-2)/24,5),АТС!$A$41:$F$784,6)+'Иные услуги '!$C$5+'РСТ РСО-А'!$I$7+'РСТ РСО-А'!$H$9</f>
        <v>1129.539</v>
      </c>
      <c r="M102" s="117">
        <f>VLOOKUP($A102+ROUND((COLUMN()-2)/24,5),АТС!$A$41:$F$784,6)+'Иные услуги '!$C$5+'РСТ РСО-А'!$I$7+'РСТ РСО-А'!$H$9</f>
        <v>1129.559</v>
      </c>
      <c r="N102" s="117">
        <f>VLOOKUP($A102+ROUND((COLUMN()-2)/24,5),АТС!$A$41:$F$784,6)+'Иные услуги '!$C$5+'РСТ РСО-А'!$I$7+'РСТ РСО-А'!$H$9</f>
        <v>1179.9190000000001</v>
      </c>
      <c r="O102" s="117">
        <f>VLOOKUP($A102+ROUND((COLUMN()-2)/24,5),АТС!$A$41:$F$784,6)+'Иные услуги '!$C$5+'РСТ РСО-А'!$I$7+'РСТ РСО-А'!$H$9</f>
        <v>1179.999</v>
      </c>
      <c r="P102" s="117">
        <f>VLOOKUP($A102+ROUND((COLUMN()-2)/24,5),АТС!$A$41:$F$784,6)+'Иные услуги '!$C$5+'РСТ РСО-А'!$I$7+'РСТ РСО-А'!$H$9</f>
        <v>1297.499</v>
      </c>
      <c r="Q102" s="117">
        <f>VLOOKUP($A102+ROUND((COLUMN()-2)/24,5),АТС!$A$41:$F$784,6)+'Иные услуги '!$C$5+'РСТ РСО-А'!$I$7+'РСТ РСО-А'!$H$9</f>
        <v>1298.799</v>
      </c>
      <c r="R102" s="117">
        <f>VLOOKUP($A102+ROUND((COLUMN()-2)/24,5),АТС!$A$41:$F$784,6)+'Иные услуги '!$C$5+'РСТ РСО-А'!$I$7+'РСТ РСО-А'!$H$9</f>
        <v>1232.9290000000001</v>
      </c>
      <c r="S102" s="117">
        <f>VLOOKUP($A102+ROUND((COLUMN()-2)/24,5),АТС!$A$41:$F$784,6)+'Иные услуги '!$C$5+'РСТ РСО-А'!$I$7+'РСТ РСО-А'!$H$9</f>
        <v>1177.9490000000001</v>
      </c>
      <c r="T102" s="117">
        <f>VLOOKUP($A102+ROUND((COLUMN()-2)/24,5),АТС!$A$41:$F$784,6)+'Иные услуги '!$C$5+'РСТ РСО-А'!$I$7+'РСТ РСО-А'!$H$9</f>
        <v>965.56899999999996</v>
      </c>
      <c r="U102" s="117">
        <f>VLOOKUP($A102+ROUND((COLUMN()-2)/24,5),АТС!$A$41:$F$784,6)+'Иные услуги '!$C$5+'РСТ РСО-А'!$I$7+'РСТ РСО-А'!$H$9</f>
        <v>1192.9490000000001</v>
      </c>
      <c r="V102" s="117">
        <f>VLOOKUP($A102+ROUND((COLUMN()-2)/24,5),АТС!$A$41:$F$784,6)+'Иные услуги '!$C$5+'РСТ РСО-А'!$I$7+'РСТ РСО-А'!$H$9</f>
        <v>1257.519</v>
      </c>
      <c r="W102" s="117">
        <f>VLOOKUP($A102+ROUND((COLUMN()-2)/24,5),АТС!$A$41:$F$784,6)+'Иные услуги '!$C$5+'РСТ РСО-А'!$I$7+'РСТ РСО-А'!$H$9</f>
        <v>1336.559</v>
      </c>
      <c r="X102" s="117">
        <f>VLOOKUP($A102+ROUND((COLUMN()-2)/24,5),АТС!$A$41:$F$784,6)+'Иные услуги '!$C$5+'РСТ РСО-А'!$I$7+'РСТ РСО-А'!$H$9</f>
        <v>1540.289</v>
      </c>
      <c r="Y102" s="117">
        <f>VLOOKUP($A102+ROUND((COLUMN()-2)/24,5),АТС!$A$41:$F$784,6)+'Иные услуги '!$C$5+'РСТ РСО-А'!$I$7+'РСТ РСО-А'!$H$9</f>
        <v>901.20899999999995</v>
      </c>
    </row>
    <row r="103" spans="1:25" x14ac:dyDescent="0.2">
      <c r="A103" s="66">
        <f t="shared" si="2"/>
        <v>43569</v>
      </c>
      <c r="B103" s="117">
        <f>VLOOKUP($A103+ROUND((COLUMN()-2)/24,5),АТС!$A$41:$F$784,6)+'Иные услуги '!$C$5+'РСТ РСО-А'!$I$7+'РСТ РСО-А'!$H$9</f>
        <v>1009.4989999999999</v>
      </c>
      <c r="C103" s="117">
        <f>VLOOKUP($A103+ROUND((COLUMN()-2)/24,5),АТС!$A$41:$F$784,6)+'Иные услуги '!$C$5+'РСТ РСО-А'!$I$7+'РСТ РСО-А'!$H$9</f>
        <v>1041.8489999999999</v>
      </c>
      <c r="D103" s="117">
        <f>VLOOKUP($A103+ROUND((COLUMN()-2)/24,5),АТС!$A$41:$F$784,6)+'Иные услуги '!$C$5+'РСТ РСО-А'!$I$7+'РСТ РСО-А'!$H$9</f>
        <v>1084.8389999999999</v>
      </c>
      <c r="E103" s="117">
        <f>VLOOKUP($A103+ROUND((COLUMN()-2)/24,5),АТС!$A$41:$F$784,6)+'Иные услуги '!$C$5+'РСТ РСО-А'!$I$7+'РСТ РСО-А'!$H$9</f>
        <v>1131.9190000000001</v>
      </c>
      <c r="F103" s="117">
        <f>VLOOKUP($A103+ROUND((COLUMN()-2)/24,5),АТС!$A$41:$F$784,6)+'Иные услуги '!$C$5+'РСТ РСО-А'!$I$7+'РСТ РСО-А'!$H$9</f>
        <v>1132.1890000000001</v>
      </c>
      <c r="G103" s="117">
        <f>VLOOKUP($A103+ROUND((COLUMN()-2)/24,5),АТС!$A$41:$F$784,6)+'Иные услуги '!$C$5+'РСТ РСО-А'!$I$7+'РСТ РСО-А'!$H$9</f>
        <v>1132.4090000000001</v>
      </c>
      <c r="H103" s="117">
        <f>VLOOKUP($A103+ROUND((COLUMN()-2)/24,5),АТС!$A$41:$F$784,6)+'Иные услуги '!$C$5+'РСТ РСО-А'!$I$7+'РСТ РСО-А'!$H$9</f>
        <v>1346.079</v>
      </c>
      <c r="I103" s="117">
        <f>VLOOKUP($A103+ROUND((COLUMN()-2)/24,5),АТС!$A$41:$F$784,6)+'Иные услуги '!$C$5+'РСТ РСО-А'!$I$7+'РСТ РСО-А'!$H$9</f>
        <v>1114.5889999999999</v>
      </c>
      <c r="J103" s="117">
        <f>VLOOKUP($A103+ROUND((COLUMN()-2)/24,5),АТС!$A$41:$F$784,6)+'Иные услуги '!$C$5+'РСТ РСО-А'!$I$7+'РСТ РСО-А'!$H$9</f>
        <v>1306.749</v>
      </c>
      <c r="K103" s="117">
        <f>VLOOKUP($A103+ROUND((COLUMN()-2)/24,5),АТС!$A$41:$F$784,6)+'Иные услуги '!$C$5+'РСТ РСО-А'!$I$7+'РСТ РСО-А'!$H$9</f>
        <v>1246.069</v>
      </c>
      <c r="L103" s="117">
        <f>VLOOKUP($A103+ROUND((COLUMN()-2)/24,5),АТС!$A$41:$F$784,6)+'Иные услуги '!$C$5+'РСТ РСО-А'!$I$7+'РСТ РСО-А'!$H$9</f>
        <v>1188.9290000000001</v>
      </c>
      <c r="M103" s="117">
        <f>VLOOKUP($A103+ROUND((COLUMN()-2)/24,5),АТС!$A$41:$F$784,6)+'Иные услуги '!$C$5+'РСТ РСО-А'!$I$7+'РСТ РСО-А'!$H$9</f>
        <v>1247.4590000000001</v>
      </c>
      <c r="N103" s="117">
        <f>VLOOKUP($A103+ROUND((COLUMN()-2)/24,5),АТС!$A$41:$F$784,6)+'Иные услуги '!$C$5+'РСТ РСО-А'!$I$7+'РСТ РСО-А'!$H$9</f>
        <v>1246.5990000000002</v>
      </c>
      <c r="O103" s="117">
        <f>VLOOKUP($A103+ROUND((COLUMN()-2)/24,5),АТС!$A$41:$F$784,6)+'Иные услуги '!$C$5+'РСТ РСО-А'!$I$7+'РСТ РСО-А'!$H$9</f>
        <v>1246.0890000000002</v>
      </c>
      <c r="P103" s="117">
        <f>VLOOKUP($A103+ROUND((COLUMN()-2)/24,5),АТС!$A$41:$F$784,6)+'Иные услуги '!$C$5+'РСТ РСО-А'!$I$7+'РСТ РСО-А'!$H$9</f>
        <v>1377.489</v>
      </c>
      <c r="Q103" s="117">
        <f>VLOOKUP($A103+ROUND((COLUMN()-2)/24,5),АТС!$A$41:$F$784,6)+'Иные услуги '!$C$5+'РСТ РСО-А'!$I$7+'РСТ РСО-А'!$H$9</f>
        <v>1377.029</v>
      </c>
      <c r="R103" s="117">
        <f>VLOOKUP($A103+ROUND((COLUMN()-2)/24,5),АТС!$A$41:$F$784,6)+'Иные услуги '!$C$5+'РСТ РСО-А'!$I$7+'РСТ РСО-А'!$H$9</f>
        <v>1303.029</v>
      </c>
      <c r="S103" s="117">
        <f>VLOOKUP($A103+ROUND((COLUMN()-2)/24,5),АТС!$A$41:$F$784,6)+'Иные услуги '!$C$5+'РСТ РСО-А'!$I$7+'РСТ РСО-А'!$H$9</f>
        <v>1241.819</v>
      </c>
      <c r="T103" s="117">
        <f>VLOOKUP($A103+ROUND((COLUMN()-2)/24,5),АТС!$A$41:$F$784,6)+'Иные услуги '!$C$5+'РСТ РСО-А'!$I$7+'РСТ РСО-А'!$H$9</f>
        <v>1008.8889999999999</v>
      </c>
      <c r="U103" s="117">
        <f>VLOOKUP($A103+ROUND((COLUMN()-2)/24,5),АТС!$A$41:$F$784,6)+'Иные услуги '!$C$5+'РСТ РСО-А'!$I$7+'РСТ РСО-А'!$H$9</f>
        <v>1282.579</v>
      </c>
      <c r="V103" s="117">
        <f>VLOOKUP($A103+ROUND((COLUMN()-2)/24,5),АТС!$A$41:$F$784,6)+'Иные услуги '!$C$5+'РСТ РСО-А'!$I$7+'РСТ РСО-А'!$H$9</f>
        <v>1457.1990000000001</v>
      </c>
      <c r="W103" s="117">
        <f>VLOOKUP($A103+ROUND((COLUMN()-2)/24,5),АТС!$A$41:$F$784,6)+'Иные услуги '!$C$5+'РСТ РСО-А'!$I$7+'РСТ РСО-А'!$H$9</f>
        <v>1544.819</v>
      </c>
      <c r="X103" s="117">
        <f>VLOOKUP($A103+ROUND((COLUMN()-2)/24,5),АТС!$A$41:$F$784,6)+'Иные услуги '!$C$5+'РСТ РСО-А'!$I$7+'РСТ РСО-А'!$H$9</f>
        <v>1679.1990000000001</v>
      </c>
      <c r="Y103" s="117">
        <f>VLOOKUP($A103+ROUND((COLUMN()-2)/24,5),АТС!$A$41:$F$784,6)+'Иные услуги '!$C$5+'РСТ РСО-А'!$I$7+'РСТ РСО-А'!$H$9</f>
        <v>909.49899999999991</v>
      </c>
    </row>
    <row r="104" spans="1:25" x14ac:dyDescent="0.2">
      <c r="A104" s="66">
        <f t="shared" si="2"/>
        <v>43570</v>
      </c>
      <c r="B104" s="117">
        <f>VLOOKUP($A104+ROUND((COLUMN()-2)/24,5),АТС!$A$41:$F$784,6)+'Иные услуги '!$C$5+'РСТ РСО-А'!$I$7+'РСТ РСО-А'!$H$9</f>
        <v>1006.0889999999999</v>
      </c>
      <c r="C104" s="117">
        <f>VLOOKUP($A104+ROUND((COLUMN()-2)/24,5),АТС!$A$41:$F$784,6)+'Иные услуги '!$C$5+'РСТ РСО-А'!$I$7+'РСТ РСО-А'!$H$9</f>
        <v>1044.2190000000001</v>
      </c>
      <c r="D104" s="117">
        <f>VLOOKUP($A104+ROUND((COLUMN()-2)/24,5),АТС!$A$41:$F$784,6)+'Иные услуги '!$C$5+'РСТ РСО-А'!$I$7+'РСТ РСО-А'!$H$9</f>
        <v>1086.729</v>
      </c>
      <c r="E104" s="117">
        <f>VLOOKUP($A104+ROUND((COLUMN()-2)/24,5),АТС!$A$41:$F$784,6)+'Иные услуги '!$C$5+'РСТ РСО-А'!$I$7+'РСТ РСО-А'!$H$9</f>
        <v>1085.749</v>
      </c>
      <c r="F104" s="117">
        <f>VLOOKUP($A104+ROUND((COLUMN()-2)/24,5),АТС!$A$41:$F$784,6)+'Иные услуги '!$C$5+'РСТ РСО-А'!$I$7+'РСТ РСО-А'!$H$9</f>
        <v>1088.4190000000001</v>
      </c>
      <c r="G104" s="117">
        <f>VLOOKUP($A104+ROUND((COLUMN()-2)/24,5),АТС!$A$41:$F$784,6)+'Иные услуги '!$C$5+'РСТ РСО-А'!$I$7+'РСТ РСО-А'!$H$9</f>
        <v>1089.5889999999999</v>
      </c>
      <c r="H104" s="117">
        <f>VLOOKUP($A104+ROUND((COLUMN()-2)/24,5),АТС!$A$41:$F$784,6)+'Иные услуги '!$C$5+'РСТ РСО-А'!$I$7+'РСТ РСО-А'!$H$9</f>
        <v>1268.8590000000002</v>
      </c>
      <c r="I104" s="117">
        <f>VLOOKUP($A104+ROUND((COLUMN()-2)/24,5),АТС!$A$41:$F$784,6)+'Иные услуги '!$C$5+'РСТ РСО-А'!$I$7+'РСТ РСО-А'!$H$9</f>
        <v>1061.039</v>
      </c>
      <c r="J104" s="117">
        <f>VLOOKUP($A104+ROUND((COLUMN()-2)/24,5),АТС!$A$41:$F$784,6)+'Иные услуги '!$C$5+'РСТ РСО-А'!$I$7+'РСТ РСО-А'!$H$9</f>
        <v>1152.309</v>
      </c>
      <c r="K104" s="117">
        <f>VLOOKUP($A104+ROUND((COLUMN()-2)/24,5),АТС!$A$41:$F$784,6)+'Иные услуги '!$C$5+'РСТ РСО-А'!$I$7+'РСТ РСО-А'!$H$9</f>
        <v>1062.759</v>
      </c>
      <c r="L104" s="117">
        <f>VLOOKUP($A104+ROUND((COLUMN()-2)/24,5),АТС!$A$41:$F$784,6)+'Иные услуги '!$C$5+'РСТ РСО-А'!$I$7+'РСТ РСО-А'!$H$9</f>
        <v>1018.3889999999999</v>
      </c>
      <c r="M104" s="117">
        <f>VLOOKUP($A104+ROUND((COLUMN()-2)/24,5),АТС!$A$41:$F$784,6)+'Иные услуги '!$C$5+'РСТ РСО-А'!$I$7+'РСТ РСО-А'!$H$9</f>
        <v>1062.6189999999999</v>
      </c>
      <c r="N104" s="117">
        <f>VLOOKUP($A104+ROUND((COLUMN()-2)/24,5),АТС!$A$41:$F$784,6)+'Иные услуги '!$C$5+'РСТ РСО-А'!$I$7+'РСТ РСО-А'!$H$9</f>
        <v>1062.819</v>
      </c>
      <c r="O104" s="117">
        <f>VLOOKUP($A104+ROUND((COLUMN()-2)/24,5),АТС!$A$41:$F$784,6)+'Иные услуги '!$C$5+'РСТ РСО-А'!$I$7+'РСТ РСО-А'!$H$9</f>
        <v>1070.269</v>
      </c>
      <c r="P104" s="117">
        <f>VLOOKUP($A104+ROUND((COLUMN()-2)/24,5),АТС!$A$41:$F$784,6)+'Иные услуги '!$C$5+'РСТ РСО-А'!$I$7+'РСТ РСО-А'!$H$9</f>
        <v>1143.309</v>
      </c>
      <c r="Q104" s="117">
        <f>VLOOKUP($A104+ROUND((COLUMN()-2)/24,5),АТС!$A$41:$F$784,6)+'Иные услуги '!$C$5+'РСТ РСО-А'!$I$7+'РСТ РСО-А'!$H$9</f>
        <v>1188.0989999999999</v>
      </c>
      <c r="R104" s="117">
        <f>VLOOKUP($A104+ROUND((COLUMN()-2)/24,5),АТС!$A$41:$F$784,6)+'Иные услуги '!$C$5+'РСТ РСО-А'!$I$7+'РСТ РСО-А'!$H$9</f>
        <v>1130.8589999999999</v>
      </c>
      <c r="S104" s="117">
        <f>VLOOKUP($A104+ROUND((COLUMN()-2)/24,5),АТС!$A$41:$F$784,6)+'Иные услуги '!$C$5+'РСТ РСО-А'!$I$7+'РСТ РСО-А'!$H$9</f>
        <v>1087.509</v>
      </c>
      <c r="T104" s="117">
        <f>VLOOKUP($A104+ROUND((COLUMN()-2)/24,5),АТС!$A$41:$F$784,6)+'Иные услуги '!$C$5+'РСТ РСО-А'!$I$7+'РСТ РСО-А'!$H$9</f>
        <v>992.85899999999992</v>
      </c>
      <c r="U104" s="117">
        <f>VLOOKUP($A104+ROUND((COLUMN()-2)/24,5),АТС!$A$41:$F$784,6)+'Иные услуги '!$C$5+'РСТ РСО-А'!$I$7+'РСТ РСО-А'!$H$9</f>
        <v>1207.529</v>
      </c>
      <c r="V104" s="117">
        <f>VLOOKUP($A104+ROUND((COLUMN()-2)/24,5),АТС!$A$41:$F$784,6)+'Иные услуги '!$C$5+'РСТ РСО-А'!$I$7+'РСТ РСО-А'!$H$9</f>
        <v>1268.289</v>
      </c>
      <c r="W104" s="117">
        <f>VLOOKUP($A104+ROUND((COLUMN()-2)/24,5),АТС!$A$41:$F$784,6)+'Иные услуги '!$C$5+'РСТ РСО-А'!$I$7+'РСТ РСО-А'!$H$9</f>
        <v>1442.6090000000002</v>
      </c>
      <c r="X104" s="117">
        <f>VLOOKUP($A104+ROUND((COLUMN()-2)/24,5),АТС!$A$41:$F$784,6)+'Иные услуги '!$C$5+'РСТ РСО-А'!$I$7+'РСТ РСО-А'!$H$9</f>
        <v>1579.6190000000001</v>
      </c>
      <c r="Y104" s="117">
        <f>VLOOKUP($A104+ROUND((COLUMN()-2)/24,5),АТС!$A$41:$F$784,6)+'Иные услуги '!$C$5+'РСТ РСО-А'!$I$7+'РСТ РСО-А'!$H$9</f>
        <v>909.73899999999992</v>
      </c>
    </row>
    <row r="105" spans="1:25" x14ac:dyDescent="0.2">
      <c r="A105" s="66">
        <f t="shared" si="2"/>
        <v>43571</v>
      </c>
      <c r="B105" s="117">
        <f>VLOOKUP($A105+ROUND((COLUMN()-2)/24,5),АТС!$A$41:$F$784,6)+'Иные услуги '!$C$5+'РСТ РСО-А'!$I$7+'РСТ РСО-А'!$H$9</f>
        <v>1033.539</v>
      </c>
      <c r="C105" s="117">
        <f>VLOOKUP($A105+ROUND((COLUMN()-2)/24,5),АТС!$A$41:$F$784,6)+'Иные услуги '!$C$5+'РСТ РСО-А'!$I$7+'РСТ РСО-А'!$H$9</f>
        <v>1089.4290000000001</v>
      </c>
      <c r="D105" s="117">
        <f>VLOOKUP($A105+ROUND((COLUMN()-2)/24,5),АТС!$A$41:$F$784,6)+'Иные услуги '!$C$5+'РСТ РСО-А'!$I$7+'РСТ РСО-А'!$H$9</f>
        <v>1134.739</v>
      </c>
      <c r="E105" s="117">
        <f>VLOOKUP($A105+ROUND((COLUMN()-2)/24,5),АТС!$A$41:$F$784,6)+'Иные услуги '!$C$5+'РСТ РСО-А'!$I$7+'РСТ РСО-А'!$H$9</f>
        <v>1154.4090000000001</v>
      </c>
      <c r="F105" s="117">
        <f>VLOOKUP($A105+ROUND((COLUMN()-2)/24,5),АТС!$A$41:$F$784,6)+'Иные услуги '!$C$5+'РСТ РСО-А'!$I$7+'РСТ РСО-А'!$H$9</f>
        <v>1187.1890000000001</v>
      </c>
      <c r="G105" s="117">
        <f>VLOOKUP($A105+ROUND((COLUMN()-2)/24,5),АТС!$A$41:$F$784,6)+'Иные услуги '!$C$5+'РСТ РСО-А'!$I$7+'РСТ РСО-А'!$H$9</f>
        <v>1190.1490000000001</v>
      </c>
      <c r="H105" s="117">
        <f>VLOOKUP($A105+ROUND((COLUMN()-2)/24,5),АТС!$A$41:$F$784,6)+'Иные услуги '!$C$5+'РСТ РСО-А'!$I$7+'РСТ РСО-А'!$H$9</f>
        <v>1461.4690000000001</v>
      </c>
      <c r="I105" s="117">
        <f>VLOOKUP($A105+ROUND((COLUMN()-2)/24,5),АТС!$A$41:$F$784,6)+'Иные услуги '!$C$5+'РСТ РСО-А'!$I$7+'РСТ РСО-А'!$H$9</f>
        <v>1197.1990000000001</v>
      </c>
      <c r="J105" s="117">
        <f>VLOOKUP($A105+ROUND((COLUMN()-2)/24,5),АТС!$A$41:$F$784,6)+'Иные услуги '!$C$5+'РСТ РСО-А'!$I$7+'РСТ РСО-А'!$H$9</f>
        <v>1189.6690000000001</v>
      </c>
      <c r="K105" s="117">
        <f>VLOOKUP($A105+ROUND((COLUMN()-2)/24,5),АТС!$A$41:$F$784,6)+'Иные услуги '!$C$5+'РСТ РСО-А'!$I$7+'РСТ РСО-А'!$H$9</f>
        <v>1139.539</v>
      </c>
      <c r="L105" s="117">
        <f>VLOOKUP($A105+ROUND((COLUMN()-2)/24,5),АТС!$A$41:$F$784,6)+'Иные услуги '!$C$5+'РСТ РСО-А'!$I$7+'РСТ РСО-А'!$H$9</f>
        <v>1138.279</v>
      </c>
      <c r="M105" s="117">
        <f>VLOOKUP($A105+ROUND((COLUMN()-2)/24,5),АТС!$A$41:$F$784,6)+'Иные услуги '!$C$5+'РСТ РСО-А'!$I$7+'РСТ РСО-А'!$H$9</f>
        <v>1137.3689999999999</v>
      </c>
      <c r="N105" s="117">
        <f>VLOOKUP($A105+ROUND((COLUMN()-2)/24,5),АТС!$A$41:$F$784,6)+'Иные услуги '!$C$5+'РСТ РСО-А'!$I$7+'РСТ РСО-А'!$H$9</f>
        <v>1190.279</v>
      </c>
      <c r="O105" s="117">
        <f>VLOOKUP($A105+ROUND((COLUMN()-2)/24,5),АТС!$A$41:$F$784,6)+'Иные услуги '!$C$5+'РСТ РСО-А'!$I$7+'РСТ РСО-А'!$H$9</f>
        <v>1189.6790000000001</v>
      </c>
      <c r="P105" s="117">
        <f>VLOOKUP($A105+ROUND((COLUMN()-2)/24,5),АТС!$A$41:$F$784,6)+'Иные услуги '!$C$5+'РСТ РСО-А'!$I$7+'РСТ РСО-А'!$H$9</f>
        <v>1137.759</v>
      </c>
      <c r="Q105" s="117">
        <f>VLOOKUP($A105+ROUND((COLUMN()-2)/24,5),АТС!$A$41:$F$784,6)+'Иные услуги '!$C$5+'РСТ РСО-А'!$I$7+'РСТ РСО-А'!$H$9</f>
        <v>1110.249</v>
      </c>
      <c r="R105" s="117">
        <f>VLOOKUP($A105+ROUND((COLUMN()-2)/24,5),АТС!$A$41:$F$784,6)+'Иные услуги '!$C$5+'РСТ РСО-А'!$I$7+'РСТ РСО-А'!$H$9</f>
        <v>1103.1389999999999</v>
      </c>
      <c r="S105" s="117">
        <f>VLOOKUP($A105+ROUND((COLUMN()-2)/24,5),АТС!$A$41:$F$784,6)+'Иные услуги '!$C$5+'РСТ РСО-А'!$I$7+'РСТ РСО-А'!$H$9</f>
        <v>1131.5889999999999</v>
      </c>
      <c r="T105" s="117">
        <f>VLOOKUP($A105+ROUND((COLUMN()-2)/24,5),АТС!$A$41:$F$784,6)+'Иные услуги '!$C$5+'РСТ РСО-А'!$I$7+'РСТ РСО-А'!$H$9</f>
        <v>1050.1790000000001</v>
      </c>
      <c r="U105" s="117">
        <f>VLOOKUP($A105+ROUND((COLUMN()-2)/24,5),АТС!$A$41:$F$784,6)+'Иные услуги '!$C$5+'РСТ РСО-А'!$I$7+'РСТ РСО-А'!$H$9</f>
        <v>1215.2190000000001</v>
      </c>
      <c r="V105" s="117">
        <f>VLOOKUP($A105+ROUND((COLUMN()-2)/24,5),АТС!$A$41:$F$784,6)+'Иные услуги '!$C$5+'РСТ РСО-А'!$I$7+'РСТ РСО-А'!$H$9</f>
        <v>1201.009</v>
      </c>
      <c r="W105" s="117">
        <f>VLOOKUP($A105+ROUND((COLUMN()-2)/24,5),АТС!$A$41:$F$784,6)+'Иные услуги '!$C$5+'РСТ РСО-А'!$I$7+'РСТ РСО-А'!$H$9</f>
        <v>1280.319</v>
      </c>
      <c r="X105" s="117">
        <f>VLOOKUP($A105+ROUND((COLUMN()-2)/24,5),АТС!$A$41:$F$784,6)+'Иные услуги '!$C$5+'РСТ РСО-А'!$I$7+'РСТ РСО-А'!$H$9</f>
        <v>1562.8890000000001</v>
      </c>
      <c r="Y105" s="117">
        <f>VLOOKUP($A105+ROUND((COLUMN()-2)/24,5),АТС!$A$41:$F$784,6)+'Иные услуги '!$C$5+'РСТ РСО-А'!$I$7+'РСТ РСО-А'!$H$9</f>
        <v>946.62899999999991</v>
      </c>
    </row>
    <row r="106" spans="1:25" x14ac:dyDescent="0.2">
      <c r="A106" s="66">
        <f t="shared" si="2"/>
        <v>43572</v>
      </c>
      <c r="B106" s="117">
        <f>VLOOKUP($A106+ROUND((COLUMN()-2)/24,5),АТС!$A$41:$F$784,6)+'Иные услуги '!$C$5+'РСТ РСО-А'!$I$7+'РСТ РСО-А'!$H$9</f>
        <v>1056.8990000000001</v>
      </c>
      <c r="C106" s="117">
        <f>VLOOKUP($A106+ROUND((COLUMN()-2)/24,5),АТС!$A$41:$F$784,6)+'Иные услуги '!$C$5+'РСТ РСО-А'!$I$7+'РСТ РСО-А'!$H$9</f>
        <v>1146.049</v>
      </c>
      <c r="D106" s="117">
        <f>VLOOKUP($A106+ROUND((COLUMN()-2)/24,5),АТС!$A$41:$F$784,6)+'Иные услуги '!$C$5+'РСТ РСО-А'!$I$7+'РСТ РСО-А'!$H$9</f>
        <v>1145.989</v>
      </c>
      <c r="E106" s="117">
        <f>VLOOKUP($A106+ROUND((COLUMN()-2)/24,5),АТС!$A$41:$F$784,6)+'Иные услуги '!$C$5+'РСТ РСО-А'!$I$7+'РСТ РСО-А'!$H$9</f>
        <v>1198.1390000000001</v>
      </c>
      <c r="F106" s="117">
        <f>VLOOKUP($A106+ROUND((COLUMN()-2)/24,5),АТС!$A$41:$F$784,6)+'Иные услуги '!$C$5+'РСТ РСО-А'!$I$7+'РСТ РСО-А'!$H$9</f>
        <v>1198.229</v>
      </c>
      <c r="G106" s="117">
        <f>VLOOKUP($A106+ROUND((COLUMN()-2)/24,5),АТС!$A$41:$F$784,6)+'Иные услуги '!$C$5+'РСТ РСО-А'!$I$7+'РСТ РСО-А'!$H$9</f>
        <v>1195.979</v>
      </c>
      <c r="H106" s="117">
        <f>VLOOKUP($A106+ROUND((COLUMN()-2)/24,5),АТС!$A$41:$F$784,6)+'Иные услуги '!$C$5+'РСТ РСО-А'!$I$7+'РСТ РСО-А'!$H$9</f>
        <v>1467.6890000000001</v>
      </c>
      <c r="I106" s="117">
        <f>VLOOKUP($A106+ROUND((COLUMN()-2)/24,5),АТС!$A$41:$F$784,6)+'Иные услуги '!$C$5+'РСТ РСО-А'!$I$7+'РСТ РСО-А'!$H$9</f>
        <v>1201.779</v>
      </c>
      <c r="J106" s="117">
        <f>VLOOKUP($A106+ROUND((COLUMN()-2)/24,5),АТС!$A$41:$F$784,6)+'Иные услуги '!$C$5+'РСТ РСО-А'!$I$7+'РСТ РСО-А'!$H$9</f>
        <v>1192.319</v>
      </c>
      <c r="K106" s="117">
        <f>VLOOKUP($A106+ROUND((COLUMN()-2)/24,5),АТС!$A$41:$F$784,6)+'Иные услуги '!$C$5+'РСТ РСО-А'!$I$7+'РСТ РСО-А'!$H$9</f>
        <v>1092.299</v>
      </c>
      <c r="L106" s="117">
        <f>VLOOKUP($A106+ROUND((COLUMN()-2)/24,5),АТС!$A$41:$F$784,6)+'Иные услуги '!$C$5+'РСТ РСО-А'!$I$7+'РСТ РСО-А'!$H$9</f>
        <v>1048.029</v>
      </c>
      <c r="M106" s="117">
        <f>VLOOKUP($A106+ROUND((COLUMN()-2)/24,5),АТС!$A$41:$F$784,6)+'Иные услуги '!$C$5+'РСТ РСО-А'!$I$7+'РСТ РСО-А'!$H$9</f>
        <v>1091.8889999999999</v>
      </c>
      <c r="N106" s="117">
        <f>VLOOKUP($A106+ROUND((COLUMN()-2)/24,5),АТС!$A$41:$F$784,6)+'Иные услуги '!$C$5+'РСТ РСО-А'!$I$7+'РСТ РСО-А'!$H$9</f>
        <v>1140.079</v>
      </c>
      <c r="O106" s="117">
        <f>VLOOKUP($A106+ROUND((COLUMN()-2)/24,5),АТС!$A$41:$F$784,6)+'Иные услуги '!$C$5+'РСТ РСО-А'!$I$7+'РСТ РСО-А'!$H$9</f>
        <v>1139.9290000000001</v>
      </c>
      <c r="P106" s="117">
        <f>VLOOKUP($A106+ROUND((COLUMN()-2)/24,5),АТС!$A$41:$F$784,6)+'Иные услуги '!$C$5+'РСТ РСО-А'!$I$7+'РСТ РСО-А'!$H$9</f>
        <v>1139.749</v>
      </c>
      <c r="Q106" s="117">
        <f>VLOOKUP($A106+ROUND((COLUMN()-2)/24,5),АТС!$A$41:$F$784,6)+'Иные услуги '!$C$5+'РСТ РСО-А'!$I$7+'РСТ РСО-А'!$H$9</f>
        <v>1110.479</v>
      </c>
      <c r="R106" s="117">
        <f>VLOOKUP($A106+ROUND((COLUMN()-2)/24,5),АТС!$A$41:$F$784,6)+'Иные услуги '!$C$5+'РСТ РСО-А'!$I$7+'РСТ РСО-А'!$H$9</f>
        <v>1107.009</v>
      </c>
      <c r="S106" s="117">
        <f>VLOOKUP($A106+ROUND((COLUMN()-2)/24,5),АТС!$A$41:$F$784,6)+'Иные услуги '!$C$5+'РСТ РСО-А'!$I$7+'РСТ РСО-А'!$H$9</f>
        <v>1138.3789999999999</v>
      </c>
      <c r="T106" s="117">
        <f>VLOOKUP($A106+ROUND((COLUMN()-2)/24,5),АТС!$A$41:$F$784,6)+'Иные услуги '!$C$5+'РСТ РСО-А'!$I$7+'РСТ РСО-А'!$H$9</f>
        <v>1049.8789999999999</v>
      </c>
      <c r="U106" s="117">
        <f>VLOOKUP($A106+ROUND((COLUMN()-2)/24,5),АТС!$A$41:$F$784,6)+'Иные услуги '!$C$5+'РСТ РСО-А'!$I$7+'РСТ РСО-А'!$H$9</f>
        <v>1209.6890000000001</v>
      </c>
      <c r="V106" s="117">
        <f>VLOOKUP($A106+ROUND((COLUMN()-2)/24,5),АТС!$A$41:$F$784,6)+'Иные услуги '!$C$5+'РСТ РСО-А'!$I$7+'РСТ РСО-А'!$H$9</f>
        <v>1201.749</v>
      </c>
      <c r="W106" s="117">
        <f>VLOOKUP($A106+ROUND((COLUMN()-2)/24,5),АТС!$A$41:$F$784,6)+'Иные услуги '!$C$5+'РСТ РСО-А'!$I$7+'РСТ РСО-А'!$H$9</f>
        <v>1274.779</v>
      </c>
      <c r="X106" s="117">
        <f>VLOOKUP($A106+ROUND((COLUMN()-2)/24,5),АТС!$A$41:$F$784,6)+'Иные услуги '!$C$5+'РСТ РСО-А'!$I$7+'РСТ РСО-А'!$H$9</f>
        <v>1836.729</v>
      </c>
      <c r="Y106" s="117">
        <f>VLOOKUP($A106+ROUND((COLUMN()-2)/24,5),АТС!$A$41:$F$784,6)+'Иные услуги '!$C$5+'РСТ РСО-А'!$I$7+'РСТ РСО-А'!$H$9</f>
        <v>978.87899999999991</v>
      </c>
    </row>
    <row r="107" spans="1:25" x14ac:dyDescent="0.2">
      <c r="A107" s="66">
        <f t="shared" si="2"/>
        <v>43573</v>
      </c>
      <c r="B107" s="117">
        <f>VLOOKUP($A107+ROUND((COLUMN()-2)/24,5),АТС!$A$41:$F$784,6)+'Иные услуги '!$C$5+'РСТ РСО-А'!$I$7+'РСТ РСО-А'!$H$9</f>
        <v>1096.799</v>
      </c>
      <c r="C107" s="117">
        <f>VLOOKUP($A107+ROUND((COLUMN()-2)/24,5),АТС!$A$41:$F$784,6)+'Иные услуги '!$C$5+'РСТ РСО-А'!$I$7+'РСТ РСО-А'!$H$9</f>
        <v>1193.809</v>
      </c>
      <c r="D107" s="117">
        <f>VLOOKUP($A107+ROUND((COLUMN()-2)/24,5),АТС!$A$41:$F$784,6)+'Иные услуги '!$C$5+'РСТ РСО-А'!$I$7+'РСТ РСО-А'!$H$9</f>
        <v>1192.529</v>
      </c>
      <c r="E107" s="117">
        <f>VLOOKUP($A107+ROUND((COLUMN()-2)/24,5),АТС!$A$41:$F$784,6)+'Иные услуги '!$C$5+'РСТ РСО-А'!$I$7+'РСТ РСО-А'!$H$9</f>
        <v>1249.1590000000001</v>
      </c>
      <c r="F107" s="117">
        <f>VLOOKUP($A107+ROUND((COLUMN()-2)/24,5),АТС!$A$41:$F$784,6)+'Иные услуги '!$C$5+'РСТ РСО-А'!$I$7+'РСТ РСО-А'!$H$9</f>
        <v>1249.3790000000001</v>
      </c>
      <c r="G107" s="117">
        <f>VLOOKUP($A107+ROUND((COLUMN()-2)/24,5),АТС!$A$41:$F$784,6)+'Иные услуги '!$C$5+'РСТ РСО-А'!$I$7+'РСТ РСО-А'!$H$9</f>
        <v>1250.5890000000002</v>
      </c>
      <c r="H107" s="117">
        <f>VLOOKUP($A107+ROUND((COLUMN()-2)/24,5),АТС!$A$41:$F$784,6)+'Иные услуги '!$C$5+'РСТ РСО-А'!$I$7+'РСТ РСО-А'!$H$9</f>
        <v>1515.319</v>
      </c>
      <c r="I107" s="117">
        <f>VLOOKUP($A107+ROUND((COLUMN()-2)/24,5),АТС!$A$41:$F$784,6)+'Иные услуги '!$C$5+'РСТ РСО-А'!$I$7+'РСТ РСО-А'!$H$9</f>
        <v>1201.4290000000001</v>
      </c>
      <c r="J107" s="117">
        <f>VLOOKUP($A107+ROUND((COLUMN()-2)/24,5),АТС!$A$41:$F$784,6)+'Иные услуги '!$C$5+'РСТ РСО-А'!$I$7+'РСТ РСО-А'!$H$9</f>
        <v>1193.789</v>
      </c>
      <c r="K107" s="117">
        <f>VLOOKUP($A107+ROUND((COLUMN()-2)/24,5),АТС!$A$41:$F$784,6)+'Иные услуги '!$C$5+'РСТ РСО-А'!$I$7+'РСТ РСО-А'!$H$9</f>
        <v>1050.2190000000001</v>
      </c>
      <c r="L107" s="117">
        <f>VLOOKUP($A107+ROUND((COLUMN()-2)/24,5),АТС!$A$41:$F$784,6)+'Иные услуги '!$C$5+'РСТ РСО-А'!$I$7+'РСТ РСО-А'!$H$9</f>
        <v>993.81899999999996</v>
      </c>
      <c r="M107" s="117">
        <f>VLOOKUP($A107+ROUND((COLUMN()-2)/24,5),АТС!$A$41:$F$784,6)+'Иные услуги '!$C$5+'РСТ РСО-А'!$I$7+'РСТ РСО-А'!$H$9</f>
        <v>971.32899999999995</v>
      </c>
      <c r="N107" s="117">
        <f>VLOOKUP($A107+ROUND((COLUMN()-2)/24,5),АТС!$A$41:$F$784,6)+'Иные услуги '!$C$5+'РСТ РСО-А'!$I$7+'РСТ РСО-А'!$H$9</f>
        <v>1009.199</v>
      </c>
      <c r="O107" s="117">
        <f>VLOOKUP($A107+ROUND((COLUMN()-2)/24,5),АТС!$A$41:$F$784,6)+'Иные услуги '!$C$5+'РСТ РСО-А'!$I$7+'РСТ РСО-А'!$H$9</f>
        <v>1009.039</v>
      </c>
      <c r="P107" s="117">
        <f>VLOOKUP($A107+ROUND((COLUMN()-2)/24,5),АТС!$A$41:$F$784,6)+'Иные услуги '!$C$5+'РСТ РСО-А'!$I$7+'РСТ РСО-А'!$H$9</f>
        <v>1008.8489999999999</v>
      </c>
      <c r="Q107" s="117">
        <f>VLOOKUP($A107+ROUND((COLUMN()-2)/24,5),АТС!$A$41:$F$784,6)+'Иные услуги '!$C$5+'РСТ РСО-А'!$I$7+'РСТ РСО-А'!$H$9</f>
        <v>1008.7489999999999</v>
      </c>
      <c r="R107" s="117">
        <f>VLOOKUP($A107+ROUND((COLUMN()-2)/24,5),АТС!$A$41:$F$784,6)+'Иные услуги '!$C$5+'РСТ РСО-А'!$I$7+'РСТ РСО-А'!$H$9</f>
        <v>1004.1189999999999</v>
      </c>
      <c r="S107" s="117">
        <f>VLOOKUP($A107+ROUND((COLUMN()-2)/24,5),АТС!$A$41:$F$784,6)+'Иные услуги '!$C$5+'РСТ РСО-А'!$I$7+'РСТ РСО-А'!$H$9</f>
        <v>1006.8589999999999</v>
      </c>
      <c r="T107" s="117">
        <f>VLOOKUP($A107+ROUND((COLUMN()-2)/24,5),АТС!$A$41:$F$784,6)+'Иные услуги '!$C$5+'РСТ РСО-А'!$I$7+'РСТ РСО-А'!$H$9</f>
        <v>972.97899999999993</v>
      </c>
      <c r="U107" s="117">
        <f>VLOOKUP($A107+ROUND((COLUMN()-2)/24,5),АТС!$A$41:$F$784,6)+'Иные услуги '!$C$5+'РСТ РСО-А'!$I$7+'РСТ РСО-А'!$H$9</f>
        <v>1122.489</v>
      </c>
      <c r="V107" s="117">
        <f>VLOOKUP($A107+ROUND((COLUMN()-2)/24,5),АТС!$A$41:$F$784,6)+'Иные услуги '!$C$5+'РСТ РСО-А'!$I$7+'РСТ РСО-А'!$H$9</f>
        <v>1140.299</v>
      </c>
      <c r="W107" s="117">
        <f>VLOOKUP($A107+ROUND((COLUMN()-2)/24,5),АТС!$A$41:$F$784,6)+'Иные услуги '!$C$5+'РСТ РСО-А'!$I$7+'РСТ РСО-А'!$H$9</f>
        <v>1277.509</v>
      </c>
      <c r="X107" s="117">
        <f>VLOOKUP($A107+ROUND((COLUMN()-2)/24,5),АТС!$A$41:$F$784,6)+'Иные услуги '!$C$5+'РСТ РСО-А'!$I$7+'РСТ РСО-А'!$H$9</f>
        <v>1697.809</v>
      </c>
      <c r="Y107" s="117">
        <f>VLOOKUP($A107+ROUND((COLUMN()-2)/24,5),АТС!$A$41:$F$784,6)+'Иные услуги '!$C$5+'РСТ РСО-А'!$I$7+'РСТ РСО-А'!$H$9</f>
        <v>944.70899999999995</v>
      </c>
    </row>
    <row r="108" spans="1:25" x14ac:dyDescent="0.2">
      <c r="A108" s="66">
        <f t="shared" si="2"/>
        <v>43574</v>
      </c>
      <c r="B108" s="117">
        <f>VLOOKUP($A108+ROUND((COLUMN()-2)/24,5),АТС!$A$41:$F$784,6)+'Иные услуги '!$C$5+'РСТ РСО-А'!$I$7+'РСТ РСО-А'!$H$9</f>
        <v>1098.489</v>
      </c>
      <c r="C108" s="117">
        <f>VLOOKUP($A108+ROUND((COLUMN()-2)/24,5),АТС!$A$41:$F$784,6)+'Иные услуги '!$C$5+'РСТ РСО-А'!$I$7+'РСТ РСО-А'!$H$9</f>
        <v>1194.1289999999999</v>
      </c>
      <c r="D108" s="117">
        <f>VLOOKUP($A108+ROUND((COLUMN()-2)/24,5),АТС!$A$41:$F$784,6)+'Иные услуги '!$C$5+'РСТ РСО-А'!$I$7+'РСТ РСО-А'!$H$9</f>
        <v>1193.6890000000001</v>
      </c>
      <c r="E108" s="117">
        <f>VLOOKUP($A108+ROUND((COLUMN()-2)/24,5),АТС!$A$41:$F$784,6)+'Иные услуги '!$C$5+'РСТ РСО-А'!$I$7+'РСТ РСО-А'!$H$9</f>
        <v>1227.1890000000001</v>
      </c>
      <c r="F108" s="117">
        <f>VLOOKUP($A108+ROUND((COLUMN()-2)/24,5),АТС!$A$41:$F$784,6)+'Иные услуги '!$C$5+'РСТ РСО-А'!$I$7+'РСТ РСО-А'!$H$9</f>
        <v>1250.2090000000001</v>
      </c>
      <c r="G108" s="117">
        <f>VLOOKUP($A108+ROUND((COLUMN()-2)/24,5),АТС!$A$41:$F$784,6)+'Иные услуги '!$C$5+'РСТ РСО-А'!$I$7+'РСТ РСО-А'!$H$9</f>
        <v>1250.6390000000001</v>
      </c>
      <c r="H108" s="117">
        <f>VLOOKUP($A108+ROUND((COLUMN()-2)/24,5),АТС!$A$41:$F$784,6)+'Иные услуги '!$C$5+'РСТ РСО-А'!$I$7+'РСТ РСО-А'!$H$9</f>
        <v>1513.8490000000002</v>
      </c>
      <c r="I108" s="117">
        <f>VLOOKUP($A108+ROUND((COLUMN()-2)/24,5),АТС!$A$41:$F$784,6)+'Иные услуги '!$C$5+'РСТ РСО-А'!$I$7+'РСТ РСО-А'!$H$9</f>
        <v>1200.6890000000001</v>
      </c>
      <c r="J108" s="117">
        <f>VLOOKUP($A108+ROUND((COLUMN()-2)/24,5),АТС!$A$41:$F$784,6)+'Иные услуги '!$C$5+'РСТ РСО-А'!$I$7+'РСТ РСО-А'!$H$9</f>
        <v>1086.7190000000001</v>
      </c>
      <c r="K108" s="117">
        <f>VLOOKUP($A108+ROUND((COLUMN()-2)/24,5),АТС!$A$41:$F$784,6)+'Иные услуги '!$C$5+'РСТ РСО-А'!$I$7+'РСТ РСО-А'!$H$9</f>
        <v>964.83899999999994</v>
      </c>
      <c r="L108" s="117">
        <f>VLOOKUP($A108+ROUND((COLUMN()-2)/24,5),АТС!$A$41:$F$784,6)+'Иные услуги '!$C$5+'РСТ РСО-А'!$I$7+'РСТ РСО-А'!$H$9</f>
        <v>929.93899999999996</v>
      </c>
      <c r="M108" s="117">
        <f>VLOOKUP($A108+ROUND((COLUMN()-2)/24,5),АТС!$A$41:$F$784,6)+'Иные услуги '!$C$5+'РСТ РСО-А'!$I$7+'РСТ РСО-А'!$H$9</f>
        <v>935.10899999999992</v>
      </c>
      <c r="N108" s="117">
        <f>VLOOKUP($A108+ROUND((COLUMN()-2)/24,5),АТС!$A$41:$F$784,6)+'Иные услуги '!$C$5+'РСТ РСО-А'!$I$7+'РСТ РСО-А'!$H$9</f>
        <v>970.17899999999997</v>
      </c>
      <c r="O108" s="117">
        <f>VLOOKUP($A108+ROUND((COLUMN()-2)/24,5),АТС!$A$41:$F$784,6)+'Иные услуги '!$C$5+'РСТ РСО-А'!$I$7+'РСТ РСО-А'!$H$9</f>
        <v>970.04899999999998</v>
      </c>
      <c r="P108" s="117">
        <f>VLOOKUP($A108+ROUND((COLUMN()-2)/24,5),АТС!$A$41:$F$784,6)+'Иные услуги '!$C$5+'РСТ РСО-А'!$I$7+'РСТ РСО-А'!$H$9</f>
        <v>969.60899999999992</v>
      </c>
      <c r="Q108" s="117">
        <f>VLOOKUP($A108+ROUND((COLUMN()-2)/24,5),АТС!$A$41:$F$784,6)+'Иные услуги '!$C$5+'РСТ РСО-А'!$I$7+'РСТ РСО-А'!$H$9</f>
        <v>970.06899999999996</v>
      </c>
      <c r="R108" s="117">
        <f>VLOOKUP($A108+ROUND((COLUMN()-2)/24,5),АТС!$A$41:$F$784,6)+'Иные услуги '!$C$5+'РСТ РСО-А'!$I$7+'РСТ РСО-А'!$H$9</f>
        <v>966.43899999999996</v>
      </c>
      <c r="S108" s="117">
        <f>VLOOKUP($A108+ROUND((COLUMN()-2)/24,5),АТС!$A$41:$F$784,6)+'Иные услуги '!$C$5+'РСТ РСО-А'!$I$7+'РСТ РСО-А'!$H$9</f>
        <v>966.11899999999991</v>
      </c>
      <c r="T108" s="117">
        <f>VLOOKUP($A108+ROUND((COLUMN()-2)/24,5),АТС!$A$41:$F$784,6)+'Иные услуги '!$C$5+'РСТ РСО-А'!$I$7+'РСТ РСО-А'!$H$9</f>
        <v>969.07899999999995</v>
      </c>
      <c r="U108" s="117">
        <f>VLOOKUP($A108+ROUND((COLUMN()-2)/24,5),АТС!$A$41:$F$784,6)+'Иные услуги '!$C$5+'РСТ РСО-А'!$I$7+'РСТ РСО-А'!$H$9</f>
        <v>1114.059</v>
      </c>
      <c r="V108" s="117">
        <f>VLOOKUP($A108+ROUND((COLUMN()-2)/24,5),АТС!$A$41:$F$784,6)+'Иные услуги '!$C$5+'РСТ РСО-А'!$I$7+'РСТ РСО-А'!$H$9</f>
        <v>1137.4290000000001</v>
      </c>
      <c r="W108" s="117">
        <f>VLOOKUP($A108+ROUND((COLUMN()-2)/24,5),АТС!$A$41:$F$784,6)+'Иные услуги '!$C$5+'РСТ РСО-А'!$I$7+'РСТ РСО-А'!$H$9</f>
        <v>1274.6590000000001</v>
      </c>
      <c r="X108" s="117">
        <f>VLOOKUP($A108+ROUND((COLUMN()-2)/24,5),АТС!$A$41:$F$784,6)+'Иные услуги '!$C$5+'РСТ РСО-А'!$I$7+'РСТ РСО-А'!$H$9</f>
        <v>1563.3890000000001</v>
      </c>
      <c r="Y108" s="117">
        <f>VLOOKUP($A108+ROUND((COLUMN()-2)/24,5),АТС!$A$41:$F$784,6)+'Иные услуги '!$C$5+'РСТ РСО-А'!$I$7+'РСТ РСО-А'!$H$9</f>
        <v>939.1389999999999</v>
      </c>
    </row>
    <row r="109" spans="1:25" x14ac:dyDescent="0.2">
      <c r="A109" s="66">
        <f t="shared" si="2"/>
        <v>43575</v>
      </c>
      <c r="B109" s="117">
        <f>VLOOKUP($A109+ROUND((COLUMN()-2)/24,5),АТС!$A$41:$F$784,6)+'Иные услуги '!$C$5+'РСТ РСО-А'!$I$7+'РСТ РСО-А'!$H$9</f>
        <v>1032.989</v>
      </c>
      <c r="C109" s="117">
        <f>VLOOKUP($A109+ROUND((COLUMN()-2)/24,5),АТС!$A$41:$F$784,6)+'Иные услуги '!$C$5+'РСТ РСО-А'!$I$7+'РСТ РСО-А'!$H$9</f>
        <v>1110.4490000000001</v>
      </c>
      <c r="D109" s="117">
        <f>VLOOKUP($A109+ROUND((COLUMN()-2)/24,5),АТС!$A$41:$F$784,6)+'Иные услуги '!$C$5+'РСТ РСО-А'!$I$7+'РСТ РСО-А'!$H$9</f>
        <v>1138.9690000000001</v>
      </c>
      <c r="E109" s="117">
        <f>VLOOKUP($A109+ROUND((COLUMN()-2)/24,5),АТС!$A$41:$F$784,6)+'Иные услуги '!$C$5+'РСТ РСО-А'!$I$7+'РСТ РСО-А'!$H$9</f>
        <v>1158.749</v>
      </c>
      <c r="F109" s="117">
        <f>VLOOKUP($A109+ROUND((COLUMN()-2)/24,5),АТС!$A$41:$F$784,6)+'Иные услуги '!$C$5+'РСТ РСО-А'!$I$7+'РСТ РСО-А'!$H$9</f>
        <v>1158.8389999999999</v>
      </c>
      <c r="G109" s="117">
        <f>VLOOKUP($A109+ROUND((COLUMN()-2)/24,5),АТС!$A$41:$F$784,6)+'Иные услуги '!$C$5+'РСТ РСО-А'!$I$7+'РСТ РСО-А'!$H$9</f>
        <v>1159.1790000000001</v>
      </c>
      <c r="H109" s="117">
        <f>VLOOKUP($A109+ROUND((COLUMN()-2)/24,5),АТС!$A$41:$F$784,6)+'Иные услуги '!$C$5+'РСТ РСО-А'!$I$7+'РСТ РСО-А'!$H$9</f>
        <v>1359.4490000000001</v>
      </c>
      <c r="I109" s="117">
        <f>VLOOKUP($A109+ROUND((COLUMN()-2)/24,5),АТС!$A$41:$F$784,6)+'Иные услуги '!$C$5+'РСТ РСО-А'!$I$7+'РСТ РСО-А'!$H$9</f>
        <v>1063.6389999999999</v>
      </c>
      <c r="J109" s="117">
        <f>VLOOKUP($A109+ROUND((COLUMN()-2)/24,5),АТС!$A$41:$F$784,6)+'Иные услуги '!$C$5+'РСТ РСО-А'!$I$7+'РСТ РСО-А'!$H$9</f>
        <v>1090.259</v>
      </c>
      <c r="K109" s="117">
        <f>VLOOKUP($A109+ROUND((COLUMN()-2)/24,5),АТС!$A$41:$F$784,6)+'Иные услуги '!$C$5+'РСТ РСО-А'!$I$7+'РСТ РСО-А'!$H$9</f>
        <v>962.97899999999993</v>
      </c>
      <c r="L109" s="117">
        <f>VLOOKUP($A109+ROUND((COLUMN()-2)/24,5),АТС!$A$41:$F$784,6)+'Иные услуги '!$C$5+'РСТ РСО-А'!$I$7+'РСТ РСО-А'!$H$9</f>
        <v>963.149</v>
      </c>
      <c r="M109" s="117">
        <f>VLOOKUP($A109+ROUND((COLUMN()-2)/24,5),АТС!$A$41:$F$784,6)+'Иные услуги '!$C$5+'РСТ РСО-А'!$I$7+'РСТ РСО-А'!$H$9</f>
        <v>968.47899999999993</v>
      </c>
      <c r="N109" s="117">
        <f>VLOOKUP($A109+ROUND((COLUMN()-2)/24,5),АТС!$A$41:$F$784,6)+'Иные услуги '!$C$5+'РСТ РСО-А'!$I$7+'РСТ РСО-А'!$H$9</f>
        <v>968.33899999999994</v>
      </c>
      <c r="O109" s="117">
        <f>VLOOKUP($A109+ROUND((COLUMN()-2)/24,5),АТС!$A$41:$F$784,6)+'Иные услуги '!$C$5+'РСТ РСО-А'!$I$7+'РСТ РСО-А'!$H$9</f>
        <v>968.1389999999999</v>
      </c>
      <c r="P109" s="117">
        <f>VLOOKUP($A109+ROUND((COLUMN()-2)/24,5),АТС!$A$41:$F$784,6)+'Иные услуги '!$C$5+'РСТ РСО-А'!$I$7+'РСТ РСО-А'!$H$9</f>
        <v>968.1389999999999</v>
      </c>
      <c r="Q109" s="117">
        <f>VLOOKUP($A109+ROUND((COLUMN()-2)/24,5),АТС!$A$41:$F$784,6)+'Иные услуги '!$C$5+'РСТ РСО-А'!$I$7+'РСТ РСО-А'!$H$9</f>
        <v>968.43899999999996</v>
      </c>
      <c r="R109" s="117">
        <f>VLOOKUP($A109+ROUND((COLUMN()-2)/24,5),АТС!$A$41:$F$784,6)+'Иные услуги '!$C$5+'РСТ РСО-А'!$I$7+'РСТ РСО-А'!$H$9</f>
        <v>964.57899999999995</v>
      </c>
      <c r="S109" s="117">
        <f>VLOOKUP($A109+ROUND((COLUMN()-2)/24,5),АТС!$A$41:$F$784,6)+'Иные услуги '!$C$5+'РСТ РСО-А'!$I$7+'РСТ РСО-А'!$H$9</f>
        <v>929.1389999999999</v>
      </c>
      <c r="T109" s="117">
        <f>VLOOKUP($A109+ROUND((COLUMN()-2)/24,5),АТС!$A$41:$F$784,6)+'Иные услуги '!$C$5+'РСТ РСО-А'!$I$7+'РСТ РСО-А'!$H$9</f>
        <v>839.51899999999989</v>
      </c>
      <c r="U109" s="117">
        <f>VLOOKUP($A109+ROUND((COLUMN()-2)/24,5),АТС!$A$41:$F$784,6)+'Иные услуги '!$C$5+'РСТ РСО-А'!$I$7+'РСТ РСО-А'!$H$9</f>
        <v>929.5089999999999</v>
      </c>
      <c r="V109" s="117">
        <f>VLOOKUP($A109+ROUND((COLUMN()-2)/24,5),АТС!$A$41:$F$784,6)+'Иные услуги '!$C$5+'РСТ РСО-А'!$I$7+'РСТ РСО-А'!$H$9</f>
        <v>930.73899999999992</v>
      </c>
      <c r="W109" s="117">
        <f>VLOOKUP($A109+ROUND((COLUMN()-2)/24,5),АТС!$A$41:$F$784,6)+'Иные услуги '!$C$5+'РСТ РСО-А'!$I$7+'РСТ РСО-А'!$H$9</f>
        <v>1029.749</v>
      </c>
      <c r="X109" s="117">
        <f>VLOOKUP($A109+ROUND((COLUMN()-2)/24,5),АТС!$A$41:$F$784,6)+'Иные услуги '!$C$5+'РСТ РСО-А'!$I$7+'РСТ РСО-А'!$H$9</f>
        <v>1275.789</v>
      </c>
      <c r="Y109" s="117">
        <f>VLOOKUP($A109+ROUND((COLUMN()-2)/24,5),АТС!$A$41:$F$784,6)+'Иные услуги '!$C$5+'РСТ РСО-А'!$I$7+'РСТ РСО-А'!$H$9</f>
        <v>819.06899999999996</v>
      </c>
    </row>
    <row r="110" spans="1:25" x14ac:dyDescent="0.2">
      <c r="A110" s="66">
        <f t="shared" si="2"/>
        <v>43576</v>
      </c>
      <c r="B110" s="117">
        <f>VLOOKUP($A110+ROUND((COLUMN()-2)/24,5),АТС!$A$41:$F$784,6)+'Иные услуги '!$C$5+'РСТ РСО-А'!$I$7+'РСТ РСО-А'!$H$9</f>
        <v>1030.989</v>
      </c>
      <c r="C110" s="117">
        <f>VLOOKUP($A110+ROUND((COLUMN()-2)/24,5),АТС!$A$41:$F$784,6)+'Иные услуги '!$C$5+'РСТ РСО-А'!$I$7+'РСТ РСО-А'!$H$9</f>
        <v>1109.769</v>
      </c>
      <c r="D110" s="117">
        <f>VLOOKUP($A110+ROUND((COLUMN()-2)/24,5),АТС!$A$41:$F$784,6)+'Иные услуги '!$C$5+'РСТ РСО-А'!$I$7+'РСТ РСО-А'!$H$9</f>
        <v>1138.269</v>
      </c>
      <c r="E110" s="117">
        <f>VLOOKUP($A110+ROUND((COLUMN()-2)/24,5),АТС!$A$41:$F$784,6)+'Иные услуги '!$C$5+'РСТ РСО-А'!$I$7+'РСТ РСО-А'!$H$9</f>
        <v>1157.789</v>
      </c>
      <c r="F110" s="117">
        <f>VLOOKUP($A110+ROUND((COLUMN()-2)/24,5),АТС!$A$41:$F$784,6)+'Иные услуги '!$C$5+'РСТ РСО-А'!$I$7+'РСТ РСО-А'!$H$9</f>
        <v>1158.2190000000001</v>
      </c>
      <c r="G110" s="117">
        <f>VLOOKUP($A110+ROUND((COLUMN()-2)/24,5),АТС!$A$41:$F$784,6)+'Иные услуги '!$C$5+'РСТ РСО-А'!$I$7+'РСТ РСО-А'!$H$9</f>
        <v>1158.6289999999999</v>
      </c>
      <c r="H110" s="117">
        <f>VLOOKUP($A110+ROUND((COLUMN()-2)/24,5),АТС!$A$41:$F$784,6)+'Иные услуги '!$C$5+'РСТ РСО-А'!$I$7+'РСТ РСО-А'!$H$9</f>
        <v>1357.7090000000001</v>
      </c>
      <c r="I110" s="117">
        <f>VLOOKUP($A110+ROUND((COLUMN()-2)/24,5),АТС!$A$41:$F$784,6)+'Иные услуги '!$C$5+'РСТ РСО-А'!$I$7+'РСТ РСО-А'!$H$9</f>
        <v>1191.6289999999999</v>
      </c>
      <c r="J110" s="117">
        <f>VLOOKUP($A110+ROUND((COLUMN()-2)/24,5),АТС!$A$41:$F$784,6)+'Иные услуги '!$C$5+'РСТ РСО-А'!$I$7+'РСТ РСО-А'!$H$9</f>
        <v>1133.039</v>
      </c>
      <c r="K110" s="117">
        <f>VLOOKUP($A110+ROUND((COLUMN()-2)/24,5),АТС!$A$41:$F$784,6)+'Иные услуги '!$C$5+'РСТ РСО-А'!$I$7+'РСТ РСО-А'!$H$9</f>
        <v>1001.039</v>
      </c>
      <c r="L110" s="117">
        <f>VLOOKUP($A110+ROUND((COLUMN()-2)/24,5),АТС!$A$41:$F$784,6)+'Иные услуги '!$C$5+'РСТ РСО-А'!$I$7+'РСТ РСО-А'!$H$9</f>
        <v>1001.289</v>
      </c>
      <c r="M110" s="117">
        <f>VLOOKUP($A110+ROUND((COLUMN()-2)/24,5),АТС!$A$41:$F$784,6)+'Иные услуги '!$C$5+'РСТ РСО-А'!$I$7+'РСТ РСО-А'!$H$9</f>
        <v>1001.169</v>
      </c>
      <c r="N110" s="117">
        <f>VLOOKUP($A110+ROUND((COLUMN()-2)/24,5),АТС!$A$41:$F$784,6)+'Иные услуги '!$C$5+'РСТ РСО-А'!$I$7+'РСТ РСО-А'!$H$9</f>
        <v>1000.809</v>
      </c>
      <c r="O110" s="117">
        <f>VLOOKUP($A110+ROUND((COLUMN()-2)/24,5),АТС!$A$41:$F$784,6)+'Иные услуги '!$C$5+'РСТ РСО-А'!$I$7+'РСТ РСО-А'!$H$9</f>
        <v>1000.5989999999999</v>
      </c>
      <c r="P110" s="117">
        <f>VLOOKUP($A110+ROUND((COLUMN()-2)/24,5),АТС!$A$41:$F$784,6)+'Иные услуги '!$C$5+'РСТ РСО-А'!$I$7+'РСТ РСО-А'!$H$9</f>
        <v>1000.5089999999999</v>
      </c>
      <c r="Q110" s="117">
        <f>VLOOKUP($A110+ROUND((COLUMN()-2)/24,5),АТС!$A$41:$F$784,6)+'Иные услуги '!$C$5+'РСТ РСО-А'!$I$7+'РСТ РСО-А'!$H$9</f>
        <v>1000.2489999999999</v>
      </c>
      <c r="R110" s="117">
        <f>VLOOKUP($A110+ROUND((COLUMN()-2)/24,5),АТС!$A$41:$F$784,6)+'Иные услуги '!$C$5+'РСТ РСО-А'!$I$7+'РСТ РСО-А'!$H$9</f>
        <v>996.47899999999993</v>
      </c>
      <c r="S110" s="117">
        <f>VLOOKUP($A110+ROUND((COLUMN()-2)/24,5),АТС!$A$41:$F$784,6)+'Иные услуги '!$C$5+'РСТ РСО-А'!$I$7+'РСТ РСО-А'!$H$9</f>
        <v>960.11899999999991</v>
      </c>
      <c r="T110" s="117">
        <f>VLOOKUP($A110+ROUND((COLUMN()-2)/24,5),АТС!$A$41:$F$784,6)+'Иные услуги '!$C$5+'РСТ РСО-А'!$I$7+'РСТ РСО-А'!$H$9</f>
        <v>846.61899999999991</v>
      </c>
      <c r="U110" s="117">
        <f>VLOOKUP($A110+ROUND((COLUMN()-2)/24,5),АТС!$A$41:$F$784,6)+'Иные услуги '!$C$5+'РСТ РСО-А'!$I$7+'РСТ РСО-А'!$H$9</f>
        <v>948.10899999999992</v>
      </c>
      <c r="V110" s="117">
        <f>VLOOKUP($A110+ROUND((COLUMN()-2)/24,5),АТС!$A$41:$F$784,6)+'Иные услуги '!$C$5+'РСТ РСО-А'!$I$7+'РСТ РСО-А'!$H$9</f>
        <v>968.60899999999992</v>
      </c>
      <c r="W110" s="117">
        <f>VLOOKUP($A110+ROUND((COLUMN()-2)/24,5),АТС!$A$41:$F$784,6)+'Иные услуги '!$C$5+'РСТ РСО-А'!$I$7+'РСТ РСО-А'!$H$9</f>
        <v>1055.2190000000001</v>
      </c>
      <c r="X110" s="117">
        <f>VLOOKUP($A110+ROUND((COLUMN()-2)/24,5),АТС!$A$41:$F$784,6)+'Иные услуги '!$C$5+'РСТ РСО-А'!$I$7+'РСТ РСО-А'!$H$9</f>
        <v>1297.559</v>
      </c>
      <c r="Y110" s="117">
        <f>VLOOKUP($A110+ROUND((COLUMN()-2)/24,5),АТС!$A$41:$F$784,6)+'Иные услуги '!$C$5+'РСТ РСО-А'!$I$7+'РСТ РСО-А'!$H$9</f>
        <v>832.899</v>
      </c>
    </row>
    <row r="111" spans="1:25" x14ac:dyDescent="0.2">
      <c r="A111" s="66">
        <f t="shared" si="2"/>
        <v>43577</v>
      </c>
      <c r="B111" s="117">
        <f>VLOOKUP($A111+ROUND((COLUMN()-2)/24,5),АТС!$A$41:$F$784,6)+'Иные услуги '!$C$5+'РСТ РСО-А'!$I$7+'РСТ РСО-А'!$H$9</f>
        <v>1031.8589999999999</v>
      </c>
      <c r="C111" s="117">
        <f>VLOOKUP($A111+ROUND((COLUMN()-2)/24,5),АТС!$A$41:$F$784,6)+'Иные услуги '!$C$5+'РСТ РСО-А'!$I$7+'РСТ РСО-А'!$H$9</f>
        <v>1091.479</v>
      </c>
      <c r="D111" s="117">
        <f>VLOOKUP($A111+ROUND((COLUMN()-2)/24,5),АТС!$A$41:$F$784,6)+'Иные услуги '!$C$5+'РСТ РСО-А'!$I$7+'РСТ РСО-А'!$H$9</f>
        <v>1138.8489999999999</v>
      </c>
      <c r="E111" s="117">
        <f>VLOOKUP($A111+ROUND((COLUMN()-2)/24,5),АТС!$A$41:$F$784,6)+'Иные услуги '!$C$5+'РСТ РСО-А'!$I$7+'РСТ РСО-А'!$H$9</f>
        <v>1157.8689999999999</v>
      </c>
      <c r="F111" s="117">
        <f>VLOOKUP($A111+ROUND((COLUMN()-2)/24,5),АТС!$A$41:$F$784,6)+'Иные услуги '!$C$5+'РСТ РСО-А'!$I$7+'РСТ РСО-А'!$H$9</f>
        <v>1137.8789999999999</v>
      </c>
      <c r="G111" s="117">
        <f>VLOOKUP($A111+ROUND((COLUMN()-2)/24,5),АТС!$A$41:$F$784,6)+'Иные услуги '!$C$5+'РСТ РСО-А'!$I$7+'РСТ РСО-А'!$H$9</f>
        <v>1158.319</v>
      </c>
      <c r="H111" s="117">
        <f>VLOOKUP($A111+ROUND((COLUMN()-2)/24,5),АТС!$A$41:$F$784,6)+'Иные услуги '!$C$5+'РСТ РСО-А'!$I$7+'РСТ РСО-А'!$H$9</f>
        <v>1274.8990000000001</v>
      </c>
      <c r="I111" s="117">
        <f>VLOOKUP($A111+ROUND((COLUMN()-2)/24,5),АТС!$A$41:$F$784,6)+'Иные услуги '!$C$5+'РСТ РСО-А'!$I$7+'РСТ РСО-А'!$H$9</f>
        <v>1027.9090000000001</v>
      </c>
      <c r="J111" s="117">
        <f>VLOOKUP($A111+ROUND((COLUMN()-2)/24,5),АТС!$A$41:$F$784,6)+'Иные услуги '!$C$5+'РСТ РСО-А'!$I$7+'РСТ РСО-А'!$H$9</f>
        <v>1020.0189999999999</v>
      </c>
      <c r="K111" s="117">
        <f>VLOOKUP($A111+ROUND((COLUMN()-2)/24,5),АТС!$A$41:$F$784,6)+'Иные услуги '!$C$5+'РСТ РСО-А'!$I$7+'РСТ РСО-А'!$H$9</f>
        <v>899.399</v>
      </c>
      <c r="L111" s="117">
        <f>VLOOKUP($A111+ROUND((COLUMN()-2)/24,5),АТС!$A$41:$F$784,6)+'Иные услуги '!$C$5+'РСТ РСО-А'!$I$7+'РСТ РСО-А'!$H$9</f>
        <v>882.16899999999998</v>
      </c>
      <c r="M111" s="117">
        <f>VLOOKUP($A111+ROUND((COLUMN()-2)/24,5),АТС!$A$41:$F$784,6)+'Иные услуги '!$C$5+'РСТ РСО-А'!$I$7+'РСТ РСО-А'!$H$9</f>
        <v>874.79899999999998</v>
      </c>
      <c r="N111" s="117">
        <f>VLOOKUP($A111+ROUND((COLUMN()-2)/24,5),АТС!$A$41:$F$784,6)+'Иные услуги '!$C$5+'РСТ РСО-А'!$I$7+'РСТ РСО-А'!$H$9</f>
        <v>874.399</v>
      </c>
      <c r="O111" s="117">
        <f>VLOOKUP($A111+ROUND((COLUMN()-2)/24,5),АТС!$A$41:$F$784,6)+'Иные услуги '!$C$5+'РСТ РСО-А'!$I$7+'РСТ РСО-А'!$H$9</f>
        <v>874.06899999999996</v>
      </c>
      <c r="P111" s="117">
        <f>VLOOKUP($A111+ROUND((COLUMN()-2)/24,5),АТС!$A$41:$F$784,6)+'Иные услуги '!$C$5+'РСТ РСО-А'!$I$7+'РСТ РСО-А'!$H$9</f>
        <v>873.899</v>
      </c>
      <c r="Q111" s="117">
        <f>VLOOKUP($A111+ROUND((COLUMN()-2)/24,5),АТС!$A$41:$F$784,6)+'Иные услуги '!$C$5+'РСТ РСО-А'!$I$7+'РСТ РСО-А'!$H$9</f>
        <v>873.66899999999998</v>
      </c>
      <c r="R111" s="117">
        <f>VLOOKUP($A111+ROUND((COLUMN()-2)/24,5),АТС!$A$41:$F$784,6)+'Иные услуги '!$C$5+'РСТ РСО-А'!$I$7+'РСТ РСО-А'!$H$9</f>
        <v>868.51899999999989</v>
      </c>
      <c r="S111" s="117">
        <f>VLOOKUP($A111+ROUND((COLUMN()-2)/24,5),АТС!$A$41:$F$784,6)+'Иные услуги '!$C$5+'РСТ РСО-А'!$I$7+'РСТ РСО-А'!$H$9</f>
        <v>873.37899999999991</v>
      </c>
      <c r="T111" s="117">
        <f>VLOOKUP($A111+ROUND((COLUMN()-2)/24,5),АТС!$A$41:$F$784,6)+'Иные услуги '!$C$5+'РСТ РСО-А'!$I$7+'РСТ РСО-А'!$H$9</f>
        <v>845.43899999999996</v>
      </c>
      <c r="U111" s="117">
        <f>VLOOKUP($A111+ROUND((COLUMN()-2)/24,5),АТС!$A$41:$F$784,6)+'Иные услуги '!$C$5+'РСТ РСО-А'!$I$7+'РСТ РСО-А'!$H$9</f>
        <v>931.08899999999994</v>
      </c>
      <c r="V111" s="117">
        <f>VLOOKUP($A111+ROUND((COLUMN()-2)/24,5),АТС!$A$41:$F$784,6)+'Иные услуги '!$C$5+'РСТ РСО-А'!$I$7+'РСТ РСО-А'!$H$9</f>
        <v>955.23899999999992</v>
      </c>
      <c r="W111" s="117">
        <f>VLOOKUP($A111+ROUND((COLUMN()-2)/24,5),АТС!$A$41:$F$784,6)+'Иные услуги '!$C$5+'РСТ РСО-А'!$I$7+'РСТ РСО-А'!$H$9</f>
        <v>1046.3389999999999</v>
      </c>
      <c r="X111" s="117">
        <f>VLOOKUP($A111+ROUND((COLUMN()-2)/24,5),АТС!$A$41:$F$784,6)+'Иные услуги '!$C$5+'РСТ РСО-А'!$I$7+'РСТ РСО-А'!$H$9</f>
        <v>1280.779</v>
      </c>
      <c r="Y111" s="117">
        <f>VLOOKUP($A111+ROUND((COLUMN()-2)/24,5),АТС!$A$41:$F$784,6)+'Иные услуги '!$C$5+'РСТ РСО-А'!$I$7+'РСТ РСО-А'!$H$9</f>
        <v>820.72899999999993</v>
      </c>
    </row>
    <row r="112" spans="1:25" x14ac:dyDescent="0.2">
      <c r="A112" s="66">
        <f t="shared" si="2"/>
        <v>43578</v>
      </c>
      <c r="B112" s="117">
        <f>VLOOKUP($A112+ROUND((COLUMN()-2)/24,5),АТС!$A$41:$F$784,6)+'Иные услуги '!$C$5+'РСТ РСО-А'!$I$7+'РСТ РСО-А'!$H$9</f>
        <v>1028.059</v>
      </c>
      <c r="C112" s="117">
        <f>VLOOKUP($A112+ROUND((COLUMN()-2)/24,5),АТС!$A$41:$F$784,6)+'Иные услуги '!$C$5+'РСТ РСО-А'!$I$7+'РСТ РСО-А'!$H$9</f>
        <v>1087.9090000000001</v>
      </c>
      <c r="D112" s="117">
        <f>VLOOKUP($A112+ROUND((COLUMN()-2)/24,5),АТС!$A$41:$F$784,6)+'Иные услуги '!$C$5+'РСТ РСО-А'!$I$7+'РСТ РСО-А'!$H$9</f>
        <v>1135.519</v>
      </c>
      <c r="E112" s="117">
        <f>VLOOKUP($A112+ROUND((COLUMN()-2)/24,5),АТС!$A$41:$F$784,6)+'Иные услуги '!$C$5+'РСТ РСО-А'!$I$7+'РСТ РСО-А'!$H$9</f>
        <v>1155.789</v>
      </c>
      <c r="F112" s="117">
        <f>VLOOKUP($A112+ROUND((COLUMN()-2)/24,5),АТС!$A$41:$F$784,6)+'Иные услуги '!$C$5+'РСТ РСО-А'!$I$7+'РСТ РСО-А'!$H$9</f>
        <v>1135.309</v>
      </c>
      <c r="G112" s="117">
        <f>VLOOKUP($A112+ROUND((COLUMN()-2)/24,5),АТС!$A$41:$F$784,6)+'Иные услуги '!$C$5+'РСТ РСО-А'!$I$7+'РСТ РСО-А'!$H$9</f>
        <v>1155.1389999999999</v>
      </c>
      <c r="H112" s="117">
        <f>VLOOKUP($A112+ROUND((COLUMN()-2)/24,5),АТС!$A$41:$F$784,6)+'Иные услуги '!$C$5+'РСТ РСО-А'!$I$7+'РСТ РСО-А'!$H$9</f>
        <v>1262.1390000000001</v>
      </c>
      <c r="I112" s="117">
        <f>VLOOKUP($A112+ROUND((COLUMN()-2)/24,5),АТС!$A$41:$F$784,6)+'Иные услуги '!$C$5+'РСТ РСО-А'!$I$7+'РСТ РСО-А'!$H$9</f>
        <v>1115.9090000000001</v>
      </c>
      <c r="J112" s="117">
        <f>VLOOKUP($A112+ROUND((COLUMN()-2)/24,5),АТС!$A$41:$F$784,6)+'Иные услуги '!$C$5+'РСТ РСО-А'!$I$7+'РСТ РСО-А'!$H$9</f>
        <v>1080.559</v>
      </c>
      <c r="K112" s="117">
        <f>VLOOKUP($A112+ROUND((COLUMN()-2)/24,5),АТС!$A$41:$F$784,6)+'Иные услуги '!$C$5+'РСТ РСО-А'!$I$7+'РСТ РСО-А'!$H$9</f>
        <v>958.76899999999989</v>
      </c>
      <c r="L112" s="117">
        <f>VLOOKUP($A112+ROUND((COLUMN()-2)/24,5),АТС!$A$41:$F$784,6)+'Иные услуги '!$C$5+'РСТ РСО-А'!$I$7+'РСТ РСО-А'!$H$9</f>
        <v>923.78899999999999</v>
      </c>
      <c r="M112" s="117">
        <f>VLOOKUP($A112+ROUND((COLUMN()-2)/24,5),АТС!$A$41:$F$784,6)+'Иные услуги '!$C$5+'РСТ РСО-А'!$I$7+'РСТ РСО-А'!$H$9</f>
        <v>923.67899999999997</v>
      </c>
      <c r="N112" s="117">
        <f>VLOOKUP($A112+ROUND((COLUMN()-2)/24,5),АТС!$A$41:$F$784,6)+'Иные услуги '!$C$5+'РСТ РСО-А'!$I$7+'РСТ РСО-А'!$H$9</f>
        <v>923.3889999999999</v>
      </c>
      <c r="O112" s="117">
        <f>VLOOKUP($A112+ROUND((COLUMN()-2)/24,5),АТС!$A$41:$F$784,6)+'Иные услуги '!$C$5+'РСТ РСО-А'!$I$7+'РСТ РСО-А'!$H$9</f>
        <v>923.36899999999991</v>
      </c>
      <c r="P112" s="117">
        <f>VLOOKUP($A112+ROUND((COLUMN()-2)/24,5),АТС!$A$41:$F$784,6)+'Иные услуги '!$C$5+'РСТ РСО-А'!$I$7+'РСТ РСО-А'!$H$9</f>
        <v>923.10899999999992</v>
      </c>
      <c r="Q112" s="117">
        <f>VLOOKUP($A112+ROUND((COLUMN()-2)/24,5),АТС!$A$41:$F$784,6)+'Иные услуги '!$C$5+'РСТ РСО-А'!$I$7+'РСТ РСО-А'!$H$9</f>
        <v>923.029</v>
      </c>
      <c r="R112" s="117">
        <f>VLOOKUP($A112+ROUND((COLUMN()-2)/24,5),АТС!$A$41:$F$784,6)+'Иные услуги '!$C$5+'РСТ РСО-А'!$I$7+'РСТ РСО-А'!$H$9</f>
        <v>924.06899999999996</v>
      </c>
      <c r="S112" s="117">
        <f>VLOOKUP($A112+ROUND((COLUMN()-2)/24,5),АТС!$A$41:$F$784,6)+'Иные услуги '!$C$5+'РСТ РСО-А'!$I$7+'РСТ РСО-А'!$H$9</f>
        <v>923.07899999999995</v>
      </c>
      <c r="T112" s="117">
        <f>VLOOKUP($A112+ROUND((COLUMN()-2)/24,5),АТС!$A$41:$F$784,6)+'Иные услуги '!$C$5+'РСТ РСО-А'!$I$7+'РСТ РСО-А'!$H$9</f>
        <v>848.61899999999991</v>
      </c>
      <c r="U112" s="117">
        <f>VLOOKUP($A112+ROUND((COLUMN()-2)/24,5),АТС!$A$41:$F$784,6)+'Иные услуги '!$C$5+'РСТ РСО-А'!$I$7+'РСТ РСО-А'!$H$9</f>
        <v>945.84899999999993</v>
      </c>
      <c r="V112" s="117">
        <f>VLOOKUP($A112+ROUND((COLUMN()-2)/24,5),АТС!$A$41:$F$784,6)+'Иные услуги '!$C$5+'РСТ РСО-А'!$I$7+'РСТ РСО-А'!$H$9</f>
        <v>973.53899999999999</v>
      </c>
      <c r="W112" s="117">
        <f>VLOOKUP($A112+ROUND((COLUMN()-2)/24,5),АТС!$A$41:$F$784,6)+'Иные услуги '!$C$5+'РСТ РСО-А'!$I$7+'РСТ РСО-А'!$H$9</f>
        <v>1032.499</v>
      </c>
      <c r="X112" s="117">
        <f>VLOOKUP($A112+ROUND((COLUMN()-2)/24,5),АТС!$A$41:$F$784,6)+'Иные услуги '!$C$5+'РСТ РСО-А'!$I$7+'РСТ РСО-А'!$H$9</f>
        <v>1262.8790000000001</v>
      </c>
      <c r="Y112" s="117">
        <f>VLOOKUP($A112+ROUND((COLUMN()-2)/24,5),АТС!$A$41:$F$784,6)+'Иные услуги '!$C$5+'РСТ РСО-А'!$I$7+'РСТ РСО-А'!$H$9</f>
        <v>814.41899999999998</v>
      </c>
    </row>
    <row r="113" spans="1:27" x14ac:dyDescent="0.2">
      <c r="A113" s="66">
        <f t="shared" si="2"/>
        <v>43579</v>
      </c>
      <c r="B113" s="117">
        <f>VLOOKUP($A113+ROUND((COLUMN()-2)/24,5),АТС!$A$41:$F$784,6)+'Иные услуги '!$C$5+'РСТ РСО-А'!$I$7+'РСТ РСО-А'!$H$9</f>
        <v>934.54899999999998</v>
      </c>
      <c r="C113" s="117">
        <f>VLOOKUP($A113+ROUND((COLUMN()-2)/24,5),АТС!$A$41:$F$784,6)+'Иные услуги '!$C$5+'РСТ РСО-А'!$I$7+'РСТ РСО-А'!$H$9</f>
        <v>982.41899999999998</v>
      </c>
      <c r="D113" s="117">
        <f>VLOOKUP($A113+ROUND((COLUMN()-2)/24,5),АТС!$A$41:$F$784,6)+'Иные услуги '!$C$5+'РСТ РСО-А'!$I$7+'РСТ РСО-А'!$H$9</f>
        <v>1029.229</v>
      </c>
      <c r="E113" s="117">
        <f>VLOOKUP($A113+ROUND((COLUMN()-2)/24,5),АТС!$A$41:$F$784,6)+'Иные услуги '!$C$5+'РСТ РСО-А'!$I$7+'РСТ РСО-А'!$H$9</f>
        <v>1029.079</v>
      </c>
      <c r="F113" s="117">
        <f>VLOOKUP($A113+ROUND((COLUMN()-2)/24,5),АТС!$A$41:$F$784,6)+'Иные услуги '!$C$5+'РСТ РСО-А'!$I$7+'РСТ РСО-А'!$H$9</f>
        <v>1030.1289999999999</v>
      </c>
      <c r="G113" s="117">
        <f>VLOOKUP($A113+ROUND((COLUMN()-2)/24,5),АТС!$A$41:$F$784,6)+'Иные услуги '!$C$5+'РСТ РСО-А'!$I$7+'РСТ РСО-А'!$H$9</f>
        <v>1047.6189999999999</v>
      </c>
      <c r="H113" s="117">
        <f>VLOOKUP($A113+ROUND((COLUMN()-2)/24,5),АТС!$A$41:$F$784,6)+'Иные услуги '!$C$5+'РСТ РСО-А'!$I$7+'РСТ РСО-А'!$H$9</f>
        <v>1126.729</v>
      </c>
      <c r="I113" s="117">
        <f>VLOOKUP($A113+ROUND((COLUMN()-2)/24,5),АТС!$A$41:$F$784,6)+'Иные услуги '!$C$5+'РСТ РСО-А'!$I$7+'РСТ РСО-А'!$H$9</f>
        <v>921.99899999999991</v>
      </c>
      <c r="J113" s="117">
        <f>VLOOKUP($A113+ROUND((COLUMN()-2)/24,5),АТС!$A$41:$F$784,6)+'Иные услуги '!$C$5+'РСТ РСО-А'!$I$7+'РСТ РСО-А'!$H$9</f>
        <v>942.0089999999999</v>
      </c>
      <c r="K113" s="117">
        <f>VLOOKUP($A113+ROUND((COLUMN()-2)/24,5),АТС!$A$41:$F$784,6)+'Иные услуги '!$C$5+'РСТ РСО-А'!$I$7+'РСТ РСО-А'!$H$9</f>
        <v>831.0089999999999</v>
      </c>
      <c r="L113" s="117">
        <f>VLOOKUP($A113+ROUND((COLUMN()-2)/24,5),АТС!$A$41:$F$784,6)+'Иные услуги '!$C$5+'РСТ РСО-А'!$I$7+'РСТ РСО-А'!$H$9</f>
        <v>831.59899999999993</v>
      </c>
      <c r="M113" s="117">
        <f>VLOOKUP($A113+ROUND((COLUMN()-2)/24,5),АТС!$A$41:$F$784,6)+'Иные услуги '!$C$5+'РСТ РСО-А'!$I$7+'РСТ РСО-А'!$H$9</f>
        <v>828.90899999999999</v>
      </c>
      <c r="N113" s="117">
        <f>VLOOKUP($A113+ROUND((COLUMN()-2)/24,5),АТС!$A$41:$F$784,6)+'Иные услуги '!$C$5+'РСТ РСО-А'!$I$7+'РСТ РСО-А'!$H$9</f>
        <v>830.71899999999994</v>
      </c>
      <c r="O113" s="117">
        <f>VLOOKUP($A113+ROUND((COLUMN()-2)/24,5),АТС!$A$41:$F$784,6)+'Иные услуги '!$C$5+'РСТ РСО-А'!$I$7+'РСТ РСО-А'!$H$9</f>
        <v>830.91899999999998</v>
      </c>
      <c r="P113" s="117">
        <f>VLOOKUP($A113+ROUND((COLUMN()-2)/24,5),АТС!$A$41:$F$784,6)+'Иные услуги '!$C$5+'РСТ РСО-А'!$I$7+'РСТ РСО-А'!$H$9</f>
        <v>855.57899999999995</v>
      </c>
      <c r="Q113" s="117">
        <f>VLOOKUP($A113+ROUND((COLUMN()-2)/24,5),АТС!$A$41:$F$784,6)+'Иные услуги '!$C$5+'РСТ РСО-А'!$I$7+'РСТ РСО-А'!$H$9</f>
        <v>858.2589999999999</v>
      </c>
      <c r="R113" s="117">
        <f>VLOOKUP($A113+ROUND((COLUMN()-2)/24,5),АТС!$A$41:$F$784,6)+'Иные услуги '!$C$5+'РСТ РСО-А'!$I$7+'РСТ РСО-А'!$H$9</f>
        <v>849.09899999999993</v>
      </c>
      <c r="S113" s="117">
        <f>VLOOKUP($A113+ROUND((COLUMN()-2)/24,5),АТС!$A$41:$F$784,6)+'Иные услуги '!$C$5+'РСТ РСО-А'!$I$7+'РСТ РСО-А'!$H$9</f>
        <v>838.31899999999996</v>
      </c>
      <c r="T113" s="117">
        <f>VLOOKUP($A113+ROUND((COLUMN()-2)/24,5),АТС!$A$41:$F$784,6)+'Иные услуги '!$C$5+'РСТ РСО-А'!$I$7+'РСТ РСО-А'!$H$9</f>
        <v>814.68899999999996</v>
      </c>
      <c r="U113" s="117">
        <f>VLOOKUP($A113+ROUND((COLUMN()-2)/24,5),АТС!$A$41:$F$784,6)+'Иные услуги '!$C$5+'РСТ РСО-А'!$I$7+'РСТ РСО-А'!$H$9</f>
        <v>944.24899999999991</v>
      </c>
      <c r="V113" s="117">
        <f>VLOOKUP($A113+ROUND((COLUMN()-2)/24,5),АТС!$A$41:$F$784,6)+'Иные услуги '!$C$5+'РСТ РСО-А'!$I$7+'РСТ РСО-А'!$H$9</f>
        <v>968.49899999999991</v>
      </c>
      <c r="W113" s="117">
        <f>VLOOKUP($A113+ROUND((COLUMN()-2)/24,5),АТС!$A$41:$F$784,6)+'Иные услуги '!$C$5+'РСТ РСО-А'!$I$7+'РСТ РСО-А'!$H$9</f>
        <v>1037.559</v>
      </c>
      <c r="X113" s="117">
        <f>VLOOKUP($A113+ROUND((COLUMN()-2)/24,5),АТС!$A$41:$F$784,6)+'Иные услуги '!$C$5+'РСТ РСО-А'!$I$7+'РСТ РСО-А'!$H$9</f>
        <v>1220.4190000000001</v>
      </c>
      <c r="Y113" s="117">
        <f>VLOOKUP($A113+ROUND((COLUMN()-2)/24,5),АТС!$A$41:$F$784,6)+'Иные услуги '!$C$5+'РСТ РСО-А'!$I$7+'РСТ РСО-А'!$H$9</f>
        <v>835.15899999999999</v>
      </c>
    </row>
    <row r="114" spans="1:27" x14ac:dyDescent="0.2">
      <c r="A114" s="66">
        <f t="shared" si="2"/>
        <v>43580</v>
      </c>
      <c r="B114" s="117">
        <f>VLOOKUP($A114+ROUND((COLUMN()-2)/24,5),АТС!$A$41:$F$784,6)+'Иные услуги '!$C$5+'РСТ РСО-А'!$I$7+'РСТ РСО-А'!$H$9</f>
        <v>912.97899999999993</v>
      </c>
      <c r="C114" s="117">
        <f>VLOOKUP($A114+ROUND((COLUMN()-2)/24,5),АТС!$A$41:$F$784,6)+'Иные услуги '!$C$5+'РСТ РСО-А'!$I$7+'РСТ РСО-А'!$H$9</f>
        <v>967.45899999999995</v>
      </c>
      <c r="D114" s="117">
        <f>VLOOKUP($A114+ROUND((COLUMN()-2)/24,5),АТС!$A$41:$F$784,6)+'Иные услуги '!$C$5+'РСТ РСО-А'!$I$7+'РСТ РСО-А'!$H$9</f>
        <v>1004.7689999999999</v>
      </c>
      <c r="E114" s="117">
        <f>VLOOKUP($A114+ROUND((COLUMN()-2)/24,5),АТС!$A$41:$F$784,6)+'Иные услуги '!$C$5+'РСТ РСО-А'!$I$7+'РСТ РСО-А'!$H$9</f>
        <v>1028.8789999999999</v>
      </c>
      <c r="F114" s="117">
        <f>VLOOKUP($A114+ROUND((COLUMN()-2)/24,5),АТС!$A$41:$F$784,6)+'Иные услуги '!$C$5+'РСТ РСО-А'!$I$7+'РСТ РСО-А'!$H$9</f>
        <v>1030.1890000000001</v>
      </c>
      <c r="G114" s="117">
        <f>VLOOKUP($A114+ROUND((COLUMN()-2)/24,5),АТС!$A$41:$F$784,6)+'Иные услуги '!$C$5+'РСТ РСО-А'!$I$7+'РСТ РСО-А'!$H$9</f>
        <v>1046.549</v>
      </c>
      <c r="H114" s="117">
        <f>VLOOKUP($A114+ROUND((COLUMN()-2)/24,5),АТС!$A$41:$F$784,6)+'Иные услуги '!$C$5+'РСТ РСО-А'!$I$7+'РСТ РСО-А'!$H$9</f>
        <v>1120.249</v>
      </c>
      <c r="I114" s="117">
        <f>VLOOKUP($A114+ROUND((COLUMN()-2)/24,5),АТС!$A$41:$F$784,6)+'Иные услуги '!$C$5+'РСТ РСО-А'!$I$7+'РСТ РСО-А'!$H$9</f>
        <v>919.49899999999991</v>
      </c>
      <c r="J114" s="117">
        <f>VLOOKUP($A114+ROUND((COLUMN()-2)/24,5),АТС!$A$41:$F$784,6)+'Иные услуги '!$C$5+'РСТ РСО-А'!$I$7+'РСТ РСО-А'!$H$9</f>
        <v>974.36899999999991</v>
      </c>
      <c r="K114" s="117">
        <f>VLOOKUP($A114+ROUND((COLUMN()-2)/24,5),АТС!$A$41:$F$784,6)+'Иные услуги '!$C$5+'РСТ РСО-А'!$I$7+'РСТ РСО-А'!$H$9</f>
        <v>875.899</v>
      </c>
      <c r="L114" s="117">
        <f>VLOOKUP($A114+ROUND((COLUMN()-2)/24,5),АТС!$A$41:$F$784,6)+'Иные услуги '!$C$5+'РСТ РСО-А'!$I$7+'РСТ РСО-А'!$H$9</f>
        <v>875.15899999999999</v>
      </c>
      <c r="M114" s="117">
        <f>VLOOKUP($A114+ROUND((COLUMN()-2)/24,5),АТС!$A$41:$F$784,6)+'Иные услуги '!$C$5+'РСТ РСО-А'!$I$7+'РСТ РСО-А'!$H$9</f>
        <v>904.76899999999989</v>
      </c>
      <c r="N114" s="117">
        <f>VLOOKUP($A114+ROUND((COLUMN()-2)/24,5),АТС!$A$41:$F$784,6)+'Иные услуги '!$C$5+'РСТ РСО-А'!$I$7+'РСТ РСО-А'!$H$9</f>
        <v>908.43899999999996</v>
      </c>
      <c r="O114" s="117">
        <f>VLOOKUP($A114+ROUND((COLUMN()-2)/24,5),АТС!$A$41:$F$784,6)+'Иные услуги '!$C$5+'РСТ РСО-А'!$I$7+'РСТ РСО-А'!$H$9</f>
        <v>941.34899999999993</v>
      </c>
      <c r="P114" s="117">
        <f>VLOOKUP($A114+ROUND((COLUMN()-2)/24,5),АТС!$A$41:$F$784,6)+'Иные услуги '!$C$5+'РСТ РСО-А'!$I$7+'РСТ РСО-А'!$H$9</f>
        <v>942.17899999999997</v>
      </c>
      <c r="Q114" s="117">
        <f>VLOOKUP($A114+ROUND((COLUMN()-2)/24,5),АТС!$A$41:$F$784,6)+'Иные услуги '!$C$5+'РСТ РСО-А'!$I$7+'РСТ РСО-А'!$H$9</f>
        <v>973.15899999999999</v>
      </c>
      <c r="R114" s="117">
        <f>VLOOKUP($A114+ROUND((COLUMN()-2)/24,5),АТС!$A$41:$F$784,6)+'Иные услуги '!$C$5+'РСТ РСО-А'!$I$7+'РСТ РСО-А'!$H$9</f>
        <v>967.78899999999999</v>
      </c>
      <c r="S114" s="117">
        <f>VLOOKUP($A114+ROUND((COLUMN()-2)/24,5),АТС!$A$41:$F$784,6)+'Иные услуги '!$C$5+'РСТ РСО-А'!$I$7+'РСТ РСО-А'!$H$9</f>
        <v>999.92899999999997</v>
      </c>
      <c r="T114" s="117">
        <f>VLOOKUP($A114+ROUND((COLUMN()-2)/24,5),АТС!$A$41:$F$784,6)+'Иные услуги '!$C$5+'РСТ РСО-А'!$I$7+'РСТ РСО-А'!$H$9</f>
        <v>968.26899999999989</v>
      </c>
      <c r="U114" s="117">
        <f>VLOOKUP($A114+ROUND((COLUMN()-2)/24,5),АТС!$A$41:$F$784,6)+'Иные услуги '!$C$5+'РСТ РСО-А'!$I$7+'РСТ РСО-А'!$H$9</f>
        <v>1040.6790000000001</v>
      </c>
      <c r="V114" s="117">
        <f>VLOOKUP($A114+ROUND((COLUMN()-2)/24,5),АТС!$A$41:$F$784,6)+'Иные услуги '!$C$5+'РСТ РСО-А'!$I$7+'РСТ РСО-А'!$H$9</f>
        <v>1001.029</v>
      </c>
      <c r="W114" s="117">
        <f>VLOOKUP($A114+ROUND((COLUMN()-2)/24,5),АТС!$A$41:$F$784,6)+'Иные услуги '!$C$5+'РСТ РСО-А'!$I$7+'РСТ РСО-А'!$H$9</f>
        <v>1035.509</v>
      </c>
      <c r="X114" s="117">
        <f>VLOOKUP($A114+ROUND((COLUMN()-2)/24,5),АТС!$A$41:$F$784,6)+'Иные услуги '!$C$5+'РСТ РСО-А'!$I$7+'РСТ РСО-А'!$H$9</f>
        <v>1223.6490000000001</v>
      </c>
      <c r="Y114" s="117">
        <f>VLOOKUP($A114+ROUND((COLUMN()-2)/24,5),АТС!$A$41:$F$784,6)+'Иные услуги '!$C$5+'РСТ РСО-А'!$I$7+'РСТ РСО-А'!$H$9</f>
        <v>835.36899999999991</v>
      </c>
    </row>
    <row r="115" spans="1:27" x14ac:dyDescent="0.2">
      <c r="A115" s="66">
        <f t="shared" si="2"/>
        <v>43581</v>
      </c>
      <c r="B115" s="117">
        <f>VLOOKUP($A115+ROUND((COLUMN()-2)/24,5),АТС!$A$41:$F$784,6)+'Иные услуги '!$C$5+'РСТ РСО-А'!$I$7+'РСТ РСО-А'!$H$9</f>
        <v>968.65899999999999</v>
      </c>
      <c r="C115" s="117">
        <f>VLOOKUP($A115+ROUND((COLUMN()-2)/24,5),АТС!$A$41:$F$784,6)+'Иные услуги '!$C$5+'РСТ РСО-А'!$I$7+'РСТ РСО-А'!$H$9</f>
        <v>1004.7589999999999</v>
      </c>
      <c r="D115" s="117">
        <f>VLOOKUP($A115+ROUND((COLUMN()-2)/24,5),АТС!$A$41:$F$784,6)+'Иные услуги '!$C$5+'РСТ РСО-А'!$I$7+'РСТ РСО-А'!$H$9</f>
        <v>1044.1289999999999</v>
      </c>
      <c r="E115" s="117">
        <f>VLOOKUP($A115+ROUND((COLUMN()-2)/24,5),АТС!$A$41:$F$784,6)+'Иные услуги '!$C$5+'РСТ РСО-А'!$I$7+'РСТ РСО-А'!$H$9</f>
        <v>1044.0889999999999</v>
      </c>
      <c r="F115" s="117">
        <f>VLOOKUP($A115+ROUND((COLUMN()-2)/24,5),АТС!$A$41:$F$784,6)+'Иные услуги '!$C$5+'РСТ РСО-А'!$I$7+'РСТ РСО-А'!$H$9</f>
        <v>1044.329</v>
      </c>
      <c r="G115" s="117">
        <f>VLOOKUP($A115+ROUND((COLUMN()-2)/24,5),АТС!$A$41:$F$784,6)+'Иные услуги '!$C$5+'РСТ РСО-А'!$I$7+'РСТ РСО-А'!$H$9</f>
        <v>1089.299</v>
      </c>
      <c r="H115" s="117">
        <f>VLOOKUP($A115+ROUND((COLUMN()-2)/24,5),АТС!$A$41:$F$784,6)+'Иные услуги '!$C$5+'РСТ РСО-А'!$I$7+'РСТ РСО-А'!$H$9</f>
        <v>1191.3389999999999</v>
      </c>
      <c r="I115" s="117">
        <f>VLOOKUP($A115+ROUND((COLUMN()-2)/24,5),АТС!$A$41:$F$784,6)+'Иные услуги '!$C$5+'РСТ РСО-А'!$I$7+'РСТ РСО-А'!$H$9</f>
        <v>1014.169</v>
      </c>
      <c r="J115" s="117">
        <f>VLOOKUP($A115+ROUND((COLUMN()-2)/24,5),АТС!$A$41:$F$784,6)+'Иные услуги '!$C$5+'РСТ РСО-А'!$I$7+'РСТ РСО-А'!$H$9</f>
        <v>1049.5989999999999</v>
      </c>
      <c r="K115" s="117">
        <f>VLOOKUP($A115+ROUND((COLUMN()-2)/24,5),АТС!$A$41:$F$784,6)+'Иные услуги '!$C$5+'РСТ РСО-А'!$I$7+'РСТ РСО-А'!$H$9</f>
        <v>971.99899999999991</v>
      </c>
      <c r="L115" s="117">
        <f>VLOOKUP($A115+ROUND((COLUMN()-2)/24,5),АТС!$A$41:$F$784,6)+'Иные услуги '!$C$5+'РСТ РСО-А'!$I$7+'РСТ РСО-А'!$H$9</f>
        <v>971.78899999999999</v>
      </c>
      <c r="M115" s="117">
        <f>VLOOKUP($A115+ROUND((COLUMN()-2)/24,5),АТС!$A$41:$F$784,6)+'Иные услуги '!$C$5+'РСТ РСО-А'!$I$7+'РСТ РСО-А'!$H$9</f>
        <v>971.72899999999993</v>
      </c>
      <c r="N115" s="117">
        <f>VLOOKUP($A115+ROUND((COLUMN()-2)/24,5),АТС!$A$41:$F$784,6)+'Иные услуги '!$C$5+'РСТ РСО-А'!$I$7+'РСТ РСО-А'!$H$9</f>
        <v>1009.309</v>
      </c>
      <c r="O115" s="117">
        <f>VLOOKUP($A115+ROUND((COLUMN()-2)/24,5),АТС!$A$41:$F$784,6)+'Иные услуги '!$C$5+'РСТ РСО-А'!$I$7+'РСТ РСО-А'!$H$9</f>
        <v>1008.829</v>
      </c>
      <c r="P115" s="117">
        <f>VLOOKUP($A115+ROUND((COLUMN()-2)/24,5),АТС!$A$41:$F$784,6)+'Иные услуги '!$C$5+'РСТ РСО-А'!$I$7+'РСТ РСО-А'!$H$9</f>
        <v>1013.169</v>
      </c>
      <c r="Q115" s="117">
        <f>VLOOKUP($A115+ROUND((COLUMN()-2)/24,5),АТС!$A$41:$F$784,6)+'Иные услуги '!$C$5+'РСТ РСО-А'!$I$7+'РСТ РСО-А'!$H$9</f>
        <v>1056.489</v>
      </c>
      <c r="R115" s="117">
        <f>VLOOKUP($A115+ROUND((COLUMN()-2)/24,5),АТС!$A$41:$F$784,6)+'Иные услуги '!$C$5+'РСТ РСО-А'!$I$7+'РСТ РСО-А'!$H$9</f>
        <v>1055.4590000000001</v>
      </c>
      <c r="S115" s="117">
        <f>VLOOKUP($A115+ROUND((COLUMN()-2)/24,5),АТС!$A$41:$F$784,6)+'Иные услуги '!$C$5+'РСТ РСО-А'!$I$7+'РСТ РСО-А'!$H$9</f>
        <v>1044.6389999999999</v>
      </c>
      <c r="T115" s="117">
        <f>VLOOKUP($A115+ROUND((COLUMN()-2)/24,5),АТС!$A$41:$F$784,6)+'Иные услуги '!$C$5+'РСТ РСО-А'!$I$7+'РСТ РСО-А'!$H$9</f>
        <v>940.23899999999992</v>
      </c>
      <c r="U115" s="117">
        <f>VLOOKUP($A115+ROUND((COLUMN()-2)/24,5),АТС!$A$41:$F$784,6)+'Иные услуги '!$C$5+'РСТ РСО-А'!$I$7+'РСТ РСО-А'!$H$9</f>
        <v>1072.269</v>
      </c>
      <c r="V115" s="117">
        <f>VLOOKUP($A115+ROUND((COLUMN()-2)/24,5),АТС!$A$41:$F$784,6)+'Иные услуги '!$C$5+'РСТ РСО-А'!$I$7+'РСТ РСО-А'!$H$9</f>
        <v>1031.4290000000001</v>
      </c>
      <c r="W115" s="117">
        <f>VLOOKUP($A115+ROUND((COLUMN()-2)/24,5),АТС!$A$41:$F$784,6)+'Иные услуги '!$C$5+'РСТ РСО-А'!$I$7+'РСТ РСО-А'!$H$9</f>
        <v>1145.809</v>
      </c>
      <c r="X115" s="117">
        <f>VLOOKUP($A115+ROUND((COLUMN()-2)/24,5),АТС!$A$41:$F$784,6)+'Иные услуги '!$C$5+'РСТ РСО-А'!$I$7+'РСТ РСО-А'!$H$9</f>
        <v>1357.7190000000001</v>
      </c>
      <c r="Y115" s="117">
        <f>VLOOKUP($A115+ROUND((COLUMN()-2)/24,5),АТС!$A$41:$F$784,6)+'Иные услуги '!$C$5+'РСТ РСО-А'!$I$7+'РСТ РСО-А'!$H$9</f>
        <v>867.97899999999993</v>
      </c>
    </row>
    <row r="116" spans="1:27" x14ac:dyDescent="0.2">
      <c r="A116" s="66">
        <f t="shared" si="2"/>
        <v>43582</v>
      </c>
      <c r="B116" s="117">
        <f>VLOOKUP($A116+ROUND((COLUMN()-2)/24,5),АТС!$A$41:$F$784,6)+'Иные услуги '!$C$5+'РСТ РСО-А'!$I$7+'РСТ РСО-А'!$H$9</f>
        <v>1009.6089999999999</v>
      </c>
      <c r="C116" s="117">
        <f>VLOOKUP($A116+ROUND((COLUMN()-2)/24,5),АТС!$A$41:$F$784,6)+'Иные услуги '!$C$5+'РСТ РСО-А'!$I$7+'РСТ РСО-А'!$H$9</f>
        <v>1085.829</v>
      </c>
      <c r="D116" s="117">
        <f>VLOOKUP($A116+ROUND((COLUMN()-2)/24,5),АТС!$A$41:$F$784,6)+'Иные услуги '!$C$5+'РСТ РСО-А'!$I$7+'РСТ РСО-А'!$H$9</f>
        <v>1083.759</v>
      </c>
      <c r="E116" s="117">
        <f>VLOOKUP($A116+ROUND((COLUMN()-2)/24,5),АТС!$A$41:$F$784,6)+'Иные услуги '!$C$5+'РСТ РСО-А'!$I$7+'РСТ РСО-А'!$H$9</f>
        <v>1131.1990000000001</v>
      </c>
      <c r="F116" s="117">
        <f>VLOOKUP($A116+ROUND((COLUMN()-2)/24,5),АТС!$A$41:$F$784,6)+'Иные услуги '!$C$5+'РСТ РСО-А'!$I$7+'РСТ РСО-А'!$H$9</f>
        <v>1119.4690000000001</v>
      </c>
      <c r="G116" s="117">
        <f>VLOOKUP($A116+ROUND((COLUMN()-2)/24,5),АТС!$A$41:$F$784,6)+'Иные услуги '!$C$5+'РСТ РСО-А'!$I$7+'РСТ РСО-А'!$H$9</f>
        <v>1117.7090000000001</v>
      </c>
      <c r="H116" s="117">
        <f>VLOOKUP($A116+ROUND((COLUMN()-2)/24,5),АТС!$A$41:$F$784,6)+'Иные услуги '!$C$5+'РСТ РСО-А'!$I$7+'РСТ РСО-А'!$H$9</f>
        <v>1465.6590000000001</v>
      </c>
      <c r="I116" s="117">
        <f>VLOOKUP($A116+ROUND((COLUMN()-2)/24,5),АТС!$A$41:$F$784,6)+'Иные услуги '!$C$5+'РСТ РСО-А'!$I$7+'РСТ РСО-А'!$H$9</f>
        <v>1277.019</v>
      </c>
      <c r="J116" s="117">
        <f>VLOOKUP($A116+ROUND((COLUMN()-2)/24,5),АТС!$A$41:$F$784,6)+'Иные услуги '!$C$5+'РСТ РСО-А'!$I$7+'РСТ РСО-А'!$H$9</f>
        <v>1262.8790000000001</v>
      </c>
      <c r="K116" s="117">
        <f>VLOOKUP($A116+ROUND((COLUMN()-2)/24,5),АТС!$A$41:$F$784,6)+'Иные услуги '!$C$5+'РСТ РСО-А'!$I$7+'РСТ РСО-А'!$H$9</f>
        <v>1156.4090000000001</v>
      </c>
      <c r="L116" s="117">
        <f>VLOOKUP($A116+ROUND((COLUMN()-2)/24,5),АТС!$A$41:$F$784,6)+'Иные услуги '!$C$5+'РСТ РСО-А'!$I$7+'РСТ РСО-А'!$H$9</f>
        <v>1206.819</v>
      </c>
      <c r="M116" s="117">
        <f>VLOOKUP($A116+ROUND((COLUMN()-2)/24,5),АТС!$A$41:$F$784,6)+'Иные услуги '!$C$5+'РСТ РСО-А'!$I$7+'РСТ РСО-А'!$H$9</f>
        <v>1205.1790000000001</v>
      </c>
      <c r="N116" s="117">
        <f>VLOOKUP($A116+ROUND((COLUMN()-2)/24,5),АТС!$A$41:$F$784,6)+'Иные услуги '!$C$5+'РСТ РСО-А'!$I$7+'РСТ РСО-А'!$H$9</f>
        <v>1202.4590000000001</v>
      </c>
      <c r="O116" s="117">
        <f>VLOOKUP($A116+ROUND((COLUMN()-2)/24,5),АТС!$A$41:$F$784,6)+'Иные услуги '!$C$5+'РСТ РСО-А'!$I$7+'РСТ РСО-А'!$H$9</f>
        <v>1188.079</v>
      </c>
      <c r="P116" s="117">
        <f>VLOOKUP($A116+ROUND((COLUMN()-2)/24,5),АТС!$A$41:$F$784,6)+'Иные услуги '!$C$5+'РСТ РСО-А'!$I$7+'РСТ РСО-А'!$H$9</f>
        <v>1187.569</v>
      </c>
      <c r="Q116" s="117">
        <f>VLOOKUP($A116+ROUND((COLUMN()-2)/24,5),АТС!$A$41:$F$784,6)+'Иные услуги '!$C$5+'РСТ РСО-А'!$I$7+'РСТ РСО-А'!$H$9</f>
        <v>1246.3390000000002</v>
      </c>
      <c r="R116" s="117">
        <f>VLOOKUP($A116+ROUND((COLUMN()-2)/24,5),АТС!$A$41:$F$784,6)+'Иные услуги '!$C$5+'РСТ РСО-А'!$I$7+'РСТ РСО-А'!$H$9</f>
        <v>1245.299</v>
      </c>
      <c r="S116" s="117">
        <f>VLOOKUP($A116+ROUND((COLUMN()-2)/24,5),АТС!$A$41:$F$784,6)+'Иные услуги '!$C$5+'РСТ РСО-А'!$I$7+'РСТ РСО-А'!$H$9</f>
        <v>1190.8889999999999</v>
      </c>
      <c r="T116" s="117">
        <f>VLOOKUP($A116+ROUND((COLUMN()-2)/24,5),АТС!$A$41:$F$784,6)+'Иные услуги '!$C$5+'РСТ РСО-А'!$I$7+'РСТ РСО-А'!$H$9</f>
        <v>1129.2190000000001</v>
      </c>
      <c r="U116" s="117">
        <f>VLOOKUP($A116+ROUND((COLUMN()-2)/24,5),АТС!$A$41:$F$784,6)+'Иные услуги '!$C$5+'РСТ РСО-А'!$I$7+'РСТ РСО-А'!$H$9</f>
        <v>1347.1290000000001</v>
      </c>
      <c r="V116" s="117">
        <f>VLOOKUP($A116+ROUND((COLUMN()-2)/24,5),АТС!$A$41:$F$784,6)+'Иные услуги '!$C$5+'РСТ РСО-А'!$I$7+'РСТ РСО-А'!$H$9</f>
        <v>1274.499</v>
      </c>
      <c r="W116" s="117">
        <f>VLOOKUP($A116+ROUND((COLUMN()-2)/24,5),АТС!$A$41:$F$784,6)+'Иные услуги '!$C$5+'РСТ РСО-А'!$I$7+'РСТ РСО-А'!$H$9</f>
        <v>1414.9090000000001</v>
      </c>
      <c r="X116" s="117">
        <f>VLOOKUP($A116+ROUND((COLUMN()-2)/24,5),АТС!$A$41:$F$784,6)+'Иные услуги '!$C$5+'РСТ РСО-А'!$I$7+'РСТ РСО-А'!$H$9</f>
        <v>1636.4590000000001</v>
      </c>
      <c r="Y116" s="117">
        <f>VLOOKUP($A116+ROUND((COLUMN()-2)/24,5),АТС!$A$41:$F$784,6)+'Иные услуги '!$C$5+'РСТ РСО-А'!$I$7+'РСТ РСО-А'!$H$9</f>
        <v>937.30899999999997</v>
      </c>
    </row>
    <row r="117" spans="1:27" x14ac:dyDescent="0.2">
      <c r="A117" s="66">
        <f t="shared" si="2"/>
        <v>43583</v>
      </c>
      <c r="B117" s="117">
        <f>VLOOKUP($A117+ROUND((COLUMN()-2)/24,5),АТС!$A$41:$F$784,6)+'Иные услуги '!$C$5+'РСТ РСО-А'!$I$7+'РСТ РСО-А'!$H$9</f>
        <v>1054.239</v>
      </c>
      <c r="C117" s="117">
        <f>VLOOKUP($A117+ROUND((COLUMN()-2)/24,5),АТС!$A$41:$F$784,6)+'Иные услуги '!$C$5+'РСТ РСО-А'!$I$7+'РСТ РСО-А'!$H$9</f>
        <v>1116.049</v>
      </c>
      <c r="D117" s="117">
        <f>VLOOKUP($A117+ROUND((COLUMN()-2)/24,5),АТС!$A$41:$F$784,6)+'Иные услуги '!$C$5+'РСТ РСО-А'!$I$7+'РСТ РСО-А'!$H$9</f>
        <v>1193.1189999999999</v>
      </c>
      <c r="E117" s="117">
        <f>VLOOKUP($A117+ROUND((COLUMN()-2)/24,5),АТС!$A$41:$F$784,6)+'Иные услуги '!$C$5+'РСТ РСО-А'!$I$7+'РСТ РСО-А'!$H$9</f>
        <v>1168.989</v>
      </c>
      <c r="F117" s="117">
        <f>VLOOKUP($A117+ROUND((COLUMN()-2)/24,5),АТС!$A$41:$F$784,6)+'Иные услуги '!$C$5+'РСТ РСО-А'!$I$7+'РСТ РСО-А'!$H$9</f>
        <v>1166.499</v>
      </c>
      <c r="G117" s="117">
        <f>VLOOKUP($A117+ROUND((COLUMN()-2)/24,5),АТС!$A$41:$F$784,6)+'Иные услуги '!$C$5+'РСТ РСО-А'!$I$7+'РСТ РСО-А'!$H$9</f>
        <v>1223.519</v>
      </c>
      <c r="H117" s="117">
        <f>VLOOKUP($A117+ROUND((COLUMN()-2)/24,5),АТС!$A$41:$F$784,6)+'Иные услуги '!$C$5+'РСТ РСО-А'!$I$7+'РСТ РСО-А'!$H$9</f>
        <v>1668.6590000000001</v>
      </c>
      <c r="I117" s="117">
        <f>VLOOKUP($A117+ROUND((COLUMN()-2)/24,5),АТС!$A$41:$F$784,6)+'Иные услуги '!$C$5+'РСТ РСО-А'!$I$7+'РСТ РСО-А'!$H$9</f>
        <v>1362.8890000000001</v>
      </c>
      <c r="J117" s="117">
        <f>VLOOKUP($A117+ROUND((COLUMN()-2)/24,5),АТС!$A$41:$F$784,6)+'Иные услуги '!$C$5+'РСТ РСО-А'!$I$7+'РСТ РСО-А'!$H$9</f>
        <v>1308.049</v>
      </c>
      <c r="K117" s="117">
        <f>VLOOKUP($A117+ROUND((COLUMN()-2)/24,5),АТС!$A$41:$F$784,6)+'Иные услуги '!$C$5+'РСТ РСО-А'!$I$7+'РСТ РСО-А'!$H$9</f>
        <v>1247.069</v>
      </c>
      <c r="L117" s="117">
        <f>VLOOKUP($A117+ROUND((COLUMN()-2)/24,5),АТС!$A$41:$F$784,6)+'Иные услуги '!$C$5+'РСТ РСО-А'!$I$7+'РСТ РСО-А'!$H$9</f>
        <v>1245.1790000000001</v>
      </c>
      <c r="M117" s="117">
        <f>VLOOKUP($A117+ROUND((COLUMN()-2)/24,5),АТС!$A$41:$F$784,6)+'Иные услуги '!$C$5+'РСТ РСО-А'!$I$7+'РСТ РСО-А'!$H$9</f>
        <v>1298.8890000000001</v>
      </c>
      <c r="N117" s="117">
        <f>VLOOKUP($A117+ROUND((COLUMN()-2)/24,5),АТС!$A$41:$F$784,6)+'Иные услуги '!$C$5+'РСТ РСО-А'!$I$7+'РСТ РСО-А'!$H$9</f>
        <v>1302.6990000000001</v>
      </c>
      <c r="O117" s="117">
        <f>VLOOKUP($A117+ROUND((COLUMN()-2)/24,5),АТС!$A$41:$F$784,6)+'Иные услуги '!$C$5+'РСТ РСО-А'!$I$7+'РСТ РСО-А'!$H$9</f>
        <v>1271.1290000000001</v>
      </c>
      <c r="P117" s="117">
        <f>VLOOKUP($A117+ROUND((COLUMN()-2)/24,5),АТС!$A$41:$F$784,6)+'Иные услуги '!$C$5+'РСТ РСО-А'!$I$7+'РСТ РСО-А'!$H$9</f>
        <v>1271.559</v>
      </c>
      <c r="Q117" s="117">
        <f>VLOOKUP($A117+ROUND((COLUMN()-2)/24,5),АТС!$A$41:$F$784,6)+'Иные услуги '!$C$5+'РСТ РСО-А'!$I$7+'РСТ РСО-А'!$H$9</f>
        <v>1270.539</v>
      </c>
      <c r="R117" s="117">
        <f>VLOOKUP($A117+ROUND((COLUMN()-2)/24,5),АТС!$A$41:$F$784,6)+'Иные услуги '!$C$5+'РСТ РСО-А'!$I$7+'РСТ РСО-А'!$H$9</f>
        <v>1270.8890000000001</v>
      </c>
      <c r="S117" s="117">
        <f>VLOOKUP($A117+ROUND((COLUMN()-2)/24,5),АТС!$A$41:$F$784,6)+'Иные услуги '!$C$5+'РСТ РСО-А'!$I$7+'РСТ РСО-А'!$H$9</f>
        <v>1300.259</v>
      </c>
      <c r="T117" s="117">
        <f>VLOOKUP($A117+ROUND((COLUMN()-2)/24,5),АТС!$A$41:$F$784,6)+'Иные услуги '!$C$5+'РСТ РСО-А'!$I$7+'РСТ РСО-А'!$H$9</f>
        <v>1174.9090000000001</v>
      </c>
      <c r="U117" s="117">
        <f>VLOOKUP($A117+ROUND((COLUMN()-2)/24,5),АТС!$A$41:$F$784,6)+'Иные услуги '!$C$5+'РСТ РСО-А'!$I$7+'РСТ РСО-А'!$H$9</f>
        <v>1311.7090000000001</v>
      </c>
      <c r="V117" s="117">
        <f>VLOOKUP($A117+ROUND((COLUMN()-2)/24,5),АТС!$A$41:$F$784,6)+'Иные услуги '!$C$5+'РСТ РСО-А'!$I$7+'РСТ РСО-А'!$H$9</f>
        <v>1246.6390000000001</v>
      </c>
      <c r="W117" s="117">
        <f>VLOOKUP($A117+ROUND((COLUMN()-2)/24,5),АТС!$A$41:$F$784,6)+'Иные услуги '!$C$5+'РСТ РСО-А'!$I$7+'РСТ РСО-А'!$H$9</f>
        <v>1403.0990000000002</v>
      </c>
      <c r="X117" s="117">
        <f>VLOOKUP($A117+ROUND((COLUMN()-2)/24,5),АТС!$A$41:$F$784,6)+'Иные услуги '!$C$5+'РСТ РСО-А'!$I$7+'РСТ РСО-А'!$H$9</f>
        <v>1628.499</v>
      </c>
      <c r="Y117" s="117">
        <f>VLOOKUP($A117+ROUND((COLUMN()-2)/24,5),АТС!$A$41:$F$784,6)+'Иные услуги '!$C$5+'РСТ РСО-А'!$I$7+'РСТ РСО-А'!$H$9</f>
        <v>1005.9589999999999</v>
      </c>
    </row>
    <row r="118" spans="1:27" x14ac:dyDescent="0.2">
      <c r="A118" s="66">
        <f t="shared" si="2"/>
        <v>43584</v>
      </c>
      <c r="B118" s="117">
        <f>VLOOKUP($A118+ROUND((COLUMN()-2)/24,5),АТС!$A$41:$F$784,6)+'Иные услуги '!$C$5+'РСТ РСО-А'!$I$7+'РСТ РСО-А'!$H$9</f>
        <v>1061.059</v>
      </c>
      <c r="C118" s="117">
        <f>VLOOKUP($A118+ROUND((COLUMN()-2)/24,5),АТС!$A$41:$F$784,6)+'Иные услуги '!$C$5+'РСТ РСО-А'!$I$7+'РСТ РСО-А'!$H$9</f>
        <v>1146.3389999999999</v>
      </c>
      <c r="D118" s="117">
        <f>VLOOKUP($A118+ROUND((COLUMN()-2)/24,5),АТС!$A$41:$F$784,6)+'Иные услуги '!$C$5+'РСТ РСО-А'!$I$7+'РСТ РСО-А'!$H$9</f>
        <v>1145.4090000000001</v>
      </c>
      <c r="E118" s="117">
        <f>VLOOKUP($A118+ROUND((COLUMN()-2)/24,5),АТС!$A$41:$F$784,6)+'Иные услуги '!$C$5+'РСТ РСО-А'!$I$7+'РСТ РСО-А'!$H$9</f>
        <v>1198.1190000000001</v>
      </c>
      <c r="F118" s="117">
        <f>VLOOKUP($A118+ROUND((COLUMN()-2)/24,5),АТС!$A$41:$F$784,6)+'Иные услуги '!$C$5+'РСТ РСО-А'!$I$7+'РСТ РСО-А'!$H$9</f>
        <v>1197.3890000000001</v>
      </c>
      <c r="G118" s="117">
        <f>VLOOKUP($A118+ROUND((COLUMN()-2)/24,5),АТС!$A$41:$F$784,6)+'Иные услуги '!$C$5+'РСТ РСО-А'!$I$7+'РСТ РСО-А'!$H$9</f>
        <v>1198.019</v>
      </c>
      <c r="H118" s="117">
        <f>VLOOKUP($A118+ROUND((COLUMN()-2)/24,5),АТС!$A$41:$F$784,6)+'Иные услуги '!$C$5+'РСТ РСО-А'!$I$7+'РСТ РСО-А'!$H$9</f>
        <v>1491.999</v>
      </c>
      <c r="I118" s="117">
        <f>VLOOKUP($A118+ROUND((COLUMN()-2)/24,5),АТС!$A$41:$F$784,6)+'Иные услуги '!$C$5+'РСТ РСО-А'!$I$7+'РСТ РСО-А'!$H$9</f>
        <v>1156.4490000000001</v>
      </c>
      <c r="J118" s="117">
        <f>VLOOKUP($A118+ROUND((COLUMN()-2)/24,5),АТС!$A$41:$F$784,6)+'Иные услуги '!$C$5+'РСТ РСО-А'!$I$7+'РСТ РСО-А'!$H$9</f>
        <v>1216.319</v>
      </c>
      <c r="K118" s="117">
        <f>VLOOKUP($A118+ROUND((COLUMN()-2)/24,5),АТС!$A$41:$F$784,6)+'Иные услуги '!$C$5+'РСТ РСО-А'!$I$7+'РСТ РСО-А'!$H$9</f>
        <v>1109.4090000000001</v>
      </c>
      <c r="L118" s="117">
        <f>VLOOKUP($A118+ROUND((COLUMN()-2)/24,5),АТС!$A$41:$F$784,6)+'Иные услуги '!$C$5+'РСТ РСО-А'!$I$7+'РСТ РСО-А'!$H$9</f>
        <v>1113.4390000000001</v>
      </c>
      <c r="M118" s="117">
        <f>VLOOKUP($A118+ROUND((COLUMN()-2)/24,5),АТС!$A$41:$F$784,6)+'Иные услуги '!$C$5+'РСТ РСО-А'!$I$7+'РСТ РСО-А'!$H$9</f>
        <v>1113.7090000000001</v>
      </c>
      <c r="N118" s="117">
        <f>VLOOKUP($A118+ROUND((COLUMN()-2)/24,5),АТС!$A$41:$F$784,6)+'Иные услуги '!$C$5+'РСТ РСО-А'!$I$7+'РСТ РСО-А'!$H$9</f>
        <v>1154.749</v>
      </c>
      <c r="O118" s="117">
        <f>VLOOKUP($A118+ROUND((COLUMN()-2)/24,5),АТС!$A$41:$F$784,6)+'Иные услуги '!$C$5+'РСТ РСО-А'!$I$7+'РСТ РСО-А'!$H$9</f>
        <v>1152.289</v>
      </c>
      <c r="P118" s="117">
        <f>VLOOKUP($A118+ROUND((COLUMN()-2)/24,5),АТС!$A$41:$F$784,6)+'Иные услуги '!$C$5+'РСТ РСО-А'!$I$7+'РСТ РСО-А'!$H$9</f>
        <v>1102.6790000000001</v>
      </c>
      <c r="Q118" s="117">
        <f>VLOOKUP($A118+ROUND((COLUMN()-2)/24,5),АТС!$A$41:$F$784,6)+'Иные услуги '!$C$5+'РСТ РСО-А'!$I$7+'РСТ РСО-А'!$H$9</f>
        <v>1102.749</v>
      </c>
      <c r="R118" s="117">
        <f>VLOOKUP($A118+ROUND((COLUMN()-2)/24,5),АТС!$A$41:$F$784,6)+'Иные услуги '!$C$5+'РСТ РСО-А'!$I$7+'РСТ РСО-А'!$H$9</f>
        <v>1102.2190000000001</v>
      </c>
      <c r="S118" s="117">
        <f>VLOOKUP($A118+ROUND((COLUMN()-2)/24,5),АТС!$A$41:$F$784,6)+'Иные услуги '!$C$5+'РСТ РСО-А'!$I$7+'РСТ РСО-А'!$H$9</f>
        <v>1201.3390000000002</v>
      </c>
      <c r="T118" s="117">
        <f>VLOOKUP($A118+ROUND((COLUMN()-2)/24,5),АТС!$A$41:$F$784,6)+'Иные услуги '!$C$5+'РСТ РСО-А'!$I$7+'РСТ РСО-А'!$H$9</f>
        <v>1072.799</v>
      </c>
      <c r="U118" s="117">
        <f>VLOOKUP($A118+ROUND((COLUMN()-2)/24,5),АТС!$A$41:$F$784,6)+'Иные услуги '!$C$5+'РСТ РСО-А'!$I$7+'РСТ РСО-А'!$H$9</f>
        <v>1245.6090000000002</v>
      </c>
      <c r="V118" s="117">
        <f>VLOOKUP($A118+ROUND((COLUMN()-2)/24,5),АТС!$A$41:$F$784,6)+'Иные услуги '!$C$5+'РСТ РСО-А'!$I$7+'РСТ РСО-А'!$H$9</f>
        <v>1242.579</v>
      </c>
      <c r="W118" s="117">
        <f>VLOOKUP($A118+ROUND((COLUMN()-2)/24,5),АТС!$A$41:$F$784,6)+'Иные услуги '!$C$5+'РСТ РСО-А'!$I$7+'РСТ РСО-А'!$H$9</f>
        <v>1402.299</v>
      </c>
      <c r="X118" s="117">
        <f>VLOOKUP($A118+ROUND((COLUMN()-2)/24,5),АТС!$A$41:$F$784,6)+'Иные услуги '!$C$5+'РСТ РСО-А'!$I$7+'РСТ РСО-А'!$H$9</f>
        <v>1769.259</v>
      </c>
      <c r="Y118" s="117">
        <f>VLOOKUP($A118+ROUND((COLUMN()-2)/24,5),АТС!$A$41:$F$784,6)+'Иные услуги '!$C$5+'РСТ РСО-А'!$I$7+'РСТ РСО-А'!$H$9</f>
        <v>988.83899999999994</v>
      </c>
    </row>
    <row r="119" spans="1:27" x14ac:dyDescent="0.2">
      <c r="A119" s="66">
        <f t="shared" ref="A119:A120" si="3">A82</f>
        <v>43585</v>
      </c>
      <c r="B119" s="117">
        <f>VLOOKUP($A119+ROUND((COLUMN()-2)/24,5),АТС!$A$41:$F$784,6)+'Иные услуги '!$C$5+'РСТ РСО-А'!$I$7+'РСТ РСО-А'!$H$9</f>
        <v>1061.8889999999999</v>
      </c>
      <c r="C119" s="117">
        <f>VLOOKUP($A119+ROUND((COLUMN()-2)/24,5),АТС!$A$41:$F$784,6)+'Иные услуги '!$C$5+'РСТ РСО-А'!$I$7+'РСТ РСО-А'!$H$9</f>
        <v>1147.249</v>
      </c>
      <c r="D119" s="117">
        <f>VLOOKUP($A119+ROUND((COLUMN()-2)/24,5),АТС!$A$41:$F$784,6)+'Иные услуги '!$C$5+'РСТ РСО-А'!$I$7+'РСТ РСО-А'!$H$9</f>
        <v>1146.4090000000001</v>
      </c>
      <c r="E119" s="117">
        <f>VLOOKUP($A119+ROUND((COLUMN()-2)/24,5),АТС!$A$41:$F$784,6)+'Иные услуги '!$C$5+'РСТ РСО-А'!$I$7+'РСТ РСО-А'!$H$9</f>
        <v>1199.069</v>
      </c>
      <c r="F119" s="117">
        <f>VLOOKUP($A119+ROUND((COLUMN()-2)/24,5),АТС!$A$41:$F$784,6)+'Иные услуги '!$C$5+'РСТ РСО-А'!$I$7+'РСТ РСО-А'!$H$9</f>
        <v>1198.529</v>
      </c>
      <c r="G119" s="117">
        <f>VLOOKUP($A119+ROUND((COLUMN()-2)/24,5),АТС!$A$41:$F$784,6)+'Иные услуги '!$C$5+'РСТ РСО-А'!$I$7+'РСТ РСО-А'!$H$9</f>
        <v>1260.299</v>
      </c>
      <c r="H119" s="117">
        <f>VLOOKUP($A119+ROUND((COLUMN()-2)/24,5),АТС!$A$41:$F$784,6)+'Иные услуги '!$C$5+'РСТ РСО-А'!$I$7+'РСТ РСО-А'!$H$9</f>
        <v>1614.8490000000002</v>
      </c>
      <c r="I119" s="117">
        <f>VLOOKUP($A119+ROUND((COLUMN()-2)/24,5),АТС!$A$41:$F$784,6)+'Иные услуги '!$C$5+'РСТ РСО-А'!$I$7+'РСТ РСО-А'!$H$9</f>
        <v>1397.269</v>
      </c>
      <c r="J119" s="117">
        <f>VLOOKUP($A119+ROUND((COLUMN()-2)/24,5),АТС!$A$41:$F$784,6)+'Иные услуги '!$C$5+'РСТ РСО-А'!$I$7+'РСТ РСО-А'!$H$9</f>
        <v>1405.979</v>
      </c>
      <c r="K119" s="117">
        <f>VLOOKUP($A119+ROUND((COLUMN()-2)/24,5),АТС!$A$41:$F$784,6)+'Иные услуги '!$C$5+'РСТ РСО-А'!$I$7+'РСТ РСО-А'!$H$9</f>
        <v>1277.3690000000001</v>
      </c>
      <c r="L119" s="117">
        <f>VLOOKUP($A119+ROUND((COLUMN()-2)/24,5),АТС!$A$41:$F$784,6)+'Иные услуги '!$C$5+'РСТ РСО-А'!$I$7+'РСТ РСО-А'!$H$9</f>
        <v>1218.009</v>
      </c>
      <c r="M119" s="117">
        <f>VLOOKUP($A119+ROUND((COLUMN()-2)/24,5),АТС!$A$41:$F$784,6)+'Иные услуги '!$C$5+'РСТ РСО-А'!$I$7+'РСТ РСО-А'!$H$9</f>
        <v>1217.739</v>
      </c>
      <c r="N119" s="117">
        <f>VLOOKUP($A119+ROUND((COLUMN()-2)/24,5),АТС!$A$41:$F$784,6)+'Иные услуги '!$C$5+'РСТ РСО-А'!$I$7+'РСТ РСО-А'!$H$9</f>
        <v>1258.289</v>
      </c>
      <c r="O119" s="117">
        <f>VLOOKUP($A119+ROUND((COLUMN()-2)/24,5),АТС!$A$41:$F$784,6)+'Иные услуги '!$C$5+'РСТ РСО-А'!$I$7+'РСТ РСО-А'!$H$9</f>
        <v>1258.0890000000002</v>
      </c>
      <c r="P119" s="117">
        <f>VLOOKUP($A119+ROUND((COLUMN()-2)/24,5),АТС!$A$41:$F$784,6)+'Иные услуги '!$C$5+'РСТ РСО-А'!$I$7+'РСТ РСО-А'!$H$9</f>
        <v>1325.9490000000001</v>
      </c>
      <c r="Q119" s="117">
        <f>VLOOKUP($A119+ROUND((COLUMN()-2)/24,5),АТС!$A$41:$F$784,6)+'Иные услуги '!$C$5+'РСТ РСО-А'!$I$7+'РСТ РСО-А'!$H$9</f>
        <v>1325.9590000000001</v>
      </c>
      <c r="R119" s="117">
        <f>VLOOKUP($A119+ROUND((COLUMN()-2)/24,5),АТС!$A$41:$F$784,6)+'Иные услуги '!$C$5+'РСТ РСО-А'!$I$7+'РСТ РСО-А'!$H$9</f>
        <v>1390.999</v>
      </c>
      <c r="S119" s="117">
        <f>VLOOKUP($A119+ROUND((COLUMN()-2)/24,5),АТС!$A$41:$F$784,6)+'Иные услуги '!$C$5+'РСТ РСО-А'!$I$7+'РСТ РСО-А'!$H$9</f>
        <v>1387.9690000000001</v>
      </c>
      <c r="T119" s="117">
        <f>VLOOKUP($A119+ROUND((COLUMN()-2)/24,5),АТС!$A$41:$F$784,6)+'Иные услуги '!$C$5+'РСТ РСО-А'!$I$7+'РСТ РСО-А'!$H$9</f>
        <v>1271.3590000000002</v>
      </c>
      <c r="U119" s="117">
        <f>VLOOKUP($A119+ROUND((COLUMN()-2)/24,5),АТС!$A$41:$F$784,6)+'Иные услуги '!$C$5+'РСТ РСО-А'!$I$7+'РСТ РСО-А'!$H$9</f>
        <v>1481.489</v>
      </c>
      <c r="V119" s="117">
        <f>VLOOKUP($A119+ROUND((COLUMN()-2)/24,5),АТС!$A$41:$F$784,6)+'Иные услуги '!$C$5+'РСТ РСО-А'!$I$7+'РСТ РСО-А'!$H$9</f>
        <v>1386.509</v>
      </c>
      <c r="W119" s="117">
        <f>VLOOKUP($A119+ROUND((COLUMN()-2)/24,5),АТС!$A$41:$F$784,6)+'Иные услуги '!$C$5+'РСТ РСО-А'!$I$7+'РСТ РСО-А'!$H$9</f>
        <v>1474.6690000000001</v>
      </c>
      <c r="X119" s="117">
        <f>VLOOKUP($A119+ROUND((COLUMN()-2)/24,5),АТС!$A$41:$F$784,6)+'Иные услуги '!$C$5+'РСТ РСО-А'!$I$7+'РСТ РСО-А'!$H$9</f>
        <v>1873.3890000000001</v>
      </c>
      <c r="Y119" s="117">
        <f>VLOOKUP($A119+ROUND((COLUMN()-2)/24,5),АТС!$A$41:$F$784,6)+'Иные услуги '!$C$5+'РСТ РСО-А'!$I$7+'РСТ РСО-А'!$H$9</f>
        <v>1042.1490000000001</v>
      </c>
    </row>
    <row r="120" spans="1:27" hidden="1" x14ac:dyDescent="0.2">
      <c r="A120" s="66">
        <f t="shared" si="3"/>
        <v>43586</v>
      </c>
      <c r="B120" s="117">
        <f>VLOOKUP($A120+ROUND((COLUMN()-2)/24,5),АТС!$A$41:$F$784,6)+'Иные услуги '!$C$5+'РСТ РСО-А'!$I$7+'РСТ РСО-А'!$H$9</f>
        <v>171.959</v>
      </c>
      <c r="C120" s="117">
        <f>VLOOKUP($A120+ROUND((COLUMN()-2)/24,5),АТС!$A$41:$F$784,6)+'Иные услуги '!$C$5+'РСТ РСО-А'!$I$7+'РСТ РСО-А'!$H$9</f>
        <v>171.959</v>
      </c>
      <c r="D120" s="117">
        <f>VLOOKUP($A120+ROUND((COLUMN()-2)/24,5),АТС!$A$41:$F$784,6)+'Иные услуги '!$C$5+'РСТ РСО-А'!$I$7+'РСТ РСО-А'!$H$9</f>
        <v>171.959</v>
      </c>
      <c r="E120" s="117">
        <f>VLOOKUP($A120+ROUND((COLUMN()-2)/24,5),АТС!$A$41:$F$784,6)+'Иные услуги '!$C$5+'РСТ РСО-А'!$I$7+'РСТ РСО-А'!$H$9</f>
        <v>171.959</v>
      </c>
      <c r="F120" s="117">
        <f>VLOOKUP($A120+ROUND((COLUMN()-2)/24,5),АТС!$A$41:$F$784,6)+'Иные услуги '!$C$5+'РСТ РСО-А'!$I$7+'РСТ РСО-А'!$H$9</f>
        <v>171.959</v>
      </c>
      <c r="G120" s="117">
        <f>VLOOKUP($A120+ROUND((COLUMN()-2)/24,5),АТС!$A$41:$F$784,6)+'Иные услуги '!$C$5+'РСТ РСО-А'!$I$7+'РСТ РСО-А'!$H$9</f>
        <v>171.959</v>
      </c>
      <c r="H120" s="117">
        <f>VLOOKUP($A120+ROUND((COLUMN()-2)/24,5),АТС!$A$41:$F$784,6)+'Иные услуги '!$C$5+'РСТ РСО-А'!$I$7+'РСТ РСО-А'!$H$9</f>
        <v>171.959</v>
      </c>
      <c r="I120" s="117">
        <f>VLOOKUP($A120+ROUND((COLUMN()-2)/24,5),АТС!$A$41:$F$784,6)+'Иные услуги '!$C$5+'РСТ РСО-А'!$I$7+'РСТ РСО-А'!$H$9</f>
        <v>171.959</v>
      </c>
      <c r="J120" s="117">
        <f>VLOOKUP($A120+ROUND((COLUMN()-2)/24,5),АТС!$A$41:$F$784,6)+'Иные услуги '!$C$5+'РСТ РСО-А'!$I$7+'РСТ РСО-А'!$H$9</f>
        <v>171.959</v>
      </c>
      <c r="K120" s="117">
        <f>VLOOKUP($A120+ROUND((COLUMN()-2)/24,5),АТС!$A$41:$F$784,6)+'Иные услуги '!$C$5+'РСТ РСО-А'!$I$7+'РСТ РСО-А'!$H$9</f>
        <v>171.959</v>
      </c>
      <c r="L120" s="117">
        <f>VLOOKUP($A120+ROUND((COLUMN()-2)/24,5),АТС!$A$41:$F$784,6)+'Иные услуги '!$C$5+'РСТ РСО-А'!$I$7+'РСТ РСО-А'!$H$9</f>
        <v>171.959</v>
      </c>
      <c r="M120" s="117">
        <f>VLOOKUP($A120+ROUND((COLUMN()-2)/24,5),АТС!$A$41:$F$784,6)+'Иные услуги '!$C$5+'РСТ РСО-А'!$I$7+'РСТ РСО-А'!$H$9</f>
        <v>171.959</v>
      </c>
      <c r="N120" s="117">
        <f>VLOOKUP($A120+ROUND((COLUMN()-2)/24,5),АТС!$A$41:$F$784,6)+'Иные услуги '!$C$5+'РСТ РСО-А'!$I$7+'РСТ РСО-А'!$H$9</f>
        <v>171.959</v>
      </c>
      <c r="O120" s="117">
        <f>VLOOKUP($A120+ROUND((COLUMN()-2)/24,5),АТС!$A$41:$F$784,6)+'Иные услуги '!$C$5+'РСТ РСО-А'!$I$7+'РСТ РСО-А'!$H$9</f>
        <v>171.959</v>
      </c>
      <c r="P120" s="117">
        <f>VLOOKUP($A120+ROUND((COLUMN()-2)/24,5),АТС!$A$41:$F$784,6)+'Иные услуги '!$C$5+'РСТ РСО-А'!$I$7+'РСТ РСО-А'!$H$9</f>
        <v>171.959</v>
      </c>
      <c r="Q120" s="117">
        <f>VLOOKUP($A120+ROUND((COLUMN()-2)/24,5),АТС!$A$41:$F$784,6)+'Иные услуги '!$C$5+'РСТ РСО-А'!$I$7+'РСТ РСО-А'!$H$9</f>
        <v>171.959</v>
      </c>
      <c r="R120" s="117">
        <f>VLOOKUP($A120+ROUND((COLUMN()-2)/24,5),АТС!$A$41:$F$784,6)+'Иные услуги '!$C$5+'РСТ РСО-А'!$I$7+'РСТ РСО-А'!$H$9</f>
        <v>171.959</v>
      </c>
      <c r="S120" s="117">
        <f>VLOOKUP($A120+ROUND((COLUMN()-2)/24,5),АТС!$A$41:$F$784,6)+'Иные услуги '!$C$5+'РСТ РСО-А'!$I$7+'РСТ РСО-А'!$H$9</f>
        <v>171.959</v>
      </c>
      <c r="T120" s="117">
        <f>VLOOKUP($A120+ROUND((COLUMN()-2)/24,5),АТС!$A$41:$F$784,6)+'Иные услуги '!$C$5+'РСТ РСО-А'!$I$7+'РСТ РСО-А'!$H$9</f>
        <v>171.959</v>
      </c>
      <c r="U120" s="117">
        <f>VLOOKUP($A120+ROUND((COLUMN()-2)/24,5),АТС!$A$41:$F$784,6)+'Иные услуги '!$C$5+'РСТ РСО-А'!$I$7+'РСТ РСО-А'!$H$9</f>
        <v>171.959</v>
      </c>
      <c r="V120" s="117">
        <f>VLOOKUP($A120+ROUND((COLUMN()-2)/24,5),АТС!$A$41:$F$784,6)+'Иные услуги '!$C$5+'РСТ РСО-А'!$I$7+'РСТ РСО-А'!$H$9</f>
        <v>171.959</v>
      </c>
      <c r="W120" s="117">
        <f>VLOOKUP($A120+ROUND((COLUMN()-2)/24,5),АТС!$A$41:$F$784,6)+'Иные услуги '!$C$5+'РСТ РСО-А'!$I$7+'РСТ РСО-А'!$H$9</f>
        <v>171.959</v>
      </c>
      <c r="X120" s="117">
        <f>VLOOKUP($A120+ROUND((COLUMN()-2)/24,5),АТС!$A$41:$F$784,6)+'Иные услуги '!$C$5+'РСТ РСО-А'!$I$7+'РСТ РСО-А'!$H$9</f>
        <v>171.959</v>
      </c>
      <c r="Y120" s="117">
        <f>VLOOKUP($A120+ROUND((COLUMN()-2)/24,5),АТС!$A$41:$F$784,6)+'Иные услуги '!$C$5+'РСТ РСО-А'!$I$7+'РСТ РСО-А'!$H$9</f>
        <v>171.959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7" ht="15.75" customHeight="1" x14ac:dyDescent="0.25">
      <c r="A123" s="74" t="s">
        <v>161</v>
      </c>
      <c r="B123" s="65"/>
      <c r="C123" s="65"/>
      <c r="D123" s="65"/>
      <c r="AA123" s="67"/>
    </row>
    <row r="124" spans="1:27" ht="12.75" x14ac:dyDescent="0.2">
      <c r="A124" s="144" t="s">
        <v>35</v>
      </c>
      <c r="B124" s="147" t="s">
        <v>99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x14ac:dyDescent="0.2">
      <c r="A126" s="145"/>
      <c r="B126" s="153" t="s">
        <v>100</v>
      </c>
      <c r="C126" s="155" t="s">
        <v>101</v>
      </c>
      <c r="D126" s="155" t="s">
        <v>102</v>
      </c>
      <c r="E126" s="155" t="s">
        <v>103</v>
      </c>
      <c r="F126" s="155" t="s">
        <v>104</v>
      </c>
      <c r="G126" s="155" t="s">
        <v>105</v>
      </c>
      <c r="H126" s="155" t="s">
        <v>106</v>
      </c>
      <c r="I126" s="155" t="s">
        <v>107</v>
      </c>
      <c r="J126" s="155" t="s">
        <v>108</v>
      </c>
      <c r="K126" s="155" t="s">
        <v>109</v>
      </c>
      <c r="L126" s="155" t="s">
        <v>110</v>
      </c>
      <c r="M126" s="155" t="s">
        <v>111</v>
      </c>
      <c r="N126" s="157" t="s">
        <v>112</v>
      </c>
      <c r="O126" s="155" t="s">
        <v>113</v>
      </c>
      <c r="P126" s="155" t="s">
        <v>114</v>
      </c>
      <c r="Q126" s="155" t="s">
        <v>115</v>
      </c>
      <c r="R126" s="155" t="s">
        <v>116</v>
      </c>
      <c r="S126" s="155" t="s">
        <v>117</v>
      </c>
      <c r="T126" s="155" t="s">
        <v>118</v>
      </c>
      <c r="U126" s="155" t="s">
        <v>119</v>
      </c>
      <c r="V126" s="155" t="s">
        <v>120</v>
      </c>
      <c r="W126" s="155" t="s">
        <v>121</v>
      </c>
      <c r="X126" s="155" t="s">
        <v>122</v>
      </c>
      <c r="Y126" s="155" t="s">
        <v>123</v>
      </c>
    </row>
    <row r="127" spans="1:27" ht="12.75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x14ac:dyDescent="0.2">
      <c r="A128" s="66">
        <f>A90</f>
        <v>43556</v>
      </c>
      <c r="B128" s="91">
        <f>VLOOKUP($A128+ROUND((COLUMN()-2)/24,5),АТС!$A$41:$F$784,6)+'Иные услуги '!$C$5+'РСТ РСО-А'!$J$7+'РСТ РСО-А'!$F$9</f>
        <v>1009.522</v>
      </c>
      <c r="C128" s="117">
        <f>VLOOKUP($A128+ROUND((COLUMN()-2)/24,5),АТС!$A$41:$F$784,6)+'Иные услуги '!$C$5+'РСТ РСО-А'!$J$7+'РСТ РСО-А'!$F$9</f>
        <v>1070.712</v>
      </c>
      <c r="D128" s="117">
        <f>VLOOKUP($A128+ROUND((COLUMN()-2)/24,5),АТС!$A$41:$F$784,6)+'Иные услуги '!$C$5+'РСТ РСО-А'!$J$7+'РСТ РСО-А'!$F$9</f>
        <v>1090.8420000000001</v>
      </c>
      <c r="E128" s="117">
        <f>VLOOKUP($A128+ROUND((COLUMN()-2)/24,5),АТС!$A$41:$F$784,6)+'Иные услуги '!$C$5+'РСТ РСО-А'!$J$7+'РСТ РСО-А'!$F$9</f>
        <v>1107.182</v>
      </c>
      <c r="F128" s="117">
        <f>VLOOKUP($A128+ROUND((COLUMN()-2)/24,5),АТС!$A$41:$F$784,6)+'Иные услуги '!$C$5+'РСТ РСО-А'!$J$7+'РСТ РСО-А'!$F$9</f>
        <v>1107.2620000000002</v>
      </c>
      <c r="G128" s="117">
        <f>VLOOKUP($A128+ROUND((COLUMN()-2)/24,5),АТС!$A$41:$F$784,6)+'Иные услуги '!$C$5+'РСТ РСО-А'!$J$7+'РСТ РСО-А'!$F$9</f>
        <v>1094.452</v>
      </c>
      <c r="H128" s="117">
        <f>VLOOKUP($A128+ROUND((COLUMN()-2)/24,5),АТС!$A$41:$F$784,6)+'Иные услуги '!$C$5+'РСТ РСО-А'!$J$7+'РСТ РСО-А'!$F$9</f>
        <v>1127.0219999999999</v>
      </c>
      <c r="I128" s="117">
        <f>VLOOKUP($A128+ROUND((COLUMN()-2)/24,5),АТС!$A$41:$F$784,6)+'Иные услуги '!$C$5+'РСТ РСО-А'!$J$7+'РСТ РСО-А'!$F$9</f>
        <v>1012.702</v>
      </c>
      <c r="J128" s="117">
        <f>VLOOKUP($A128+ROUND((COLUMN()-2)/24,5),АТС!$A$41:$F$784,6)+'Иные услуги '!$C$5+'РСТ РСО-А'!$J$7+'РСТ РСО-А'!$F$9</f>
        <v>1019.032</v>
      </c>
      <c r="K128" s="117">
        <f>VLOOKUP($A128+ROUND((COLUMN()-2)/24,5),АТС!$A$41:$F$784,6)+'Иные услуги '!$C$5+'РСТ РСО-А'!$J$7+'РСТ РСО-А'!$F$9</f>
        <v>1015.322</v>
      </c>
      <c r="L128" s="117">
        <f>VLOOKUP($A128+ROUND((COLUMN()-2)/24,5),АТС!$A$41:$F$784,6)+'Иные услуги '!$C$5+'РСТ РСО-А'!$J$7+'РСТ РСО-А'!$F$9</f>
        <v>1012.662</v>
      </c>
      <c r="M128" s="117">
        <f>VLOOKUP($A128+ROUND((COLUMN()-2)/24,5),АТС!$A$41:$F$784,6)+'Иные услуги '!$C$5+'РСТ РСО-А'!$J$7+'РСТ РСО-А'!$F$9</f>
        <v>1014.8920000000001</v>
      </c>
      <c r="N128" s="117">
        <f>VLOOKUP($A128+ROUND((COLUMN()-2)/24,5),АТС!$A$41:$F$784,6)+'Иные услуги '!$C$5+'РСТ РСО-А'!$J$7+'РСТ РСО-А'!$F$9</f>
        <v>1014.532</v>
      </c>
      <c r="O128" s="117">
        <f>VLOOKUP($A128+ROUND((COLUMN()-2)/24,5),АТС!$A$41:$F$784,6)+'Иные услуги '!$C$5+'РСТ РСО-А'!$J$7+'РСТ РСО-А'!$F$9</f>
        <v>1012.602</v>
      </c>
      <c r="P128" s="117">
        <f>VLOOKUP($A128+ROUND((COLUMN()-2)/24,5),АТС!$A$41:$F$784,6)+'Иные услуги '!$C$5+'РСТ РСО-А'!$J$7+'РСТ РСО-А'!$F$9</f>
        <v>1022.652</v>
      </c>
      <c r="Q128" s="117">
        <f>VLOOKUP($A128+ROUND((COLUMN()-2)/24,5),АТС!$A$41:$F$784,6)+'Иные услуги '!$C$5+'РСТ РСО-А'!$J$7+'РСТ РСО-А'!$F$9</f>
        <v>1022.302</v>
      </c>
      <c r="R128" s="117">
        <f>VLOOKUP($A128+ROUND((COLUMN()-2)/24,5),АТС!$A$41:$F$784,6)+'Иные услуги '!$C$5+'РСТ РСО-А'!$J$7+'РСТ РСО-А'!$F$9</f>
        <v>1027.662</v>
      </c>
      <c r="S128" s="117">
        <f>VLOOKUP($A128+ROUND((COLUMN()-2)/24,5),АТС!$A$41:$F$784,6)+'Иные услуги '!$C$5+'РСТ РСО-А'!$J$7+'РСТ РСО-А'!$F$9</f>
        <v>1024.5720000000001</v>
      </c>
      <c r="T128" s="117">
        <f>VLOOKUP($A128+ROUND((COLUMN()-2)/24,5),АТС!$A$41:$F$784,6)+'Иные услуги '!$C$5+'РСТ РСО-А'!$J$7+'РСТ РСО-А'!$F$9</f>
        <v>1007.562</v>
      </c>
      <c r="U128" s="117">
        <f>VLOOKUP($A128+ROUND((COLUMN()-2)/24,5),АТС!$A$41:$F$784,6)+'Иные услуги '!$C$5+'РСТ РСО-А'!$J$7+'РСТ РСО-А'!$F$9</f>
        <v>1039.8020000000001</v>
      </c>
      <c r="V128" s="117">
        <f>VLOOKUP($A128+ROUND((COLUMN()-2)/24,5),АТС!$A$41:$F$784,6)+'Иные услуги '!$C$5+'РСТ РСО-А'!$J$7+'РСТ РСО-А'!$F$9</f>
        <v>1041.8620000000001</v>
      </c>
      <c r="W128" s="117">
        <f>VLOOKUP($A128+ROUND((COLUMN()-2)/24,5),АТС!$A$41:$F$784,6)+'Иные услуги '!$C$5+'РСТ РСО-А'!$J$7+'РСТ РСО-А'!$F$9</f>
        <v>1064.8719999999998</v>
      </c>
      <c r="X128" s="117">
        <f>VLOOKUP($A128+ROUND((COLUMN()-2)/24,5),АТС!$A$41:$F$784,6)+'Иные услуги '!$C$5+'РСТ РСО-А'!$J$7+'РСТ РСО-А'!$F$9</f>
        <v>1164.5619999999999</v>
      </c>
      <c r="Y128" s="117">
        <f>VLOOKUP($A128+ROUND((COLUMN()-2)/24,5),АТС!$A$41:$F$784,6)+'Иные услуги '!$C$5+'РСТ РСО-А'!$J$7+'РСТ РСО-А'!$F$9</f>
        <v>1009.1420000000001</v>
      </c>
    </row>
    <row r="129" spans="1:25" x14ac:dyDescent="0.2">
      <c r="A129" s="66">
        <f>A128+1</f>
        <v>43557</v>
      </c>
      <c r="B129" s="117">
        <f>VLOOKUP($A129+ROUND((COLUMN()-2)/24,5),АТС!$A$41:$F$784,6)+'Иные услуги '!$C$5+'РСТ РСО-А'!$J$7+'РСТ РСО-А'!$F$9</f>
        <v>1040.0120000000002</v>
      </c>
      <c r="C129" s="117">
        <f>VLOOKUP($A129+ROUND((COLUMN()-2)/24,5),АТС!$A$41:$F$784,6)+'Иные услуги '!$C$5+'РСТ РСО-А'!$J$7+'РСТ РСО-А'!$F$9</f>
        <v>1088.472</v>
      </c>
      <c r="D129" s="117">
        <f>VLOOKUP($A129+ROUND((COLUMN()-2)/24,5),АТС!$A$41:$F$784,6)+'Иные услуги '!$C$5+'РСТ РСО-А'!$J$7+'РСТ РСО-А'!$F$9</f>
        <v>1125.5419999999999</v>
      </c>
      <c r="E129" s="117">
        <f>VLOOKUP($A129+ROUND((COLUMN()-2)/24,5),АТС!$A$41:$F$784,6)+'Иные услуги '!$C$5+'РСТ РСО-А'!$J$7+'РСТ РСО-А'!$F$9</f>
        <v>1125.482</v>
      </c>
      <c r="F129" s="117">
        <f>VLOOKUP($A129+ROUND((COLUMN()-2)/24,5),АТС!$A$41:$F$784,6)+'Иные услуги '!$C$5+'РСТ РСО-А'!$J$7+'РСТ РСО-А'!$F$9</f>
        <v>1127.0120000000002</v>
      </c>
      <c r="G129" s="117">
        <f>VLOOKUP($A129+ROUND((COLUMN()-2)/24,5),АТС!$A$41:$F$784,6)+'Иные услуги '!$C$5+'РСТ РСО-А'!$J$7+'РСТ РСО-А'!$F$9</f>
        <v>1110.2820000000002</v>
      </c>
      <c r="H129" s="117">
        <f>VLOOKUP($A129+ROUND((COLUMN()-2)/24,5),АТС!$A$41:$F$784,6)+'Иные услуги '!$C$5+'РСТ РСО-А'!$J$7+'РСТ РСО-А'!$F$9</f>
        <v>1156.402</v>
      </c>
      <c r="I129" s="117">
        <f>VLOOKUP($A129+ROUND((COLUMN()-2)/24,5),АТС!$A$41:$F$784,6)+'Иные услуги '!$C$5+'РСТ РСО-А'!$J$7+'РСТ РСО-А'!$F$9</f>
        <v>1016.572</v>
      </c>
      <c r="J129" s="117">
        <f>VLOOKUP($A129+ROUND((COLUMN()-2)/24,5),АТС!$A$41:$F$784,6)+'Иные услуги '!$C$5+'РСТ РСО-А'!$J$7+'РСТ РСО-А'!$F$9</f>
        <v>1076.482</v>
      </c>
      <c r="K129" s="117">
        <f>VLOOKUP($A129+ROUND((COLUMN()-2)/24,5),АТС!$A$41:$F$784,6)+'Иные услуги '!$C$5+'РСТ РСО-А'!$J$7+'РСТ РСО-А'!$F$9</f>
        <v>1023.452</v>
      </c>
      <c r="L129" s="117">
        <f>VLOOKUP($A129+ROUND((COLUMN()-2)/24,5),АТС!$A$41:$F$784,6)+'Иные услуги '!$C$5+'РСТ РСО-А'!$J$7+'РСТ РСО-А'!$F$9</f>
        <v>1023.542</v>
      </c>
      <c r="M129" s="117">
        <f>VLOOKUP($A129+ROUND((COLUMN()-2)/24,5),АТС!$A$41:$F$784,6)+'Иные услуги '!$C$5+'РСТ РСО-А'!$J$7+'РСТ РСО-А'!$F$9</f>
        <v>1033.452</v>
      </c>
      <c r="N129" s="117">
        <f>VLOOKUP($A129+ROUND((COLUMN()-2)/24,5),АТС!$A$41:$F$784,6)+'Иные услуги '!$C$5+'РСТ РСО-А'!$J$7+'РСТ РСО-А'!$F$9</f>
        <v>1033.3420000000001</v>
      </c>
      <c r="O129" s="117">
        <f>VLOOKUP($A129+ROUND((COLUMN()-2)/24,5),АТС!$A$41:$F$784,6)+'Иные услуги '!$C$5+'РСТ РСО-А'!$J$7+'РСТ РСО-А'!$F$9</f>
        <v>1053.3620000000001</v>
      </c>
      <c r="P129" s="117">
        <f>VLOOKUP($A129+ROUND((COLUMN()-2)/24,5),АТС!$A$41:$F$784,6)+'Иные услуги '!$C$5+'РСТ РСО-А'!$J$7+'РСТ РСО-А'!$F$9</f>
        <v>1063.8119999999999</v>
      </c>
      <c r="Q129" s="117">
        <f>VLOOKUP($A129+ROUND((COLUMN()-2)/24,5),АТС!$A$41:$F$784,6)+'Иные услуги '!$C$5+'РСТ РСО-А'!$J$7+'РСТ РСО-А'!$F$9</f>
        <v>1075.2719999999999</v>
      </c>
      <c r="R129" s="117">
        <f>VLOOKUP($A129+ROUND((COLUMN()-2)/24,5),АТС!$A$41:$F$784,6)+'Иные услуги '!$C$5+'РСТ РСО-А'!$J$7+'РСТ РСО-А'!$F$9</f>
        <v>1075.5920000000001</v>
      </c>
      <c r="S129" s="117">
        <f>VLOOKUP($A129+ROUND((COLUMN()-2)/24,5),АТС!$A$41:$F$784,6)+'Иные услуги '!$C$5+'РСТ РСО-А'!$J$7+'РСТ РСО-А'!$F$9</f>
        <v>1078.6019999999999</v>
      </c>
      <c r="T129" s="117">
        <f>VLOOKUP($A129+ROUND((COLUMN()-2)/24,5),АТС!$A$41:$F$784,6)+'Иные услуги '!$C$5+'РСТ РСО-А'!$J$7+'РСТ РСО-А'!$F$9</f>
        <v>1015.792</v>
      </c>
      <c r="U129" s="117">
        <f>VLOOKUP($A129+ROUND((COLUMN()-2)/24,5),АТС!$A$41:$F$784,6)+'Иные услуги '!$C$5+'РСТ РСО-А'!$J$7+'РСТ РСО-А'!$F$9</f>
        <v>1038.0520000000001</v>
      </c>
      <c r="V129" s="117">
        <f>VLOOKUP($A129+ROUND((COLUMN()-2)/24,5),АТС!$A$41:$F$784,6)+'Иные услуги '!$C$5+'РСТ РСО-А'!$J$7+'РСТ РСО-А'!$F$9</f>
        <v>1041.8420000000001</v>
      </c>
      <c r="W129" s="117">
        <f>VLOOKUP($A129+ROUND((COLUMN()-2)/24,5),АТС!$A$41:$F$784,6)+'Иные услуги '!$C$5+'РСТ РСО-А'!$J$7+'РСТ РСО-А'!$F$9</f>
        <v>1123.742</v>
      </c>
      <c r="X129" s="117">
        <f>VLOOKUP($A129+ROUND((COLUMN()-2)/24,5),АТС!$A$41:$F$784,6)+'Иные услуги '!$C$5+'РСТ РСО-А'!$J$7+'РСТ РСО-А'!$F$9</f>
        <v>1246.8119999999999</v>
      </c>
      <c r="Y129" s="117">
        <f>VLOOKUP($A129+ROUND((COLUMN()-2)/24,5),АТС!$A$41:$F$784,6)+'Иные услуги '!$C$5+'РСТ РСО-А'!$J$7+'РСТ РСО-А'!$F$9</f>
        <v>1013.852</v>
      </c>
    </row>
    <row r="130" spans="1:25" x14ac:dyDescent="0.2">
      <c r="A130" s="66">
        <f t="shared" ref="A130:A158" si="4">A129+1</f>
        <v>43558</v>
      </c>
      <c r="B130" s="117">
        <f>VLOOKUP($A130+ROUND((COLUMN()-2)/24,5),АТС!$A$41:$F$784,6)+'Иные услуги '!$C$5+'РСТ РСО-А'!$J$7+'РСТ РСО-А'!$F$9</f>
        <v>1041.2620000000002</v>
      </c>
      <c r="C130" s="117">
        <f>VLOOKUP($A130+ROUND((COLUMN()-2)/24,5),АТС!$A$41:$F$784,6)+'Иные услуги '!$C$5+'РСТ РСО-А'!$J$7+'РСТ РСО-А'!$F$9</f>
        <v>1073.1120000000001</v>
      </c>
      <c r="D130" s="117">
        <f>VLOOKUP($A130+ROUND((COLUMN()-2)/24,5),АТС!$A$41:$F$784,6)+'Иные услуги '!$C$5+'РСТ РСО-А'!$J$7+'РСТ РСО-А'!$F$9</f>
        <v>1089.2820000000002</v>
      </c>
      <c r="E130" s="117">
        <f>VLOOKUP($A130+ROUND((COLUMN()-2)/24,5),АТС!$A$41:$F$784,6)+'Иные услуги '!$C$5+'РСТ РСО-А'!$J$7+'РСТ РСО-А'!$F$9</f>
        <v>1101.462</v>
      </c>
      <c r="F130" s="117">
        <f>VLOOKUP($A130+ROUND((COLUMN()-2)/24,5),АТС!$A$41:$F$784,6)+'Иные услуги '!$C$5+'РСТ РСО-А'!$J$7+'РСТ РСО-А'!$F$9</f>
        <v>1102.162</v>
      </c>
      <c r="G130" s="117">
        <f>VLOOKUP($A130+ROUND((COLUMN()-2)/24,5),АТС!$A$41:$F$784,6)+'Иные услуги '!$C$5+'РСТ РСО-А'!$J$7+'РСТ РСО-А'!$F$9</f>
        <v>1098.752</v>
      </c>
      <c r="H130" s="117">
        <f>VLOOKUP($A130+ROUND((COLUMN()-2)/24,5),АТС!$A$41:$F$784,6)+'Иные услуги '!$C$5+'РСТ РСО-А'!$J$7+'РСТ РСО-А'!$F$9</f>
        <v>1123.5619999999999</v>
      </c>
      <c r="I130" s="117">
        <f>VLOOKUP($A130+ROUND((COLUMN()-2)/24,5),АТС!$A$41:$F$784,6)+'Иные услуги '!$C$5+'РСТ РСО-А'!$J$7+'РСТ РСО-А'!$F$9</f>
        <v>1019.782</v>
      </c>
      <c r="J130" s="117">
        <f>VLOOKUP($A130+ROUND((COLUMN()-2)/24,5),АТС!$A$41:$F$784,6)+'Иные услуги '!$C$5+'РСТ РСО-А'!$J$7+'РСТ РСО-А'!$F$9</f>
        <v>1049.922</v>
      </c>
      <c r="K130" s="117">
        <f>VLOOKUP($A130+ROUND((COLUMN()-2)/24,5),АТС!$A$41:$F$784,6)+'Иные услуги '!$C$5+'РСТ РСО-А'!$J$7+'РСТ РСО-А'!$F$9</f>
        <v>1030.5619999999999</v>
      </c>
      <c r="L130" s="117">
        <f>VLOOKUP($A130+ROUND((COLUMN()-2)/24,5),АТС!$A$41:$F$784,6)+'Иные услуги '!$C$5+'РСТ РСО-А'!$J$7+'РСТ РСО-А'!$F$9</f>
        <v>1014.342</v>
      </c>
      <c r="M130" s="117">
        <f>VLOOKUP($A130+ROUND((COLUMN()-2)/24,5),АТС!$A$41:$F$784,6)+'Иные услуги '!$C$5+'РСТ РСО-А'!$J$7+'РСТ РСО-А'!$F$9</f>
        <v>1016.032</v>
      </c>
      <c r="N130" s="117">
        <f>VLOOKUP($A130+ROUND((COLUMN()-2)/24,5),АТС!$A$41:$F$784,6)+'Иные услуги '!$C$5+'РСТ РСО-А'!$J$7+'РСТ РСО-А'!$F$9</f>
        <v>1022.3820000000001</v>
      </c>
      <c r="O130" s="117">
        <f>VLOOKUP($A130+ROUND((COLUMN()-2)/24,5),АТС!$A$41:$F$784,6)+'Иные услуги '!$C$5+'РСТ РСО-А'!$J$7+'РСТ РСО-А'!$F$9</f>
        <v>1017.472</v>
      </c>
      <c r="P130" s="117">
        <f>VLOOKUP($A130+ROUND((COLUMN()-2)/24,5),АТС!$A$41:$F$784,6)+'Иные услуги '!$C$5+'РСТ РСО-А'!$J$7+'РСТ РСО-А'!$F$9</f>
        <v>1017.202</v>
      </c>
      <c r="Q130" s="117">
        <f>VLOOKUP($A130+ROUND((COLUMN()-2)/24,5),АТС!$A$41:$F$784,6)+'Иные услуги '!$C$5+'РСТ РСО-А'!$J$7+'РСТ РСО-А'!$F$9</f>
        <v>1017.152</v>
      </c>
      <c r="R130" s="117">
        <f>VLOOKUP($A130+ROUND((COLUMN()-2)/24,5),АТС!$A$41:$F$784,6)+'Иные услуги '!$C$5+'РСТ РСО-А'!$J$7+'РСТ РСО-А'!$F$9</f>
        <v>1018.6420000000001</v>
      </c>
      <c r="S130" s="117">
        <f>VLOOKUP($A130+ROUND((COLUMN()-2)/24,5),АТС!$A$41:$F$784,6)+'Иные услуги '!$C$5+'РСТ РСО-А'!$J$7+'РСТ РСО-А'!$F$9</f>
        <v>1021.942</v>
      </c>
      <c r="T130" s="117">
        <f>VLOOKUP($A130+ROUND((COLUMN()-2)/24,5),АТС!$A$41:$F$784,6)+'Иные услуги '!$C$5+'РСТ РСО-А'!$J$7+'РСТ РСО-А'!$F$9</f>
        <v>1043.7919999999999</v>
      </c>
      <c r="U130" s="117">
        <f>VLOOKUP($A130+ROUND((COLUMN()-2)/24,5),АТС!$A$41:$F$784,6)+'Иные услуги '!$C$5+'РСТ РСО-А'!$J$7+'РСТ РСО-А'!$F$9</f>
        <v>1032.922</v>
      </c>
      <c r="V130" s="117">
        <f>VLOOKUP($A130+ROUND((COLUMN()-2)/24,5),АТС!$A$41:$F$784,6)+'Иные услуги '!$C$5+'РСТ РСО-А'!$J$7+'РСТ РСО-А'!$F$9</f>
        <v>1111.5720000000001</v>
      </c>
      <c r="W130" s="117">
        <f>VLOOKUP($A130+ROUND((COLUMN()-2)/24,5),АТС!$A$41:$F$784,6)+'Иные услуги '!$C$5+'РСТ РСО-А'!$J$7+'РСТ РСО-А'!$F$9</f>
        <v>1196.8220000000001</v>
      </c>
      <c r="X130" s="117">
        <f>VLOOKUP($A130+ROUND((COLUMN()-2)/24,5),АТС!$A$41:$F$784,6)+'Иные услуги '!$C$5+'РСТ РСО-А'!$J$7+'РСТ РСО-А'!$F$9</f>
        <v>1270.3519999999999</v>
      </c>
      <c r="Y130" s="117">
        <f>VLOOKUP($A130+ROUND((COLUMN()-2)/24,5),АТС!$A$41:$F$784,6)+'Иные услуги '!$C$5+'РСТ РСО-А'!$J$7+'РСТ РСО-А'!$F$9</f>
        <v>1010.502</v>
      </c>
    </row>
    <row r="131" spans="1:25" x14ac:dyDescent="0.2">
      <c r="A131" s="66">
        <f t="shared" si="4"/>
        <v>43559</v>
      </c>
      <c r="B131" s="117">
        <f>VLOOKUP($A131+ROUND((COLUMN()-2)/24,5),АТС!$A$41:$F$784,6)+'Иные услуги '!$C$5+'РСТ РСО-А'!$J$7+'РСТ РСО-А'!$F$9</f>
        <v>1053.6219999999998</v>
      </c>
      <c r="C131" s="117">
        <f>VLOOKUP($A131+ROUND((COLUMN()-2)/24,5),АТС!$A$41:$F$784,6)+'Иные услуги '!$C$5+'РСТ РСО-А'!$J$7+'РСТ РСО-А'!$F$9</f>
        <v>1142.442</v>
      </c>
      <c r="D131" s="117">
        <f>VLOOKUP($A131+ROUND((COLUMN()-2)/24,5),АТС!$A$41:$F$784,6)+'Иные услуги '!$C$5+'РСТ РСО-А'!$J$7+'РСТ РСО-А'!$F$9</f>
        <v>1154.962</v>
      </c>
      <c r="E131" s="117">
        <f>VLOOKUP($A131+ROUND((COLUMN()-2)/24,5),АТС!$A$41:$F$784,6)+'Иные услуги '!$C$5+'РСТ РСО-А'!$J$7+'РСТ РСО-А'!$F$9</f>
        <v>1168.502</v>
      </c>
      <c r="F131" s="117">
        <f>VLOOKUP($A131+ROUND((COLUMN()-2)/24,5),АТС!$A$41:$F$784,6)+'Иные услуги '!$C$5+'РСТ РСО-А'!$J$7+'РСТ РСО-А'!$F$9</f>
        <v>1169.412</v>
      </c>
      <c r="G131" s="117">
        <f>VLOOKUP($A131+ROUND((COLUMN()-2)/24,5),АТС!$A$41:$F$784,6)+'Иные услуги '!$C$5+'РСТ РСО-А'!$J$7+'РСТ РСО-А'!$F$9</f>
        <v>1170.722</v>
      </c>
      <c r="H131" s="117">
        <f>VLOOKUP($A131+ROUND((COLUMN()-2)/24,5),АТС!$A$41:$F$784,6)+'Иные услуги '!$C$5+'РСТ РСО-А'!$J$7+'РСТ РСО-А'!$F$9</f>
        <v>1263.6320000000001</v>
      </c>
      <c r="I131" s="117">
        <f>VLOOKUP($A131+ROUND((COLUMN()-2)/24,5),АТС!$A$41:$F$784,6)+'Иные услуги '!$C$5+'РСТ РСО-А'!$J$7+'РСТ РСО-А'!$F$9</f>
        <v>1122.3820000000001</v>
      </c>
      <c r="J131" s="117">
        <f>VLOOKUP($A131+ROUND((COLUMN()-2)/24,5),АТС!$A$41:$F$784,6)+'Иные услуги '!$C$5+'РСТ РСО-А'!$J$7+'РСТ РСО-А'!$F$9</f>
        <v>1106.182</v>
      </c>
      <c r="K131" s="117">
        <f>VLOOKUP($A131+ROUND((COLUMN()-2)/24,5),АТС!$A$41:$F$784,6)+'Иные услуги '!$C$5+'РСТ РСО-А'!$J$7+'РСТ РСО-А'!$F$9</f>
        <v>1018.2620000000001</v>
      </c>
      <c r="L131" s="117">
        <f>VLOOKUP($A131+ROUND((COLUMN()-2)/24,5),АТС!$A$41:$F$784,6)+'Иные услуги '!$C$5+'РСТ РСО-А'!$J$7+'РСТ РСО-А'!$F$9</f>
        <v>1018.462</v>
      </c>
      <c r="M131" s="117">
        <f>VLOOKUP($A131+ROUND((COLUMN()-2)/24,5),АТС!$A$41:$F$784,6)+'Иные услуги '!$C$5+'РСТ РСО-А'!$J$7+'РСТ РСО-А'!$F$9</f>
        <v>1017.212</v>
      </c>
      <c r="N131" s="117">
        <f>VLOOKUP($A131+ROUND((COLUMN()-2)/24,5),АТС!$A$41:$F$784,6)+'Иные услуги '!$C$5+'РСТ РСО-А'!$J$7+'РСТ РСО-А'!$F$9</f>
        <v>1017.582</v>
      </c>
      <c r="O131" s="117">
        <f>VLOOKUP($A131+ROUND((COLUMN()-2)/24,5),АТС!$A$41:$F$784,6)+'Иные услуги '!$C$5+'РСТ РСО-А'!$J$7+'РСТ РСО-А'!$F$9</f>
        <v>1025.8920000000001</v>
      </c>
      <c r="P131" s="117">
        <f>VLOOKUP($A131+ROUND((COLUMN()-2)/24,5),АТС!$A$41:$F$784,6)+'Иные услуги '!$C$5+'РСТ РСО-А'!$J$7+'РСТ РСО-А'!$F$9</f>
        <v>1079.7919999999999</v>
      </c>
      <c r="Q131" s="117">
        <f>VLOOKUP($A131+ROUND((COLUMN()-2)/24,5),АТС!$A$41:$F$784,6)+'Иные услуги '!$C$5+'РСТ РСО-А'!$J$7+'РСТ РСО-А'!$F$9</f>
        <v>1077.412</v>
      </c>
      <c r="R131" s="117">
        <f>VLOOKUP($A131+ROUND((COLUMN()-2)/24,5),АТС!$A$41:$F$784,6)+'Иные услуги '!$C$5+'РСТ РСО-А'!$J$7+'РСТ РСО-А'!$F$9</f>
        <v>1077.8719999999998</v>
      </c>
      <c r="S131" s="117">
        <f>VLOOKUP($A131+ROUND((COLUMN()-2)/24,5),АТС!$A$41:$F$784,6)+'Иные услуги '!$C$5+'РСТ РСО-А'!$J$7+'РСТ РСО-А'!$F$9</f>
        <v>1081.2719999999999</v>
      </c>
      <c r="T131" s="117">
        <f>VLOOKUP($A131+ROUND((COLUMN()-2)/24,5),АТС!$A$41:$F$784,6)+'Иные услуги '!$C$5+'РСТ РСО-А'!$J$7+'РСТ РСО-А'!$F$9</f>
        <v>1022.682</v>
      </c>
      <c r="U131" s="117">
        <f>VLOOKUP($A131+ROUND((COLUMN()-2)/24,5),АТС!$A$41:$F$784,6)+'Иные услуги '!$C$5+'РСТ РСО-А'!$J$7+'РСТ РСО-А'!$F$9</f>
        <v>1033.1120000000001</v>
      </c>
      <c r="V131" s="117">
        <f>VLOOKUP($A131+ROUND((COLUMN()-2)/24,5),АТС!$A$41:$F$784,6)+'Иные услуги '!$C$5+'РСТ РСО-А'!$J$7+'РСТ РСО-А'!$F$9</f>
        <v>1053.912</v>
      </c>
      <c r="W131" s="117">
        <f>VLOOKUP($A131+ROUND((COLUMN()-2)/24,5),АТС!$A$41:$F$784,6)+'Иные услуги '!$C$5+'РСТ РСО-А'!$J$7+'РСТ РСО-А'!$F$9</f>
        <v>1131.0419999999999</v>
      </c>
      <c r="X131" s="117">
        <f>VLOOKUP($A131+ROUND((COLUMN()-2)/24,5),АТС!$A$41:$F$784,6)+'Иные услуги '!$C$5+'РСТ РСО-А'!$J$7+'РСТ РСО-А'!$F$9</f>
        <v>1280.2719999999999</v>
      </c>
      <c r="Y131" s="117">
        <f>VLOOKUP($A131+ROUND((COLUMN()-2)/24,5),АТС!$A$41:$F$784,6)+'Иные услуги '!$C$5+'РСТ РСО-А'!$J$7+'РСТ РСО-А'!$F$9</f>
        <v>1015.562</v>
      </c>
    </row>
    <row r="132" spans="1:25" x14ac:dyDescent="0.2">
      <c r="A132" s="66">
        <f t="shared" si="4"/>
        <v>43560</v>
      </c>
      <c r="B132" s="117">
        <f>VLOOKUP($A132+ROUND((COLUMN()-2)/24,5),АТС!$A$41:$F$784,6)+'Иные услуги '!$C$5+'РСТ РСО-А'!$J$7+'РСТ РСО-А'!$F$9</f>
        <v>1052.962</v>
      </c>
      <c r="C132" s="117">
        <f>VLOOKUP($A132+ROUND((COLUMN()-2)/24,5),АТС!$A$41:$F$784,6)+'Иные услуги '!$C$5+'РСТ РСО-А'!$J$7+'РСТ РСО-А'!$F$9</f>
        <v>1141.922</v>
      </c>
      <c r="D132" s="117">
        <f>VLOOKUP($A132+ROUND((COLUMN()-2)/24,5),АТС!$A$41:$F$784,6)+'Иные услуги '!$C$5+'РСТ РСО-А'!$J$7+'РСТ РСО-А'!$F$9</f>
        <v>1154.5120000000002</v>
      </c>
      <c r="E132" s="117">
        <f>VLOOKUP($A132+ROUND((COLUMN()-2)/24,5),АТС!$A$41:$F$784,6)+'Иные услуги '!$C$5+'РСТ РСО-А'!$J$7+'РСТ РСО-А'!$F$9</f>
        <v>1168.422</v>
      </c>
      <c r="F132" s="117">
        <f>VLOOKUP($A132+ROUND((COLUMN()-2)/24,5),АТС!$A$41:$F$784,6)+'Иные услуги '!$C$5+'РСТ РСО-А'!$J$7+'РСТ РСО-А'!$F$9</f>
        <v>1176.5120000000002</v>
      </c>
      <c r="G132" s="117">
        <f>VLOOKUP($A132+ROUND((COLUMN()-2)/24,5),АТС!$A$41:$F$784,6)+'Иные услуги '!$C$5+'РСТ РСО-А'!$J$7+'РСТ РСО-А'!$F$9</f>
        <v>1174.942</v>
      </c>
      <c r="H132" s="117">
        <f>VLOOKUP($A132+ROUND((COLUMN()-2)/24,5),АТС!$A$41:$F$784,6)+'Иные услуги '!$C$5+'РСТ РСО-А'!$J$7+'РСТ РСО-А'!$F$9</f>
        <v>1205.912</v>
      </c>
      <c r="I132" s="117">
        <f>VLOOKUP($A132+ROUND((COLUMN()-2)/24,5),АТС!$A$41:$F$784,6)+'Иные услуги '!$C$5+'РСТ РСО-А'!$J$7+'РСТ РСО-А'!$F$9</f>
        <v>1081.5419999999999</v>
      </c>
      <c r="J132" s="117">
        <f>VLOOKUP($A132+ROUND((COLUMN()-2)/24,5),АТС!$A$41:$F$784,6)+'Иные услуги '!$C$5+'РСТ РСО-А'!$J$7+'РСТ РСО-А'!$F$9</f>
        <v>1101.712</v>
      </c>
      <c r="K132" s="117">
        <f>VLOOKUP($A132+ROUND((COLUMN()-2)/24,5),АТС!$A$41:$F$784,6)+'Иные услуги '!$C$5+'РСТ РСО-А'!$J$7+'РСТ РСО-А'!$F$9</f>
        <v>1030.412</v>
      </c>
      <c r="L132" s="117">
        <f>VLOOKUP($A132+ROUND((COLUMN()-2)/24,5),АТС!$A$41:$F$784,6)+'Иные услуги '!$C$5+'РСТ РСО-А'!$J$7+'РСТ РСО-А'!$F$9</f>
        <v>1055.0720000000001</v>
      </c>
      <c r="M132" s="117">
        <f>VLOOKUP($A132+ROUND((COLUMN()-2)/24,5),АТС!$A$41:$F$784,6)+'Иные услуги '!$C$5+'РСТ РСО-А'!$J$7+'РСТ РСО-А'!$F$9</f>
        <v>1049.3519999999999</v>
      </c>
      <c r="N132" s="117">
        <f>VLOOKUP($A132+ROUND((COLUMN()-2)/24,5),АТС!$A$41:$F$784,6)+'Иные услуги '!$C$5+'РСТ РСО-А'!$J$7+'РСТ РСО-А'!$F$9</f>
        <v>1076.0520000000001</v>
      </c>
      <c r="O132" s="117">
        <f>VLOOKUP($A132+ROUND((COLUMN()-2)/24,5),АТС!$A$41:$F$784,6)+'Иные услуги '!$C$5+'РСТ РСО-А'!$J$7+'РСТ РСО-А'!$F$9</f>
        <v>1075.482</v>
      </c>
      <c r="P132" s="117">
        <f>VLOOKUP($A132+ROUND((COLUMN()-2)/24,5),АТС!$A$41:$F$784,6)+'Иные услуги '!$C$5+'РСТ РСО-А'!$J$7+'РСТ РСО-А'!$F$9</f>
        <v>1074.662</v>
      </c>
      <c r="Q132" s="117">
        <f>VLOOKUP($A132+ROUND((COLUMN()-2)/24,5),АТС!$A$41:$F$784,6)+'Иные услуги '!$C$5+'РСТ РСО-А'!$J$7+'РСТ РСО-А'!$F$9</f>
        <v>1075.002</v>
      </c>
      <c r="R132" s="117">
        <f>VLOOKUP($A132+ROUND((COLUMN()-2)/24,5),АТС!$A$41:$F$784,6)+'Иные услуги '!$C$5+'РСТ РСО-А'!$J$7+'РСТ РСО-А'!$F$9</f>
        <v>1074.452</v>
      </c>
      <c r="S132" s="117">
        <f>VLOOKUP($A132+ROUND((COLUMN()-2)/24,5),АТС!$A$41:$F$784,6)+'Иные услуги '!$C$5+'РСТ РСО-А'!$J$7+'РСТ РСО-А'!$F$9</f>
        <v>1049.412</v>
      </c>
      <c r="T132" s="117">
        <f>VLOOKUP($A132+ROUND((COLUMN()-2)/24,5),АТС!$A$41:$F$784,6)+'Иные услуги '!$C$5+'РСТ РСО-А'!$J$7+'РСТ РСО-А'!$F$9</f>
        <v>1017.572</v>
      </c>
      <c r="U132" s="117">
        <f>VLOOKUP($A132+ROUND((COLUMN()-2)/24,5),АТС!$A$41:$F$784,6)+'Иные услуги '!$C$5+'РСТ РСО-А'!$J$7+'РСТ РСО-А'!$F$9</f>
        <v>1031.662</v>
      </c>
      <c r="V132" s="117">
        <f>VLOOKUP($A132+ROUND((COLUMN()-2)/24,5),АТС!$A$41:$F$784,6)+'Иные услуги '!$C$5+'РСТ РСО-А'!$J$7+'РСТ РСО-А'!$F$9</f>
        <v>1129.0120000000002</v>
      </c>
      <c r="W132" s="117">
        <f>VLOOKUP($A132+ROUND((COLUMN()-2)/24,5),АТС!$A$41:$F$784,6)+'Иные услуги '!$C$5+'РСТ РСО-А'!$J$7+'РСТ РСО-А'!$F$9</f>
        <v>1228.2620000000002</v>
      </c>
      <c r="X132" s="117">
        <f>VLOOKUP($A132+ROUND((COLUMN()-2)/24,5),АТС!$A$41:$F$784,6)+'Иные услуги '!$C$5+'РСТ РСО-А'!$J$7+'РСТ РСО-А'!$F$9</f>
        <v>1282.1219999999998</v>
      </c>
      <c r="Y132" s="117">
        <f>VLOOKUP($A132+ROUND((COLUMN()-2)/24,5),АТС!$A$41:$F$784,6)+'Иные услуги '!$C$5+'РСТ РСО-А'!$J$7+'РСТ РСО-А'!$F$9</f>
        <v>1016.302</v>
      </c>
    </row>
    <row r="133" spans="1:25" x14ac:dyDescent="0.2">
      <c r="A133" s="66">
        <f t="shared" si="4"/>
        <v>43561</v>
      </c>
      <c r="B133" s="117">
        <f>VLOOKUP($A133+ROUND((COLUMN()-2)/24,5),АТС!$A$41:$F$784,6)+'Иные услуги '!$C$5+'РСТ РСО-А'!$J$7+'РСТ РСО-А'!$F$9</f>
        <v>1052.422</v>
      </c>
      <c r="C133" s="117">
        <f>VLOOKUP($A133+ROUND((COLUMN()-2)/24,5),АТС!$A$41:$F$784,6)+'Иные услуги '!$C$5+'РСТ РСО-А'!$J$7+'РСТ РСО-А'!$F$9</f>
        <v>1120.742</v>
      </c>
      <c r="D133" s="117">
        <f>VLOOKUP($A133+ROUND((COLUMN()-2)/24,5),АТС!$A$41:$F$784,6)+'Иные услуги '!$C$5+'РСТ РСО-А'!$J$7+'РСТ РСО-А'!$F$9</f>
        <v>1139.8620000000001</v>
      </c>
      <c r="E133" s="117">
        <f>VLOOKUP($A133+ROUND((COLUMN()-2)/24,5),АТС!$A$41:$F$784,6)+'Иные услуги '!$C$5+'РСТ РСО-А'!$J$7+'РСТ РСО-А'!$F$9</f>
        <v>1137.462</v>
      </c>
      <c r="F133" s="117">
        <f>VLOOKUP($A133+ROUND((COLUMN()-2)/24,5),АТС!$A$41:$F$784,6)+'Иные услуги '!$C$5+'РСТ РСО-А'!$J$7+'РСТ РСО-А'!$F$9</f>
        <v>1137.652</v>
      </c>
      <c r="G133" s="117">
        <f>VLOOKUP($A133+ROUND((COLUMN()-2)/24,5),АТС!$A$41:$F$784,6)+'Иные услуги '!$C$5+'РСТ РСО-А'!$J$7+'РСТ РСО-А'!$F$9</f>
        <v>1138.652</v>
      </c>
      <c r="H133" s="117">
        <f>VLOOKUP($A133+ROUND((COLUMN()-2)/24,5),АТС!$A$41:$F$784,6)+'Иные услуги '!$C$5+'РСТ РСО-А'!$J$7+'РСТ РСО-А'!$F$9</f>
        <v>1201.0520000000001</v>
      </c>
      <c r="I133" s="117">
        <f>VLOOKUP($A133+ROUND((COLUMN()-2)/24,5),АТС!$A$41:$F$784,6)+'Иные услуги '!$C$5+'РСТ РСО-А'!$J$7+'РСТ РСО-А'!$F$9</f>
        <v>1075.0419999999999</v>
      </c>
      <c r="J133" s="117">
        <f>VLOOKUP($A133+ROUND((COLUMN()-2)/24,5),АТС!$A$41:$F$784,6)+'Иные услуги '!$C$5+'РСТ РСО-А'!$J$7+'РСТ РСО-А'!$F$9</f>
        <v>1107.712</v>
      </c>
      <c r="K133" s="117">
        <f>VLOOKUP($A133+ROUND((COLUMN()-2)/24,5),АТС!$A$41:$F$784,6)+'Иные услуги '!$C$5+'РСТ РСО-А'!$J$7+'РСТ РСО-А'!$F$9</f>
        <v>1107.8719999999998</v>
      </c>
      <c r="L133" s="117">
        <f>VLOOKUP($A133+ROUND((COLUMN()-2)/24,5),АТС!$A$41:$F$784,6)+'Иные услуги '!$C$5+'РСТ РСО-А'!$J$7+'РСТ РСО-А'!$F$9</f>
        <v>1107.8319999999999</v>
      </c>
      <c r="M133" s="117">
        <f>VLOOKUP($A133+ROUND((COLUMN()-2)/24,5),АТС!$A$41:$F$784,6)+'Иные услуги '!$C$5+'РСТ РСО-А'!$J$7+'РСТ РСО-А'!$F$9</f>
        <v>1107.422</v>
      </c>
      <c r="N133" s="117">
        <f>VLOOKUP($A133+ROUND((COLUMN()-2)/24,5),АТС!$A$41:$F$784,6)+'Иные услуги '!$C$5+'РСТ РСО-А'!$J$7+'РСТ РСО-А'!$F$9</f>
        <v>1105.3319999999999</v>
      </c>
      <c r="O133" s="117">
        <f>VLOOKUP($A133+ROUND((COLUMN()-2)/24,5),АТС!$A$41:$F$784,6)+'Иные услуги '!$C$5+'РСТ РСО-А'!$J$7+'РСТ РСО-А'!$F$9</f>
        <v>1104.722</v>
      </c>
      <c r="P133" s="117">
        <f>VLOOKUP($A133+ROUND((COLUMN()-2)/24,5),АТС!$A$41:$F$784,6)+'Иные услуги '!$C$5+'РСТ РСО-А'!$J$7+'РСТ РСО-А'!$F$9</f>
        <v>1136.3420000000001</v>
      </c>
      <c r="Q133" s="117">
        <f>VLOOKUP($A133+ROUND((COLUMN()-2)/24,5),АТС!$A$41:$F$784,6)+'Иные услуги '!$C$5+'РСТ РСО-А'!$J$7+'РСТ РСО-А'!$F$9</f>
        <v>1135.902</v>
      </c>
      <c r="R133" s="117">
        <f>VLOOKUP($A133+ROUND((COLUMN()-2)/24,5),АТС!$A$41:$F$784,6)+'Иные услуги '!$C$5+'РСТ РСО-А'!$J$7+'РСТ РСО-А'!$F$9</f>
        <v>1138.3119999999999</v>
      </c>
      <c r="S133" s="117">
        <f>VLOOKUP($A133+ROUND((COLUMN()-2)/24,5),АТС!$A$41:$F$784,6)+'Иные услуги '!$C$5+'РСТ РСО-А'!$J$7+'РСТ РСО-А'!$F$9</f>
        <v>1128.682</v>
      </c>
      <c r="T133" s="117">
        <f>VLOOKUP($A133+ROUND((COLUMN()-2)/24,5),АТС!$A$41:$F$784,6)+'Иные услуги '!$C$5+'РСТ РСО-А'!$J$7+'РСТ РСО-А'!$F$9</f>
        <v>1015.812</v>
      </c>
      <c r="U133" s="117">
        <f>VLOOKUP($A133+ROUND((COLUMN()-2)/24,5),АТС!$A$41:$F$784,6)+'Иные услуги '!$C$5+'РСТ РСО-А'!$J$7+'РСТ РСО-А'!$F$9</f>
        <v>1032.482</v>
      </c>
      <c r="V133" s="117">
        <f>VLOOKUP($A133+ROUND((COLUMN()-2)/24,5),АТС!$A$41:$F$784,6)+'Иные услуги '!$C$5+'РСТ РСО-А'!$J$7+'РСТ РСО-А'!$F$9</f>
        <v>1049.3519999999999</v>
      </c>
      <c r="W133" s="117">
        <f>VLOOKUP($A133+ROUND((COLUMN()-2)/24,5),АТС!$A$41:$F$784,6)+'Иные услуги '!$C$5+'РСТ РСО-А'!$J$7+'РСТ РСО-А'!$F$9</f>
        <v>1128.0920000000001</v>
      </c>
      <c r="X133" s="117">
        <f>VLOOKUP($A133+ROUND((COLUMN()-2)/24,5),АТС!$A$41:$F$784,6)+'Иные услуги '!$C$5+'РСТ РСО-А'!$J$7+'РСТ РСО-А'!$F$9</f>
        <v>1282.912</v>
      </c>
      <c r="Y133" s="117">
        <f>VLOOKUP($A133+ROUND((COLUMN()-2)/24,5),АТС!$A$41:$F$784,6)+'Иные услуги '!$C$5+'РСТ РСО-А'!$J$7+'РСТ РСО-А'!$F$9</f>
        <v>1014.922</v>
      </c>
    </row>
    <row r="134" spans="1:25" x14ac:dyDescent="0.2">
      <c r="A134" s="66">
        <f t="shared" si="4"/>
        <v>43562</v>
      </c>
      <c r="B134" s="117">
        <f>VLOOKUP($A134+ROUND((COLUMN()-2)/24,5),АТС!$A$41:$F$784,6)+'Иные услуги '!$C$5+'РСТ РСО-А'!$J$7+'РСТ РСО-А'!$F$9</f>
        <v>1080.162</v>
      </c>
      <c r="C134" s="117">
        <f>VLOOKUP($A134+ROUND((COLUMN()-2)/24,5),АТС!$A$41:$F$784,6)+'Иные услуги '!$C$5+'РСТ РСО-А'!$J$7+'РСТ РСО-А'!$F$9</f>
        <v>1136.0320000000002</v>
      </c>
      <c r="D134" s="117">
        <f>VLOOKUP($A134+ROUND((COLUMN()-2)/24,5),АТС!$A$41:$F$784,6)+'Иные услуги '!$C$5+'РСТ РСО-А'!$J$7+'РСТ РСО-А'!$F$9</f>
        <v>1167.712</v>
      </c>
      <c r="E134" s="117">
        <f>VLOOKUP($A134+ROUND((COLUMN()-2)/24,5),АТС!$A$41:$F$784,6)+'Иные услуги '!$C$5+'РСТ РСО-А'!$J$7+'РСТ РСО-А'!$F$9</f>
        <v>1167.1120000000001</v>
      </c>
      <c r="F134" s="117">
        <f>VLOOKUP($A134+ROUND((COLUMN()-2)/24,5),АТС!$A$41:$F$784,6)+'Иные услуги '!$C$5+'РСТ РСО-А'!$J$7+'РСТ РСО-А'!$F$9</f>
        <v>1167.6019999999999</v>
      </c>
      <c r="G134" s="117">
        <f>VLOOKUP($A134+ROUND((COLUMN()-2)/24,5),АТС!$A$41:$F$784,6)+'Иные услуги '!$C$5+'РСТ РСО-А'!$J$7+'РСТ РСО-А'!$F$9</f>
        <v>1168.002</v>
      </c>
      <c r="H134" s="117">
        <f>VLOOKUP($A134+ROUND((COLUMN()-2)/24,5),АТС!$A$41:$F$784,6)+'Иные услуги '!$C$5+'РСТ РСО-А'!$J$7+'РСТ РСО-А'!$F$9</f>
        <v>1196.3020000000001</v>
      </c>
      <c r="I134" s="117">
        <f>VLOOKUP($A134+ROUND((COLUMN()-2)/24,5),АТС!$A$41:$F$784,6)+'Иные услуги '!$C$5+'РСТ РСО-А'!$J$7+'РСТ РСО-А'!$F$9</f>
        <v>1067.412</v>
      </c>
      <c r="J134" s="117">
        <f>VLOOKUP($A134+ROUND((COLUMN()-2)/24,5),АТС!$A$41:$F$784,6)+'Иные услуги '!$C$5+'РСТ РСО-А'!$J$7+'РСТ РСО-А'!$F$9</f>
        <v>1133.8620000000001</v>
      </c>
      <c r="K134" s="117">
        <f>VLOOKUP($A134+ROUND((COLUMN()-2)/24,5),АТС!$A$41:$F$784,6)+'Иные услуги '!$C$5+'РСТ РСО-А'!$J$7+'РСТ РСО-А'!$F$9</f>
        <v>1168.0219999999999</v>
      </c>
      <c r="L134" s="117">
        <f>VLOOKUP($A134+ROUND((COLUMN()-2)/24,5),АТС!$A$41:$F$784,6)+'Иные услуги '!$C$5+'РСТ РСО-А'!$J$7+'РСТ РСО-А'!$F$9</f>
        <v>1134.0419999999999</v>
      </c>
      <c r="M134" s="117">
        <f>VLOOKUP($A134+ROUND((COLUMN()-2)/24,5),АТС!$A$41:$F$784,6)+'Иные услуги '!$C$5+'РСТ РСО-А'!$J$7+'РСТ РСО-А'!$F$9</f>
        <v>1134.452</v>
      </c>
      <c r="N134" s="117">
        <f>VLOOKUP($A134+ROUND((COLUMN()-2)/24,5),АТС!$A$41:$F$784,6)+'Иные услуги '!$C$5+'РСТ РСО-А'!$J$7+'РСТ РСО-А'!$F$9</f>
        <v>1134.0419999999999</v>
      </c>
      <c r="O134" s="117">
        <f>VLOOKUP($A134+ROUND((COLUMN()-2)/24,5),АТС!$A$41:$F$784,6)+'Иные услуги '!$C$5+'РСТ РСО-А'!$J$7+'РСТ РСО-А'!$F$9</f>
        <v>1133.8420000000001</v>
      </c>
      <c r="P134" s="117">
        <f>VLOOKUP($A134+ROUND((COLUMN()-2)/24,5),АТС!$A$41:$F$784,6)+'Иные услуги '!$C$5+'РСТ РСО-А'!$J$7+'РСТ РСО-А'!$F$9</f>
        <v>1166.962</v>
      </c>
      <c r="Q134" s="117">
        <f>VLOOKUP($A134+ROUND((COLUMN()-2)/24,5),АТС!$A$41:$F$784,6)+'Иные услуги '!$C$5+'РСТ РСО-А'!$J$7+'РСТ РСО-А'!$F$9</f>
        <v>1165.472</v>
      </c>
      <c r="R134" s="117">
        <f>VLOOKUP($A134+ROUND((COLUMN()-2)/24,5),АТС!$A$41:$F$784,6)+'Иные услуги '!$C$5+'РСТ РСО-А'!$J$7+'РСТ РСО-А'!$F$9</f>
        <v>1166.502</v>
      </c>
      <c r="S134" s="117">
        <f>VLOOKUP($A134+ROUND((COLUMN()-2)/24,5),АТС!$A$41:$F$784,6)+'Иные услуги '!$C$5+'РСТ РСО-А'!$J$7+'РСТ РСО-А'!$F$9</f>
        <v>1167.212</v>
      </c>
      <c r="T134" s="117">
        <f>VLOOKUP($A134+ROUND((COLUMN()-2)/24,5),АТС!$A$41:$F$784,6)+'Иные услуги '!$C$5+'РСТ РСО-А'!$J$7+'РСТ РСО-А'!$F$9</f>
        <v>1012.732</v>
      </c>
      <c r="U134" s="117">
        <f>VLOOKUP($A134+ROUND((COLUMN()-2)/24,5),АТС!$A$41:$F$784,6)+'Иные услуги '!$C$5+'РСТ РСО-А'!$J$7+'РСТ РСО-А'!$F$9</f>
        <v>1028.962</v>
      </c>
      <c r="V134" s="117">
        <f>VLOOKUP($A134+ROUND((COLUMN()-2)/24,5),АТС!$A$41:$F$784,6)+'Иные услуги '!$C$5+'РСТ РСО-А'!$J$7+'РСТ РСО-А'!$F$9</f>
        <v>1039.8020000000001</v>
      </c>
      <c r="W134" s="117">
        <f>VLOOKUP($A134+ROUND((COLUMN()-2)/24,5),АТС!$A$41:$F$784,6)+'Иные услуги '!$C$5+'РСТ РСО-А'!$J$7+'РСТ РСО-А'!$F$9</f>
        <v>1120.722</v>
      </c>
      <c r="X134" s="117">
        <f>VLOOKUP($A134+ROUND((COLUMN()-2)/24,5),АТС!$A$41:$F$784,6)+'Иные услуги '!$C$5+'РСТ РСО-А'!$J$7+'РСТ РСО-А'!$F$9</f>
        <v>1274.442</v>
      </c>
      <c r="Y134" s="117">
        <f>VLOOKUP($A134+ROUND((COLUMN()-2)/24,5),АТС!$A$41:$F$784,6)+'Иные услуги '!$C$5+'РСТ РСО-А'!$J$7+'РСТ РСО-А'!$F$9</f>
        <v>1013.1420000000001</v>
      </c>
    </row>
    <row r="135" spans="1:25" x14ac:dyDescent="0.2">
      <c r="A135" s="66">
        <f t="shared" si="4"/>
        <v>43563</v>
      </c>
      <c r="B135" s="117">
        <f>VLOOKUP($A135+ROUND((COLUMN()-2)/24,5),АТС!$A$41:$F$784,6)+'Иные услуги '!$C$5+'РСТ РСО-А'!$J$7+'РСТ РСО-А'!$F$9</f>
        <v>1073.992</v>
      </c>
      <c r="C135" s="117">
        <f>VLOOKUP($A135+ROUND((COLUMN()-2)/24,5),АТС!$A$41:$F$784,6)+'Иные услуги '!$C$5+'РСТ РСО-А'!$J$7+'РСТ РСО-А'!$F$9</f>
        <v>1133.6019999999999</v>
      </c>
      <c r="D135" s="117">
        <f>VLOOKUP($A135+ROUND((COLUMN()-2)/24,5),АТС!$A$41:$F$784,6)+'Иные услуги '!$C$5+'РСТ РСО-А'!$J$7+'РСТ РСО-А'!$F$9</f>
        <v>1152.182</v>
      </c>
      <c r="E135" s="117">
        <f>VLOOKUP($A135+ROUND((COLUMN()-2)/24,5),АТС!$A$41:$F$784,6)+'Иные услуги '!$C$5+'РСТ РСО-А'!$J$7+'РСТ РСО-А'!$F$9</f>
        <v>1165.8820000000001</v>
      </c>
      <c r="F135" s="117">
        <f>VLOOKUP($A135+ROUND((COLUMN()-2)/24,5),АТС!$A$41:$F$784,6)+'Иные услуги '!$C$5+'РСТ РСО-А'!$J$7+'РСТ РСО-А'!$F$9</f>
        <v>1167.1219999999998</v>
      </c>
      <c r="G135" s="117">
        <f>VLOOKUP($A135+ROUND((COLUMN()-2)/24,5),АТС!$A$41:$F$784,6)+'Иные услуги '!$C$5+'РСТ РСО-А'!$J$7+'РСТ РСО-А'!$F$9</f>
        <v>1167.402</v>
      </c>
      <c r="H135" s="117">
        <f>VLOOKUP($A135+ROUND((COLUMN()-2)/24,5),АТС!$A$41:$F$784,6)+'Иные услуги '!$C$5+'РСТ РСО-А'!$J$7+'РСТ РСО-А'!$F$9</f>
        <v>1250.982</v>
      </c>
      <c r="I135" s="117">
        <f>VLOOKUP($A135+ROUND((COLUMN()-2)/24,5),АТС!$A$41:$F$784,6)+'Иные услуги '!$C$5+'РСТ РСО-А'!$J$7+'РСТ РСО-А'!$F$9</f>
        <v>1071.0819999999999</v>
      </c>
      <c r="J135" s="117">
        <f>VLOOKUP($A135+ROUND((COLUMN()-2)/24,5),АТС!$A$41:$F$784,6)+'Иные услуги '!$C$5+'РСТ РСО-А'!$J$7+'РСТ РСО-А'!$F$9</f>
        <v>1096.422</v>
      </c>
      <c r="K135" s="117">
        <f>VLOOKUP($A135+ROUND((COLUMN()-2)/24,5),АТС!$A$41:$F$784,6)+'Иные услуги '!$C$5+'РСТ РСО-А'!$J$7+'РСТ РСО-А'!$F$9</f>
        <v>1011.8820000000001</v>
      </c>
      <c r="L135" s="117">
        <f>VLOOKUP($A135+ROUND((COLUMN()-2)/24,5),АТС!$A$41:$F$784,6)+'Иные услуги '!$C$5+'РСТ РСО-А'!$J$7+'РСТ РСО-А'!$F$9</f>
        <v>1011.782</v>
      </c>
      <c r="M135" s="117">
        <f>VLOOKUP($A135+ROUND((COLUMN()-2)/24,5),АТС!$A$41:$F$784,6)+'Иные услуги '!$C$5+'РСТ РСО-А'!$J$7+'РСТ РСО-А'!$F$9</f>
        <v>1012.102</v>
      </c>
      <c r="N135" s="117">
        <f>VLOOKUP($A135+ROUND((COLUMN()-2)/24,5),АТС!$A$41:$F$784,6)+'Иные услуги '!$C$5+'РСТ РСО-А'!$J$7+'РСТ РСО-А'!$F$9</f>
        <v>1047.3620000000001</v>
      </c>
      <c r="O135" s="117">
        <f>VLOOKUP($A135+ROUND((COLUMN()-2)/24,5),АТС!$A$41:$F$784,6)+'Иные услуги '!$C$5+'РСТ РСО-А'!$J$7+'РСТ РСО-А'!$F$9</f>
        <v>1046.8119999999999</v>
      </c>
      <c r="P135" s="117">
        <f>VLOOKUP($A135+ROUND((COLUMN()-2)/24,5),АТС!$A$41:$F$784,6)+'Иные услуги '!$C$5+'РСТ РСО-А'!$J$7+'РСТ РСО-А'!$F$9</f>
        <v>1046.5419999999999</v>
      </c>
      <c r="Q135" s="117">
        <f>VLOOKUP($A135+ROUND((COLUMN()-2)/24,5),АТС!$A$41:$F$784,6)+'Иные услуги '!$C$5+'РСТ РСО-А'!$J$7+'РСТ РСО-А'!$F$9</f>
        <v>1047.422</v>
      </c>
      <c r="R135" s="117">
        <f>VLOOKUP($A135+ROUND((COLUMN()-2)/24,5),АТС!$A$41:$F$784,6)+'Иные услуги '!$C$5+'РСТ РСО-А'!$J$7+'РСТ РСО-А'!$F$9</f>
        <v>1046.962</v>
      </c>
      <c r="S135" s="117">
        <f>VLOOKUP($A135+ROUND((COLUMN()-2)/24,5),АТС!$A$41:$F$784,6)+'Иные услуги '!$C$5+'РСТ РСО-А'!$J$7+'РСТ РСО-А'!$F$9</f>
        <v>1049.442</v>
      </c>
      <c r="T135" s="117">
        <f>VLOOKUP($A135+ROUND((COLUMN()-2)/24,5),АТС!$A$41:$F$784,6)+'Иные услуги '!$C$5+'РСТ РСО-А'!$J$7+'РСТ РСО-А'!$F$9</f>
        <v>1016.612</v>
      </c>
      <c r="U135" s="117">
        <f>VLOOKUP($A135+ROUND((COLUMN()-2)/24,5),АТС!$A$41:$F$784,6)+'Иные услуги '!$C$5+'РСТ РСО-А'!$J$7+'РСТ РСО-А'!$F$9</f>
        <v>1037.3220000000001</v>
      </c>
      <c r="V135" s="117">
        <f>VLOOKUP($A135+ROUND((COLUMN()-2)/24,5),АТС!$A$41:$F$784,6)+'Иные услуги '!$C$5+'РСТ РСО-А'!$J$7+'РСТ РСО-А'!$F$9</f>
        <v>1061.1120000000001</v>
      </c>
      <c r="W135" s="117">
        <f>VLOOKUP($A135+ROUND((COLUMN()-2)/24,5),АТС!$A$41:$F$784,6)+'Иные услуги '!$C$5+'РСТ РСО-А'!$J$7+'РСТ РСО-А'!$F$9</f>
        <v>1144.472</v>
      </c>
      <c r="X135" s="117">
        <f>VLOOKUP($A135+ROUND((COLUMN()-2)/24,5),АТС!$A$41:$F$784,6)+'Иные услуги '!$C$5+'РСТ РСО-А'!$J$7+'РСТ РСО-А'!$F$9</f>
        <v>1281.3519999999999</v>
      </c>
      <c r="Y135" s="117">
        <f>VLOOKUP($A135+ROUND((COLUMN()-2)/24,5),АТС!$A$41:$F$784,6)+'Иные услуги '!$C$5+'РСТ РСО-А'!$J$7+'РСТ РСО-А'!$F$9</f>
        <v>1014.1320000000001</v>
      </c>
    </row>
    <row r="136" spans="1:25" x14ac:dyDescent="0.2">
      <c r="A136" s="66">
        <f t="shared" si="4"/>
        <v>43564</v>
      </c>
      <c r="B136" s="117">
        <f>VLOOKUP($A136+ROUND((COLUMN()-2)/24,5),АТС!$A$41:$F$784,6)+'Иные услуги '!$C$5+'РСТ РСО-А'!$J$7+'РСТ РСО-А'!$F$9</f>
        <v>1078.152</v>
      </c>
      <c r="C136" s="117">
        <f>VLOOKUP($A136+ROUND((COLUMN()-2)/24,5),АТС!$A$41:$F$784,6)+'Иные услуги '!$C$5+'РСТ РСО-А'!$J$7+'РСТ РСО-А'!$F$9</f>
        <v>1157.5819999999999</v>
      </c>
      <c r="D136" s="117">
        <f>VLOOKUP($A136+ROUND((COLUMN()-2)/24,5),АТС!$A$41:$F$784,6)+'Иные услуги '!$C$5+'РСТ РСО-А'!$J$7+'РСТ РСО-А'!$F$9</f>
        <v>1155.6320000000001</v>
      </c>
      <c r="E136" s="117">
        <f>VLOOKUP($A136+ROUND((COLUMN()-2)/24,5),АТС!$A$41:$F$784,6)+'Иные услуги '!$C$5+'РСТ РСО-А'!$J$7+'РСТ РСО-А'!$F$9</f>
        <v>1183.222</v>
      </c>
      <c r="F136" s="117">
        <f>VLOOKUP($A136+ROUND((COLUMN()-2)/24,5),АТС!$A$41:$F$784,6)+'Иные услуги '!$C$5+'РСТ РСО-А'!$J$7+'РСТ РСО-А'!$F$9</f>
        <v>1185.242</v>
      </c>
      <c r="G136" s="117">
        <f>VLOOKUP($A136+ROUND((COLUMN()-2)/24,5),АТС!$A$41:$F$784,6)+'Иные услуги '!$C$5+'РСТ РСО-А'!$J$7+'РСТ РСО-А'!$F$9</f>
        <v>1214.902</v>
      </c>
      <c r="H136" s="117">
        <f>VLOOKUP($A136+ROUND((COLUMN()-2)/24,5),АТС!$A$41:$F$784,6)+'Иные услуги '!$C$5+'РСТ РСО-А'!$J$7+'РСТ РСО-А'!$F$9</f>
        <v>1323.6420000000001</v>
      </c>
      <c r="I136" s="117">
        <f>VLOOKUP($A136+ROUND((COLUMN()-2)/24,5),АТС!$A$41:$F$784,6)+'Иные услуги '!$C$5+'РСТ РСО-А'!$J$7+'РСТ РСО-А'!$F$9</f>
        <v>1163.2919999999999</v>
      </c>
      <c r="J136" s="117">
        <f>VLOOKUP($A136+ROUND((COLUMN()-2)/24,5),АТС!$A$41:$F$784,6)+'Иные услуги '!$C$5+'РСТ РСО-А'!$J$7+'РСТ РСО-А'!$F$9</f>
        <v>1209.472</v>
      </c>
      <c r="K136" s="117">
        <f>VLOOKUP($A136+ROUND((COLUMN()-2)/24,5),АТС!$A$41:$F$784,6)+'Иные услуги '!$C$5+'РСТ РСО-А'!$J$7+'РСТ РСО-А'!$F$9</f>
        <v>1175.942</v>
      </c>
      <c r="L136" s="117">
        <f>VLOOKUP($A136+ROUND((COLUMN()-2)/24,5),АТС!$A$41:$F$784,6)+'Иные услуги '!$C$5+'РСТ РСО-А'!$J$7+'РСТ РСО-А'!$F$9</f>
        <v>1175.422</v>
      </c>
      <c r="M136" s="117">
        <f>VLOOKUP($A136+ROUND((COLUMN()-2)/24,5),АТС!$A$41:$F$784,6)+'Иные услуги '!$C$5+'РСТ РСО-А'!$J$7+'РСТ РСО-А'!$F$9</f>
        <v>1176.3519999999999</v>
      </c>
      <c r="N136" s="117">
        <f>VLOOKUP($A136+ROUND((COLUMN()-2)/24,5),АТС!$A$41:$F$784,6)+'Иные услуги '!$C$5+'РСТ РСО-А'!$J$7+'РСТ РСО-А'!$F$9</f>
        <v>1175.3719999999998</v>
      </c>
      <c r="O136" s="117">
        <f>VLOOKUP($A136+ROUND((COLUMN()-2)/24,5),АТС!$A$41:$F$784,6)+'Иные услуги '!$C$5+'РСТ РСО-А'!$J$7+'РСТ РСО-А'!$F$9</f>
        <v>1175.3220000000001</v>
      </c>
      <c r="P136" s="117">
        <f>VLOOKUP($A136+ROUND((COLUMN()-2)/24,5),АТС!$A$41:$F$784,6)+'Иные услуги '!$C$5+'РСТ РСО-А'!$J$7+'РСТ РСО-А'!$F$9</f>
        <v>1211.692</v>
      </c>
      <c r="Q136" s="117">
        <f>VLOOKUP($A136+ROUND((COLUMN()-2)/24,5),АТС!$A$41:$F$784,6)+'Иные услуги '!$C$5+'РСТ РСО-А'!$J$7+'РСТ РСО-А'!$F$9</f>
        <v>1212.1320000000001</v>
      </c>
      <c r="R136" s="117">
        <f>VLOOKUP($A136+ROUND((COLUMN()-2)/24,5),АТС!$A$41:$F$784,6)+'Иные услуги '!$C$5+'РСТ РСО-А'!$J$7+'РСТ РСО-А'!$F$9</f>
        <v>1212.722</v>
      </c>
      <c r="S136" s="117">
        <f>VLOOKUP($A136+ROUND((COLUMN()-2)/24,5),АТС!$A$41:$F$784,6)+'Иные услуги '!$C$5+'РСТ РСО-А'!$J$7+'РСТ РСО-А'!$F$9</f>
        <v>1212.8119999999999</v>
      </c>
      <c r="T136" s="117">
        <f>VLOOKUP($A136+ROUND((COLUMN()-2)/24,5),АТС!$A$41:$F$784,6)+'Иные услуги '!$C$5+'РСТ РСО-А'!$J$7+'РСТ РСО-А'!$F$9</f>
        <v>1120.5920000000001</v>
      </c>
      <c r="U136" s="117">
        <f>VLOOKUP($A136+ROUND((COLUMN()-2)/24,5),АТС!$A$41:$F$784,6)+'Иные услуги '!$C$5+'РСТ РСО-А'!$J$7+'РСТ РСО-А'!$F$9</f>
        <v>1144.452</v>
      </c>
      <c r="V136" s="117">
        <f>VLOOKUP($A136+ROUND((COLUMN()-2)/24,5),АТС!$A$41:$F$784,6)+'Иные услуги '!$C$5+'РСТ РСО-А'!$J$7+'РСТ РСО-А'!$F$9</f>
        <v>1143.982</v>
      </c>
      <c r="W136" s="117">
        <f>VLOOKUP($A136+ROUND((COLUMN()-2)/24,5),АТС!$A$41:$F$784,6)+'Иные услуги '!$C$5+'РСТ РСО-А'!$J$7+'РСТ РСО-А'!$F$9</f>
        <v>1226.422</v>
      </c>
      <c r="X136" s="117">
        <f>VLOOKUP($A136+ROUND((COLUMN()-2)/24,5),АТС!$A$41:$F$784,6)+'Иные услуги '!$C$5+'РСТ РСО-А'!$J$7+'РСТ РСО-А'!$F$9</f>
        <v>1403.9119999999998</v>
      </c>
      <c r="Y136" s="117">
        <f>VLOOKUP($A136+ROUND((COLUMN()-2)/24,5),АТС!$A$41:$F$784,6)+'Иные услуги '!$C$5+'РСТ РСО-А'!$J$7+'РСТ РСО-А'!$F$9</f>
        <v>1029.8020000000001</v>
      </c>
    </row>
    <row r="137" spans="1:25" x14ac:dyDescent="0.2">
      <c r="A137" s="66">
        <f t="shared" si="4"/>
        <v>43565</v>
      </c>
      <c r="B137" s="117">
        <f>VLOOKUP($A137+ROUND((COLUMN()-2)/24,5),АТС!$A$41:$F$784,6)+'Иные услуги '!$C$5+'РСТ РСО-А'!$J$7+'РСТ РСО-А'!$F$9</f>
        <v>1104.722</v>
      </c>
      <c r="C137" s="117">
        <f>VLOOKUP($A137+ROUND((COLUMN()-2)/24,5),АТС!$A$41:$F$784,6)+'Иные услуги '!$C$5+'РСТ РСО-А'!$J$7+'РСТ РСО-А'!$F$9</f>
        <v>1153.952</v>
      </c>
      <c r="D137" s="117">
        <f>VLOOKUP($A137+ROUND((COLUMN()-2)/24,5),АТС!$A$41:$F$784,6)+'Иные услуги '!$C$5+'РСТ РСО-А'!$J$7+'РСТ РСО-А'!$F$9</f>
        <v>1203.1219999999998</v>
      </c>
      <c r="E137" s="117">
        <f>VLOOKUP($A137+ROUND((COLUMN()-2)/24,5),АТС!$A$41:$F$784,6)+'Иные услуги '!$C$5+'РСТ РСО-А'!$J$7+'РСТ РСО-А'!$F$9</f>
        <v>1203.152</v>
      </c>
      <c r="F137" s="117">
        <f>VLOOKUP($A137+ROUND((COLUMN()-2)/24,5),АТС!$A$41:$F$784,6)+'Иные услуги '!$C$5+'РСТ РСО-А'!$J$7+'РСТ РСО-А'!$F$9</f>
        <v>1204.0120000000002</v>
      </c>
      <c r="G137" s="117">
        <f>VLOOKUP($A137+ROUND((COLUMN()-2)/24,5),АТС!$A$41:$F$784,6)+'Иные услуги '!$C$5+'РСТ РСО-А'!$J$7+'РСТ РСО-А'!$F$9</f>
        <v>1206.0320000000002</v>
      </c>
      <c r="H137" s="117">
        <f>VLOOKUP($A137+ROUND((COLUMN()-2)/24,5),АТС!$A$41:$F$784,6)+'Иные услуги '!$C$5+'РСТ РСО-А'!$J$7+'РСТ РСО-А'!$F$9</f>
        <v>1322.8620000000001</v>
      </c>
      <c r="I137" s="117">
        <f>VLOOKUP($A137+ROUND((COLUMN()-2)/24,5),АТС!$A$41:$F$784,6)+'Иные услуги '!$C$5+'РСТ РСО-А'!$J$7+'РСТ РСО-А'!$F$9</f>
        <v>1160.672</v>
      </c>
      <c r="J137" s="117">
        <f>VLOOKUP($A137+ROUND((COLUMN()-2)/24,5),АТС!$A$41:$F$784,6)+'Иные услуги '!$C$5+'РСТ РСО-А'!$J$7+'РСТ РСО-А'!$F$9</f>
        <v>1208.5920000000001</v>
      </c>
      <c r="K137" s="117">
        <f>VLOOKUP($A137+ROUND((COLUMN()-2)/24,5),АТС!$A$41:$F$784,6)+'Иные услуги '!$C$5+'РСТ РСО-А'!$J$7+'РСТ РСО-А'!$F$9</f>
        <v>1142.462</v>
      </c>
      <c r="L137" s="117">
        <f>VLOOKUP($A137+ROUND((COLUMN()-2)/24,5),АТС!$A$41:$F$784,6)+'Иные услуги '!$C$5+'РСТ РСО-А'!$J$7+'РСТ РСО-А'!$F$9</f>
        <v>1106.7919999999999</v>
      </c>
      <c r="M137" s="117">
        <f>VLOOKUP($A137+ROUND((COLUMN()-2)/24,5),АТС!$A$41:$F$784,6)+'Иные услуги '!$C$5+'РСТ РСО-А'!$J$7+'РСТ РСО-А'!$F$9</f>
        <v>1106.5120000000002</v>
      </c>
      <c r="N137" s="117">
        <f>VLOOKUP($A137+ROUND((COLUMN()-2)/24,5),АТС!$A$41:$F$784,6)+'Иные услуги '!$C$5+'РСТ РСО-А'!$J$7+'РСТ РСО-А'!$F$9</f>
        <v>1138.1420000000001</v>
      </c>
      <c r="O137" s="117">
        <f>VLOOKUP($A137+ROUND((COLUMN()-2)/24,5),АТС!$A$41:$F$784,6)+'Иные услуги '!$C$5+'РСТ РСО-А'!$J$7+'РСТ РСО-А'!$F$9</f>
        <v>1176.1320000000001</v>
      </c>
      <c r="P137" s="117">
        <f>VLOOKUP($A137+ROUND((COLUMN()-2)/24,5),АТС!$A$41:$F$784,6)+'Иные услуги '!$C$5+'РСТ РСО-А'!$J$7+'РСТ РСО-А'!$F$9</f>
        <v>1176.3519999999999</v>
      </c>
      <c r="Q137" s="117">
        <f>VLOOKUP($A137+ROUND((COLUMN()-2)/24,5),АТС!$A$41:$F$784,6)+'Иные услуги '!$C$5+'РСТ РСО-А'!$J$7+'РСТ РСО-А'!$F$9</f>
        <v>1172.0920000000001</v>
      </c>
      <c r="R137" s="117">
        <f>VLOOKUP($A137+ROUND((COLUMN()-2)/24,5),АТС!$A$41:$F$784,6)+'Иные услуги '!$C$5+'РСТ РСО-А'!$J$7+'РСТ РСО-А'!$F$9</f>
        <v>1205.5120000000002</v>
      </c>
      <c r="S137" s="117">
        <f>VLOOKUP($A137+ROUND((COLUMN()-2)/24,5),АТС!$A$41:$F$784,6)+'Иные услуги '!$C$5+'РСТ РСО-А'!$J$7+'РСТ РСО-А'!$F$9</f>
        <v>1207.2719999999999</v>
      </c>
      <c r="T137" s="117">
        <f>VLOOKUP($A137+ROUND((COLUMN()-2)/24,5),АТС!$A$41:$F$784,6)+'Иные услуги '!$C$5+'РСТ РСО-А'!$J$7+'РСТ РСО-А'!$F$9</f>
        <v>1114.902</v>
      </c>
      <c r="U137" s="117">
        <f>VLOOKUP($A137+ROUND((COLUMN()-2)/24,5),АТС!$A$41:$F$784,6)+'Иные услуги '!$C$5+'РСТ РСО-А'!$J$7+'РСТ РСО-А'!$F$9</f>
        <v>1101.0219999999999</v>
      </c>
      <c r="V137" s="117">
        <f>VLOOKUP($A137+ROUND((COLUMN()-2)/24,5),АТС!$A$41:$F$784,6)+'Иные услуги '!$C$5+'РСТ РСО-А'!$J$7+'РСТ РСО-А'!$F$9</f>
        <v>1134.742</v>
      </c>
      <c r="W137" s="117">
        <f>VLOOKUP($A137+ROUND((COLUMN()-2)/24,5),АТС!$A$41:$F$784,6)+'Иные услуги '!$C$5+'РСТ РСО-А'!$J$7+'РСТ РСО-А'!$F$9</f>
        <v>1273.1320000000001</v>
      </c>
      <c r="X137" s="117">
        <f>VLOOKUP($A137+ROUND((COLUMN()-2)/24,5),АТС!$A$41:$F$784,6)+'Иные услуги '!$C$5+'РСТ РСО-А'!$J$7+'РСТ РСО-А'!$F$9</f>
        <v>1466.8620000000001</v>
      </c>
      <c r="Y137" s="117">
        <f>VLOOKUP($A137+ROUND((COLUMN()-2)/24,5),АТС!$A$41:$F$784,6)+'Иные услуги '!$C$5+'РСТ РСО-А'!$J$7+'РСТ РСО-А'!$F$9</f>
        <v>1029.152</v>
      </c>
    </row>
    <row r="138" spans="1:25" x14ac:dyDescent="0.2">
      <c r="A138" s="66">
        <f t="shared" si="4"/>
        <v>43566</v>
      </c>
      <c r="B138" s="117">
        <f>VLOOKUP($A138+ROUND((COLUMN()-2)/24,5),АТС!$A$41:$F$784,6)+'Иные услуги '!$C$5+'РСТ РСО-А'!$J$7+'РСТ РСО-А'!$F$9</f>
        <v>1116.7719999999999</v>
      </c>
      <c r="C138" s="117">
        <f>VLOOKUP($A138+ROUND((COLUMN()-2)/24,5),АТС!$A$41:$F$784,6)+'Иные услуги '!$C$5+'РСТ РСО-А'!$J$7+'РСТ РСО-А'!$F$9</f>
        <v>1180.922</v>
      </c>
      <c r="D138" s="117">
        <f>VLOOKUP($A138+ROUND((COLUMN()-2)/24,5),АТС!$A$41:$F$784,6)+'Иные услуги '!$C$5+'РСТ РСО-А'!$J$7+'РСТ РСО-А'!$F$9</f>
        <v>1203.0320000000002</v>
      </c>
      <c r="E138" s="117">
        <f>VLOOKUP($A138+ROUND((COLUMN()-2)/24,5),АТС!$A$41:$F$784,6)+'Иные услуги '!$C$5+'РСТ РСО-А'!$J$7+'РСТ РСО-А'!$F$9</f>
        <v>1203.182</v>
      </c>
      <c r="F138" s="117">
        <f>VLOOKUP($A138+ROUND((COLUMN()-2)/24,5),АТС!$A$41:$F$784,6)+'Иные услуги '!$C$5+'РСТ РСО-А'!$J$7+'РСТ РСО-А'!$F$9</f>
        <v>1204.3719999999998</v>
      </c>
      <c r="G138" s="117">
        <f>VLOOKUP($A138+ROUND((COLUMN()-2)/24,5),АТС!$A$41:$F$784,6)+'Иные услуги '!$C$5+'РСТ РСО-А'!$J$7+'РСТ РСО-А'!$F$9</f>
        <v>1207.0320000000002</v>
      </c>
      <c r="H138" s="117">
        <f>VLOOKUP($A138+ROUND((COLUMN()-2)/24,5),АТС!$A$41:$F$784,6)+'Иные услуги '!$C$5+'РСТ РСО-А'!$J$7+'РСТ РСО-А'!$F$9</f>
        <v>1317.3119999999999</v>
      </c>
      <c r="I138" s="117">
        <f>VLOOKUP($A138+ROUND((COLUMN()-2)/24,5),АТС!$A$41:$F$784,6)+'Иные услуги '!$C$5+'РСТ РСО-А'!$J$7+'РСТ РСО-А'!$F$9</f>
        <v>1155.1420000000001</v>
      </c>
      <c r="J138" s="117">
        <f>VLOOKUP($A138+ROUND((COLUMN()-2)/24,5),АТС!$A$41:$F$784,6)+'Иные услуги '!$C$5+'РСТ РСО-А'!$J$7+'РСТ РСО-А'!$F$9</f>
        <v>1209.502</v>
      </c>
      <c r="K138" s="117">
        <f>VLOOKUP($A138+ROUND((COLUMN()-2)/24,5),АТС!$A$41:$F$784,6)+'Иные услуги '!$C$5+'РСТ РСО-А'!$J$7+'РСТ РСО-А'!$F$9</f>
        <v>1123.0120000000002</v>
      </c>
      <c r="L138" s="117">
        <f>VLOOKUP($A138+ROUND((COLUMN()-2)/24,5),АТС!$A$41:$F$784,6)+'Иные услуги '!$C$5+'РСТ РСО-А'!$J$7+'РСТ РСО-А'!$F$9</f>
        <v>1111.1320000000001</v>
      </c>
      <c r="M138" s="117">
        <f>VLOOKUP($A138+ROUND((COLUMN()-2)/24,5),АТС!$A$41:$F$784,6)+'Иные услуги '!$C$5+'РСТ РСО-А'!$J$7+'РСТ РСО-А'!$F$9</f>
        <v>1113.972</v>
      </c>
      <c r="N138" s="117">
        <f>VLOOKUP($A138+ROUND((COLUMN()-2)/24,5),АТС!$A$41:$F$784,6)+'Иные услуги '!$C$5+'РСТ РСО-А'!$J$7+'РСТ РСО-А'!$F$9</f>
        <v>1137.8620000000001</v>
      </c>
      <c r="O138" s="117">
        <f>VLOOKUP($A138+ROUND((COLUMN()-2)/24,5),АТС!$A$41:$F$784,6)+'Иные услуги '!$C$5+'РСТ РСО-А'!$J$7+'РСТ РСО-А'!$F$9</f>
        <v>1171.5619999999999</v>
      </c>
      <c r="P138" s="117">
        <f>VLOOKUP($A138+ROUND((COLUMN()-2)/24,5),АТС!$A$41:$F$784,6)+'Иные услуги '!$C$5+'РСТ РСО-А'!$J$7+'РСТ РСО-А'!$F$9</f>
        <v>1171.462</v>
      </c>
      <c r="Q138" s="117">
        <f>VLOOKUP($A138+ROUND((COLUMN()-2)/24,5),АТС!$A$41:$F$784,6)+'Иные услуги '!$C$5+'РСТ РСО-А'!$J$7+'РСТ РСО-А'!$F$9</f>
        <v>1171.8519999999999</v>
      </c>
      <c r="R138" s="117">
        <f>VLOOKUP($A138+ROUND((COLUMN()-2)/24,5),АТС!$A$41:$F$784,6)+'Иные услуги '!$C$5+'РСТ РСО-А'!$J$7+'РСТ РСО-А'!$F$9</f>
        <v>1206.3220000000001</v>
      </c>
      <c r="S138" s="117">
        <f>VLOOKUP($A138+ROUND((COLUMN()-2)/24,5),АТС!$A$41:$F$784,6)+'Иные услуги '!$C$5+'РСТ РСО-А'!$J$7+'РСТ РСО-А'!$F$9</f>
        <v>1203.202</v>
      </c>
      <c r="T138" s="117">
        <f>VLOOKUP($A138+ROUND((COLUMN()-2)/24,5),АТС!$A$41:$F$784,6)+'Иные услуги '!$C$5+'РСТ РСО-А'!$J$7+'РСТ РСО-А'!$F$9</f>
        <v>1141.8319999999999</v>
      </c>
      <c r="U138" s="117">
        <f>VLOOKUP($A138+ROUND((COLUMN()-2)/24,5),АТС!$A$41:$F$784,6)+'Иные услуги '!$C$5+'РСТ РСО-А'!$J$7+'РСТ РСО-А'!$F$9</f>
        <v>1187.442</v>
      </c>
      <c r="V138" s="117">
        <f>VLOOKUP($A138+ROUND((COLUMN()-2)/24,5),АТС!$A$41:$F$784,6)+'Иные услуги '!$C$5+'РСТ РСО-А'!$J$7+'РСТ РСО-А'!$F$9</f>
        <v>1203.8920000000001</v>
      </c>
      <c r="W138" s="117">
        <f>VLOOKUP($A138+ROUND((COLUMN()-2)/24,5),АТС!$A$41:$F$784,6)+'Иные услуги '!$C$5+'РСТ РСО-А'!$J$7+'РСТ РСО-А'!$F$9</f>
        <v>1345.422</v>
      </c>
      <c r="X138" s="117">
        <f>VLOOKUP($A138+ROUND((COLUMN()-2)/24,5),АТС!$A$41:$F$784,6)+'Иные услуги '!$C$5+'РСТ РСО-А'!$J$7+'РСТ РСО-А'!$F$9</f>
        <v>1553.1620000000003</v>
      </c>
      <c r="Y138" s="117">
        <f>VLOOKUP($A138+ROUND((COLUMN()-2)/24,5),АТС!$A$41:$F$784,6)+'Иные услуги '!$C$5+'РСТ РСО-А'!$J$7+'РСТ РСО-А'!$F$9</f>
        <v>1053.742</v>
      </c>
    </row>
    <row r="139" spans="1:25" x14ac:dyDescent="0.2">
      <c r="A139" s="66">
        <f t="shared" si="4"/>
        <v>43567</v>
      </c>
      <c r="B139" s="117">
        <f>VLOOKUP($A139+ROUND((COLUMN()-2)/24,5),АТС!$A$41:$F$784,6)+'Иные услуги '!$C$5+'РСТ РСО-А'!$J$7+'РСТ РСО-А'!$F$9</f>
        <v>1142.7820000000002</v>
      </c>
      <c r="C139" s="117">
        <f>VLOOKUP($A139+ROUND((COLUMN()-2)/24,5),АТС!$A$41:$F$784,6)+'Иные услуги '!$C$5+'РСТ РСО-А'!$J$7+'РСТ РСО-А'!$F$9</f>
        <v>1190.402</v>
      </c>
      <c r="D139" s="117">
        <f>VLOOKUP($A139+ROUND((COLUMN()-2)/24,5),АТС!$A$41:$F$784,6)+'Иные услуги '!$C$5+'РСТ РСО-А'!$J$7+'РСТ РСО-А'!$F$9</f>
        <v>1234.0920000000001</v>
      </c>
      <c r="E139" s="117">
        <f>VLOOKUP($A139+ROUND((COLUMN()-2)/24,5),АТС!$A$41:$F$784,6)+'Иные услуги '!$C$5+'РСТ РСО-А'!$J$7+'РСТ РСО-А'!$F$9</f>
        <v>1234.0920000000001</v>
      </c>
      <c r="F139" s="117">
        <f>VLOOKUP($A139+ROUND((COLUMN()-2)/24,5),АТС!$A$41:$F$784,6)+'Иные услуги '!$C$5+'РСТ РСО-А'!$J$7+'РСТ РСО-А'!$F$9</f>
        <v>1235.8719999999998</v>
      </c>
      <c r="G139" s="117">
        <f>VLOOKUP($A139+ROUND((COLUMN()-2)/24,5),АТС!$A$41:$F$784,6)+'Иные услуги '!$C$5+'РСТ РСО-А'!$J$7+'РСТ РСО-А'!$F$9</f>
        <v>1237.502</v>
      </c>
      <c r="H139" s="117">
        <f>VLOOKUP($A139+ROUND((COLUMN()-2)/24,5),АТС!$A$41:$F$784,6)+'Иные услуги '!$C$5+'РСТ РСО-А'!$J$7+'РСТ РСО-А'!$F$9</f>
        <v>1352.8919999999998</v>
      </c>
      <c r="I139" s="117">
        <f>VLOOKUP($A139+ROUND((COLUMN()-2)/24,5),АТС!$A$41:$F$784,6)+'Иные услуги '!$C$5+'РСТ РСО-А'!$J$7+'РСТ РСО-А'!$F$9</f>
        <v>1164.0520000000001</v>
      </c>
      <c r="J139" s="117">
        <f>VLOOKUP($A139+ROUND((COLUMN()-2)/24,5),АТС!$A$41:$F$784,6)+'Иные услуги '!$C$5+'РСТ РСО-А'!$J$7+'РСТ РСО-А'!$F$9</f>
        <v>1253.182</v>
      </c>
      <c r="K139" s="117">
        <f>VLOOKUP($A139+ROUND((COLUMN()-2)/24,5),АТС!$A$41:$F$784,6)+'Иные услуги '!$C$5+'РСТ РСО-А'!$J$7+'РСТ РСО-А'!$F$9</f>
        <v>1142.8719999999998</v>
      </c>
      <c r="L139" s="117">
        <f>VLOOKUP($A139+ROUND((COLUMN()-2)/24,5),АТС!$A$41:$F$784,6)+'Иные услуги '!$C$5+'РСТ РСО-А'!$J$7+'РСТ РСО-А'!$F$9</f>
        <v>1142.712</v>
      </c>
      <c r="M139" s="117">
        <f>VLOOKUP($A139+ROUND((COLUMN()-2)/24,5),АТС!$A$41:$F$784,6)+'Иные услуги '!$C$5+'РСТ РСО-А'!$J$7+'РСТ РСО-А'!$F$9</f>
        <v>1142.922</v>
      </c>
      <c r="N139" s="117">
        <f>VLOOKUP($A139+ROUND((COLUMN()-2)/24,5),АТС!$A$41:$F$784,6)+'Иные услуги '!$C$5+'РСТ РСО-А'!$J$7+'РСТ РСО-А'!$F$9</f>
        <v>1177.5720000000001</v>
      </c>
      <c r="O139" s="117">
        <f>VLOOKUP($A139+ROUND((COLUMN()-2)/24,5),АТС!$A$41:$F$784,6)+'Иные услуги '!$C$5+'РСТ РСО-А'!$J$7+'РСТ РСО-А'!$F$9</f>
        <v>1176.1219999999998</v>
      </c>
      <c r="P139" s="117">
        <f>VLOOKUP($A139+ROUND((COLUMN()-2)/24,5),АТС!$A$41:$F$784,6)+'Иные услуги '!$C$5+'РСТ РСО-А'!$J$7+'РСТ РСО-А'!$F$9</f>
        <v>1213.7919999999999</v>
      </c>
      <c r="Q139" s="117">
        <f>VLOOKUP($A139+ROUND((COLUMN()-2)/24,5),АТС!$A$41:$F$784,6)+'Иные услуги '!$C$5+'РСТ РСО-А'!$J$7+'РСТ РСО-А'!$F$9</f>
        <v>1247.962</v>
      </c>
      <c r="R139" s="117">
        <f>VLOOKUP($A139+ROUND((COLUMN()-2)/24,5),АТС!$A$41:$F$784,6)+'Иные услуги '!$C$5+'РСТ РСО-А'!$J$7+'РСТ РСО-А'!$F$9</f>
        <v>1247.5219999999999</v>
      </c>
      <c r="S139" s="117">
        <f>VLOOKUP($A139+ROUND((COLUMN()-2)/24,5),АТС!$A$41:$F$784,6)+'Иные услуги '!$C$5+'РСТ РСО-А'!$J$7+'РСТ РСО-А'!$F$9</f>
        <v>1291.732</v>
      </c>
      <c r="T139" s="117">
        <f>VLOOKUP($A139+ROUND((COLUMN()-2)/24,5),АТС!$A$41:$F$784,6)+'Иные услуги '!$C$5+'РСТ РСО-А'!$J$7+'РСТ РСО-А'!$F$9</f>
        <v>1144.3920000000001</v>
      </c>
      <c r="U139" s="117">
        <f>VLOOKUP($A139+ROUND((COLUMN()-2)/24,5),АТС!$A$41:$F$784,6)+'Иные услуги '!$C$5+'РСТ РСО-А'!$J$7+'РСТ РСО-А'!$F$9</f>
        <v>1192.002</v>
      </c>
      <c r="V139" s="117">
        <f>VLOOKUP($A139+ROUND((COLUMN()-2)/24,5),АТС!$A$41:$F$784,6)+'Иные услуги '!$C$5+'РСТ РСО-А'!$J$7+'РСТ РСО-А'!$F$9</f>
        <v>1140.922</v>
      </c>
      <c r="W139" s="117">
        <f>VLOOKUP($A139+ROUND((COLUMN()-2)/24,5),АТС!$A$41:$F$784,6)+'Иные услуги '!$C$5+'РСТ РСО-А'!$J$7+'РСТ РСО-А'!$F$9</f>
        <v>1290.912</v>
      </c>
      <c r="X139" s="117">
        <f>VLOOKUP($A139+ROUND((COLUMN()-2)/24,5),АТС!$A$41:$F$784,6)+'Иные услуги '!$C$5+'РСТ РСО-А'!$J$7+'РСТ РСО-А'!$F$9</f>
        <v>1484.652</v>
      </c>
      <c r="Y139" s="117">
        <f>VLOOKUP($A139+ROUND((COLUMN()-2)/24,5),АТС!$A$41:$F$784,6)+'Иные услуги '!$C$5+'РСТ РСО-А'!$J$7+'РСТ РСО-А'!$F$9</f>
        <v>1058.8319999999999</v>
      </c>
    </row>
    <row r="140" spans="1:25" x14ac:dyDescent="0.2">
      <c r="A140" s="66">
        <f t="shared" si="4"/>
        <v>43568</v>
      </c>
      <c r="B140" s="117">
        <f>VLOOKUP($A140+ROUND((COLUMN()-2)/24,5),АТС!$A$41:$F$784,6)+'Иные услуги '!$C$5+'РСТ РСО-А'!$J$7+'РСТ РСО-А'!$F$9</f>
        <v>1218.2820000000002</v>
      </c>
      <c r="C140" s="117">
        <f>VLOOKUP($A140+ROUND((COLUMN()-2)/24,5),АТС!$A$41:$F$784,6)+'Иные услуги '!$C$5+'РСТ РСО-А'!$J$7+'РСТ РСО-А'!$F$9</f>
        <v>1253.992</v>
      </c>
      <c r="D140" s="117">
        <f>VLOOKUP($A140+ROUND((COLUMN()-2)/24,5),АТС!$A$41:$F$784,6)+'Иные услуги '!$C$5+'РСТ РСО-А'!$J$7+'РСТ РСО-А'!$F$9</f>
        <v>1295.682</v>
      </c>
      <c r="E140" s="117">
        <f>VLOOKUP($A140+ROUND((COLUMN()-2)/24,5),АТС!$A$41:$F$784,6)+'Иные услуги '!$C$5+'РСТ РСО-А'!$J$7+'РСТ РСО-А'!$F$9</f>
        <v>1294.712</v>
      </c>
      <c r="F140" s="117">
        <f>VLOOKUP($A140+ROUND((COLUMN()-2)/24,5),АТС!$A$41:$F$784,6)+'Иные услуги '!$C$5+'РСТ РСО-А'!$J$7+'РСТ РСО-А'!$F$9</f>
        <v>1295.5320000000002</v>
      </c>
      <c r="G140" s="117">
        <f>VLOOKUP($A140+ROUND((COLUMN()-2)/24,5),АТС!$A$41:$F$784,6)+'Иные услуги '!$C$5+'РСТ РСО-А'!$J$7+'РСТ РСО-А'!$F$9</f>
        <v>1295.8920000000001</v>
      </c>
      <c r="H140" s="117">
        <f>VLOOKUP($A140+ROUND((COLUMN()-2)/24,5),АТС!$A$41:$F$784,6)+'Иные услуги '!$C$5+'РСТ РСО-А'!$J$7+'РСТ РСО-А'!$F$9</f>
        <v>1465.2820000000002</v>
      </c>
      <c r="I140" s="117">
        <f>VLOOKUP($A140+ROUND((COLUMN()-2)/24,5),АТС!$A$41:$F$784,6)+'Иные услуги '!$C$5+'РСТ РСО-А'!$J$7+'РСТ РСО-А'!$F$9</f>
        <v>1265.912</v>
      </c>
      <c r="J140" s="117">
        <f>VLOOKUP($A140+ROUND((COLUMN()-2)/24,5),АТС!$A$41:$F$784,6)+'Иные услуги '!$C$5+'РСТ РСО-А'!$J$7+'РСТ РСО-А'!$F$9</f>
        <v>1450.672</v>
      </c>
      <c r="K140" s="117">
        <f>VLOOKUP($A140+ROUND((COLUMN()-2)/24,5),АТС!$A$41:$F$784,6)+'Иные услуги '!$C$5+'РСТ РСО-А'!$J$7+'РСТ РСО-А'!$F$9</f>
        <v>1344.7019999999998</v>
      </c>
      <c r="L140" s="117">
        <f>VLOOKUP($A140+ROUND((COLUMN()-2)/24,5),АТС!$A$41:$F$784,6)+'Иные услуги '!$C$5+'РСТ РСО-А'!$J$7+'РСТ РСО-А'!$F$9</f>
        <v>1344.7719999999999</v>
      </c>
      <c r="M140" s="117">
        <f>VLOOKUP($A140+ROUND((COLUMN()-2)/24,5),АТС!$A$41:$F$784,6)+'Иные услуги '!$C$5+'РСТ РСО-А'!$J$7+'РСТ РСО-А'!$F$9</f>
        <v>1344.7919999999999</v>
      </c>
      <c r="N140" s="117">
        <f>VLOOKUP($A140+ROUND((COLUMN()-2)/24,5),АТС!$A$41:$F$784,6)+'Иные услуги '!$C$5+'РСТ РСО-А'!$J$7+'РСТ РСО-А'!$F$9</f>
        <v>1395.152</v>
      </c>
      <c r="O140" s="117">
        <f>VLOOKUP($A140+ROUND((COLUMN()-2)/24,5),АТС!$A$41:$F$784,6)+'Иные услуги '!$C$5+'РСТ РСО-А'!$J$7+'РСТ РСО-А'!$F$9</f>
        <v>1395.232</v>
      </c>
      <c r="P140" s="117">
        <f>VLOOKUP($A140+ROUND((COLUMN()-2)/24,5),АТС!$A$41:$F$784,6)+'Иные услуги '!$C$5+'РСТ РСО-А'!$J$7+'РСТ РСО-А'!$F$9</f>
        <v>1512.732</v>
      </c>
      <c r="Q140" s="117">
        <f>VLOOKUP($A140+ROUND((COLUMN()-2)/24,5),АТС!$A$41:$F$784,6)+'Иные услуги '!$C$5+'РСТ РСО-А'!$J$7+'РСТ РСО-А'!$F$9</f>
        <v>1514.0320000000002</v>
      </c>
      <c r="R140" s="117">
        <f>VLOOKUP($A140+ROUND((COLUMN()-2)/24,5),АТС!$A$41:$F$784,6)+'Иные услуги '!$C$5+'РСТ РСО-А'!$J$7+'РСТ РСО-А'!$F$9</f>
        <v>1448.1620000000003</v>
      </c>
      <c r="S140" s="117">
        <f>VLOOKUP($A140+ROUND((COLUMN()-2)/24,5),АТС!$A$41:$F$784,6)+'Иные услуги '!$C$5+'РСТ РСО-А'!$J$7+'РСТ РСО-А'!$F$9</f>
        <v>1393.1819999999998</v>
      </c>
      <c r="T140" s="117">
        <f>VLOOKUP($A140+ROUND((COLUMN()-2)/24,5),АТС!$A$41:$F$784,6)+'Иные услуги '!$C$5+'РСТ РСО-А'!$J$7+'РСТ РСО-А'!$F$9</f>
        <v>1180.8020000000001</v>
      </c>
      <c r="U140" s="117">
        <f>VLOOKUP($A140+ROUND((COLUMN()-2)/24,5),АТС!$A$41:$F$784,6)+'Иные услуги '!$C$5+'РСТ РСО-А'!$J$7+'РСТ РСО-А'!$F$9</f>
        <v>1408.1820000000002</v>
      </c>
      <c r="V140" s="117">
        <f>VLOOKUP($A140+ROUND((COLUMN()-2)/24,5),АТС!$A$41:$F$784,6)+'Иные услуги '!$C$5+'РСТ РСО-А'!$J$7+'РСТ РСО-А'!$F$9</f>
        <v>1472.752</v>
      </c>
      <c r="W140" s="117">
        <f>VLOOKUP($A140+ROUND((COLUMN()-2)/24,5),АТС!$A$41:$F$784,6)+'Иные услуги '!$C$5+'РСТ РСО-А'!$J$7+'РСТ РСО-А'!$F$9</f>
        <v>1551.7919999999999</v>
      </c>
      <c r="X140" s="117">
        <f>VLOOKUP($A140+ROUND((COLUMN()-2)/24,5),АТС!$A$41:$F$784,6)+'Иные услуги '!$C$5+'РСТ РСО-А'!$J$7+'РСТ РСО-А'!$F$9</f>
        <v>1755.5219999999999</v>
      </c>
      <c r="Y140" s="117">
        <f>VLOOKUP($A140+ROUND((COLUMN()-2)/24,5),АТС!$A$41:$F$784,6)+'Иные услуги '!$C$5+'РСТ РСО-А'!$J$7+'РСТ РСО-А'!$F$9</f>
        <v>1116.442</v>
      </c>
    </row>
    <row r="141" spans="1:25" x14ac:dyDescent="0.2">
      <c r="A141" s="66">
        <f t="shared" si="4"/>
        <v>43569</v>
      </c>
      <c r="B141" s="117">
        <f>VLOOKUP($A141+ROUND((COLUMN()-2)/24,5),АТС!$A$41:$F$784,6)+'Иные услуги '!$C$5+'РСТ РСО-А'!$J$7+'РСТ РСО-А'!$F$9</f>
        <v>1224.732</v>
      </c>
      <c r="C141" s="117">
        <f>VLOOKUP($A141+ROUND((COLUMN()-2)/24,5),АТС!$A$41:$F$784,6)+'Иные услуги '!$C$5+'РСТ РСО-А'!$J$7+'РСТ РСО-А'!$F$9</f>
        <v>1257.0819999999999</v>
      </c>
      <c r="D141" s="117">
        <f>VLOOKUP($A141+ROUND((COLUMN()-2)/24,5),АТС!$A$41:$F$784,6)+'Иные услуги '!$C$5+'РСТ РСО-А'!$J$7+'РСТ РСО-А'!$F$9</f>
        <v>1300.0720000000001</v>
      </c>
      <c r="E141" s="117">
        <f>VLOOKUP($A141+ROUND((COLUMN()-2)/24,5),АТС!$A$41:$F$784,6)+'Иные услуги '!$C$5+'РСТ РСО-А'!$J$7+'РСТ РСО-А'!$F$9</f>
        <v>1347.152</v>
      </c>
      <c r="F141" s="117">
        <f>VLOOKUP($A141+ROUND((COLUMN()-2)/24,5),АТС!$A$41:$F$784,6)+'Иные услуги '!$C$5+'РСТ РСО-А'!$J$7+'РСТ РСО-А'!$F$9</f>
        <v>1347.422</v>
      </c>
      <c r="G141" s="117">
        <f>VLOOKUP($A141+ROUND((COLUMN()-2)/24,5),АТС!$A$41:$F$784,6)+'Иные услуги '!$C$5+'РСТ РСО-А'!$J$7+'РСТ РСО-А'!$F$9</f>
        <v>1347.6419999999998</v>
      </c>
      <c r="H141" s="117">
        <f>VLOOKUP($A141+ROUND((COLUMN()-2)/24,5),АТС!$A$41:$F$784,6)+'Иные услуги '!$C$5+'РСТ РСО-А'!$J$7+'РСТ РСО-А'!$F$9</f>
        <v>1561.3119999999999</v>
      </c>
      <c r="I141" s="117">
        <f>VLOOKUP($A141+ROUND((COLUMN()-2)/24,5),АТС!$A$41:$F$784,6)+'Иные услуги '!$C$5+'РСТ РСО-А'!$J$7+'РСТ РСО-А'!$F$9</f>
        <v>1329.8220000000001</v>
      </c>
      <c r="J141" s="117">
        <f>VLOOKUP($A141+ROUND((COLUMN()-2)/24,5),АТС!$A$41:$F$784,6)+'Иные услуги '!$C$5+'РСТ РСО-А'!$J$7+'РСТ РСО-А'!$F$9</f>
        <v>1521.982</v>
      </c>
      <c r="K141" s="117">
        <f>VLOOKUP($A141+ROUND((COLUMN()-2)/24,5),АТС!$A$41:$F$784,6)+'Иные услуги '!$C$5+'РСТ РСО-А'!$J$7+'РСТ РСО-А'!$F$9</f>
        <v>1461.3020000000001</v>
      </c>
      <c r="L141" s="117">
        <f>VLOOKUP($A141+ROUND((COLUMN()-2)/24,5),АТС!$A$41:$F$784,6)+'Иные услуги '!$C$5+'РСТ РСО-А'!$J$7+'РСТ РСО-А'!$F$9</f>
        <v>1404.1619999999998</v>
      </c>
      <c r="M141" s="117">
        <f>VLOOKUP($A141+ROUND((COLUMN()-2)/24,5),АТС!$A$41:$F$784,6)+'Иные услуги '!$C$5+'РСТ РСО-А'!$J$7+'РСТ РСО-А'!$F$9</f>
        <v>1462.692</v>
      </c>
      <c r="N141" s="117">
        <f>VLOOKUP($A141+ROUND((COLUMN()-2)/24,5),АТС!$A$41:$F$784,6)+'Иные услуги '!$C$5+'РСТ РСО-А'!$J$7+'РСТ РСО-А'!$F$9</f>
        <v>1461.8320000000003</v>
      </c>
      <c r="O141" s="117">
        <f>VLOOKUP($A141+ROUND((COLUMN()-2)/24,5),АТС!$A$41:$F$784,6)+'Иные услуги '!$C$5+'РСТ РСО-А'!$J$7+'РСТ РСО-А'!$F$9</f>
        <v>1461.3220000000001</v>
      </c>
      <c r="P141" s="117">
        <f>VLOOKUP($A141+ROUND((COLUMN()-2)/24,5),АТС!$A$41:$F$784,6)+'Иные услуги '!$C$5+'РСТ РСО-А'!$J$7+'РСТ РСО-А'!$F$9</f>
        <v>1592.7220000000002</v>
      </c>
      <c r="Q141" s="117">
        <f>VLOOKUP($A141+ROUND((COLUMN()-2)/24,5),АТС!$A$41:$F$784,6)+'Иные услуги '!$C$5+'РСТ РСО-А'!$J$7+'РСТ РСО-А'!$F$9</f>
        <v>1592.2620000000002</v>
      </c>
      <c r="R141" s="117">
        <f>VLOOKUP($A141+ROUND((COLUMN()-2)/24,5),АТС!$A$41:$F$784,6)+'Иные услуги '!$C$5+'РСТ РСО-А'!$J$7+'РСТ РСО-А'!$F$9</f>
        <v>1518.2620000000002</v>
      </c>
      <c r="S141" s="117">
        <f>VLOOKUP($A141+ROUND((COLUMN()-2)/24,5),АТС!$A$41:$F$784,6)+'Иные услуги '!$C$5+'РСТ РСО-А'!$J$7+'РСТ РСО-А'!$F$9</f>
        <v>1457.0520000000001</v>
      </c>
      <c r="T141" s="117">
        <f>VLOOKUP($A141+ROUND((COLUMN()-2)/24,5),АТС!$A$41:$F$784,6)+'Иные услуги '!$C$5+'РСТ РСО-А'!$J$7+'РСТ РСО-А'!$F$9</f>
        <v>1224.1219999999998</v>
      </c>
      <c r="U141" s="117">
        <f>VLOOKUP($A141+ROUND((COLUMN()-2)/24,5),АТС!$A$41:$F$784,6)+'Иные услуги '!$C$5+'РСТ РСО-А'!$J$7+'РСТ РСО-А'!$F$9</f>
        <v>1497.8119999999999</v>
      </c>
      <c r="V141" s="117">
        <f>VLOOKUP($A141+ROUND((COLUMN()-2)/24,5),АТС!$A$41:$F$784,6)+'Иные услуги '!$C$5+'РСТ РСО-А'!$J$7+'РСТ РСО-А'!$F$9</f>
        <v>1672.4320000000002</v>
      </c>
      <c r="W141" s="117">
        <f>VLOOKUP($A141+ROUND((COLUMN()-2)/24,5),АТС!$A$41:$F$784,6)+'Иные услуги '!$C$5+'РСТ РСО-А'!$J$7+'РСТ РСО-А'!$F$9</f>
        <v>1760.0520000000001</v>
      </c>
      <c r="X141" s="117">
        <f>VLOOKUP($A141+ROUND((COLUMN()-2)/24,5),АТС!$A$41:$F$784,6)+'Иные услуги '!$C$5+'РСТ РСО-А'!$J$7+'РСТ РСО-А'!$F$9</f>
        <v>1894.4320000000002</v>
      </c>
      <c r="Y141" s="117">
        <f>VLOOKUP($A141+ROUND((COLUMN()-2)/24,5),АТС!$A$41:$F$784,6)+'Иные услуги '!$C$5+'РСТ РСО-А'!$J$7+'РСТ РСО-А'!$F$9</f>
        <v>1124.732</v>
      </c>
    </row>
    <row r="142" spans="1:25" x14ac:dyDescent="0.2">
      <c r="A142" s="66">
        <f t="shared" si="4"/>
        <v>43570</v>
      </c>
      <c r="B142" s="117">
        <f>VLOOKUP($A142+ROUND((COLUMN()-2)/24,5),АТС!$A$41:$F$784,6)+'Иные услуги '!$C$5+'РСТ РСО-А'!$J$7+'РСТ РСО-А'!$F$9</f>
        <v>1221.3220000000001</v>
      </c>
      <c r="C142" s="117">
        <f>VLOOKUP($A142+ROUND((COLUMN()-2)/24,5),АТС!$A$41:$F$784,6)+'Иные услуги '!$C$5+'РСТ РСО-А'!$J$7+'РСТ РСО-А'!$F$9</f>
        <v>1259.452</v>
      </c>
      <c r="D142" s="117">
        <f>VLOOKUP($A142+ROUND((COLUMN()-2)/24,5),АТС!$A$41:$F$784,6)+'Иные услуги '!$C$5+'РСТ РСО-А'!$J$7+'РСТ РСО-А'!$F$9</f>
        <v>1301.962</v>
      </c>
      <c r="E142" s="117">
        <f>VLOOKUP($A142+ROUND((COLUMN()-2)/24,5),АТС!$A$41:$F$784,6)+'Иные услуги '!$C$5+'РСТ РСО-А'!$J$7+'РСТ РСО-А'!$F$9</f>
        <v>1300.982</v>
      </c>
      <c r="F142" s="117">
        <f>VLOOKUP($A142+ROUND((COLUMN()-2)/24,5),АТС!$A$41:$F$784,6)+'Иные услуги '!$C$5+'РСТ РСО-А'!$J$7+'РСТ РСО-А'!$F$9</f>
        <v>1303.652</v>
      </c>
      <c r="G142" s="117">
        <f>VLOOKUP($A142+ROUND((COLUMN()-2)/24,5),АТС!$A$41:$F$784,6)+'Иные услуги '!$C$5+'РСТ РСО-А'!$J$7+'РСТ РСО-А'!$F$9</f>
        <v>1304.8220000000001</v>
      </c>
      <c r="H142" s="117">
        <f>VLOOKUP($A142+ROUND((COLUMN()-2)/24,5),АТС!$A$41:$F$784,6)+'Иные услуги '!$C$5+'РСТ РСО-А'!$J$7+'РСТ РСО-А'!$F$9</f>
        <v>1484.0920000000001</v>
      </c>
      <c r="I142" s="117">
        <f>VLOOKUP($A142+ROUND((COLUMN()-2)/24,5),АТС!$A$41:$F$784,6)+'Иные услуги '!$C$5+'РСТ РСО-А'!$J$7+'РСТ РСО-А'!$F$9</f>
        <v>1276.2719999999999</v>
      </c>
      <c r="J142" s="117">
        <f>VLOOKUP($A142+ROUND((COLUMN()-2)/24,5),АТС!$A$41:$F$784,6)+'Иные услуги '!$C$5+'РСТ РСО-А'!$J$7+'РСТ РСО-А'!$F$9</f>
        <v>1367.5419999999999</v>
      </c>
      <c r="K142" s="117">
        <f>VLOOKUP($A142+ROUND((COLUMN()-2)/24,5),АТС!$A$41:$F$784,6)+'Иные услуги '!$C$5+'РСТ РСО-А'!$J$7+'РСТ РСО-А'!$F$9</f>
        <v>1277.992</v>
      </c>
      <c r="L142" s="117">
        <f>VLOOKUP($A142+ROUND((COLUMN()-2)/24,5),АТС!$A$41:$F$784,6)+'Иные услуги '!$C$5+'РСТ РСО-А'!$J$7+'РСТ РСО-А'!$F$9</f>
        <v>1233.6219999999998</v>
      </c>
      <c r="M142" s="117">
        <f>VLOOKUP($A142+ROUND((COLUMN()-2)/24,5),АТС!$A$41:$F$784,6)+'Иные услуги '!$C$5+'РСТ РСО-А'!$J$7+'РСТ РСО-А'!$F$9</f>
        <v>1277.8519999999999</v>
      </c>
      <c r="N142" s="117">
        <f>VLOOKUP($A142+ROUND((COLUMN()-2)/24,5),АТС!$A$41:$F$784,6)+'Иные услуги '!$C$5+'РСТ РСО-А'!$J$7+'РСТ РСО-А'!$F$9</f>
        <v>1278.0520000000001</v>
      </c>
      <c r="O142" s="117">
        <f>VLOOKUP($A142+ROUND((COLUMN()-2)/24,5),АТС!$A$41:$F$784,6)+'Иные услуги '!$C$5+'РСТ РСО-А'!$J$7+'РСТ РСО-А'!$F$9</f>
        <v>1285.502</v>
      </c>
      <c r="P142" s="117">
        <f>VLOOKUP($A142+ROUND((COLUMN()-2)/24,5),АТС!$A$41:$F$784,6)+'Иные услуги '!$C$5+'РСТ РСО-А'!$J$7+'РСТ РСО-А'!$F$9</f>
        <v>1358.5419999999999</v>
      </c>
      <c r="Q142" s="117">
        <f>VLOOKUP($A142+ROUND((COLUMN()-2)/24,5),АТС!$A$41:$F$784,6)+'Иные услуги '!$C$5+'РСТ РСО-А'!$J$7+'РСТ РСО-А'!$F$9</f>
        <v>1403.3319999999999</v>
      </c>
      <c r="R142" s="117">
        <f>VLOOKUP($A142+ROUND((COLUMN()-2)/24,5),АТС!$A$41:$F$784,6)+'Иные услуги '!$C$5+'РСТ РСО-А'!$J$7+'РСТ РСО-А'!$F$9</f>
        <v>1346.0920000000001</v>
      </c>
      <c r="S142" s="117">
        <f>VLOOKUP($A142+ROUND((COLUMN()-2)/24,5),АТС!$A$41:$F$784,6)+'Иные услуги '!$C$5+'РСТ РСО-А'!$J$7+'РСТ РСО-А'!$F$9</f>
        <v>1302.742</v>
      </c>
      <c r="T142" s="117">
        <f>VLOOKUP($A142+ROUND((COLUMN()-2)/24,5),АТС!$A$41:$F$784,6)+'Иные услуги '!$C$5+'РСТ РСО-А'!$J$7+'РСТ РСО-А'!$F$9</f>
        <v>1208.0920000000001</v>
      </c>
      <c r="U142" s="117">
        <f>VLOOKUP($A142+ROUND((COLUMN()-2)/24,5),АТС!$A$41:$F$784,6)+'Иные услуги '!$C$5+'РСТ РСО-А'!$J$7+'РСТ РСО-А'!$F$9</f>
        <v>1422.7620000000002</v>
      </c>
      <c r="V142" s="117">
        <f>VLOOKUP($A142+ROUND((COLUMN()-2)/24,5),АТС!$A$41:$F$784,6)+'Иные услуги '!$C$5+'РСТ РСО-А'!$J$7+'РСТ РСО-А'!$F$9</f>
        <v>1483.5219999999999</v>
      </c>
      <c r="W142" s="117">
        <f>VLOOKUP($A142+ROUND((COLUMN()-2)/24,5),АТС!$A$41:$F$784,6)+'Иные услуги '!$C$5+'РСТ РСО-А'!$J$7+'РСТ РСО-А'!$F$9</f>
        <v>1657.8420000000001</v>
      </c>
      <c r="X142" s="117">
        <f>VLOOKUP($A142+ROUND((COLUMN()-2)/24,5),АТС!$A$41:$F$784,6)+'Иные услуги '!$C$5+'РСТ РСО-А'!$J$7+'РСТ РСО-А'!$F$9</f>
        <v>1794.8520000000003</v>
      </c>
      <c r="Y142" s="117">
        <f>VLOOKUP($A142+ROUND((COLUMN()-2)/24,5),АТС!$A$41:$F$784,6)+'Иные услуги '!$C$5+'РСТ РСО-А'!$J$7+'РСТ РСО-А'!$F$9</f>
        <v>1124.972</v>
      </c>
    </row>
    <row r="143" spans="1:25" x14ac:dyDescent="0.2">
      <c r="A143" s="66">
        <f t="shared" si="4"/>
        <v>43571</v>
      </c>
      <c r="B143" s="117">
        <f>VLOOKUP($A143+ROUND((COLUMN()-2)/24,5),АТС!$A$41:$F$784,6)+'Иные услуги '!$C$5+'РСТ РСО-А'!$J$7+'РСТ РСО-А'!$F$9</f>
        <v>1248.7719999999999</v>
      </c>
      <c r="C143" s="117">
        <f>VLOOKUP($A143+ROUND((COLUMN()-2)/24,5),АТС!$A$41:$F$784,6)+'Иные услуги '!$C$5+'РСТ РСО-А'!$J$7+'РСТ РСО-А'!$F$9</f>
        <v>1304.662</v>
      </c>
      <c r="D143" s="117">
        <f>VLOOKUP($A143+ROUND((COLUMN()-2)/24,5),АТС!$A$41:$F$784,6)+'Иные услуги '!$C$5+'РСТ РСО-А'!$J$7+'РСТ РСО-А'!$F$9</f>
        <v>1349.9719999999998</v>
      </c>
      <c r="E143" s="117">
        <f>VLOOKUP($A143+ROUND((COLUMN()-2)/24,5),АТС!$A$41:$F$784,6)+'Иные услуги '!$C$5+'РСТ РСО-А'!$J$7+'РСТ РСО-А'!$F$9</f>
        <v>1369.6419999999998</v>
      </c>
      <c r="F143" s="117">
        <f>VLOOKUP($A143+ROUND((COLUMN()-2)/24,5),АТС!$A$41:$F$784,6)+'Иные услуги '!$C$5+'РСТ РСО-А'!$J$7+'РСТ РСО-А'!$F$9</f>
        <v>1402.422</v>
      </c>
      <c r="G143" s="117">
        <f>VLOOKUP($A143+ROUND((COLUMN()-2)/24,5),АТС!$A$41:$F$784,6)+'Иные услуги '!$C$5+'РСТ РСО-А'!$J$7+'РСТ РСО-А'!$F$9</f>
        <v>1405.3820000000001</v>
      </c>
      <c r="H143" s="117">
        <f>VLOOKUP($A143+ROUND((COLUMN()-2)/24,5),АТС!$A$41:$F$784,6)+'Иные услуги '!$C$5+'РСТ РСО-А'!$J$7+'РСТ РСО-А'!$F$9</f>
        <v>1676.7020000000002</v>
      </c>
      <c r="I143" s="117">
        <f>VLOOKUP($A143+ROUND((COLUMN()-2)/24,5),АТС!$A$41:$F$784,6)+'Иные услуги '!$C$5+'РСТ РСО-А'!$J$7+'РСТ РСО-А'!$F$9</f>
        <v>1412.4320000000002</v>
      </c>
      <c r="J143" s="117">
        <f>VLOOKUP($A143+ROUND((COLUMN()-2)/24,5),АТС!$A$41:$F$784,6)+'Иные услуги '!$C$5+'РСТ РСО-А'!$J$7+'РСТ РСО-А'!$F$9</f>
        <v>1404.902</v>
      </c>
      <c r="K143" s="117">
        <f>VLOOKUP($A143+ROUND((COLUMN()-2)/24,5),АТС!$A$41:$F$784,6)+'Иные услуги '!$C$5+'РСТ РСО-А'!$J$7+'РСТ РСО-А'!$F$9</f>
        <v>1354.7719999999999</v>
      </c>
      <c r="L143" s="117">
        <f>VLOOKUP($A143+ROUND((COLUMN()-2)/24,5),АТС!$A$41:$F$784,6)+'Иные услуги '!$C$5+'РСТ РСО-А'!$J$7+'РСТ РСО-А'!$F$9</f>
        <v>1353.5120000000002</v>
      </c>
      <c r="M143" s="117">
        <f>VLOOKUP($A143+ROUND((COLUMN()-2)/24,5),АТС!$A$41:$F$784,6)+'Иные услуги '!$C$5+'РСТ РСО-А'!$J$7+'РСТ РСО-А'!$F$9</f>
        <v>1352.6019999999999</v>
      </c>
      <c r="N143" s="117">
        <f>VLOOKUP($A143+ROUND((COLUMN()-2)/24,5),АТС!$A$41:$F$784,6)+'Иные услуги '!$C$5+'РСТ РСО-А'!$J$7+'РСТ РСО-А'!$F$9</f>
        <v>1405.5120000000002</v>
      </c>
      <c r="O143" s="117">
        <f>VLOOKUP($A143+ROUND((COLUMN()-2)/24,5),АТС!$A$41:$F$784,6)+'Иные услуги '!$C$5+'РСТ РСО-А'!$J$7+'РСТ РСО-А'!$F$9</f>
        <v>1404.9119999999998</v>
      </c>
      <c r="P143" s="117">
        <f>VLOOKUP($A143+ROUND((COLUMN()-2)/24,5),АТС!$A$41:$F$784,6)+'Иные услуги '!$C$5+'РСТ РСО-А'!$J$7+'РСТ РСО-А'!$F$9</f>
        <v>1352.9919999999997</v>
      </c>
      <c r="Q143" s="117">
        <f>VLOOKUP($A143+ROUND((COLUMN()-2)/24,5),АТС!$A$41:$F$784,6)+'Иные услуги '!$C$5+'РСТ РСО-А'!$J$7+'РСТ РСО-А'!$F$9</f>
        <v>1325.482</v>
      </c>
      <c r="R143" s="117">
        <f>VLOOKUP($A143+ROUND((COLUMN()-2)/24,5),АТС!$A$41:$F$784,6)+'Иные услуги '!$C$5+'РСТ РСО-А'!$J$7+'РСТ РСО-А'!$F$9</f>
        <v>1318.3719999999998</v>
      </c>
      <c r="S143" s="117">
        <f>VLOOKUP($A143+ROUND((COLUMN()-2)/24,5),АТС!$A$41:$F$784,6)+'Иные услуги '!$C$5+'РСТ РСО-А'!$J$7+'РСТ РСО-А'!$F$9</f>
        <v>1346.8220000000001</v>
      </c>
      <c r="T143" s="117">
        <f>VLOOKUP($A143+ROUND((COLUMN()-2)/24,5),АТС!$A$41:$F$784,6)+'Иные услуги '!$C$5+'РСТ РСО-А'!$J$7+'РСТ РСО-А'!$F$9</f>
        <v>1265.412</v>
      </c>
      <c r="U143" s="117">
        <f>VLOOKUP($A143+ROUND((COLUMN()-2)/24,5),АТС!$A$41:$F$784,6)+'Иные услуги '!$C$5+'РСТ РСО-А'!$J$7+'РСТ РСО-А'!$F$9</f>
        <v>1430.4520000000002</v>
      </c>
      <c r="V143" s="117">
        <f>VLOOKUP($A143+ROUND((COLUMN()-2)/24,5),АТС!$A$41:$F$784,6)+'Иные услуги '!$C$5+'РСТ РСО-А'!$J$7+'РСТ РСО-А'!$F$9</f>
        <v>1416.2420000000002</v>
      </c>
      <c r="W143" s="117">
        <f>VLOOKUP($A143+ROUND((COLUMN()-2)/24,5),АТС!$A$41:$F$784,6)+'Иные услуги '!$C$5+'РСТ РСО-А'!$J$7+'РСТ РСО-А'!$F$9</f>
        <v>1495.5520000000001</v>
      </c>
      <c r="X143" s="117">
        <f>VLOOKUP($A143+ROUND((COLUMN()-2)/24,5),АТС!$A$41:$F$784,6)+'Иные услуги '!$C$5+'РСТ РСО-А'!$J$7+'РСТ РСО-А'!$F$9</f>
        <v>1778.1220000000003</v>
      </c>
      <c r="Y143" s="117">
        <f>VLOOKUP($A143+ROUND((COLUMN()-2)/24,5),АТС!$A$41:$F$784,6)+'Иные услуги '!$C$5+'РСТ РСО-А'!$J$7+'РСТ РСО-А'!$F$9</f>
        <v>1161.8620000000001</v>
      </c>
    </row>
    <row r="144" spans="1:25" x14ac:dyDescent="0.2">
      <c r="A144" s="66">
        <f t="shared" si="4"/>
        <v>43572</v>
      </c>
      <c r="B144" s="117">
        <f>VLOOKUP($A144+ROUND((COLUMN()-2)/24,5),АТС!$A$41:$F$784,6)+'Иные услуги '!$C$5+'РСТ РСО-А'!$J$7+'РСТ РСО-А'!$F$9</f>
        <v>1272.1320000000001</v>
      </c>
      <c r="C144" s="117">
        <f>VLOOKUP($A144+ROUND((COLUMN()-2)/24,5),АТС!$A$41:$F$784,6)+'Иные услуги '!$C$5+'РСТ РСО-А'!$J$7+'РСТ РСО-А'!$F$9</f>
        <v>1361.2820000000002</v>
      </c>
      <c r="D144" s="117">
        <f>VLOOKUP($A144+ROUND((COLUMN()-2)/24,5),АТС!$A$41:$F$784,6)+'Иные услуги '!$C$5+'РСТ РСО-А'!$J$7+'РСТ РСО-А'!$F$9</f>
        <v>1361.2219999999998</v>
      </c>
      <c r="E144" s="117">
        <f>VLOOKUP($A144+ROUND((COLUMN()-2)/24,5),АТС!$A$41:$F$784,6)+'Иные услуги '!$C$5+'РСТ РСО-А'!$J$7+'РСТ РСО-А'!$F$9</f>
        <v>1413.3720000000003</v>
      </c>
      <c r="F144" s="117">
        <f>VLOOKUP($A144+ROUND((COLUMN()-2)/24,5),АТС!$A$41:$F$784,6)+'Иные услуги '!$C$5+'РСТ РСО-А'!$J$7+'РСТ РСО-А'!$F$9</f>
        <v>1413.462</v>
      </c>
      <c r="G144" s="117">
        <f>VLOOKUP($A144+ROUND((COLUMN()-2)/24,5),АТС!$A$41:$F$784,6)+'Иные услуги '!$C$5+'РСТ РСО-А'!$J$7+'РСТ РСО-А'!$F$9</f>
        <v>1411.212</v>
      </c>
      <c r="H144" s="117">
        <f>VLOOKUP($A144+ROUND((COLUMN()-2)/24,5),АТС!$A$41:$F$784,6)+'Иные услуги '!$C$5+'РСТ РСО-А'!$J$7+'РСТ РСО-А'!$F$9</f>
        <v>1682.922</v>
      </c>
      <c r="I144" s="117">
        <f>VLOOKUP($A144+ROUND((COLUMN()-2)/24,5),АТС!$A$41:$F$784,6)+'Иные услуги '!$C$5+'РСТ РСО-А'!$J$7+'РСТ РСО-А'!$F$9</f>
        <v>1417.0120000000002</v>
      </c>
      <c r="J144" s="117">
        <f>VLOOKUP($A144+ROUND((COLUMN()-2)/24,5),АТС!$A$41:$F$784,6)+'Иные услуги '!$C$5+'РСТ РСО-А'!$J$7+'РСТ РСО-А'!$F$9</f>
        <v>1407.5520000000001</v>
      </c>
      <c r="K144" s="117">
        <f>VLOOKUP($A144+ROUND((COLUMN()-2)/24,5),АТС!$A$41:$F$784,6)+'Иные услуги '!$C$5+'РСТ РСО-А'!$J$7+'РСТ РСО-А'!$F$9</f>
        <v>1307.5320000000002</v>
      </c>
      <c r="L144" s="117">
        <f>VLOOKUP($A144+ROUND((COLUMN()-2)/24,5),АТС!$A$41:$F$784,6)+'Иные услуги '!$C$5+'РСТ РСО-А'!$J$7+'РСТ РСО-А'!$F$9</f>
        <v>1263.2620000000002</v>
      </c>
      <c r="M144" s="117">
        <f>VLOOKUP($A144+ROUND((COLUMN()-2)/24,5),АТС!$A$41:$F$784,6)+'Иные услуги '!$C$5+'РСТ РСО-А'!$J$7+'РСТ РСО-А'!$F$9</f>
        <v>1307.1219999999998</v>
      </c>
      <c r="N144" s="117">
        <f>VLOOKUP($A144+ROUND((COLUMN()-2)/24,5),АТС!$A$41:$F$784,6)+'Иные услуги '!$C$5+'РСТ РСО-А'!$J$7+'РСТ РСО-А'!$F$9</f>
        <v>1355.3119999999999</v>
      </c>
      <c r="O144" s="117">
        <f>VLOOKUP($A144+ROUND((COLUMN()-2)/24,5),АТС!$A$41:$F$784,6)+'Иные услуги '!$C$5+'РСТ РСО-А'!$J$7+'РСТ РСО-А'!$F$9</f>
        <v>1355.1619999999998</v>
      </c>
      <c r="P144" s="117">
        <f>VLOOKUP($A144+ROUND((COLUMN()-2)/24,5),АТС!$A$41:$F$784,6)+'Иные услуги '!$C$5+'РСТ РСО-А'!$J$7+'РСТ РСО-А'!$F$9</f>
        <v>1354.982</v>
      </c>
      <c r="Q144" s="117">
        <f>VLOOKUP($A144+ROUND((COLUMN()-2)/24,5),АТС!$A$41:$F$784,6)+'Иные услуги '!$C$5+'РСТ РСО-А'!$J$7+'РСТ РСО-А'!$F$9</f>
        <v>1325.712</v>
      </c>
      <c r="R144" s="117">
        <f>VLOOKUP($A144+ROUND((COLUMN()-2)/24,5),АТС!$A$41:$F$784,6)+'Иные услуги '!$C$5+'РСТ РСО-А'!$J$7+'РСТ РСО-А'!$F$9</f>
        <v>1322.242</v>
      </c>
      <c r="S144" s="117">
        <f>VLOOKUP($A144+ROUND((COLUMN()-2)/24,5),АТС!$A$41:$F$784,6)+'Иные услуги '!$C$5+'РСТ РСО-А'!$J$7+'РСТ РСО-А'!$F$9</f>
        <v>1353.6120000000001</v>
      </c>
      <c r="T144" s="117">
        <f>VLOOKUP($A144+ROUND((COLUMN()-2)/24,5),АТС!$A$41:$F$784,6)+'Иные услуги '!$C$5+'РСТ РСО-А'!$J$7+'РСТ РСО-А'!$F$9</f>
        <v>1265.1120000000001</v>
      </c>
      <c r="U144" s="117">
        <f>VLOOKUP($A144+ROUND((COLUMN()-2)/24,5),АТС!$A$41:$F$784,6)+'Иные услуги '!$C$5+'РСТ РСО-А'!$J$7+'РСТ РСО-А'!$F$9</f>
        <v>1424.922</v>
      </c>
      <c r="V144" s="117">
        <f>VLOOKUP($A144+ROUND((COLUMN()-2)/24,5),АТС!$A$41:$F$784,6)+'Иные услуги '!$C$5+'РСТ РСО-А'!$J$7+'РСТ РСО-А'!$F$9</f>
        <v>1416.982</v>
      </c>
      <c r="W144" s="117">
        <f>VLOOKUP($A144+ROUND((COLUMN()-2)/24,5),АТС!$A$41:$F$784,6)+'Иные услуги '!$C$5+'РСТ РСО-А'!$J$7+'РСТ РСО-А'!$F$9</f>
        <v>1490.0120000000002</v>
      </c>
      <c r="X144" s="117">
        <f>VLOOKUP($A144+ROUND((COLUMN()-2)/24,5),АТС!$A$41:$F$784,6)+'Иные услуги '!$C$5+'РСТ РСО-А'!$J$7+'РСТ РСО-А'!$F$9</f>
        <v>2051.962</v>
      </c>
      <c r="Y144" s="117">
        <f>VLOOKUP($A144+ROUND((COLUMN()-2)/24,5),АТС!$A$41:$F$784,6)+'Иные услуги '!$C$5+'РСТ РСО-А'!$J$7+'РСТ РСО-А'!$F$9</f>
        <v>1194.1120000000001</v>
      </c>
    </row>
    <row r="145" spans="1:25" x14ac:dyDescent="0.2">
      <c r="A145" s="66">
        <f t="shared" si="4"/>
        <v>43573</v>
      </c>
      <c r="B145" s="117">
        <f>VLOOKUP($A145+ROUND((COLUMN()-2)/24,5),АТС!$A$41:$F$784,6)+'Иные услуги '!$C$5+'РСТ РСО-А'!$J$7+'РСТ РСО-А'!$F$9</f>
        <v>1312.0320000000002</v>
      </c>
      <c r="C145" s="117">
        <f>VLOOKUP($A145+ROUND((COLUMN()-2)/24,5),АТС!$A$41:$F$784,6)+'Иные услуги '!$C$5+'РСТ РСО-А'!$J$7+'РСТ РСО-А'!$F$9</f>
        <v>1409.0419999999999</v>
      </c>
      <c r="D145" s="117">
        <f>VLOOKUP($A145+ROUND((COLUMN()-2)/24,5),АТС!$A$41:$F$784,6)+'Иные услуги '!$C$5+'РСТ РСО-А'!$J$7+'РСТ РСО-А'!$F$9</f>
        <v>1407.7620000000002</v>
      </c>
      <c r="E145" s="117">
        <f>VLOOKUP($A145+ROUND((COLUMN()-2)/24,5),АТС!$A$41:$F$784,6)+'Иные услуги '!$C$5+'РСТ РСО-А'!$J$7+'РСТ РСО-А'!$F$9</f>
        <v>1464.3920000000003</v>
      </c>
      <c r="F145" s="117">
        <f>VLOOKUP($A145+ROUND((COLUMN()-2)/24,5),АТС!$A$41:$F$784,6)+'Иные услуги '!$C$5+'РСТ РСО-А'!$J$7+'РСТ РСО-А'!$F$9</f>
        <v>1464.6120000000001</v>
      </c>
      <c r="G145" s="117">
        <f>VLOOKUP($A145+ROUND((COLUMN()-2)/24,5),АТС!$A$41:$F$784,6)+'Иные услуги '!$C$5+'РСТ РСО-А'!$J$7+'РСТ РСО-А'!$F$9</f>
        <v>1465.8220000000001</v>
      </c>
      <c r="H145" s="117">
        <f>VLOOKUP($A145+ROUND((COLUMN()-2)/24,5),АТС!$A$41:$F$784,6)+'Иные услуги '!$C$5+'РСТ РСО-А'!$J$7+'РСТ РСО-А'!$F$9</f>
        <v>1730.5520000000001</v>
      </c>
      <c r="I145" s="117">
        <f>VLOOKUP($A145+ROUND((COLUMN()-2)/24,5),АТС!$A$41:$F$784,6)+'Иные услуги '!$C$5+'РСТ РСО-А'!$J$7+'РСТ РСО-А'!$F$9</f>
        <v>1416.6620000000003</v>
      </c>
      <c r="J145" s="117">
        <f>VLOOKUP($A145+ROUND((COLUMN()-2)/24,5),АТС!$A$41:$F$784,6)+'Иные услуги '!$C$5+'РСТ РСО-А'!$J$7+'РСТ РСО-А'!$F$9</f>
        <v>1409.0219999999999</v>
      </c>
      <c r="K145" s="117">
        <f>VLOOKUP($A145+ROUND((COLUMN()-2)/24,5),АТС!$A$41:$F$784,6)+'Иные услуги '!$C$5+'РСТ РСО-А'!$J$7+'РСТ РСО-А'!$F$9</f>
        <v>1265.452</v>
      </c>
      <c r="L145" s="117">
        <f>VLOOKUP($A145+ROUND((COLUMN()-2)/24,5),АТС!$A$41:$F$784,6)+'Иные услуги '!$C$5+'РСТ РСО-А'!$J$7+'РСТ РСО-А'!$F$9</f>
        <v>1209.0520000000001</v>
      </c>
      <c r="M145" s="117">
        <f>VLOOKUP($A145+ROUND((COLUMN()-2)/24,5),АТС!$A$41:$F$784,6)+'Иные услуги '!$C$5+'РСТ РСО-А'!$J$7+'РСТ РСО-А'!$F$9</f>
        <v>1186.5619999999999</v>
      </c>
      <c r="N145" s="117">
        <f>VLOOKUP($A145+ROUND((COLUMN()-2)/24,5),АТС!$A$41:$F$784,6)+'Иные услуги '!$C$5+'РСТ РСО-А'!$J$7+'РСТ РСО-А'!$F$9</f>
        <v>1224.432</v>
      </c>
      <c r="O145" s="117">
        <f>VLOOKUP($A145+ROUND((COLUMN()-2)/24,5),АТС!$A$41:$F$784,6)+'Иные услуги '!$C$5+'РСТ РСО-А'!$J$7+'РСТ РСО-А'!$F$9</f>
        <v>1224.2719999999999</v>
      </c>
      <c r="P145" s="117">
        <f>VLOOKUP($A145+ROUND((COLUMN()-2)/24,5),АТС!$A$41:$F$784,6)+'Иные услуги '!$C$5+'РСТ РСО-А'!$J$7+'РСТ РСО-А'!$F$9</f>
        <v>1224.0819999999999</v>
      </c>
      <c r="Q145" s="117">
        <f>VLOOKUP($A145+ROUND((COLUMN()-2)/24,5),АТС!$A$41:$F$784,6)+'Иные услуги '!$C$5+'РСТ РСО-А'!$J$7+'РСТ РСО-А'!$F$9</f>
        <v>1223.982</v>
      </c>
      <c r="R145" s="117">
        <f>VLOOKUP($A145+ROUND((COLUMN()-2)/24,5),АТС!$A$41:$F$784,6)+'Иные услуги '!$C$5+'РСТ РСО-А'!$J$7+'РСТ РСО-А'!$F$9</f>
        <v>1219.3519999999999</v>
      </c>
      <c r="S145" s="117">
        <f>VLOOKUP($A145+ROUND((COLUMN()-2)/24,5),АТС!$A$41:$F$784,6)+'Иные услуги '!$C$5+'РСТ РСО-А'!$J$7+'РСТ РСО-А'!$F$9</f>
        <v>1222.0920000000001</v>
      </c>
      <c r="T145" s="117">
        <f>VLOOKUP($A145+ROUND((COLUMN()-2)/24,5),АТС!$A$41:$F$784,6)+'Иные услуги '!$C$5+'РСТ РСО-А'!$J$7+'РСТ РСО-А'!$F$9</f>
        <v>1188.212</v>
      </c>
      <c r="U145" s="117">
        <f>VLOOKUP($A145+ROUND((COLUMN()-2)/24,5),АТС!$A$41:$F$784,6)+'Иные услуги '!$C$5+'РСТ РСО-А'!$J$7+'РСТ РСО-А'!$F$9</f>
        <v>1337.722</v>
      </c>
      <c r="V145" s="117">
        <f>VLOOKUP($A145+ROUND((COLUMN()-2)/24,5),АТС!$A$41:$F$784,6)+'Иные услуги '!$C$5+'РСТ РСО-А'!$J$7+'РСТ РСО-А'!$F$9</f>
        <v>1355.5320000000002</v>
      </c>
      <c r="W145" s="117">
        <f>VLOOKUP($A145+ROUND((COLUMN()-2)/24,5),АТС!$A$41:$F$784,6)+'Иные услуги '!$C$5+'РСТ РСО-А'!$J$7+'РСТ РСО-А'!$F$9</f>
        <v>1492.7420000000002</v>
      </c>
      <c r="X145" s="117">
        <f>VLOOKUP($A145+ROUND((COLUMN()-2)/24,5),АТС!$A$41:$F$784,6)+'Иные услуги '!$C$5+'РСТ РСО-А'!$J$7+'РСТ РСО-А'!$F$9</f>
        <v>1913.0419999999999</v>
      </c>
      <c r="Y145" s="117">
        <f>VLOOKUP($A145+ROUND((COLUMN()-2)/24,5),АТС!$A$41:$F$784,6)+'Иные услуги '!$C$5+'РСТ РСО-А'!$J$7+'РСТ РСО-А'!$F$9</f>
        <v>1159.942</v>
      </c>
    </row>
    <row r="146" spans="1:25" x14ac:dyDescent="0.2">
      <c r="A146" s="66">
        <f t="shared" si="4"/>
        <v>43574</v>
      </c>
      <c r="B146" s="117">
        <f>VLOOKUP($A146+ROUND((COLUMN()-2)/24,5),АТС!$A$41:$F$784,6)+'Иные услуги '!$C$5+'РСТ РСО-А'!$J$7+'РСТ РСО-А'!$F$9</f>
        <v>1313.722</v>
      </c>
      <c r="C146" s="117">
        <f>VLOOKUP($A146+ROUND((COLUMN()-2)/24,5),АТС!$A$41:$F$784,6)+'Иные услуги '!$C$5+'РСТ РСО-А'!$J$7+'РСТ РСО-А'!$F$9</f>
        <v>1409.3620000000001</v>
      </c>
      <c r="D146" s="117">
        <f>VLOOKUP($A146+ROUND((COLUMN()-2)/24,5),АТС!$A$41:$F$784,6)+'Иные услуги '!$C$5+'РСТ РСО-А'!$J$7+'РСТ РСО-А'!$F$9</f>
        <v>1408.922</v>
      </c>
      <c r="E146" s="117">
        <f>VLOOKUP($A146+ROUND((COLUMN()-2)/24,5),АТС!$A$41:$F$784,6)+'Иные услуги '!$C$5+'РСТ РСО-А'!$J$7+'РСТ РСО-А'!$F$9</f>
        <v>1442.422</v>
      </c>
      <c r="F146" s="117">
        <f>VLOOKUP($A146+ROUND((COLUMN()-2)/24,5),АТС!$A$41:$F$784,6)+'Иные услуги '!$C$5+'РСТ РСО-А'!$J$7+'РСТ РСО-А'!$F$9</f>
        <v>1465.442</v>
      </c>
      <c r="G146" s="117">
        <f>VLOOKUP($A146+ROUND((COLUMN()-2)/24,5),АТС!$A$41:$F$784,6)+'Иные услуги '!$C$5+'РСТ РСО-А'!$J$7+'РСТ РСО-А'!$F$9</f>
        <v>1465.8720000000003</v>
      </c>
      <c r="H146" s="117">
        <f>VLOOKUP($A146+ROUND((COLUMN()-2)/24,5),АТС!$A$41:$F$784,6)+'Иные услуги '!$C$5+'РСТ РСО-А'!$J$7+'РСТ РСО-А'!$F$9</f>
        <v>1729.0820000000003</v>
      </c>
      <c r="I146" s="117">
        <f>VLOOKUP($A146+ROUND((COLUMN()-2)/24,5),АТС!$A$41:$F$784,6)+'Иные услуги '!$C$5+'РСТ РСО-А'!$J$7+'РСТ РСО-А'!$F$9</f>
        <v>1415.922</v>
      </c>
      <c r="J146" s="117">
        <f>VLOOKUP($A146+ROUND((COLUMN()-2)/24,5),АТС!$A$41:$F$784,6)+'Иные услуги '!$C$5+'РСТ РСО-А'!$J$7+'РСТ РСО-А'!$F$9</f>
        <v>1301.952</v>
      </c>
      <c r="K146" s="117">
        <f>VLOOKUP($A146+ROUND((COLUMN()-2)/24,5),АТС!$A$41:$F$784,6)+'Иные услуги '!$C$5+'РСТ РСО-А'!$J$7+'РСТ РСО-А'!$F$9</f>
        <v>1180.0720000000001</v>
      </c>
      <c r="L146" s="117">
        <f>VLOOKUP($A146+ROUND((COLUMN()-2)/24,5),АТС!$A$41:$F$784,6)+'Иные услуги '!$C$5+'РСТ РСО-А'!$J$7+'РСТ РСО-А'!$F$9</f>
        <v>1145.172</v>
      </c>
      <c r="M146" s="117">
        <f>VLOOKUP($A146+ROUND((COLUMN()-2)/24,5),АТС!$A$41:$F$784,6)+'Иные услуги '!$C$5+'РСТ РСО-А'!$J$7+'РСТ РСО-А'!$F$9</f>
        <v>1150.3420000000001</v>
      </c>
      <c r="N146" s="117">
        <f>VLOOKUP($A146+ROUND((COLUMN()-2)/24,5),АТС!$A$41:$F$784,6)+'Иные услуги '!$C$5+'РСТ РСО-А'!$J$7+'РСТ РСО-А'!$F$9</f>
        <v>1185.412</v>
      </c>
      <c r="O146" s="117">
        <f>VLOOKUP($A146+ROUND((COLUMN()-2)/24,5),АТС!$A$41:$F$784,6)+'Иные услуги '!$C$5+'РСТ РСО-А'!$J$7+'РСТ РСО-А'!$F$9</f>
        <v>1185.2820000000002</v>
      </c>
      <c r="P146" s="117">
        <f>VLOOKUP($A146+ROUND((COLUMN()-2)/24,5),АТС!$A$41:$F$784,6)+'Иные услуги '!$C$5+'РСТ РСО-А'!$J$7+'РСТ РСО-А'!$F$9</f>
        <v>1184.8420000000001</v>
      </c>
      <c r="Q146" s="117">
        <f>VLOOKUP($A146+ROUND((COLUMN()-2)/24,5),АТС!$A$41:$F$784,6)+'Иные услуги '!$C$5+'РСТ РСО-А'!$J$7+'РСТ РСО-А'!$F$9</f>
        <v>1185.3020000000001</v>
      </c>
      <c r="R146" s="117">
        <f>VLOOKUP($A146+ROUND((COLUMN()-2)/24,5),АТС!$A$41:$F$784,6)+'Иные услуги '!$C$5+'РСТ РСО-А'!$J$7+'РСТ РСО-А'!$F$9</f>
        <v>1181.672</v>
      </c>
      <c r="S146" s="117">
        <f>VLOOKUP($A146+ROUND((COLUMN()-2)/24,5),АТС!$A$41:$F$784,6)+'Иные услуги '!$C$5+'РСТ РСО-А'!$J$7+'РСТ РСО-А'!$F$9</f>
        <v>1181.3519999999999</v>
      </c>
      <c r="T146" s="117">
        <f>VLOOKUP($A146+ROUND((COLUMN()-2)/24,5),АТС!$A$41:$F$784,6)+'Иные услуги '!$C$5+'РСТ РСО-А'!$J$7+'РСТ РСО-А'!$F$9</f>
        <v>1184.3119999999999</v>
      </c>
      <c r="U146" s="117">
        <f>VLOOKUP($A146+ROUND((COLUMN()-2)/24,5),АТС!$A$41:$F$784,6)+'Иные услуги '!$C$5+'РСТ РСО-А'!$J$7+'РСТ РСО-А'!$F$9</f>
        <v>1329.2919999999999</v>
      </c>
      <c r="V146" s="117">
        <f>VLOOKUP($A146+ROUND((COLUMN()-2)/24,5),АТС!$A$41:$F$784,6)+'Иные услуги '!$C$5+'РСТ РСО-А'!$J$7+'РСТ РСО-А'!$F$9</f>
        <v>1352.6619999999998</v>
      </c>
      <c r="W146" s="117">
        <f>VLOOKUP($A146+ROUND((COLUMN()-2)/24,5),АТС!$A$41:$F$784,6)+'Иные услуги '!$C$5+'РСТ РСО-А'!$J$7+'РСТ РСО-А'!$F$9</f>
        <v>1489.8920000000003</v>
      </c>
      <c r="X146" s="117">
        <f>VLOOKUP($A146+ROUND((COLUMN()-2)/24,5),АТС!$A$41:$F$784,6)+'Иные услуги '!$C$5+'РСТ РСО-А'!$J$7+'РСТ РСО-А'!$F$9</f>
        <v>1778.6220000000003</v>
      </c>
      <c r="Y146" s="117">
        <f>VLOOKUP($A146+ROUND((COLUMN()-2)/24,5),АТС!$A$41:$F$784,6)+'Иные услуги '!$C$5+'РСТ РСО-А'!$J$7+'РСТ РСО-А'!$F$9</f>
        <v>1154.3719999999998</v>
      </c>
    </row>
    <row r="147" spans="1:25" x14ac:dyDescent="0.2">
      <c r="A147" s="66">
        <f t="shared" si="4"/>
        <v>43575</v>
      </c>
      <c r="B147" s="117">
        <f>VLOOKUP($A147+ROUND((COLUMN()-2)/24,5),АТС!$A$41:$F$784,6)+'Иные услуги '!$C$5+'РСТ РСО-А'!$J$7+'РСТ РСО-А'!$F$9</f>
        <v>1248.222</v>
      </c>
      <c r="C147" s="117">
        <f>VLOOKUP($A147+ROUND((COLUMN()-2)/24,5),АТС!$A$41:$F$784,6)+'Иные услуги '!$C$5+'РСТ РСО-А'!$J$7+'РСТ РСО-А'!$F$9</f>
        <v>1325.682</v>
      </c>
      <c r="D147" s="117">
        <f>VLOOKUP($A147+ROUND((COLUMN()-2)/24,5),АТС!$A$41:$F$784,6)+'Иные услуги '!$C$5+'РСТ РСО-А'!$J$7+'РСТ РСО-А'!$F$9</f>
        <v>1354.2019999999998</v>
      </c>
      <c r="E147" s="117">
        <f>VLOOKUP($A147+ROUND((COLUMN()-2)/24,5),АТС!$A$41:$F$784,6)+'Иные услуги '!$C$5+'РСТ РСО-А'!$J$7+'РСТ РСО-А'!$F$9</f>
        <v>1373.982</v>
      </c>
      <c r="F147" s="117">
        <f>VLOOKUP($A147+ROUND((COLUMN()-2)/24,5),АТС!$A$41:$F$784,6)+'Иные услуги '!$C$5+'РСТ РСО-А'!$J$7+'РСТ РСО-А'!$F$9</f>
        <v>1374.0720000000001</v>
      </c>
      <c r="G147" s="117">
        <f>VLOOKUP($A147+ROUND((COLUMN()-2)/24,5),АТС!$A$41:$F$784,6)+'Иные услуги '!$C$5+'РСТ РСО-А'!$J$7+'РСТ РСО-А'!$F$9</f>
        <v>1374.4119999999998</v>
      </c>
      <c r="H147" s="117">
        <f>VLOOKUP($A147+ROUND((COLUMN()-2)/24,5),АТС!$A$41:$F$784,6)+'Иные услуги '!$C$5+'РСТ РСО-А'!$J$7+'РСТ РСО-А'!$F$9</f>
        <v>1574.6820000000002</v>
      </c>
      <c r="I147" s="117">
        <f>VLOOKUP($A147+ROUND((COLUMN()-2)/24,5),АТС!$A$41:$F$784,6)+'Иные услуги '!$C$5+'РСТ РСО-А'!$J$7+'РСТ РСО-А'!$F$9</f>
        <v>1278.8719999999998</v>
      </c>
      <c r="J147" s="117">
        <f>VLOOKUP($A147+ROUND((COLUMN()-2)/24,5),АТС!$A$41:$F$784,6)+'Иные услуги '!$C$5+'РСТ РСО-А'!$J$7+'РСТ РСО-А'!$F$9</f>
        <v>1305.492</v>
      </c>
      <c r="K147" s="117">
        <f>VLOOKUP($A147+ROUND((COLUMN()-2)/24,5),АТС!$A$41:$F$784,6)+'Иные услуги '!$C$5+'РСТ РСО-А'!$J$7+'РСТ РСО-А'!$F$9</f>
        <v>1178.212</v>
      </c>
      <c r="L147" s="117">
        <f>VLOOKUP($A147+ROUND((COLUMN()-2)/24,5),АТС!$A$41:$F$784,6)+'Иные услуги '!$C$5+'РСТ РСО-А'!$J$7+'РСТ РСО-А'!$F$9</f>
        <v>1178.3820000000001</v>
      </c>
      <c r="M147" s="117">
        <f>VLOOKUP($A147+ROUND((COLUMN()-2)/24,5),АТС!$A$41:$F$784,6)+'Иные услуги '!$C$5+'РСТ РСО-А'!$J$7+'РСТ РСО-А'!$F$9</f>
        <v>1183.712</v>
      </c>
      <c r="N147" s="117">
        <f>VLOOKUP($A147+ROUND((COLUMN()-2)/24,5),АТС!$A$41:$F$784,6)+'Иные услуги '!$C$5+'РСТ РСО-А'!$J$7+'РСТ РСО-А'!$F$9</f>
        <v>1183.5720000000001</v>
      </c>
      <c r="O147" s="117">
        <f>VLOOKUP($A147+ROUND((COLUMN()-2)/24,5),АТС!$A$41:$F$784,6)+'Иные услуги '!$C$5+'РСТ РСО-А'!$J$7+'РСТ РСО-А'!$F$9</f>
        <v>1183.3719999999998</v>
      </c>
      <c r="P147" s="117">
        <f>VLOOKUP($A147+ROUND((COLUMN()-2)/24,5),АТС!$A$41:$F$784,6)+'Иные услуги '!$C$5+'РСТ РСО-А'!$J$7+'РСТ РСО-А'!$F$9</f>
        <v>1183.3719999999998</v>
      </c>
      <c r="Q147" s="117">
        <f>VLOOKUP($A147+ROUND((COLUMN()-2)/24,5),АТС!$A$41:$F$784,6)+'Иные услуги '!$C$5+'РСТ РСО-А'!$J$7+'РСТ РСО-А'!$F$9</f>
        <v>1183.672</v>
      </c>
      <c r="R147" s="117">
        <f>VLOOKUP($A147+ROUND((COLUMN()-2)/24,5),АТС!$A$41:$F$784,6)+'Иные услуги '!$C$5+'РСТ РСО-А'!$J$7+'РСТ РСО-А'!$F$9</f>
        <v>1179.8119999999999</v>
      </c>
      <c r="S147" s="117">
        <f>VLOOKUP($A147+ROUND((COLUMN()-2)/24,5),АТС!$A$41:$F$784,6)+'Иные услуги '!$C$5+'РСТ РСО-А'!$J$7+'РСТ РСО-А'!$F$9</f>
        <v>1144.3719999999998</v>
      </c>
      <c r="T147" s="117">
        <f>VLOOKUP($A147+ROUND((COLUMN()-2)/24,5),АТС!$A$41:$F$784,6)+'Иные услуги '!$C$5+'РСТ РСО-А'!$J$7+'РСТ РСО-А'!$F$9</f>
        <v>1054.752</v>
      </c>
      <c r="U147" s="117">
        <f>VLOOKUP($A147+ROUND((COLUMN()-2)/24,5),АТС!$A$41:$F$784,6)+'Иные услуги '!$C$5+'РСТ РСО-А'!$J$7+'РСТ РСО-А'!$F$9</f>
        <v>1144.742</v>
      </c>
      <c r="V147" s="117">
        <f>VLOOKUP($A147+ROUND((COLUMN()-2)/24,5),АТС!$A$41:$F$784,6)+'Иные услуги '!$C$5+'РСТ РСО-А'!$J$7+'РСТ РСО-А'!$F$9</f>
        <v>1145.972</v>
      </c>
      <c r="W147" s="117">
        <f>VLOOKUP($A147+ROUND((COLUMN()-2)/24,5),АТС!$A$41:$F$784,6)+'Иные услуги '!$C$5+'РСТ РСО-А'!$J$7+'РСТ РСО-А'!$F$9</f>
        <v>1244.982</v>
      </c>
      <c r="X147" s="117">
        <f>VLOOKUP($A147+ROUND((COLUMN()-2)/24,5),АТС!$A$41:$F$784,6)+'Иные услуги '!$C$5+'РСТ РСО-А'!$J$7+'РСТ РСО-А'!$F$9</f>
        <v>1491.0219999999999</v>
      </c>
      <c r="Y147" s="117">
        <f>VLOOKUP($A147+ROUND((COLUMN()-2)/24,5),АТС!$A$41:$F$784,6)+'Иные услуги '!$C$5+'РСТ РСО-А'!$J$7+'РСТ РСО-А'!$F$9</f>
        <v>1034.3020000000001</v>
      </c>
    </row>
    <row r="148" spans="1:25" x14ac:dyDescent="0.2">
      <c r="A148" s="66">
        <f t="shared" si="4"/>
        <v>43576</v>
      </c>
      <c r="B148" s="117">
        <f>VLOOKUP($A148+ROUND((COLUMN()-2)/24,5),АТС!$A$41:$F$784,6)+'Иные услуги '!$C$5+'РСТ РСО-А'!$J$7+'РСТ РСО-А'!$F$9</f>
        <v>1246.222</v>
      </c>
      <c r="C148" s="117">
        <f>VLOOKUP($A148+ROUND((COLUMN()-2)/24,5),АТС!$A$41:$F$784,6)+'Иные услуги '!$C$5+'РСТ РСО-А'!$J$7+'РСТ РСО-А'!$F$9</f>
        <v>1325.002</v>
      </c>
      <c r="D148" s="117">
        <f>VLOOKUP($A148+ROUND((COLUMN()-2)/24,5),АТС!$A$41:$F$784,6)+'Иные услуги '!$C$5+'РСТ РСО-А'!$J$7+'РСТ РСО-А'!$F$9</f>
        <v>1353.502</v>
      </c>
      <c r="E148" s="117">
        <f>VLOOKUP($A148+ROUND((COLUMN()-2)/24,5),АТС!$A$41:$F$784,6)+'Иные услуги '!$C$5+'РСТ РСО-А'!$J$7+'РСТ РСО-А'!$F$9</f>
        <v>1373.0219999999999</v>
      </c>
      <c r="F148" s="117">
        <f>VLOOKUP($A148+ROUND((COLUMN()-2)/24,5),АТС!$A$41:$F$784,6)+'Иные услуги '!$C$5+'РСТ РСО-А'!$J$7+'РСТ РСО-А'!$F$9</f>
        <v>1373.4519999999998</v>
      </c>
      <c r="G148" s="117">
        <f>VLOOKUP($A148+ROUND((COLUMN()-2)/24,5),АТС!$A$41:$F$784,6)+'Иные услуги '!$C$5+'РСТ РСО-А'!$J$7+'РСТ РСО-А'!$F$9</f>
        <v>1373.8620000000001</v>
      </c>
      <c r="H148" s="117">
        <f>VLOOKUP($A148+ROUND((COLUMN()-2)/24,5),АТС!$A$41:$F$784,6)+'Иные услуги '!$C$5+'РСТ РСО-А'!$J$7+'РСТ РСО-А'!$F$9</f>
        <v>1572.942</v>
      </c>
      <c r="I148" s="117">
        <f>VLOOKUP($A148+ROUND((COLUMN()-2)/24,5),АТС!$A$41:$F$784,6)+'Иные услуги '!$C$5+'РСТ РСО-А'!$J$7+'РСТ РСО-А'!$F$9</f>
        <v>1406.8620000000001</v>
      </c>
      <c r="J148" s="117">
        <f>VLOOKUP($A148+ROUND((COLUMN()-2)/24,5),АТС!$A$41:$F$784,6)+'Иные услуги '!$C$5+'РСТ РСО-А'!$J$7+'РСТ РСО-А'!$F$9</f>
        <v>1348.2719999999999</v>
      </c>
      <c r="K148" s="117">
        <f>VLOOKUP($A148+ROUND((COLUMN()-2)/24,5),АТС!$A$41:$F$784,6)+'Иные услуги '!$C$5+'РСТ РСО-А'!$J$7+'РСТ РСО-А'!$F$9</f>
        <v>1216.2719999999999</v>
      </c>
      <c r="L148" s="117">
        <f>VLOOKUP($A148+ROUND((COLUMN()-2)/24,5),АТС!$A$41:$F$784,6)+'Иные услуги '!$C$5+'РСТ РСО-А'!$J$7+'РСТ РСО-А'!$F$9</f>
        <v>1216.5219999999999</v>
      </c>
      <c r="M148" s="117">
        <f>VLOOKUP($A148+ROUND((COLUMN()-2)/24,5),АТС!$A$41:$F$784,6)+'Иные услуги '!$C$5+'РСТ РСО-А'!$J$7+'РСТ РСО-А'!$F$9</f>
        <v>1216.402</v>
      </c>
      <c r="N148" s="117">
        <f>VLOOKUP($A148+ROUND((COLUMN()-2)/24,5),АТС!$A$41:$F$784,6)+'Иные услуги '!$C$5+'РСТ РСО-А'!$J$7+'РСТ РСО-А'!$F$9</f>
        <v>1216.0419999999999</v>
      </c>
      <c r="O148" s="117">
        <f>VLOOKUP($A148+ROUND((COLUMN()-2)/24,5),АТС!$A$41:$F$784,6)+'Иные услуги '!$C$5+'РСТ РСО-А'!$J$7+'РСТ РСО-А'!$F$9</f>
        <v>1215.8319999999999</v>
      </c>
      <c r="P148" s="117">
        <f>VLOOKUP($A148+ROUND((COLUMN()-2)/24,5),АТС!$A$41:$F$784,6)+'Иные услуги '!$C$5+'РСТ РСО-А'!$J$7+'РСТ РСО-А'!$F$9</f>
        <v>1215.742</v>
      </c>
      <c r="Q148" s="117">
        <f>VLOOKUP($A148+ROUND((COLUMN()-2)/24,5),АТС!$A$41:$F$784,6)+'Иные услуги '!$C$5+'РСТ РСО-А'!$J$7+'РСТ РСО-А'!$F$9</f>
        <v>1215.482</v>
      </c>
      <c r="R148" s="117">
        <f>VLOOKUP($A148+ROUND((COLUMN()-2)/24,5),АТС!$A$41:$F$784,6)+'Иные услуги '!$C$5+'РСТ РСО-А'!$J$7+'РСТ РСО-А'!$F$9</f>
        <v>1211.712</v>
      </c>
      <c r="S148" s="117">
        <f>VLOOKUP($A148+ROUND((COLUMN()-2)/24,5),АТС!$A$41:$F$784,6)+'Иные услуги '!$C$5+'РСТ РСО-А'!$J$7+'РСТ РСО-А'!$F$9</f>
        <v>1175.3519999999999</v>
      </c>
      <c r="T148" s="117">
        <f>VLOOKUP($A148+ROUND((COLUMN()-2)/24,5),АТС!$A$41:$F$784,6)+'Иные услуги '!$C$5+'РСТ РСО-А'!$J$7+'РСТ РСО-А'!$F$9</f>
        <v>1061.8519999999999</v>
      </c>
      <c r="U148" s="117">
        <f>VLOOKUP($A148+ROUND((COLUMN()-2)/24,5),АТС!$A$41:$F$784,6)+'Иные услуги '!$C$5+'РСТ РСО-А'!$J$7+'РСТ РСО-А'!$F$9</f>
        <v>1163.3420000000001</v>
      </c>
      <c r="V148" s="117">
        <f>VLOOKUP($A148+ROUND((COLUMN()-2)/24,5),АТС!$A$41:$F$784,6)+'Иные услуги '!$C$5+'РСТ РСО-А'!$J$7+'РСТ РСО-А'!$F$9</f>
        <v>1183.8420000000001</v>
      </c>
      <c r="W148" s="117">
        <f>VLOOKUP($A148+ROUND((COLUMN()-2)/24,5),АТС!$A$41:$F$784,6)+'Иные услуги '!$C$5+'РСТ РСО-А'!$J$7+'РСТ РСО-А'!$F$9</f>
        <v>1270.452</v>
      </c>
      <c r="X148" s="117">
        <f>VLOOKUP($A148+ROUND((COLUMN()-2)/24,5),АТС!$A$41:$F$784,6)+'Иные услуги '!$C$5+'РСТ РСО-А'!$J$7+'РСТ РСО-А'!$F$9</f>
        <v>1512.7919999999999</v>
      </c>
      <c r="Y148" s="117">
        <f>VLOOKUP($A148+ROUND((COLUMN()-2)/24,5),АТС!$A$41:$F$784,6)+'Иные услуги '!$C$5+'РСТ РСО-А'!$J$7+'РСТ РСО-А'!$F$9</f>
        <v>1048.1320000000001</v>
      </c>
    </row>
    <row r="149" spans="1:25" x14ac:dyDescent="0.2">
      <c r="A149" s="66">
        <f t="shared" si="4"/>
        <v>43577</v>
      </c>
      <c r="B149" s="117">
        <f>VLOOKUP($A149+ROUND((COLUMN()-2)/24,5),АТС!$A$41:$F$784,6)+'Иные услуги '!$C$5+'РСТ РСО-А'!$J$7+'РСТ РСО-А'!$F$9</f>
        <v>1247.0920000000001</v>
      </c>
      <c r="C149" s="117">
        <f>VLOOKUP($A149+ROUND((COLUMN()-2)/24,5),АТС!$A$41:$F$784,6)+'Иные услуги '!$C$5+'РСТ РСО-А'!$J$7+'РСТ РСО-А'!$F$9</f>
        <v>1306.712</v>
      </c>
      <c r="D149" s="117">
        <f>VLOOKUP($A149+ROUND((COLUMN()-2)/24,5),АТС!$A$41:$F$784,6)+'Иные услуги '!$C$5+'РСТ РСО-А'!$J$7+'РСТ РСО-А'!$F$9</f>
        <v>1354.0819999999999</v>
      </c>
      <c r="E149" s="117">
        <f>VLOOKUP($A149+ROUND((COLUMN()-2)/24,5),АТС!$A$41:$F$784,6)+'Иные услуги '!$C$5+'РСТ РСО-А'!$J$7+'РСТ РСО-А'!$F$9</f>
        <v>1373.1019999999999</v>
      </c>
      <c r="F149" s="117">
        <f>VLOOKUP($A149+ROUND((COLUMN()-2)/24,5),АТС!$A$41:$F$784,6)+'Иные услуги '!$C$5+'РСТ РСО-А'!$J$7+'РСТ РСО-А'!$F$9</f>
        <v>1353.1120000000001</v>
      </c>
      <c r="G149" s="117">
        <f>VLOOKUP($A149+ROUND((COLUMN()-2)/24,5),АТС!$A$41:$F$784,6)+'Иные услуги '!$C$5+'РСТ РСО-А'!$J$7+'РСТ РСО-А'!$F$9</f>
        <v>1373.5520000000001</v>
      </c>
      <c r="H149" s="117">
        <f>VLOOKUP($A149+ROUND((COLUMN()-2)/24,5),АТС!$A$41:$F$784,6)+'Иные услуги '!$C$5+'РСТ РСО-А'!$J$7+'РСТ РСО-А'!$F$9</f>
        <v>1490.1320000000001</v>
      </c>
      <c r="I149" s="117">
        <f>VLOOKUP($A149+ROUND((COLUMN()-2)/24,5),АТС!$A$41:$F$784,6)+'Иные услуги '!$C$5+'РСТ РСО-А'!$J$7+'РСТ РСО-А'!$F$9</f>
        <v>1243.1420000000001</v>
      </c>
      <c r="J149" s="117">
        <f>VLOOKUP($A149+ROUND((COLUMN()-2)/24,5),АТС!$A$41:$F$784,6)+'Иные услуги '!$C$5+'РСТ РСО-А'!$J$7+'РСТ РСО-А'!$F$9</f>
        <v>1235.252</v>
      </c>
      <c r="K149" s="117">
        <f>VLOOKUP($A149+ROUND((COLUMN()-2)/24,5),АТС!$A$41:$F$784,6)+'Иные услуги '!$C$5+'РСТ РСО-А'!$J$7+'РСТ РСО-А'!$F$9</f>
        <v>1114.6320000000001</v>
      </c>
      <c r="L149" s="117">
        <f>VLOOKUP($A149+ROUND((COLUMN()-2)/24,5),АТС!$A$41:$F$784,6)+'Иные услуги '!$C$5+'РСТ РСО-А'!$J$7+'РСТ РСО-А'!$F$9</f>
        <v>1097.402</v>
      </c>
      <c r="M149" s="117">
        <f>VLOOKUP($A149+ROUND((COLUMN()-2)/24,5),АТС!$A$41:$F$784,6)+'Иные услуги '!$C$5+'РСТ РСО-А'!$J$7+'РСТ РСО-А'!$F$9</f>
        <v>1090.0320000000002</v>
      </c>
      <c r="N149" s="117">
        <f>VLOOKUP($A149+ROUND((COLUMN()-2)/24,5),АТС!$A$41:$F$784,6)+'Иные услуги '!$C$5+'РСТ РСО-А'!$J$7+'РСТ РСО-А'!$F$9</f>
        <v>1089.6320000000001</v>
      </c>
      <c r="O149" s="117">
        <f>VLOOKUP($A149+ROUND((COLUMN()-2)/24,5),АТС!$A$41:$F$784,6)+'Иные услуги '!$C$5+'РСТ РСО-А'!$J$7+'РСТ РСО-А'!$F$9</f>
        <v>1089.3020000000001</v>
      </c>
      <c r="P149" s="117">
        <f>VLOOKUP($A149+ROUND((COLUMN()-2)/24,5),АТС!$A$41:$F$784,6)+'Иные услуги '!$C$5+'РСТ РСО-А'!$J$7+'РСТ РСО-А'!$F$9</f>
        <v>1089.1320000000001</v>
      </c>
      <c r="Q149" s="117">
        <f>VLOOKUP($A149+ROUND((COLUMN()-2)/24,5),АТС!$A$41:$F$784,6)+'Иные услуги '!$C$5+'РСТ РСО-А'!$J$7+'РСТ РСО-А'!$F$9</f>
        <v>1088.902</v>
      </c>
      <c r="R149" s="117">
        <f>VLOOKUP($A149+ROUND((COLUMN()-2)/24,5),АТС!$A$41:$F$784,6)+'Иные услуги '!$C$5+'РСТ РСО-А'!$J$7+'РСТ РСО-А'!$F$9</f>
        <v>1083.752</v>
      </c>
      <c r="S149" s="117">
        <f>VLOOKUP($A149+ROUND((COLUMN()-2)/24,5),АТС!$A$41:$F$784,6)+'Иные услуги '!$C$5+'РСТ РСО-А'!$J$7+'РСТ РСО-А'!$F$9</f>
        <v>1088.6120000000001</v>
      </c>
      <c r="T149" s="117">
        <f>VLOOKUP($A149+ROUND((COLUMN()-2)/24,5),АТС!$A$41:$F$784,6)+'Иные услуги '!$C$5+'РСТ РСО-А'!$J$7+'РСТ РСО-А'!$F$9</f>
        <v>1060.672</v>
      </c>
      <c r="U149" s="117">
        <f>VLOOKUP($A149+ROUND((COLUMN()-2)/24,5),АТС!$A$41:$F$784,6)+'Иные услуги '!$C$5+'РСТ РСО-А'!$J$7+'РСТ РСО-А'!$F$9</f>
        <v>1146.3220000000001</v>
      </c>
      <c r="V149" s="117">
        <f>VLOOKUP($A149+ROUND((COLUMN()-2)/24,5),АТС!$A$41:$F$784,6)+'Иные услуги '!$C$5+'РСТ РСО-А'!$J$7+'РСТ РСО-А'!$F$9</f>
        <v>1170.472</v>
      </c>
      <c r="W149" s="117">
        <f>VLOOKUP($A149+ROUND((COLUMN()-2)/24,5),АТС!$A$41:$F$784,6)+'Иные услуги '!$C$5+'РСТ РСО-А'!$J$7+'РСТ РСО-А'!$F$9</f>
        <v>1261.5720000000001</v>
      </c>
      <c r="X149" s="117">
        <f>VLOOKUP($A149+ROUND((COLUMN()-2)/24,5),АТС!$A$41:$F$784,6)+'Иные услуги '!$C$5+'РСТ РСО-А'!$J$7+'РСТ РСО-А'!$F$9</f>
        <v>1496.0120000000002</v>
      </c>
      <c r="Y149" s="117">
        <f>VLOOKUP($A149+ROUND((COLUMN()-2)/24,5),АТС!$A$41:$F$784,6)+'Иные услуги '!$C$5+'РСТ РСО-А'!$J$7+'РСТ РСО-А'!$F$9</f>
        <v>1035.962</v>
      </c>
    </row>
    <row r="150" spans="1:25" x14ac:dyDescent="0.2">
      <c r="A150" s="66">
        <f t="shared" si="4"/>
        <v>43578</v>
      </c>
      <c r="B150" s="117">
        <f>VLOOKUP($A150+ROUND((COLUMN()-2)/24,5),АТС!$A$41:$F$784,6)+'Иные услуги '!$C$5+'РСТ РСО-А'!$J$7+'РСТ РСО-А'!$F$9</f>
        <v>1243.2919999999999</v>
      </c>
      <c r="C150" s="117">
        <f>VLOOKUP($A150+ROUND((COLUMN()-2)/24,5),АТС!$A$41:$F$784,6)+'Иные услуги '!$C$5+'РСТ РСО-А'!$J$7+'РСТ РСО-А'!$F$9</f>
        <v>1303.1420000000001</v>
      </c>
      <c r="D150" s="117">
        <f>VLOOKUP($A150+ROUND((COLUMN()-2)/24,5),АТС!$A$41:$F$784,6)+'Иные услуги '!$C$5+'РСТ РСО-А'!$J$7+'РСТ РСО-А'!$F$9</f>
        <v>1350.752</v>
      </c>
      <c r="E150" s="117">
        <f>VLOOKUP($A150+ROUND((COLUMN()-2)/24,5),АТС!$A$41:$F$784,6)+'Иные услуги '!$C$5+'РСТ РСО-А'!$J$7+'РСТ РСО-А'!$F$9</f>
        <v>1371.0219999999999</v>
      </c>
      <c r="F150" s="117">
        <f>VLOOKUP($A150+ROUND((COLUMN()-2)/24,5),АТС!$A$41:$F$784,6)+'Иные услуги '!$C$5+'РСТ РСО-А'!$J$7+'РСТ РСО-А'!$F$9</f>
        <v>1350.5419999999999</v>
      </c>
      <c r="G150" s="117">
        <f>VLOOKUP($A150+ROUND((COLUMN()-2)/24,5),АТС!$A$41:$F$784,6)+'Иные услуги '!$C$5+'РСТ РСО-А'!$J$7+'РСТ РСО-А'!$F$9</f>
        <v>1370.3719999999998</v>
      </c>
      <c r="H150" s="117">
        <f>VLOOKUP($A150+ROUND((COLUMN()-2)/24,5),АТС!$A$41:$F$784,6)+'Иные услуги '!$C$5+'РСТ РСО-А'!$J$7+'РСТ РСО-А'!$F$9</f>
        <v>1477.3720000000003</v>
      </c>
      <c r="I150" s="117">
        <f>VLOOKUP($A150+ROUND((COLUMN()-2)/24,5),АТС!$A$41:$F$784,6)+'Иные услуги '!$C$5+'РСТ РСО-А'!$J$7+'РСТ РСО-А'!$F$9</f>
        <v>1331.1420000000001</v>
      </c>
      <c r="J150" s="117">
        <f>VLOOKUP($A150+ROUND((COLUMN()-2)/24,5),АТС!$A$41:$F$784,6)+'Иные услуги '!$C$5+'РСТ РСО-А'!$J$7+'РСТ РСО-А'!$F$9</f>
        <v>1295.7919999999999</v>
      </c>
      <c r="K150" s="117">
        <f>VLOOKUP($A150+ROUND((COLUMN()-2)/24,5),АТС!$A$41:$F$784,6)+'Иные услуги '!$C$5+'РСТ РСО-А'!$J$7+'РСТ РСО-А'!$F$9</f>
        <v>1174.002</v>
      </c>
      <c r="L150" s="117">
        <f>VLOOKUP($A150+ROUND((COLUMN()-2)/24,5),АТС!$A$41:$F$784,6)+'Иные услуги '!$C$5+'РСТ РСО-А'!$J$7+'РСТ РСО-А'!$F$9</f>
        <v>1139.0219999999999</v>
      </c>
      <c r="M150" s="117">
        <f>VLOOKUP($A150+ROUND((COLUMN()-2)/24,5),АТС!$A$41:$F$784,6)+'Иные услуги '!$C$5+'РСТ РСО-А'!$J$7+'РСТ РСО-А'!$F$9</f>
        <v>1138.912</v>
      </c>
      <c r="N150" s="117">
        <f>VLOOKUP($A150+ROUND((COLUMN()-2)/24,5),АТС!$A$41:$F$784,6)+'Иные услуги '!$C$5+'РСТ РСО-А'!$J$7+'РСТ РСО-А'!$F$9</f>
        <v>1138.6219999999998</v>
      </c>
      <c r="O150" s="117">
        <f>VLOOKUP($A150+ROUND((COLUMN()-2)/24,5),АТС!$A$41:$F$784,6)+'Иные услуги '!$C$5+'РСТ РСО-А'!$J$7+'РСТ РСО-А'!$F$9</f>
        <v>1138.6019999999999</v>
      </c>
      <c r="P150" s="117">
        <f>VLOOKUP($A150+ROUND((COLUMN()-2)/24,5),АТС!$A$41:$F$784,6)+'Иные услуги '!$C$5+'РСТ РСО-А'!$J$7+'РСТ РСО-А'!$F$9</f>
        <v>1138.3420000000001</v>
      </c>
      <c r="Q150" s="117">
        <f>VLOOKUP($A150+ROUND((COLUMN()-2)/24,5),АТС!$A$41:$F$784,6)+'Иные услуги '!$C$5+'РСТ РСО-А'!$J$7+'РСТ РСО-А'!$F$9</f>
        <v>1138.2620000000002</v>
      </c>
      <c r="R150" s="117">
        <f>VLOOKUP($A150+ROUND((COLUMN()-2)/24,5),АТС!$A$41:$F$784,6)+'Иные услуги '!$C$5+'РСТ РСО-А'!$J$7+'РСТ РСО-А'!$F$9</f>
        <v>1139.3020000000001</v>
      </c>
      <c r="S150" s="117">
        <f>VLOOKUP($A150+ROUND((COLUMN()-2)/24,5),АТС!$A$41:$F$784,6)+'Иные услуги '!$C$5+'РСТ РСО-А'!$J$7+'РСТ РСО-А'!$F$9</f>
        <v>1138.3119999999999</v>
      </c>
      <c r="T150" s="117">
        <f>VLOOKUP($A150+ROUND((COLUMN()-2)/24,5),АТС!$A$41:$F$784,6)+'Иные услуги '!$C$5+'РСТ РСО-А'!$J$7+'РСТ РСО-А'!$F$9</f>
        <v>1063.8519999999999</v>
      </c>
      <c r="U150" s="117">
        <f>VLOOKUP($A150+ROUND((COLUMN()-2)/24,5),АТС!$A$41:$F$784,6)+'Иные услуги '!$C$5+'РСТ РСО-А'!$J$7+'РСТ РСО-А'!$F$9</f>
        <v>1161.0819999999999</v>
      </c>
      <c r="V150" s="117">
        <f>VLOOKUP($A150+ROUND((COLUMN()-2)/24,5),АТС!$A$41:$F$784,6)+'Иные услуги '!$C$5+'РСТ РСО-А'!$J$7+'РСТ РСО-А'!$F$9</f>
        <v>1188.7719999999999</v>
      </c>
      <c r="W150" s="117">
        <f>VLOOKUP($A150+ROUND((COLUMN()-2)/24,5),АТС!$A$41:$F$784,6)+'Иные услуги '!$C$5+'РСТ РСО-А'!$J$7+'РСТ РСО-А'!$F$9</f>
        <v>1247.732</v>
      </c>
      <c r="X150" s="117">
        <f>VLOOKUP($A150+ROUND((COLUMN()-2)/24,5),АТС!$A$41:$F$784,6)+'Иные услуги '!$C$5+'РСТ РСО-А'!$J$7+'РСТ РСО-А'!$F$9</f>
        <v>1478.1120000000001</v>
      </c>
      <c r="Y150" s="117">
        <f>VLOOKUP($A150+ROUND((COLUMN()-2)/24,5),АТС!$A$41:$F$784,6)+'Иные услуги '!$C$5+'РСТ РСО-А'!$J$7+'РСТ РСО-А'!$F$9</f>
        <v>1029.652</v>
      </c>
    </row>
    <row r="151" spans="1:25" x14ac:dyDescent="0.2">
      <c r="A151" s="66">
        <f t="shared" si="4"/>
        <v>43579</v>
      </c>
      <c r="B151" s="117">
        <f>VLOOKUP($A151+ROUND((COLUMN()-2)/24,5),АТС!$A$41:$F$784,6)+'Иные услуги '!$C$5+'РСТ РСО-А'!$J$7+'РСТ РСО-А'!$F$9</f>
        <v>1149.7820000000002</v>
      </c>
      <c r="C151" s="117">
        <f>VLOOKUP($A151+ROUND((COLUMN()-2)/24,5),АТС!$A$41:$F$784,6)+'Иные услуги '!$C$5+'РСТ РСО-А'!$J$7+'РСТ РСО-А'!$F$9</f>
        <v>1197.652</v>
      </c>
      <c r="D151" s="117">
        <f>VLOOKUP($A151+ROUND((COLUMN()-2)/24,5),АТС!$A$41:$F$784,6)+'Иные услуги '!$C$5+'РСТ РСО-А'!$J$7+'РСТ РСО-А'!$F$9</f>
        <v>1244.462</v>
      </c>
      <c r="E151" s="117">
        <f>VLOOKUP($A151+ROUND((COLUMN()-2)/24,5),АТС!$A$41:$F$784,6)+'Иные услуги '!$C$5+'РСТ РСО-А'!$J$7+'РСТ РСО-А'!$F$9</f>
        <v>1244.3119999999999</v>
      </c>
      <c r="F151" s="117">
        <f>VLOOKUP($A151+ROUND((COLUMN()-2)/24,5),АТС!$A$41:$F$784,6)+'Иные услуги '!$C$5+'РСТ РСО-А'!$J$7+'РСТ РСО-А'!$F$9</f>
        <v>1245.3620000000001</v>
      </c>
      <c r="G151" s="117">
        <f>VLOOKUP($A151+ROUND((COLUMN()-2)/24,5),АТС!$A$41:$F$784,6)+'Иные услуги '!$C$5+'РСТ РСО-А'!$J$7+'РСТ РСО-А'!$F$9</f>
        <v>1262.8519999999999</v>
      </c>
      <c r="H151" s="117">
        <f>VLOOKUP($A151+ROUND((COLUMN()-2)/24,5),АТС!$A$41:$F$784,6)+'Иные услуги '!$C$5+'РСТ РСО-А'!$J$7+'РСТ РСО-А'!$F$9</f>
        <v>1341.962</v>
      </c>
      <c r="I151" s="117">
        <f>VLOOKUP($A151+ROUND((COLUMN()-2)/24,5),АТС!$A$41:$F$784,6)+'Иные услуги '!$C$5+'РСТ РСО-А'!$J$7+'РСТ РСО-А'!$F$9</f>
        <v>1137.232</v>
      </c>
      <c r="J151" s="117">
        <f>VLOOKUP($A151+ROUND((COLUMN()-2)/24,5),АТС!$A$41:$F$784,6)+'Иные услуги '!$C$5+'РСТ РСО-А'!$J$7+'РСТ РСО-А'!$F$9</f>
        <v>1157.242</v>
      </c>
      <c r="K151" s="117">
        <f>VLOOKUP($A151+ROUND((COLUMN()-2)/24,5),АТС!$A$41:$F$784,6)+'Иные услуги '!$C$5+'РСТ РСО-А'!$J$7+'РСТ РСО-А'!$F$9</f>
        <v>1046.242</v>
      </c>
      <c r="L151" s="117">
        <f>VLOOKUP($A151+ROUND((COLUMN()-2)/24,5),АТС!$A$41:$F$784,6)+'Иные услуги '!$C$5+'РСТ РСО-А'!$J$7+'РСТ РСО-А'!$F$9</f>
        <v>1046.8319999999999</v>
      </c>
      <c r="M151" s="117">
        <f>VLOOKUP($A151+ROUND((COLUMN()-2)/24,5),АТС!$A$41:$F$784,6)+'Иные услуги '!$C$5+'РСТ РСО-А'!$J$7+'РСТ РСО-А'!$F$9</f>
        <v>1044.1420000000001</v>
      </c>
      <c r="N151" s="117">
        <f>VLOOKUP($A151+ROUND((COLUMN()-2)/24,5),АТС!$A$41:$F$784,6)+'Иные услуги '!$C$5+'РСТ РСО-А'!$J$7+'РСТ РСО-А'!$F$9</f>
        <v>1045.952</v>
      </c>
      <c r="O151" s="117">
        <f>VLOOKUP($A151+ROUND((COLUMN()-2)/24,5),АТС!$A$41:$F$784,6)+'Иные услуги '!$C$5+'РСТ РСО-А'!$J$7+'РСТ РСО-А'!$F$9</f>
        <v>1046.152</v>
      </c>
      <c r="P151" s="117">
        <f>VLOOKUP($A151+ROUND((COLUMN()-2)/24,5),АТС!$A$41:$F$784,6)+'Иные услуги '!$C$5+'РСТ РСО-А'!$J$7+'РСТ РСО-А'!$F$9</f>
        <v>1070.8119999999999</v>
      </c>
      <c r="Q151" s="117">
        <f>VLOOKUP($A151+ROUND((COLUMN()-2)/24,5),АТС!$A$41:$F$784,6)+'Иные услуги '!$C$5+'РСТ РСО-А'!$J$7+'РСТ РСО-А'!$F$9</f>
        <v>1073.492</v>
      </c>
      <c r="R151" s="117">
        <f>VLOOKUP($A151+ROUND((COLUMN()-2)/24,5),АТС!$A$41:$F$784,6)+'Иные услуги '!$C$5+'РСТ РСО-А'!$J$7+'РСТ РСО-А'!$F$9</f>
        <v>1064.3319999999999</v>
      </c>
      <c r="S151" s="117">
        <f>VLOOKUP($A151+ROUND((COLUMN()-2)/24,5),АТС!$A$41:$F$784,6)+'Иные услуги '!$C$5+'РСТ РСО-А'!$J$7+'РСТ РСО-А'!$F$9</f>
        <v>1053.5520000000001</v>
      </c>
      <c r="T151" s="117">
        <f>VLOOKUP($A151+ROUND((COLUMN()-2)/24,5),АТС!$A$41:$F$784,6)+'Иные услуги '!$C$5+'РСТ РСО-А'!$J$7+'РСТ РСО-А'!$F$9</f>
        <v>1029.922</v>
      </c>
      <c r="U151" s="117">
        <f>VLOOKUP($A151+ROUND((COLUMN()-2)/24,5),АТС!$A$41:$F$784,6)+'Иные услуги '!$C$5+'РСТ РСО-А'!$J$7+'РСТ РСО-А'!$F$9</f>
        <v>1159.482</v>
      </c>
      <c r="V151" s="117">
        <f>VLOOKUP($A151+ROUND((COLUMN()-2)/24,5),АТС!$A$41:$F$784,6)+'Иные услуги '!$C$5+'РСТ РСО-А'!$J$7+'РСТ РСО-А'!$F$9</f>
        <v>1183.732</v>
      </c>
      <c r="W151" s="117">
        <f>VLOOKUP($A151+ROUND((COLUMN()-2)/24,5),АТС!$A$41:$F$784,6)+'Иные услуги '!$C$5+'РСТ РСО-А'!$J$7+'РСТ РСО-А'!$F$9</f>
        <v>1252.7919999999999</v>
      </c>
      <c r="X151" s="117">
        <f>VLOOKUP($A151+ROUND((COLUMN()-2)/24,5),АТС!$A$41:$F$784,6)+'Иные услуги '!$C$5+'РСТ РСО-А'!$J$7+'РСТ РСО-А'!$F$9</f>
        <v>1435.652</v>
      </c>
      <c r="Y151" s="117">
        <f>VLOOKUP($A151+ROUND((COLUMN()-2)/24,5),АТС!$A$41:$F$784,6)+'Иные услуги '!$C$5+'РСТ РСО-А'!$J$7+'РСТ РСО-А'!$F$9</f>
        <v>1050.3920000000001</v>
      </c>
    </row>
    <row r="152" spans="1:25" x14ac:dyDescent="0.2">
      <c r="A152" s="66">
        <f t="shared" si="4"/>
        <v>43580</v>
      </c>
      <c r="B152" s="117">
        <f>VLOOKUP($A152+ROUND((COLUMN()-2)/24,5),АТС!$A$41:$F$784,6)+'Иные услуги '!$C$5+'РСТ РСО-А'!$J$7+'РСТ РСО-А'!$F$9</f>
        <v>1128.212</v>
      </c>
      <c r="C152" s="117">
        <f>VLOOKUP($A152+ROUND((COLUMN()-2)/24,5),АТС!$A$41:$F$784,6)+'Иные услуги '!$C$5+'РСТ РСО-А'!$J$7+'РСТ РСО-А'!$F$9</f>
        <v>1182.692</v>
      </c>
      <c r="D152" s="117">
        <f>VLOOKUP($A152+ROUND((COLUMN()-2)/24,5),АТС!$A$41:$F$784,6)+'Иные услуги '!$C$5+'РСТ РСО-А'!$J$7+'РСТ РСО-А'!$F$9</f>
        <v>1220.002</v>
      </c>
      <c r="E152" s="117">
        <f>VLOOKUP($A152+ROUND((COLUMN()-2)/24,5),АТС!$A$41:$F$784,6)+'Иные услуги '!$C$5+'РСТ РСО-А'!$J$7+'РСТ РСО-А'!$F$9</f>
        <v>1244.1120000000001</v>
      </c>
      <c r="F152" s="117">
        <f>VLOOKUP($A152+ROUND((COLUMN()-2)/24,5),АТС!$A$41:$F$784,6)+'Иные услуги '!$C$5+'РСТ РСО-А'!$J$7+'РСТ РСО-А'!$F$9</f>
        <v>1245.422</v>
      </c>
      <c r="G152" s="117">
        <f>VLOOKUP($A152+ROUND((COLUMN()-2)/24,5),АТС!$A$41:$F$784,6)+'Иные услуги '!$C$5+'РСТ РСО-А'!$J$7+'РСТ РСО-А'!$F$9</f>
        <v>1261.7820000000002</v>
      </c>
      <c r="H152" s="117">
        <f>VLOOKUP($A152+ROUND((COLUMN()-2)/24,5),АТС!$A$41:$F$784,6)+'Иные услуги '!$C$5+'РСТ РСО-А'!$J$7+'РСТ РСО-А'!$F$9</f>
        <v>1335.482</v>
      </c>
      <c r="I152" s="117">
        <f>VLOOKUP($A152+ROUND((COLUMN()-2)/24,5),АТС!$A$41:$F$784,6)+'Иные услуги '!$C$5+'РСТ РСО-А'!$J$7+'РСТ РСО-А'!$F$9</f>
        <v>1134.732</v>
      </c>
      <c r="J152" s="117">
        <f>VLOOKUP($A152+ROUND((COLUMN()-2)/24,5),АТС!$A$41:$F$784,6)+'Иные услуги '!$C$5+'РСТ РСО-А'!$J$7+'РСТ РСО-А'!$F$9</f>
        <v>1189.6019999999999</v>
      </c>
      <c r="K152" s="117">
        <f>VLOOKUP($A152+ROUND((COLUMN()-2)/24,5),АТС!$A$41:$F$784,6)+'Иные услуги '!$C$5+'РСТ РСО-А'!$J$7+'РСТ РСО-А'!$F$9</f>
        <v>1091.1320000000001</v>
      </c>
      <c r="L152" s="117">
        <f>VLOOKUP($A152+ROUND((COLUMN()-2)/24,5),АТС!$A$41:$F$784,6)+'Иные услуги '!$C$5+'РСТ РСО-А'!$J$7+'РСТ РСО-А'!$F$9</f>
        <v>1090.3920000000001</v>
      </c>
      <c r="M152" s="117">
        <f>VLOOKUP($A152+ROUND((COLUMN()-2)/24,5),АТС!$A$41:$F$784,6)+'Иные услуги '!$C$5+'РСТ РСО-А'!$J$7+'РСТ РСО-А'!$F$9</f>
        <v>1120.002</v>
      </c>
      <c r="N152" s="117">
        <f>VLOOKUP($A152+ROUND((COLUMN()-2)/24,5),АТС!$A$41:$F$784,6)+'Иные услуги '!$C$5+'РСТ РСО-А'!$J$7+'РСТ РСО-А'!$F$9</f>
        <v>1123.672</v>
      </c>
      <c r="O152" s="117">
        <f>VLOOKUP($A152+ROUND((COLUMN()-2)/24,5),АТС!$A$41:$F$784,6)+'Иные услуги '!$C$5+'РСТ РСО-А'!$J$7+'РСТ РСО-А'!$F$9</f>
        <v>1156.5819999999999</v>
      </c>
      <c r="P152" s="117">
        <f>VLOOKUP($A152+ROUND((COLUMN()-2)/24,5),АТС!$A$41:$F$784,6)+'Иные услуги '!$C$5+'РСТ РСО-А'!$J$7+'РСТ РСО-А'!$F$9</f>
        <v>1157.412</v>
      </c>
      <c r="Q152" s="117">
        <f>VLOOKUP($A152+ROUND((COLUMN()-2)/24,5),АТС!$A$41:$F$784,6)+'Иные услуги '!$C$5+'РСТ РСО-А'!$J$7+'РСТ РСО-А'!$F$9</f>
        <v>1188.3920000000001</v>
      </c>
      <c r="R152" s="117">
        <f>VLOOKUP($A152+ROUND((COLUMN()-2)/24,5),АТС!$A$41:$F$784,6)+'Иные услуги '!$C$5+'РСТ РСО-А'!$J$7+'РСТ РСО-А'!$F$9</f>
        <v>1183.0219999999999</v>
      </c>
      <c r="S152" s="117">
        <f>VLOOKUP($A152+ROUND((COLUMN()-2)/24,5),АТС!$A$41:$F$784,6)+'Иные услуги '!$C$5+'РСТ РСО-А'!$J$7+'РСТ РСО-А'!$F$9</f>
        <v>1215.162</v>
      </c>
      <c r="T152" s="117">
        <f>VLOOKUP($A152+ROUND((COLUMN()-2)/24,5),АТС!$A$41:$F$784,6)+'Иные услуги '!$C$5+'РСТ РСО-А'!$J$7+'РСТ РСО-А'!$F$9</f>
        <v>1183.502</v>
      </c>
      <c r="U152" s="117">
        <f>VLOOKUP($A152+ROUND((COLUMN()-2)/24,5),АТС!$A$41:$F$784,6)+'Иные услуги '!$C$5+'РСТ РСО-А'!$J$7+'РСТ РСО-А'!$F$9</f>
        <v>1255.912</v>
      </c>
      <c r="V152" s="117">
        <f>VLOOKUP($A152+ROUND((COLUMN()-2)/24,5),АТС!$A$41:$F$784,6)+'Иные услуги '!$C$5+'РСТ РСО-А'!$J$7+'РСТ РСО-А'!$F$9</f>
        <v>1216.2620000000002</v>
      </c>
      <c r="W152" s="117">
        <f>VLOOKUP($A152+ROUND((COLUMN()-2)/24,5),АТС!$A$41:$F$784,6)+'Иные услуги '!$C$5+'РСТ РСО-А'!$J$7+'РСТ РСО-А'!$F$9</f>
        <v>1250.742</v>
      </c>
      <c r="X152" s="117">
        <f>VLOOKUP($A152+ROUND((COLUMN()-2)/24,5),АТС!$A$41:$F$784,6)+'Иные услуги '!$C$5+'РСТ РСО-А'!$J$7+'РСТ РСО-А'!$F$9</f>
        <v>1438.8820000000001</v>
      </c>
      <c r="Y152" s="117">
        <f>VLOOKUP($A152+ROUND((COLUMN()-2)/24,5),АТС!$A$41:$F$784,6)+'Иные услуги '!$C$5+'РСТ РСО-А'!$J$7+'РСТ РСО-А'!$F$9</f>
        <v>1050.6019999999999</v>
      </c>
    </row>
    <row r="153" spans="1:25" x14ac:dyDescent="0.2">
      <c r="A153" s="66">
        <f t="shared" si="4"/>
        <v>43581</v>
      </c>
      <c r="B153" s="117">
        <f>VLOOKUP($A153+ROUND((COLUMN()-2)/24,5),АТС!$A$41:$F$784,6)+'Иные услуги '!$C$5+'РСТ РСО-А'!$J$7+'РСТ РСО-А'!$F$9</f>
        <v>1183.8920000000001</v>
      </c>
      <c r="C153" s="117">
        <f>VLOOKUP($A153+ROUND((COLUMN()-2)/24,5),АТС!$A$41:$F$784,6)+'Иные услуги '!$C$5+'РСТ РСО-А'!$J$7+'РСТ РСО-А'!$F$9</f>
        <v>1219.992</v>
      </c>
      <c r="D153" s="117">
        <f>VLOOKUP($A153+ROUND((COLUMN()-2)/24,5),АТС!$A$41:$F$784,6)+'Иные услуги '!$C$5+'РСТ РСО-А'!$J$7+'РСТ РСО-А'!$F$9</f>
        <v>1259.3620000000001</v>
      </c>
      <c r="E153" s="117">
        <f>VLOOKUP($A153+ROUND((COLUMN()-2)/24,5),АТС!$A$41:$F$784,6)+'Иные услуги '!$C$5+'РСТ РСО-А'!$J$7+'РСТ РСО-А'!$F$9</f>
        <v>1259.3220000000001</v>
      </c>
      <c r="F153" s="117">
        <f>VLOOKUP($A153+ROUND((COLUMN()-2)/24,5),АТС!$A$41:$F$784,6)+'Иные услуги '!$C$5+'РСТ РСО-А'!$J$7+'РСТ РСО-А'!$F$9</f>
        <v>1259.5619999999999</v>
      </c>
      <c r="G153" s="117">
        <f>VLOOKUP($A153+ROUND((COLUMN()-2)/24,5),АТС!$A$41:$F$784,6)+'Иные услуги '!$C$5+'РСТ РСО-А'!$J$7+'РСТ РСО-А'!$F$9</f>
        <v>1304.5320000000002</v>
      </c>
      <c r="H153" s="117">
        <f>VLOOKUP($A153+ROUND((COLUMN()-2)/24,5),АТС!$A$41:$F$784,6)+'Иные услуги '!$C$5+'РСТ РСО-А'!$J$7+'РСТ РСО-А'!$F$9</f>
        <v>1406.5720000000001</v>
      </c>
      <c r="I153" s="117">
        <f>VLOOKUP($A153+ROUND((COLUMN()-2)/24,5),АТС!$A$41:$F$784,6)+'Иные услуги '!$C$5+'РСТ РСО-А'!$J$7+'РСТ РСО-А'!$F$9</f>
        <v>1229.402</v>
      </c>
      <c r="J153" s="117">
        <f>VLOOKUP($A153+ROUND((COLUMN()-2)/24,5),АТС!$A$41:$F$784,6)+'Иные услуги '!$C$5+'РСТ РСО-А'!$J$7+'РСТ РСО-А'!$F$9</f>
        <v>1264.8319999999999</v>
      </c>
      <c r="K153" s="117">
        <f>VLOOKUP($A153+ROUND((COLUMN()-2)/24,5),АТС!$A$41:$F$784,6)+'Иные услуги '!$C$5+'РСТ РСО-А'!$J$7+'РСТ РСО-А'!$F$9</f>
        <v>1187.232</v>
      </c>
      <c r="L153" s="117">
        <f>VLOOKUP($A153+ROUND((COLUMN()-2)/24,5),АТС!$A$41:$F$784,6)+'Иные услуги '!$C$5+'РСТ РСО-А'!$J$7+'РСТ РСО-А'!$F$9</f>
        <v>1187.0219999999999</v>
      </c>
      <c r="M153" s="117">
        <f>VLOOKUP($A153+ROUND((COLUMN()-2)/24,5),АТС!$A$41:$F$784,6)+'Иные услуги '!$C$5+'РСТ РСО-А'!$J$7+'РСТ РСО-А'!$F$9</f>
        <v>1186.962</v>
      </c>
      <c r="N153" s="117">
        <f>VLOOKUP($A153+ROUND((COLUMN()-2)/24,5),АТС!$A$41:$F$784,6)+'Иные услуги '!$C$5+'РСТ РСО-А'!$J$7+'РСТ РСО-А'!$F$9</f>
        <v>1224.5419999999999</v>
      </c>
      <c r="O153" s="117">
        <f>VLOOKUP($A153+ROUND((COLUMN()-2)/24,5),АТС!$A$41:$F$784,6)+'Иные услуги '!$C$5+'РСТ РСО-А'!$J$7+'РСТ РСО-А'!$F$9</f>
        <v>1224.0619999999999</v>
      </c>
      <c r="P153" s="117">
        <f>VLOOKUP($A153+ROUND((COLUMN()-2)/24,5),АТС!$A$41:$F$784,6)+'Иные услуги '!$C$5+'РСТ РСО-А'!$J$7+'РСТ РСО-А'!$F$9</f>
        <v>1228.402</v>
      </c>
      <c r="Q153" s="117">
        <f>VLOOKUP($A153+ROUND((COLUMN()-2)/24,5),АТС!$A$41:$F$784,6)+'Иные услуги '!$C$5+'РСТ РСО-А'!$J$7+'РСТ РСО-А'!$F$9</f>
        <v>1271.722</v>
      </c>
      <c r="R153" s="117">
        <f>VLOOKUP($A153+ROUND((COLUMN()-2)/24,5),АТС!$A$41:$F$784,6)+'Иные услуги '!$C$5+'РСТ РСО-А'!$J$7+'РСТ РСО-А'!$F$9</f>
        <v>1270.692</v>
      </c>
      <c r="S153" s="117">
        <f>VLOOKUP($A153+ROUND((COLUMN()-2)/24,5),АТС!$A$41:$F$784,6)+'Иные услуги '!$C$5+'РСТ РСО-А'!$J$7+'РСТ РСО-А'!$F$9</f>
        <v>1259.8719999999998</v>
      </c>
      <c r="T153" s="117">
        <f>VLOOKUP($A153+ROUND((COLUMN()-2)/24,5),АТС!$A$41:$F$784,6)+'Иные услуги '!$C$5+'РСТ РСО-А'!$J$7+'РСТ РСО-А'!$F$9</f>
        <v>1155.472</v>
      </c>
      <c r="U153" s="117">
        <f>VLOOKUP($A153+ROUND((COLUMN()-2)/24,5),АТС!$A$41:$F$784,6)+'Иные услуги '!$C$5+'РСТ РСО-А'!$J$7+'РСТ РСО-А'!$F$9</f>
        <v>1287.502</v>
      </c>
      <c r="V153" s="117">
        <f>VLOOKUP($A153+ROUND((COLUMN()-2)/24,5),АТС!$A$41:$F$784,6)+'Иные услуги '!$C$5+'РСТ РСО-А'!$J$7+'РСТ РСО-А'!$F$9</f>
        <v>1246.662</v>
      </c>
      <c r="W153" s="117">
        <f>VLOOKUP($A153+ROUND((COLUMN()-2)/24,5),АТС!$A$41:$F$784,6)+'Иные услуги '!$C$5+'РСТ РСО-А'!$J$7+'РСТ РСО-А'!$F$9</f>
        <v>1361.0419999999999</v>
      </c>
      <c r="X153" s="117">
        <f>VLOOKUP($A153+ROUND((COLUMN()-2)/24,5),АТС!$A$41:$F$784,6)+'Иные услуги '!$C$5+'РСТ РСО-А'!$J$7+'РСТ РСО-А'!$F$9</f>
        <v>1572.9520000000002</v>
      </c>
      <c r="Y153" s="117">
        <f>VLOOKUP($A153+ROUND((COLUMN()-2)/24,5),АТС!$A$41:$F$784,6)+'Иные услуги '!$C$5+'РСТ РСО-А'!$J$7+'РСТ РСО-А'!$F$9</f>
        <v>1083.212</v>
      </c>
    </row>
    <row r="154" spans="1:25" x14ac:dyDescent="0.2">
      <c r="A154" s="66">
        <f t="shared" si="4"/>
        <v>43582</v>
      </c>
      <c r="B154" s="117">
        <f>VLOOKUP($A154+ROUND((COLUMN()-2)/24,5),АТС!$A$41:$F$784,6)+'Иные услуги '!$C$5+'РСТ РСО-А'!$J$7+'РСТ РСО-А'!$F$9</f>
        <v>1224.8420000000001</v>
      </c>
      <c r="C154" s="117">
        <f>VLOOKUP($A154+ROUND((COLUMN()-2)/24,5),АТС!$A$41:$F$784,6)+'Иные услуги '!$C$5+'РСТ РСО-А'!$J$7+'РСТ РСО-А'!$F$9</f>
        <v>1301.0619999999999</v>
      </c>
      <c r="D154" s="117">
        <f>VLOOKUP($A154+ROUND((COLUMN()-2)/24,5),АТС!$A$41:$F$784,6)+'Иные услуги '!$C$5+'РСТ РСО-А'!$J$7+'РСТ РСО-А'!$F$9</f>
        <v>1298.992</v>
      </c>
      <c r="E154" s="117">
        <f>VLOOKUP($A154+ROUND((COLUMN()-2)/24,5),АТС!$A$41:$F$784,6)+'Иные услуги '!$C$5+'РСТ РСО-А'!$J$7+'РСТ РСО-А'!$F$9</f>
        <v>1346.4319999999998</v>
      </c>
      <c r="F154" s="117">
        <f>VLOOKUP($A154+ROUND((COLUMN()-2)/24,5),АТС!$A$41:$F$784,6)+'Иные услуги '!$C$5+'РСТ РСО-А'!$J$7+'РСТ РСО-А'!$F$9</f>
        <v>1334.702</v>
      </c>
      <c r="G154" s="117">
        <f>VLOOKUP($A154+ROUND((COLUMN()-2)/24,5),АТС!$A$41:$F$784,6)+'Иные услуги '!$C$5+'РСТ РСО-А'!$J$7+'РСТ РСО-А'!$F$9</f>
        <v>1332.942</v>
      </c>
      <c r="H154" s="117">
        <f>VLOOKUP($A154+ROUND((COLUMN()-2)/24,5),АТС!$A$41:$F$784,6)+'Иные услуги '!$C$5+'РСТ РСО-А'!$J$7+'РСТ РСО-А'!$F$9</f>
        <v>1680.8920000000003</v>
      </c>
      <c r="I154" s="117">
        <f>VLOOKUP($A154+ROUND((COLUMN()-2)/24,5),АТС!$A$41:$F$784,6)+'Иные услуги '!$C$5+'РСТ РСО-А'!$J$7+'РСТ РСО-А'!$F$9</f>
        <v>1492.252</v>
      </c>
      <c r="J154" s="117">
        <f>VLOOKUP($A154+ROUND((COLUMN()-2)/24,5),АТС!$A$41:$F$784,6)+'Иные услуги '!$C$5+'РСТ РСО-А'!$J$7+'РСТ РСО-А'!$F$9</f>
        <v>1478.1120000000001</v>
      </c>
      <c r="K154" s="117">
        <f>VLOOKUP($A154+ROUND((COLUMN()-2)/24,5),АТС!$A$41:$F$784,6)+'Иные услуги '!$C$5+'РСТ РСО-А'!$J$7+'РСТ РСО-А'!$F$9</f>
        <v>1371.6419999999998</v>
      </c>
      <c r="L154" s="117">
        <f>VLOOKUP($A154+ROUND((COLUMN()-2)/24,5),АТС!$A$41:$F$784,6)+'Иные услуги '!$C$5+'РСТ РСО-А'!$J$7+'РСТ РСО-А'!$F$9</f>
        <v>1422.0520000000001</v>
      </c>
      <c r="M154" s="117">
        <f>VLOOKUP($A154+ROUND((COLUMN()-2)/24,5),АТС!$A$41:$F$784,6)+'Иные услуги '!$C$5+'РСТ РСО-А'!$J$7+'РСТ РСО-А'!$F$9</f>
        <v>1420.4120000000003</v>
      </c>
      <c r="N154" s="117">
        <f>VLOOKUP($A154+ROUND((COLUMN()-2)/24,5),АТС!$A$41:$F$784,6)+'Иные услуги '!$C$5+'РСТ РСО-А'!$J$7+'РСТ РСО-А'!$F$9</f>
        <v>1417.692</v>
      </c>
      <c r="O154" s="117">
        <f>VLOOKUP($A154+ROUND((COLUMN()-2)/24,5),АТС!$A$41:$F$784,6)+'Иные услуги '!$C$5+'РСТ РСО-А'!$J$7+'РСТ РСО-А'!$F$9</f>
        <v>1403.3119999999999</v>
      </c>
      <c r="P154" s="117">
        <f>VLOOKUP($A154+ROUND((COLUMN()-2)/24,5),АТС!$A$41:$F$784,6)+'Иные услуги '!$C$5+'РСТ РСО-А'!$J$7+'РСТ РСО-А'!$F$9</f>
        <v>1402.8020000000001</v>
      </c>
      <c r="Q154" s="117">
        <f>VLOOKUP($A154+ROUND((COLUMN()-2)/24,5),АТС!$A$41:$F$784,6)+'Иные услуги '!$C$5+'РСТ РСО-А'!$J$7+'РСТ РСО-А'!$F$9</f>
        <v>1461.5720000000001</v>
      </c>
      <c r="R154" s="117">
        <f>VLOOKUP($A154+ROUND((COLUMN()-2)/24,5),АТС!$A$41:$F$784,6)+'Иные услуги '!$C$5+'РСТ РСО-А'!$J$7+'РСТ РСО-А'!$F$9</f>
        <v>1460.5320000000002</v>
      </c>
      <c r="S154" s="117">
        <f>VLOOKUP($A154+ROUND((COLUMN()-2)/24,5),АТС!$A$41:$F$784,6)+'Иные услуги '!$C$5+'РСТ РСО-А'!$J$7+'РСТ РСО-А'!$F$9</f>
        <v>1406.1219999999998</v>
      </c>
      <c r="T154" s="117">
        <f>VLOOKUP($A154+ROUND((COLUMN()-2)/24,5),АТС!$A$41:$F$784,6)+'Иные услуги '!$C$5+'РСТ РСО-А'!$J$7+'РСТ РСО-А'!$F$9</f>
        <v>1344.4519999999998</v>
      </c>
      <c r="U154" s="117">
        <f>VLOOKUP($A154+ROUND((COLUMN()-2)/24,5),АТС!$A$41:$F$784,6)+'Иные услуги '!$C$5+'РСТ РСО-А'!$J$7+'РСТ РСО-А'!$F$9</f>
        <v>1562.3620000000001</v>
      </c>
      <c r="V154" s="117">
        <f>VLOOKUP($A154+ROUND((COLUMN()-2)/24,5),АТС!$A$41:$F$784,6)+'Иные услуги '!$C$5+'РСТ РСО-А'!$J$7+'РСТ РСО-А'!$F$9</f>
        <v>1489.732</v>
      </c>
      <c r="W154" s="117">
        <f>VLOOKUP($A154+ROUND((COLUMN()-2)/24,5),АТС!$A$41:$F$784,6)+'Иные услуги '!$C$5+'РСТ РСО-А'!$J$7+'РСТ РСО-А'!$F$9</f>
        <v>1630.1420000000003</v>
      </c>
      <c r="X154" s="117">
        <f>VLOOKUP($A154+ROUND((COLUMN()-2)/24,5),АТС!$A$41:$F$784,6)+'Иные услуги '!$C$5+'РСТ РСО-А'!$J$7+'РСТ РСО-А'!$F$9</f>
        <v>1851.692</v>
      </c>
      <c r="Y154" s="117">
        <f>VLOOKUP($A154+ROUND((COLUMN()-2)/24,5),АТС!$A$41:$F$784,6)+'Иные услуги '!$C$5+'РСТ РСО-А'!$J$7+'РСТ РСО-А'!$F$9</f>
        <v>1152.5419999999999</v>
      </c>
    </row>
    <row r="155" spans="1:25" x14ac:dyDescent="0.2">
      <c r="A155" s="66">
        <f t="shared" si="4"/>
        <v>43583</v>
      </c>
      <c r="B155" s="117">
        <f>VLOOKUP($A155+ROUND((COLUMN()-2)/24,5),АТС!$A$41:$F$784,6)+'Иные услуги '!$C$5+'РСТ РСО-А'!$J$7+'РСТ РСО-А'!$F$9</f>
        <v>1269.472</v>
      </c>
      <c r="C155" s="117">
        <f>VLOOKUP($A155+ROUND((COLUMN()-2)/24,5),АТС!$A$41:$F$784,6)+'Иные услуги '!$C$5+'РСТ РСО-А'!$J$7+'РСТ РСО-А'!$F$9</f>
        <v>1331.2820000000002</v>
      </c>
      <c r="D155" s="117">
        <f>VLOOKUP($A155+ROUND((COLUMN()-2)/24,5),АТС!$A$41:$F$784,6)+'Иные услуги '!$C$5+'РСТ РСО-А'!$J$7+'РСТ РСО-А'!$F$9</f>
        <v>1408.3519999999999</v>
      </c>
      <c r="E155" s="117">
        <f>VLOOKUP($A155+ROUND((COLUMN()-2)/24,5),АТС!$A$41:$F$784,6)+'Иные услуги '!$C$5+'РСТ РСО-А'!$J$7+'РСТ РСО-А'!$F$9</f>
        <v>1384.2219999999998</v>
      </c>
      <c r="F155" s="117">
        <f>VLOOKUP($A155+ROUND((COLUMN()-2)/24,5),АТС!$A$41:$F$784,6)+'Иные услуги '!$C$5+'РСТ РСО-А'!$J$7+'РСТ РСО-А'!$F$9</f>
        <v>1381.732</v>
      </c>
      <c r="G155" s="117">
        <f>VLOOKUP($A155+ROUND((COLUMN()-2)/24,5),АТС!$A$41:$F$784,6)+'Иные услуги '!$C$5+'РСТ РСО-А'!$J$7+'РСТ РСО-А'!$F$9</f>
        <v>1438.752</v>
      </c>
      <c r="H155" s="117">
        <f>VLOOKUP($A155+ROUND((COLUMN()-2)/24,5),АТС!$A$41:$F$784,6)+'Иные услуги '!$C$5+'РСТ РСО-А'!$J$7+'РСТ РСО-А'!$F$9</f>
        <v>1883.8920000000003</v>
      </c>
      <c r="I155" s="117">
        <f>VLOOKUP($A155+ROUND((COLUMN()-2)/24,5),АТС!$A$41:$F$784,6)+'Иные услуги '!$C$5+'РСТ РСО-А'!$J$7+'РСТ РСО-А'!$F$9</f>
        <v>1578.1220000000003</v>
      </c>
      <c r="J155" s="117">
        <f>VLOOKUP($A155+ROUND((COLUMN()-2)/24,5),АТС!$A$41:$F$784,6)+'Иные услуги '!$C$5+'РСТ РСО-А'!$J$7+'РСТ РСО-А'!$F$9</f>
        <v>1523.2820000000002</v>
      </c>
      <c r="K155" s="117">
        <f>VLOOKUP($A155+ROUND((COLUMN()-2)/24,5),АТС!$A$41:$F$784,6)+'Иные услуги '!$C$5+'РСТ РСО-А'!$J$7+'РСТ РСО-А'!$F$9</f>
        <v>1462.3020000000001</v>
      </c>
      <c r="L155" s="117">
        <f>VLOOKUP($A155+ROUND((COLUMN()-2)/24,5),АТС!$A$41:$F$784,6)+'Иные услуги '!$C$5+'РСТ РСО-А'!$J$7+'РСТ РСО-А'!$F$9</f>
        <v>1460.4120000000003</v>
      </c>
      <c r="M155" s="117">
        <f>VLOOKUP($A155+ROUND((COLUMN()-2)/24,5),АТС!$A$41:$F$784,6)+'Иные услуги '!$C$5+'РСТ РСО-А'!$J$7+'РСТ РСО-А'!$F$9</f>
        <v>1514.1220000000003</v>
      </c>
      <c r="N155" s="117">
        <f>VLOOKUP($A155+ROUND((COLUMN()-2)/24,5),АТС!$A$41:$F$784,6)+'Иные услуги '!$C$5+'РСТ РСО-А'!$J$7+'РСТ РСО-А'!$F$9</f>
        <v>1517.9320000000002</v>
      </c>
      <c r="O155" s="117">
        <f>VLOOKUP($A155+ROUND((COLUMN()-2)/24,5),АТС!$A$41:$F$784,6)+'Иные услуги '!$C$5+'РСТ РСО-А'!$J$7+'РСТ РСО-А'!$F$9</f>
        <v>1486.3620000000001</v>
      </c>
      <c r="P155" s="117">
        <f>VLOOKUP($A155+ROUND((COLUMN()-2)/24,5),АТС!$A$41:$F$784,6)+'Иные услуги '!$C$5+'РСТ РСО-А'!$J$7+'РСТ РСО-А'!$F$9</f>
        <v>1486.7919999999999</v>
      </c>
      <c r="Q155" s="117">
        <f>VLOOKUP($A155+ROUND((COLUMN()-2)/24,5),АТС!$A$41:$F$784,6)+'Иные услуги '!$C$5+'РСТ РСО-А'!$J$7+'РСТ РСО-А'!$F$9</f>
        <v>1485.7719999999999</v>
      </c>
      <c r="R155" s="117">
        <f>VLOOKUP($A155+ROUND((COLUMN()-2)/24,5),АТС!$A$41:$F$784,6)+'Иные услуги '!$C$5+'РСТ РСО-А'!$J$7+'РСТ РСО-А'!$F$9</f>
        <v>1486.1220000000003</v>
      </c>
      <c r="S155" s="117">
        <f>VLOOKUP($A155+ROUND((COLUMN()-2)/24,5),АТС!$A$41:$F$784,6)+'Иные услуги '!$C$5+'РСТ РСО-А'!$J$7+'РСТ РСО-А'!$F$9</f>
        <v>1515.4920000000002</v>
      </c>
      <c r="T155" s="117">
        <f>VLOOKUP($A155+ROUND((COLUMN()-2)/24,5),АТС!$A$41:$F$784,6)+'Иные услуги '!$C$5+'РСТ РСО-А'!$J$7+'РСТ РСО-А'!$F$9</f>
        <v>1390.1419999999998</v>
      </c>
      <c r="U155" s="117">
        <f>VLOOKUP($A155+ROUND((COLUMN()-2)/24,5),АТС!$A$41:$F$784,6)+'Иные услуги '!$C$5+'РСТ РСО-А'!$J$7+'РСТ РСО-А'!$F$9</f>
        <v>1526.942</v>
      </c>
      <c r="V155" s="117">
        <f>VLOOKUP($A155+ROUND((COLUMN()-2)/24,5),АТС!$A$41:$F$784,6)+'Иные услуги '!$C$5+'РСТ РСО-А'!$J$7+'РСТ РСО-А'!$F$9</f>
        <v>1461.8720000000003</v>
      </c>
      <c r="W155" s="117">
        <f>VLOOKUP($A155+ROUND((COLUMN()-2)/24,5),АТС!$A$41:$F$784,6)+'Иные услуги '!$C$5+'РСТ РСО-А'!$J$7+'РСТ РСО-А'!$F$9</f>
        <v>1618.3320000000003</v>
      </c>
      <c r="X155" s="117">
        <f>VLOOKUP($A155+ROUND((COLUMN()-2)/24,5),АТС!$A$41:$F$784,6)+'Иные услуги '!$C$5+'РСТ РСО-А'!$J$7+'РСТ РСО-А'!$F$9</f>
        <v>1843.732</v>
      </c>
      <c r="Y155" s="117">
        <f>VLOOKUP($A155+ROUND((COLUMN()-2)/24,5),АТС!$A$41:$F$784,6)+'Иные услуги '!$C$5+'РСТ РСО-А'!$J$7+'РСТ РСО-А'!$F$9</f>
        <v>1221.192</v>
      </c>
    </row>
    <row r="156" spans="1:25" x14ac:dyDescent="0.2">
      <c r="A156" s="66">
        <f t="shared" si="4"/>
        <v>43584</v>
      </c>
      <c r="B156" s="117">
        <f>VLOOKUP($A156+ROUND((COLUMN()-2)/24,5),АТС!$A$41:$F$784,6)+'Иные услуги '!$C$5+'РСТ РСО-А'!$J$7+'РСТ РСО-А'!$F$9</f>
        <v>1276.2919999999999</v>
      </c>
      <c r="C156" s="117">
        <f>VLOOKUP($A156+ROUND((COLUMN()-2)/24,5),АТС!$A$41:$F$784,6)+'Иные услуги '!$C$5+'РСТ РСО-А'!$J$7+'РСТ РСО-А'!$F$9</f>
        <v>1361.5720000000001</v>
      </c>
      <c r="D156" s="117">
        <f>VLOOKUP($A156+ROUND((COLUMN()-2)/24,5),АТС!$A$41:$F$784,6)+'Иные услуги '!$C$5+'РСТ РСО-А'!$J$7+'РСТ РСО-А'!$F$9</f>
        <v>1360.6419999999998</v>
      </c>
      <c r="E156" s="117">
        <f>VLOOKUP($A156+ROUND((COLUMN()-2)/24,5),АТС!$A$41:$F$784,6)+'Иные услуги '!$C$5+'РСТ РСО-А'!$J$7+'РСТ РСО-А'!$F$9</f>
        <v>1413.3520000000003</v>
      </c>
      <c r="F156" s="117">
        <f>VLOOKUP($A156+ROUND((COLUMN()-2)/24,5),АТС!$A$41:$F$784,6)+'Иные услуги '!$C$5+'РСТ РСО-А'!$J$7+'РСТ РСО-А'!$F$9</f>
        <v>1412.6220000000003</v>
      </c>
      <c r="G156" s="117">
        <f>VLOOKUP($A156+ROUND((COLUMN()-2)/24,5),АТС!$A$41:$F$784,6)+'Иные услуги '!$C$5+'РСТ РСО-А'!$J$7+'РСТ РСО-А'!$F$9</f>
        <v>1413.252</v>
      </c>
      <c r="H156" s="117">
        <f>VLOOKUP($A156+ROUND((COLUMN()-2)/24,5),АТС!$A$41:$F$784,6)+'Иные услуги '!$C$5+'РСТ РСО-А'!$J$7+'РСТ РСО-А'!$F$9</f>
        <v>1707.232</v>
      </c>
      <c r="I156" s="117">
        <f>VLOOKUP($A156+ROUND((COLUMN()-2)/24,5),АТС!$A$41:$F$784,6)+'Иные услуги '!$C$5+'РСТ РСО-А'!$J$7+'РСТ РСО-А'!$F$9</f>
        <v>1371.6819999999998</v>
      </c>
      <c r="J156" s="117">
        <f>VLOOKUP($A156+ROUND((COLUMN()-2)/24,5),АТС!$A$41:$F$784,6)+'Иные услуги '!$C$5+'РСТ РСО-А'!$J$7+'РСТ РСО-А'!$F$9</f>
        <v>1431.5520000000001</v>
      </c>
      <c r="K156" s="117">
        <f>VLOOKUP($A156+ROUND((COLUMN()-2)/24,5),АТС!$A$41:$F$784,6)+'Иные услуги '!$C$5+'РСТ РСО-А'!$J$7+'РСТ РСО-А'!$F$9</f>
        <v>1324.6420000000001</v>
      </c>
      <c r="L156" s="117">
        <f>VLOOKUP($A156+ROUND((COLUMN()-2)/24,5),АТС!$A$41:$F$784,6)+'Иные услуги '!$C$5+'РСТ РСО-А'!$J$7+'РСТ РСО-А'!$F$9</f>
        <v>1328.672</v>
      </c>
      <c r="M156" s="117">
        <f>VLOOKUP($A156+ROUND((COLUMN()-2)/24,5),АТС!$A$41:$F$784,6)+'Иные услуги '!$C$5+'РСТ РСО-А'!$J$7+'РСТ РСО-А'!$F$9</f>
        <v>1328.942</v>
      </c>
      <c r="N156" s="117">
        <f>VLOOKUP($A156+ROUND((COLUMN()-2)/24,5),АТС!$A$41:$F$784,6)+'Иные услуги '!$C$5+'РСТ РСО-А'!$J$7+'РСТ РСО-А'!$F$9</f>
        <v>1369.982</v>
      </c>
      <c r="O156" s="117">
        <f>VLOOKUP($A156+ROUND((COLUMN()-2)/24,5),АТС!$A$41:$F$784,6)+'Иные услуги '!$C$5+'РСТ РСО-А'!$J$7+'РСТ РСО-А'!$F$9</f>
        <v>1367.5219999999999</v>
      </c>
      <c r="P156" s="117">
        <f>VLOOKUP($A156+ROUND((COLUMN()-2)/24,5),АТС!$A$41:$F$784,6)+'Иные услуги '!$C$5+'РСТ РСО-А'!$J$7+'РСТ РСО-А'!$F$9</f>
        <v>1317.912</v>
      </c>
      <c r="Q156" s="117">
        <f>VLOOKUP($A156+ROUND((COLUMN()-2)/24,5),АТС!$A$41:$F$784,6)+'Иные услуги '!$C$5+'РСТ РСО-А'!$J$7+'РСТ РСО-А'!$F$9</f>
        <v>1317.982</v>
      </c>
      <c r="R156" s="117">
        <f>VLOOKUP($A156+ROUND((COLUMN()-2)/24,5),АТС!$A$41:$F$784,6)+'Иные услуги '!$C$5+'РСТ РСО-А'!$J$7+'РСТ РСО-А'!$F$9</f>
        <v>1317.452</v>
      </c>
      <c r="S156" s="117">
        <f>VLOOKUP($A156+ROUND((COLUMN()-2)/24,5),АТС!$A$41:$F$784,6)+'Иные услуги '!$C$5+'РСТ РСО-А'!$J$7+'РСТ РСО-А'!$F$9</f>
        <v>1416.5720000000001</v>
      </c>
      <c r="T156" s="117">
        <f>VLOOKUP($A156+ROUND((COLUMN()-2)/24,5),АТС!$A$41:$F$784,6)+'Иные услуги '!$C$5+'РСТ РСО-А'!$J$7+'РСТ РСО-А'!$F$9</f>
        <v>1288.0320000000002</v>
      </c>
      <c r="U156" s="117">
        <f>VLOOKUP($A156+ROUND((COLUMN()-2)/24,5),АТС!$A$41:$F$784,6)+'Иные услуги '!$C$5+'РСТ РСО-А'!$J$7+'РСТ РСО-А'!$F$9</f>
        <v>1460.8420000000001</v>
      </c>
      <c r="V156" s="117">
        <f>VLOOKUP($A156+ROUND((COLUMN()-2)/24,5),АТС!$A$41:$F$784,6)+'Иные услуги '!$C$5+'РСТ РСО-А'!$J$7+'РСТ РСО-А'!$F$9</f>
        <v>1457.8119999999999</v>
      </c>
      <c r="W156" s="117">
        <f>VLOOKUP($A156+ROUND((COLUMN()-2)/24,5),АТС!$A$41:$F$784,6)+'Иные услуги '!$C$5+'РСТ РСО-А'!$J$7+'РСТ РСО-А'!$F$9</f>
        <v>1617.5320000000002</v>
      </c>
      <c r="X156" s="117">
        <f>VLOOKUP($A156+ROUND((COLUMN()-2)/24,5),АТС!$A$41:$F$784,6)+'Иные услуги '!$C$5+'РСТ РСО-А'!$J$7+'РСТ РСО-А'!$F$9</f>
        <v>1984.4920000000002</v>
      </c>
      <c r="Y156" s="117">
        <f>VLOOKUP($A156+ROUND((COLUMN()-2)/24,5),АТС!$A$41:$F$784,6)+'Иные услуги '!$C$5+'РСТ РСО-А'!$J$7+'РСТ РСО-А'!$F$9</f>
        <v>1204.0720000000001</v>
      </c>
    </row>
    <row r="157" spans="1:25" x14ac:dyDescent="0.2">
      <c r="A157" s="66">
        <f t="shared" si="4"/>
        <v>43585</v>
      </c>
      <c r="B157" s="117">
        <f>VLOOKUP($A157+ROUND((COLUMN()-2)/24,5),АТС!$A$41:$F$784,6)+'Иные услуги '!$C$5+'РСТ РСО-А'!$J$7+'РСТ РСО-А'!$F$9</f>
        <v>1277.1219999999998</v>
      </c>
      <c r="C157" s="117">
        <f>VLOOKUP($A157+ROUND((COLUMN()-2)/24,5),АТС!$A$41:$F$784,6)+'Иные услуги '!$C$5+'РСТ РСО-А'!$J$7+'РСТ РСО-А'!$F$9</f>
        <v>1362.482</v>
      </c>
      <c r="D157" s="117">
        <f>VLOOKUP($A157+ROUND((COLUMN()-2)/24,5),АТС!$A$41:$F$784,6)+'Иные услуги '!$C$5+'РСТ РСО-А'!$J$7+'РСТ РСО-А'!$F$9</f>
        <v>1361.6419999999998</v>
      </c>
      <c r="E157" s="117">
        <f>VLOOKUP($A157+ROUND((COLUMN()-2)/24,5),АТС!$A$41:$F$784,6)+'Иные услуги '!$C$5+'РСТ РСО-А'!$J$7+'РСТ РСО-А'!$F$9</f>
        <v>1414.3020000000001</v>
      </c>
      <c r="F157" s="117">
        <f>VLOOKUP($A157+ROUND((COLUMN()-2)/24,5),АТС!$A$41:$F$784,6)+'Иные услуги '!$C$5+'РСТ РСО-А'!$J$7+'РСТ РСО-А'!$F$9</f>
        <v>1413.7620000000002</v>
      </c>
      <c r="G157" s="117">
        <f>VLOOKUP($A157+ROUND((COLUMN()-2)/24,5),АТС!$A$41:$F$784,6)+'Иные услуги '!$C$5+'РСТ РСО-А'!$J$7+'РСТ РСО-А'!$F$9</f>
        <v>1475.5320000000002</v>
      </c>
      <c r="H157" s="117">
        <f>VLOOKUP($A157+ROUND((COLUMN()-2)/24,5),АТС!$A$41:$F$784,6)+'Иные услуги '!$C$5+'РСТ РСО-А'!$J$7+'РСТ РСО-А'!$F$9</f>
        <v>1830.0820000000003</v>
      </c>
      <c r="I157" s="117">
        <f>VLOOKUP($A157+ROUND((COLUMN()-2)/24,5),АТС!$A$41:$F$784,6)+'Иные услуги '!$C$5+'РСТ РСО-А'!$J$7+'РСТ РСО-А'!$F$9</f>
        <v>1612.502</v>
      </c>
      <c r="J157" s="117">
        <f>VLOOKUP($A157+ROUND((COLUMN()-2)/24,5),АТС!$A$41:$F$784,6)+'Иные услуги '!$C$5+'РСТ РСО-А'!$J$7+'РСТ РСО-А'!$F$9</f>
        <v>1621.212</v>
      </c>
      <c r="K157" s="117">
        <f>VLOOKUP($A157+ROUND((COLUMN()-2)/24,5),АТС!$A$41:$F$784,6)+'Иные услуги '!$C$5+'РСТ РСО-А'!$J$7+'РСТ РСО-А'!$F$9</f>
        <v>1492.6020000000003</v>
      </c>
      <c r="L157" s="117">
        <f>VLOOKUP($A157+ROUND((COLUMN()-2)/24,5),АТС!$A$41:$F$784,6)+'Иные услуги '!$C$5+'РСТ РСО-А'!$J$7+'РСТ РСО-А'!$F$9</f>
        <v>1433.2420000000002</v>
      </c>
      <c r="M157" s="117">
        <f>VLOOKUP($A157+ROUND((COLUMN()-2)/24,5),АТС!$A$41:$F$784,6)+'Иные услуги '!$C$5+'РСТ РСО-А'!$J$7+'РСТ РСО-А'!$F$9</f>
        <v>1432.9720000000002</v>
      </c>
      <c r="N157" s="117">
        <f>VLOOKUP($A157+ROUND((COLUMN()-2)/24,5),АТС!$A$41:$F$784,6)+'Иные услуги '!$C$5+'РСТ РСО-А'!$J$7+'РСТ РСО-А'!$F$9</f>
        <v>1473.5219999999999</v>
      </c>
      <c r="O157" s="117">
        <f>VLOOKUP($A157+ROUND((COLUMN()-2)/24,5),АТС!$A$41:$F$784,6)+'Иные услуги '!$C$5+'РСТ РСО-А'!$J$7+'РСТ РСО-А'!$F$9</f>
        <v>1473.3220000000001</v>
      </c>
      <c r="P157" s="117">
        <f>VLOOKUP($A157+ROUND((COLUMN()-2)/24,5),АТС!$A$41:$F$784,6)+'Иные услуги '!$C$5+'РСТ РСО-А'!$J$7+'РСТ РСО-А'!$F$9</f>
        <v>1541.1820000000002</v>
      </c>
      <c r="Q157" s="117">
        <f>VLOOKUP($A157+ROUND((COLUMN()-2)/24,5),АТС!$A$41:$F$784,6)+'Иные услуги '!$C$5+'РСТ РСО-А'!$J$7+'РСТ РСО-А'!$F$9</f>
        <v>1541.192</v>
      </c>
      <c r="R157" s="117">
        <f>VLOOKUP($A157+ROUND((COLUMN()-2)/24,5),АТС!$A$41:$F$784,6)+'Иные услуги '!$C$5+'РСТ РСО-А'!$J$7+'РСТ РСО-А'!$F$9</f>
        <v>1606.232</v>
      </c>
      <c r="S157" s="117">
        <f>VLOOKUP($A157+ROUND((COLUMN()-2)/24,5),АТС!$A$41:$F$784,6)+'Иные услуги '!$C$5+'РСТ РСО-А'!$J$7+'РСТ РСО-А'!$F$9</f>
        <v>1603.2020000000002</v>
      </c>
      <c r="T157" s="117">
        <f>VLOOKUP($A157+ROUND((COLUMN()-2)/24,5),АТС!$A$41:$F$784,6)+'Иные услуги '!$C$5+'РСТ РСО-А'!$J$7+'РСТ РСО-А'!$F$9</f>
        <v>1486.5920000000001</v>
      </c>
      <c r="U157" s="117">
        <f>VLOOKUP($A157+ROUND((COLUMN()-2)/24,5),АТС!$A$41:$F$784,6)+'Иные услуги '!$C$5+'РСТ РСО-А'!$J$7+'РСТ РСО-А'!$F$9</f>
        <v>1696.7220000000002</v>
      </c>
      <c r="V157" s="117">
        <f>VLOOKUP($A157+ROUND((COLUMN()-2)/24,5),АТС!$A$41:$F$784,6)+'Иные услуги '!$C$5+'РСТ РСО-А'!$J$7+'РСТ РСО-А'!$F$9</f>
        <v>1601.7420000000002</v>
      </c>
      <c r="W157" s="117">
        <f>VLOOKUP($A157+ROUND((COLUMN()-2)/24,5),АТС!$A$41:$F$784,6)+'Иные услуги '!$C$5+'РСТ РСО-А'!$J$7+'РСТ РСО-А'!$F$9</f>
        <v>1689.902</v>
      </c>
      <c r="X157" s="117">
        <f>VLOOKUP($A157+ROUND((COLUMN()-2)/24,5),АТС!$A$41:$F$784,6)+'Иные услуги '!$C$5+'РСТ РСО-А'!$J$7+'РСТ РСО-А'!$F$9</f>
        <v>2088.6220000000003</v>
      </c>
      <c r="Y157" s="117">
        <f>VLOOKUP($A157+ROUND((COLUMN()-2)/24,5),АТС!$A$41:$F$784,6)+'Иные услуги '!$C$5+'РСТ РСО-А'!$J$7+'РСТ РСО-А'!$F$9</f>
        <v>1257.3820000000001</v>
      </c>
    </row>
    <row r="158" spans="1:25" hidden="1" x14ac:dyDescent="0.2">
      <c r="A158" s="66">
        <f t="shared" si="4"/>
        <v>43586</v>
      </c>
      <c r="B158" s="117">
        <f>VLOOKUP($A158+ROUND((COLUMN()-2)/24,5),АТС!$A$41:$F$784,6)+'Иные услуги '!$C$5+'РСТ РСО-А'!$J$7+'РСТ РСО-А'!$F$9</f>
        <v>387.19200000000001</v>
      </c>
      <c r="C158" s="117">
        <f>VLOOKUP($A158+ROUND((COLUMN()-2)/24,5),АТС!$A$41:$F$784,6)+'Иные услуги '!$C$5+'РСТ РСО-А'!$J$7+'РСТ РСО-А'!$F$9</f>
        <v>387.19200000000001</v>
      </c>
      <c r="D158" s="117">
        <f>VLOOKUP($A158+ROUND((COLUMN()-2)/24,5),АТС!$A$41:$F$784,6)+'Иные услуги '!$C$5+'РСТ РСО-А'!$J$7+'РСТ РСО-А'!$F$9</f>
        <v>387.19200000000001</v>
      </c>
      <c r="E158" s="117">
        <f>VLOOKUP($A158+ROUND((COLUMN()-2)/24,5),АТС!$A$41:$F$784,6)+'Иные услуги '!$C$5+'РСТ РСО-А'!$J$7+'РСТ РСО-А'!$F$9</f>
        <v>387.19200000000001</v>
      </c>
      <c r="F158" s="117">
        <f>VLOOKUP($A158+ROUND((COLUMN()-2)/24,5),АТС!$A$41:$F$784,6)+'Иные услуги '!$C$5+'РСТ РСО-А'!$J$7+'РСТ РСО-А'!$F$9</f>
        <v>387.19200000000001</v>
      </c>
      <c r="G158" s="117">
        <f>VLOOKUP($A158+ROUND((COLUMN()-2)/24,5),АТС!$A$41:$F$784,6)+'Иные услуги '!$C$5+'РСТ РСО-А'!$J$7+'РСТ РСО-А'!$F$9</f>
        <v>387.19200000000001</v>
      </c>
      <c r="H158" s="117">
        <f>VLOOKUP($A158+ROUND((COLUMN()-2)/24,5),АТС!$A$41:$F$784,6)+'Иные услуги '!$C$5+'РСТ РСО-А'!$J$7+'РСТ РСО-А'!$F$9</f>
        <v>387.19200000000001</v>
      </c>
      <c r="I158" s="117">
        <f>VLOOKUP($A158+ROUND((COLUMN()-2)/24,5),АТС!$A$41:$F$784,6)+'Иные услуги '!$C$5+'РСТ РСО-А'!$J$7+'РСТ РСО-А'!$F$9</f>
        <v>387.19200000000001</v>
      </c>
      <c r="J158" s="117">
        <f>VLOOKUP($A158+ROUND((COLUMN()-2)/24,5),АТС!$A$41:$F$784,6)+'Иные услуги '!$C$5+'РСТ РСО-А'!$J$7+'РСТ РСО-А'!$F$9</f>
        <v>387.19200000000001</v>
      </c>
      <c r="K158" s="117">
        <f>VLOOKUP($A158+ROUND((COLUMN()-2)/24,5),АТС!$A$41:$F$784,6)+'Иные услуги '!$C$5+'РСТ РСО-А'!$J$7+'РСТ РСО-А'!$F$9</f>
        <v>387.19200000000001</v>
      </c>
      <c r="L158" s="117">
        <f>VLOOKUP($A158+ROUND((COLUMN()-2)/24,5),АТС!$A$41:$F$784,6)+'Иные услуги '!$C$5+'РСТ РСО-А'!$J$7+'РСТ РСО-А'!$F$9</f>
        <v>387.19200000000001</v>
      </c>
      <c r="M158" s="117">
        <f>VLOOKUP($A158+ROUND((COLUMN()-2)/24,5),АТС!$A$41:$F$784,6)+'Иные услуги '!$C$5+'РСТ РСО-А'!$J$7+'РСТ РСО-А'!$F$9</f>
        <v>387.19200000000001</v>
      </c>
      <c r="N158" s="117">
        <f>VLOOKUP($A158+ROUND((COLUMN()-2)/24,5),АТС!$A$41:$F$784,6)+'Иные услуги '!$C$5+'РСТ РСО-А'!$J$7+'РСТ РСО-А'!$F$9</f>
        <v>387.19200000000001</v>
      </c>
      <c r="O158" s="117">
        <f>VLOOKUP($A158+ROUND((COLUMN()-2)/24,5),АТС!$A$41:$F$784,6)+'Иные услуги '!$C$5+'РСТ РСО-А'!$J$7+'РСТ РСО-А'!$F$9</f>
        <v>387.19200000000001</v>
      </c>
      <c r="P158" s="117">
        <f>VLOOKUP($A158+ROUND((COLUMN()-2)/24,5),АТС!$A$41:$F$784,6)+'Иные услуги '!$C$5+'РСТ РСО-А'!$J$7+'РСТ РСО-А'!$F$9</f>
        <v>387.19200000000001</v>
      </c>
      <c r="Q158" s="117">
        <f>VLOOKUP($A158+ROUND((COLUMN()-2)/24,5),АТС!$A$41:$F$784,6)+'Иные услуги '!$C$5+'РСТ РСО-А'!$J$7+'РСТ РСО-А'!$F$9</f>
        <v>387.19200000000001</v>
      </c>
      <c r="R158" s="117">
        <f>VLOOKUP($A158+ROUND((COLUMN()-2)/24,5),АТС!$A$41:$F$784,6)+'Иные услуги '!$C$5+'РСТ РСО-А'!$J$7+'РСТ РСО-А'!$F$9</f>
        <v>387.19200000000001</v>
      </c>
      <c r="S158" s="117">
        <f>VLOOKUP($A158+ROUND((COLUMN()-2)/24,5),АТС!$A$41:$F$784,6)+'Иные услуги '!$C$5+'РСТ РСО-А'!$J$7+'РСТ РСО-А'!$F$9</f>
        <v>387.19200000000001</v>
      </c>
      <c r="T158" s="117">
        <f>VLOOKUP($A158+ROUND((COLUMN()-2)/24,5),АТС!$A$41:$F$784,6)+'Иные услуги '!$C$5+'РСТ РСО-А'!$J$7+'РСТ РСО-А'!$F$9</f>
        <v>387.19200000000001</v>
      </c>
      <c r="U158" s="117">
        <f>VLOOKUP($A158+ROUND((COLUMN()-2)/24,5),АТС!$A$41:$F$784,6)+'Иные услуги '!$C$5+'РСТ РСО-А'!$J$7+'РСТ РСО-А'!$F$9</f>
        <v>387.19200000000001</v>
      </c>
      <c r="V158" s="117">
        <f>VLOOKUP($A158+ROUND((COLUMN()-2)/24,5),АТС!$A$41:$F$784,6)+'Иные услуги '!$C$5+'РСТ РСО-А'!$J$7+'РСТ РСО-А'!$F$9</f>
        <v>387.19200000000001</v>
      </c>
      <c r="W158" s="117">
        <f>VLOOKUP($A158+ROUND((COLUMN()-2)/24,5),АТС!$A$41:$F$784,6)+'Иные услуги '!$C$5+'РСТ РСО-А'!$J$7+'РСТ РСО-А'!$F$9</f>
        <v>387.19200000000001</v>
      </c>
      <c r="X158" s="117">
        <f>VLOOKUP($A158+ROUND((COLUMN()-2)/24,5),АТС!$A$41:$F$784,6)+'Иные услуги '!$C$5+'РСТ РСО-А'!$J$7+'РСТ РСО-А'!$F$9</f>
        <v>387.19200000000001</v>
      </c>
      <c r="Y158" s="117">
        <f>VLOOKUP($A158+ROUND((COLUMN()-2)/24,5),АТС!$A$41:$F$784,6)+'Иные услуги '!$C$5+'РСТ РСО-А'!$J$7+'РСТ РСО-А'!$F$9</f>
        <v>387.19200000000001</v>
      </c>
    </row>
    <row r="160" spans="1:25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44" t="s">
        <v>35</v>
      </c>
      <c r="B162" s="147" t="s">
        <v>99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5" ht="12.75" x14ac:dyDescent="0.2">
      <c r="A163" s="145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2"/>
    </row>
    <row r="164" spans="1:25" ht="12.75" x14ac:dyDescent="0.2">
      <c r="A164" s="145"/>
      <c r="B164" s="153" t="s">
        <v>100</v>
      </c>
      <c r="C164" s="155" t="s">
        <v>101</v>
      </c>
      <c r="D164" s="155" t="s">
        <v>102</v>
      </c>
      <c r="E164" s="155" t="s">
        <v>103</v>
      </c>
      <c r="F164" s="155" t="s">
        <v>104</v>
      </c>
      <c r="G164" s="155" t="s">
        <v>105</v>
      </c>
      <c r="H164" s="155" t="s">
        <v>106</v>
      </c>
      <c r="I164" s="155" t="s">
        <v>107</v>
      </c>
      <c r="J164" s="155" t="s">
        <v>108</v>
      </c>
      <c r="K164" s="155" t="s">
        <v>109</v>
      </c>
      <c r="L164" s="155" t="s">
        <v>110</v>
      </c>
      <c r="M164" s="155" t="s">
        <v>111</v>
      </c>
      <c r="N164" s="157" t="s">
        <v>112</v>
      </c>
      <c r="O164" s="155" t="s">
        <v>113</v>
      </c>
      <c r="P164" s="155" t="s">
        <v>114</v>
      </c>
      <c r="Q164" s="155" t="s">
        <v>115</v>
      </c>
      <c r="R164" s="155" t="s">
        <v>116</v>
      </c>
      <c r="S164" s="155" t="s">
        <v>117</v>
      </c>
      <c r="T164" s="155" t="s">
        <v>118</v>
      </c>
      <c r="U164" s="155" t="s">
        <v>119</v>
      </c>
      <c r="V164" s="155" t="s">
        <v>120</v>
      </c>
      <c r="W164" s="155" t="s">
        <v>121</v>
      </c>
      <c r="X164" s="155" t="s">
        <v>122</v>
      </c>
      <c r="Y164" s="155" t="s">
        <v>123</v>
      </c>
    </row>
    <row r="165" spans="1:25" ht="12.75" x14ac:dyDescent="0.2">
      <c r="A165" s="146"/>
      <c r="B165" s="154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8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:25" x14ac:dyDescent="0.2">
      <c r="A166" s="66">
        <f t="shared" ref="A166:A196" si="5">A128</f>
        <v>43556</v>
      </c>
      <c r="B166" s="91">
        <f>VLOOKUP($A166+ROUND((COLUMN()-2)/24,5),АТС!$A$41:$F$784,6)+'Иные услуги '!$C$5+'РСТ РСО-А'!$J$7+'РСТ РСО-А'!$G$9</f>
        <v>893.65900000000011</v>
      </c>
      <c r="C166" s="117">
        <f>VLOOKUP($A166+ROUND((COLUMN()-2)/24,5),АТС!$A$41:$F$784,6)+'Иные услуги '!$C$5+'РСТ РСО-А'!$J$7+'РСТ РСО-А'!$G$9</f>
        <v>954.84899999999993</v>
      </c>
      <c r="D166" s="117">
        <f>VLOOKUP($A166+ROUND((COLUMN()-2)/24,5),АТС!$A$41:$F$784,6)+'Иные услуги '!$C$5+'РСТ РСО-А'!$J$7+'РСТ РСО-А'!$G$9</f>
        <v>974.97900000000004</v>
      </c>
      <c r="E166" s="117">
        <f>VLOOKUP($A166+ROUND((COLUMN()-2)/24,5),АТС!$A$41:$F$784,6)+'Иные услуги '!$C$5+'РСТ РСО-А'!$J$7+'РСТ РСО-А'!$G$9</f>
        <v>991.31899999999996</v>
      </c>
      <c r="F166" s="117">
        <f>VLOOKUP($A166+ROUND((COLUMN()-2)/24,5),АТС!$A$41:$F$784,6)+'Иные услуги '!$C$5+'РСТ РСО-А'!$J$7+'РСТ РСО-А'!$G$9</f>
        <v>991.39900000000011</v>
      </c>
      <c r="G166" s="117">
        <f>VLOOKUP($A166+ROUND((COLUMN()-2)/24,5),АТС!$A$41:$F$784,6)+'Иные услуги '!$C$5+'РСТ РСО-А'!$J$7+'РСТ РСО-А'!$G$9</f>
        <v>978.58899999999994</v>
      </c>
      <c r="H166" s="117">
        <f>VLOOKUP($A166+ROUND((COLUMN()-2)/24,5),АТС!$A$41:$F$784,6)+'Иные услуги '!$C$5+'РСТ РСО-А'!$J$7+'РСТ РСО-А'!$G$9</f>
        <v>1011.1590000000001</v>
      </c>
      <c r="I166" s="117">
        <f>VLOOKUP($A166+ROUND((COLUMN()-2)/24,5),АТС!$A$41:$F$784,6)+'Иные услуги '!$C$5+'РСТ РСО-А'!$J$7+'РСТ РСО-А'!$G$9</f>
        <v>896.83899999999994</v>
      </c>
      <c r="J166" s="117">
        <f>VLOOKUP($A166+ROUND((COLUMN()-2)/24,5),АТС!$A$41:$F$784,6)+'Иные услуги '!$C$5+'РСТ РСО-А'!$J$7+'РСТ РСО-А'!$G$9</f>
        <v>903.1690000000001</v>
      </c>
      <c r="K166" s="117">
        <f>VLOOKUP($A166+ROUND((COLUMN()-2)/24,5),АТС!$A$41:$F$784,6)+'Иные услуги '!$C$5+'РСТ РСО-А'!$J$7+'РСТ РСО-А'!$G$9</f>
        <v>899.45900000000006</v>
      </c>
      <c r="L166" s="117">
        <f>VLOOKUP($A166+ROUND((COLUMN()-2)/24,5),АТС!$A$41:$F$784,6)+'Иные услуги '!$C$5+'РСТ РСО-А'!$J$7+'РСТ РСО-А'!$G$9</f>
        <v>896.79899999999998</v>
      </c>
      <c r="M166" s="117">
        <f>VLOOKUP($A166+ROUND((COLUMN()-2)/24,5),АТС!$A$41:$F$784,6)+'Иные услуги '!$C$5+'РСТ РСО-А'!$J$7+'РСТ РСО-А'!$G$9</f>
        <v>899.029</v>
      </c>
      <c r="N166" s="117">
        <f>VLOOKUP($A166+ROUND((COLUMN()-2)/24,5),АТС!$A$41:$F$784,6)+'Иные услуги '!$C$5+'РСТ РСО-А'!$J$7+'РСТ РСО-А'!$G$9</f>
        <v>898.6690000000001</v>
      </c>
      <c r="O166" s="117">
        <f>VLOOKUP($A166+ROUND((COLUMN()-2)/24,5),АТС!$A$41:$F$784,6)+'Иные услуги '!$C$5+'РСТ РСО-А'!$J$7+'РСТ РСО-А'!$G$9</f>
        <v>896.73900000000003</v>
      </c>
      <c r="P166" s="117">
        <f>VLOOKUP($A166+ROUND((COLUMN()-2)/24,5),АТС!$A$41:$F$784,6)+'Иные услуги '!$C$5+'РСТ РСО-А'!$J$7+'РСТ РСО-А'!$G$9</f>
        <v>906.78899999999999</v>
      </c>
      <c r="Q166" s="117">
        <f>VLOOKUP($A166+ROUND((COLUMN()-2)/24,5),АТС!$A$41:$F$784,6)+'Иные услуги '!$C$5+'РСТ РСО-А'!$J$7+'РСТ РСО-А'!$G$9</f>
        <v>906.43900000000008</v>
      </c>
      <c r="R166" s="117">
        <f>VLOOKUP($A166+ROUND((COLUMN()-2)/24,5),АТС!$A$41:$F$784,6)+'Иные услуги '!$C$5+'РСТ РСО-А'!$J$7+'РСТ РСО-А'!$G$9</f>
        <v>911.79899999999998</v>
      </c>
      <c r="S166" s="117">
        <f>VLOOKUP($A166+ROUND((COLUMN()-2)/24,5),АТС!$A$41:$F$784,6)+'Иные услуги '!$C$5+'РСТ РСО-А'!$J$7+'РСТ РСО-А'!$G$9</f>
        <v>908.70900000000006</v>
      </c>
      <c r="T166" s="117">
        <f>VLOOKUP($A166+ROUND((COLUMN()-2)/24,5),АТС!$A$41:$F$784,6)+'Иные услуги '!$C$5+'РСТ РСО-А'!$J$7+'РСТ РСО-А'!$G$9</f>
        <v>891.69900000000007</v>
      </c>
      <c r="U166" s="117">
        <f>VLOOKUP($A166+ROUND((COLUMN()-2)/24,5),АТС!$A$41:$F$784,6)+'Иные услуги '!$C$5+'РСТ РСО-А'!$J$7+'РСТ РСО-А'!$G$9</f>
        <v>923.93900000000008</v>
      </c>
      <c r="V166" s="117">
        <f>VLOOKUP($A166+ROUND((COLUMN()-2)/24,5),АТС!$A$41:$F$784,6)+'Иные услуги '!$C$5+'РСТ РСО-А'!$J$7+'РСТ РСО-А'!$G$9</f>
        <v>925.99900000000002</v>
      </c>
      <c r="W166" s="117">
        <f>VLOOKUP($A166+ROUND((COLUMN()-2)/24,5),АТС!$A$41:$F$784,6)+'Иные услуги '!$C$5+'РСТ РСО-А'!$J$7+'РСТ РСО-А'!$G$9</f>
        <v>949.00900000000001</v>
      </c>
      <c r="X166" s="117">
        <f>VLOOKUP($A166+ROUND((COLUMN()-2)/24,5),АТС!$A$41:$F$784,6)+'Иные услуги '!$C$5+'РСТ РСО-А'!$J$7+'РСТ РСО-А'!$G$9</f>
        <v>1048.6990000000001</v>
      </c>
      <c r="Y166" s="117">
        <f>VLOOKUP($A166+ROUND((COLUMN()-2)/24,5),АТС!$A$41:$F$784,6)+'Иные услуги '!$C$5+'РСТ РСО-А'!$J$7+'РСТ РСО-А'!$G$9</f>
        <v>893.279</v>
      </c>
    </row>
    <row r="167" spans="1:25" x14ac:dyDescent="0.2">
      <c r="A167" s="66">
        <f t="shared" si="5"/>
        <v>43557</v>
      </c>
      <c r="B167" s="117">
        <f>VLOOKUP($A167+ROUND((COLUMN()-2)/24,5),АТС!$A$41:$F$784,6)+'Иные услуги '!$C$5+'РСТ РСО-А'!$J$7+'РСТ РСО-А'!$G$9</f>
        <v>924.14900000000011</v>
      </c>
      <c r="C167" s="117">
        <f>VLOOKUP($A167+ROUND((COLUMN()-2)/24,5),АТС!$A$41:$F$784,6)+'Иные услуги '!$C$5+'РСТ РСО-А'!$J$7+'РСТ РСО-А'!$G$9</f>
        <v>972.60899999999992</v>
      </c>
      <c r="D167" s="117">
        <f>VLOOKUP($A167+ROUND((COLUMN()-2)/24,5),АТС!$A$41:$F$784,6)+'Иные услуги '!$C$5+'РСТ РСО-А'!$J$7+'РСТ РСО-А'!$G$9</f>
        <v>1009.6790000000001</v>
      </c>
      <c r="E167" s="117">
        <f>VLOOKUP($A167+ROUND((COLUMN()-2)/24,5),АТС!$A$41:$F$784,6)+'Иные услуги '!$C$5+'РСТ РСО-А'!$J$7+'РСТ РСО-А'!$G$9</f>
        <v>1009.6189999999999</v>
      </c>
      <c r="F167" s="117">
        <f>VLOOKUP($A167+ROUND((COLUMN()-2)/24,5),АТС!$A$41:$F$784,6)+'Иные услуги '!$C$5+'РСТ РСО-А'!$J$7+'РСТ РСО-А'!$G$9</f>
        <v>1011.1490000000001</v>
      </c>
      <c r="G167" s="117">
        <f>VLOOKUP($A167+ROUND((COLUMN()-2)/24,5),АТС!$A$41:$F$784,6)+'Иные услуги '!$C$5+'РСТ РСО-А'!$J$7+'РСТ РСО-А'!$G$9</f>
        <v>994.4190000000001</v>
      </c>
      <c r="H167" s="117">
        <f>VLOOKUP($A167+ROUND((COLUMN()-2)/24,5),АТС!$A$41:$F$784,6)+'Иные услуги '!$C$5+'РСТ РСО-А'!$J$7+'РСТ РСО-А'!$G$9</f>
        <v>1040.539</v>
      </c>
      <c r="I167" s="117">
        <f>VLOOKUP($A167+ROUND((COLUMN()-2)/24,5),АТС!$A$41:$F$784,6)+'Иные услуги '!$C$5+'РСТ РСО-А'!$J$7+'РСТ РСО-А'!$G$9</f>
        <v>900.70900000000006</v>
      </c>
      <c r="J167" s="117">
        <f>VLOOKUP($A167+ROUND((COLUMN()-2)/24,5),АТС!$A$41:$F$784,6)+'Иные услуги '!$C$5+'РСТ РСО-А'!$J$7+'РСТ РСО-А'!$G$9</f>
        <v>960.61899999999991</v>
      </c>
      <c r="K167" s="117">
        <f>VLOOKUP($A167+ROUND((COLUMN()-2)/24,5),АТС!$A$41:$F$784,6)+'Иные услуги '!$C$5+'РСТ РСО-А'!$J$7+'РСТ РСО-А'!$G$9</f>
        <v>907.58899999999994</v>
      </c>
      <c r="L167" s="117">
        <f>VLOOKUP($A167+ROUND((COLUMN()-2)/24,5),АТС!$A$41:$F$784,6)+'Иные услуги '!$C$5+'РСТ РСО-А'!$J$7+'РСТ РСО-А'!$G$9</f>
        <v>907.67900000000009</v>
      </c>
      <c r="M167" s="117">
        <f>VLOOKUP($A167+ROUND((COLUMN()-2)/24,5),АТС!$A$41:$F$784,6)+'Иные услуги '!$C$5+'РСТ РСО-А'!$J$7+'РСТ РСО-А'!$G$9</f>
        <v>917.58899999999994</v>
      </c>
      <c r="N167" s="117">
        <f>VLOOKUP($A167+ROUND((COLUMN()-2)/24,5),АТС!$A$41:$F$784,6)+'Иные услуги '!$C$5+'РСТ РСО-А'!$J$7+'РСТ РСО-А'!$G$9</f>
        <v>917.47900000000004</v>
      </c>
      <c r="O167" s="117">
        <f>VLOOKUP($A167+ROUND((COLUMN()-2)/24,5),АТС!$A$41:$F$784,6)+'Иные услуги '!$C$5+'РСТ РСО-А'!$J$7+'РСТ РСО-А'!$G$9</f>
        <v>937.49900000000002</v>
      </c>
      <c r="P167" s="117">
        <f>VLOOKUP($A167+ROUND((COLUMN()-2)/24,5),АТС!$A$41:$F$784,6)+'Иные услуги '!$C$5+'РСТ РСО-А'!$J$7+'РСТ РСО-А'!$G$9</f>
        <v>947.94900000000007</v>
      </c>
      <c r="Q167" s="117">
        <f>VLOOKUP($A167+ROUND((COLUMN()-2)/24,5),АТС!$A$41:$F$784,6)+'Иные услуги '!$C$5+'РСТ РСО-А'!$J$7+'РСТ РСО-А'!$G$9</f>
        <v>959.40900000000011</v>
      </c>
      <c r="R167" s="117">
        <f>VLOOKUP($A167+ROUND((COLUMN()-2)/24,5),АТС!$A$41:$F$784,6)+'Иные услуги '!$C$5+'РСТ РСО-А'!$J$7+'РСТ РСО-А'!$G$9</f>
        <v>959.72900000000004</v>
      </c>
      <c r="S167" s="117">
        <f>VLOOKUP($A167+ROUND((COLUMN()-2)/24,5),АТС!$A$41:$F$784,6)+'Иные услуги '!$C$5+'РСТ РСО-А'!$J$7+'РСТ РСО-А'!$G$9</f>
        <v>962.73900000000003</v>
      </c>
      <c r="T167" s="117">
        <f>VLOOKUP($A167+ROUND((COLUMN()-2)/24,5),АТС!$A$41:$F$784,6)+'Иные услуги '!$C$5+'РСТ РСО-А'!$J$7+'РСТ РСО-А'!$G$9</f>
        <v>899.92900000000009</v>
      </c>
      <c r="U167" s="117">
        <f>VLOOKUP($A167+ROUND((COLUMN()-2)/24,5),АТС!$A$41:$F$784,6)+'Иные услуги '!$C$5+'РСТ РСО-А'!$J$7+'РСТ РСО-А'!$G$9</f>
        <v>922.18900000000008</v>
      </c>
      <c r="V167" s="117">
        <f>VLOOKUP($A167+ROUND((COLUMN()-2)/24,5),АТС!$A$41:$F$784,6)+'Иные услуги '!$C$5+'РСТ РСО-А'!$J$7+'РСТ РСО-А'!$G$9</f>
        <v>925.97900000000004</v>
      </c>
      <c r="W167" s="117">
        <f>VLOOKUP($A167+ROUND((COLUMN()-2)/24,5),АТС!$A$41:$F$784,6)+'Иные услуги '!$C$5+'РСТ РСО-А'!$J$7+'РСТ РСО-А'!$G$9</f>
        <v>1007.8789999999999</v>
      </c>
      <c r="X167" s="117">
        <f>VLOOKUP($A167+ROUND((COLUMN()-2)/24,5),АТС!$A$41:$F$784,6)+'Иные услуги '!$C$5+'РСТ РСО-А'!$J$7+'РСТ РСО-А'!$G$9</f>
        <v>1130.9490000000001</v>
      </c>
      <c r="Y167" s="117">
        <f>VLOOKUP($A167+ROUND((COLUMN()-2)/24,5),АТС!$A$41:$F$784,6)+'Иные услуги '!$C$5+'РСТ РСО-А'!$J$7+'РСТ РСО-А'!$G$9</f>
        <v>897.98900000000003</v>
      </c>
    </row>
    <row r="168" spans="1:25" x14ac:dyDescent="0.2">
      <c r="A168" s="66">
        <f t="shared" si="5"/>
        <v>43558</v>
      </c>
      <c r="B168" s="117">
        <f>VLOOKUP($A168+ROUND((COLUMN()-2)/24,5),АТС!$A$41:$F$784,6)+'Иные услуги '!$C$5+'РСТ РСО-А'!$J$7+'РСТ РСО-А'!$G$9</f>
        <v>925.39900000000011</v>
      </c>
      <c r="C168" s="117">
        <f>VLOOKUP($A168+ROUND((COLUMN()-2)/24,5),АТС!$A$41:$F$784,6)+'Иные услуги '!$C$5+'РСТ РСО-А'!$J$7+'РСТ РСО-А'!$G$9</f>
        <v>957.24900000000002</v>
      </c>
      <c r="D168" s="117">
        <f>VLOOKUP($A168+ROUND((COLUMN()-2)/24,5),АТС!$A$41:$F$784,6)+'Иные услуги '!$C$5+'РСТ РСО-А'!$J$7+'РСТ РСО-А'!$G$9</f>
        <v>973.4190000000001</v>
      </c>
      <c r="E168" s="117">
        <f>VLOOKUP($A168+ROUND((COLUMN()-2)/24,5),АТС!$A$41:$F$784,6)+'Иные услуги '!$C$5+'РСТ РСО-А'!$J$7+'РСТ РСО-А'!$G$9</f>
        <v>985.59899999999993</v>
      </c>
      <c r="F168" s="117">
        <f>VLOOKUP($A168+ROUND((COLUMN()-2)/24,5),АТС!$A$41:$F$784,6)+'Иные услуги '!$C$5+'РСТ РСО-А'!$J$7+'РСТ РСО-А'!$G$9</f>
        <v>986.29899999999998</v>
      </c>
      <c r="G168" s="117">
        <f>VLOOKUP($A168+ROUND((COLUMN()-2)/24,5),АТС!$A$41:$F$784,6)+'Иные услуги '!$C$5+'РСТ РСО-А'!$J$7+'РСТ РСО-А'!$G$9</f>
        <v>982.8889999999999</v>
      </c>
      <c r="H168" s="117">
        <f>VLOOKUP($A168+ROUND((COLUMN()-2)/24,5),АТС!$A$41:$F$784,6)+'Иные услуги '!$C$5+'РСТ РСО-А'!$J$7+'РСТ РСО-А'!$G$9</f>
        <v>1007.6990000000001</v>
      </c>
      <c r="I168" s="117">
        <f>VLOOKUP($A168+ROUND((COLUMN()-2)/24,5),АТС!$A$41:$F$784,6)+'Иные услуги '!$C$5+'РСТ РСО-А'!$J$7+'РСТ РСО-А'!$G$9</f>
        <v>903.9190000000001</v>
      </c>
      <c r="J168" s="117">
        <f>VLOOKUP($A168+ROUND((COLUMN()-2)/24,5),АТС!$A$41:$F$784,6)+'Иные услуги '!$C$5+'РСТ РСО-А'!$J$7+'РСТ РСО-А'!$G$9</f>
        <v>934.05899999999997</v>
      </c>
      <c r="K168" s="117">
        <f>VLOOKUP($A168+ROUND((COLUMN()-2)/24,5),АТС!$A$41:$F$784,6)+'Иные услуги '!$C$5+'РСТ РСО-А'!$J$7+'РСТ РСО-А'!$G$9</f>
        <v>914.69900000000007</v>
      </c>
      <c r="L168" s="117">
        <f>VLOOKUP($A168+ROUND((COLUMN()-2)/24,5),АТС!$A$41:$F$784,6)+'Иные услуги '!$C$5+'РСТ РСО-А'!$J$7+'РСТ РСО-А'!$G$9</f>
        <v>898.47900000000004</v>
      </c>
      <c r="M168" s="117">
        <f>VLOOKUP($A168+ROUND((COLUMN()-2)/24,5),АТС!$A$41:$F$784,6)+'Иные услуги '!$C$5+'РСТ РСО-А'!$J$7+'РСТ РСО-А'!$G$9</f>
        <v>900.1690000000001</v>
      </c>
      <c r="N168" s="117">
        <f>VLOOKUP($A168+ROUND((COLUMN()-2)/24,5),АТС!$A$41:$F$784,6)+'Иные услуги '!$C$5+'РСТ РСО-А'!$J$7+'РСТ РСО-А'!$G$9</f>
        <v>906.51900000000001</v>
      </c>
      <c r="O168" s="117">
        <f>VLOOKUP($A168+ROUND((COLUMN()-2)/24,5),АТС!$A$41:$F$784,6)+'Иные услуги '!$C$5+'РСТ РСО-А'!$J$7+'РСТ РСО-А'!$G$9</f>
        <v>901.60899999999992</v>
      </c>
      <c r="P168" s="117">
        <f>VLOOKUP($A168+ROUND((COLUMN()-2)/24,5),АТС!$A$41:$F$784,6)+'Иные услуги '!$C$5+'РСТ РСО-А'!$J$7+'РСТ РСО-А'!$G$9</f>
        <v>901.33899999999994</v>
      </c>
      <c r="Q168" s="117">
        <f>VLOOKUP($A168+ROUND((COLUMN()-2)/24,5),АТС!$A$41:$F$784,6)+'Иные услуги '!$C$5+'РСТ РСО-А'!$J$7+'РСТ РСО-А'!$G$9</f>
        <v>901.28899999999999</v>
      </c>
      <c r="R168" s="117">
        <f>VLOOKUP($A168+ROUND((COLUMN()-2)/24,5),АТС!$A$41:$F$784,6)+'Иные услуги '!$C$5+'РСТ РСО-А'!$J$7+'РСТ РСО-А'!$G$9</f>
        <v>902.779</v>
      </c>
      <c r="S168" s="117">
        <f>VLOOKUP($A168+ROUND((COLUMN()-2)/24,5),АТС!$A$41:$F$784,6)+'Иные услуги '!$C$5+'РСТ РСО-А'!$J$7+'РСТ РСО-А'!$G$9</f>
        <v>906.07899999999995</v>
      </c>
      <c r="T168" s="117">
        <f>VLOOKUP($A168+ROUND((COLUMN()-2)/24,5),АТС!$A$41:$F$784,6)+'Иные услуги '!$C$5+'РСТ РСО-А'!$J$7+'РСТ РСО-А'!$G$9</f>
        <v>927.92900000000009</v>
      </c>
      <c r="U168" s="117">
        <f>VLOOKUP($A168+ROUND((COLUMN()-2)/24,5),АТС!$A$41:$F$784,6)+'Иные услуги '!$C$5+'РСТ РСО-А'!$J$7+'РСТ РСО-А'!$G$9</f>
        <v>917.05899999999997</v>
      </c>
      <c r="V168" s="117">
        <f>VLOOKUP($A168+ROUND((COLUMN()-2)/24,5),АТС!$A$41:$F$784,6)+'Иные услуги '!$C$5+'РСТ РСО-А'!$J$7+'РСТ РСО-А'!$G$9</f>
        <v>995.70900000000006</v>
      </c>
      <c r="W168" s="117">
        <f>VLOOKUP($A168+ROUND((COLUMN()-2)/24,5),АТС!$A$41:$F$784,6)+'Иные услуги '!$C$5+'РСТ РСО-А'!$J$7+'РСТ РСО-А'!$G$9</f>
        <v>1080.9590000000001</v>
      </c>
      <c r="X168" s="117">
        <f>VLOOKUP($A168+ROUND((COLUMN()-2)/24,5),АТС!$A$41:$F$784,6)+'Иные услуги '!$C$5+'РСТ РСО-А'!$J$7+'РСТ РСО-А'!$G$9</f>
        <v>1154.489</v>
      </c>
      <c r="Y168" s="117">
        <f>VLOOKUP($A168+ROUND((COLUMN()-2)/24,5),АТС!$A$41:$F$784,6)+'Иные услуги '!$C$5+'РСТ РСО-А'!$J$7+'РСТ РСО-А'!$G$9</f>
        <v>894.6389999999999</v>
      </c>
    </row>
    <row r="169" spans="1:25" x14ac:dyDescent="0.2">
      <c r="A169" s="66">
        <f t="shared" si="5"/>
        <v>43559</v>
      </c>
      <c r="B169" s="117">
        <f>VLOOKUP($A169+ROUND((COLUMN()-2)/24,5),АТС!$A$41:$F$784,6)+'Иные услуги '!$C$5+'РСТ РСО-А'!$J$7+'РСТ РСО-А'!$G$9</f>
        <v>937.75900000000001</v>
      </c>
      <c r="C169" s="117">
        <f>VLOOKUP($A169+ROUND((COLUMN()-2)/24,5),АТС!$A$41:$F$784,6)+'Иные услуги '!$C$5+'РСТ РСО-А'!$J$7+'РСТ РСО-А'!$G$9</f>
        <v>1026.579</v>
      </c>
      <c r="D169" s="117">
        <f>VLOOKUP($A169+ROUND((COLUMN()-2)/24,5),АТС!$A$41:$F$784,6)+'Иные услуги '!$C$5+'РСТ РСО-А'!$J$7+'РСТ РСО-А'!$G$9</f>
        <v>1039.0989999999999</v>
      </c>
      <c r="E169" s="117">
        <f>VLOOKUP($A169+ROUND((COLUMN()-2)/24,5),АТС!$A$41:$F$784,6)+'Иные услуги '!$C$5+'РСТ РСО-А'!$J$7+'РСТ РСО-А'!$G$9</f>
        <v>1052.6389999999999</v>
      </c>
      <c r="F169" s="117">
        <f>VLOOKUP($A169+ROUND((COLUMN()-2)/24,5),АТС!$A$41:$F$784,6)+'Иные услуги '!$C$5+'РСТ РСО-А'!$J$7+'РСТ РСО-А'!$G$9</f>
        <v>1053.549</v>
      </c>
      <c r="G169" s="117">
        <f>VLOOKUP($A169+ROUND((COLUMN()-2)/24,5),АТС!$A$41:$F$784,6)+'Иные услуги '!$C$5+'РСТ РСО-А'!$J$7+'РСТ РСО-А'!$G$9</f>
        <v>1054.8589999999999</v>
      </c>
      <c r="H169" s="117">
        <f>VLOOKUP($A169+ROUND((COLUMN()-2)/24,5),АТС!$A$41:$F$784,6)+'Иные услуги '!$C$5+'РСТ РСО-А'!$J$7+'РСТ РСО-А'!$G$9</f>
        <v>1147.769</v>
      </c>
      <c r="I169" s="117">
        <f>VLOOKUP($A169+ROUND((COLUMN()-2)/24,5),АТС!$A$41:$F$784,6)+'Иные услуги '!$C$5+'РСТ РСО-А'!$J$7+'РСТ РСО-А'!$G$9</f>
        <v>1006.519</v>
      </c>
      <c r="J169" s="117">
        <f>VLOOKUP($A169+ROUND((COLUMN()-2)/24,5),АТС!$A$41:$F$784,6)+'Иные услуги '!$C$5+'РСТ РСО-А'!$J$7+'РСТ РСО-А'!$G$9</f>
        <v>990.31899999999996</v>
      </c>
      <c r="K169" s="117">
        <f>VLOOKUP($A169+ROUND((COLUMN()-2)/24,5),АТС!$A$41:$F$784,6)+'Иные услуги '!$C$5+'РСТ РСО-А'!$J$7+'РСТ РСО-А'!$G$9</f>
        <v>902.39900000000011</v>
      </c>
      <c r="L169" s="117">
        <f>VLOOKUP($A169+ROUND((COLUMN()-2)/24,5),АТС!$A$41:$F$784,6)+'Иные услуги '!$C$5+'РСТ РСО-А'!$J$7+'РСТ РСО-А'!$G$9</f>
        <v>902.59899999999993</v>
      </c>
      <c r="M169" s="117">
        <f>VLOOKUP($A169+ROUND((COLUMN()-2)/24,5),АТС!$A$41:$F$784,6)+'Иные услуги '!$C$5+'РСТ РСО-А'!$J$7+'РСТ РСО-А'!$G$9</f>
        <v>901.34899999999993</v>
      </c>
      <c r="N169" s="117">
        <f>VLOOKUP($A169+ROUND((COLUMN()-2)/24,5),АТС!$A$41:$F$784,6)+'Иные услуги '!$C$5+'РСТ РСО-А'!$J$7+'РСТ РСО-А'!$G$9</f>
        <v>901.71900000000005</v>
      </c>
      <c r="O169" s="117">
        <f>VLOOKUP($A169+ROUND((COLUMN()-2)/24,5),АТС!$A$41:$F$784,6)+'Иные услуги '!$C$5+'РСТ РСО-А'!$J$7+'РСТ РСО-А'!$G$9</f>
        <v>910.029</v>
      </c>
      <c r="P169" s="117">
        <f>VLOOKUP($A169+ROUND((COLUMN()-2)/24,5),АТС!$A$41:$F$784,6)+'Иные услуги '!$C$5+'РСТ РСО-А'!$J$7+'РСТ РСО-А'!$G$9</f>
        <v>963.92900000000009</v>
      </c>
      <c r="Q169" s="117">
        <f>VLOOKUP($A169+ROUND((COLUMN()-2)/24,5),АТС!$A$41:$F$784,6)+'Иные услуги '!$C$5+'РСТ РСО-А'!$J$7+'РСТ РСО-А'!$G$9</f>
        <v>961.54899999999998</v>
      </c>
      <c r="R169" s="117">
        <f>VLOOKUP($A169+ROUND((COLUMN()-2)/24,5),АТС!$A$41:$F$784,6)+'Иные услуги '!$C$5+'РСТ РСО-А'!$J$7+'РСТ РСО-А'!$G$9</f>
        <v>962.00900000000001</v>
      </c>
      <c r="S169" s="117">
        <f>VLOOKUP($A169+ROUND((COLUMN()-2)/24,5),АТС!$A$41:$F$784,6)+'Иные услуги '!$C$5+'РСТ РСО-А'!$J$7+'РСТ РСО-А'!$G$9</f>
        <v>965.40900000000011</v>
      </c>
      <c r="T169" s="117">
        <f>VLOOKUP($A169+ROUND((COLUMN()-2)/24,5),АТС!$A$41:$F$784,6)+'Иные услуги '!$C$5+'РСТ РСО-А'!$J$7+'РСТ РСО-А'!$G$9</f>
        <v>906.81899999999996</v>
      </c>
      <c r="U169" s="117">
        <f>VLOOKUP($A169+ROUND((COLUMN()-2)/24,5),АТС!$A$41:$F$784,6)+'Иные услуги '!$C$5+'РСТ РСО-А'!$J$7+'РСТ РСО-А'!$G$9</f>
        <v>917.24900000000002</v>
      </c>
      <c r="V169" s="117">
        <f>VLOOKUP($A169+ROUND((COLUMN()-2)/24,5),АТС!$A$41:$F$784,6)+'Иные услуги '!$C$5+'РСТ РСО-А'!$J$7+'РСТ РСО-А'!$G$9</f>
        <v>938.04899999999998</v>
      </c>
      <c r="W169" s="117">
        <f>VLOOKUP($A169+ROUND((COLUMN()-2)/24,5),АТС!$A$41:$F$784,6)+'Иные услуги '!$C$5+'РСТ РСО-А'!$J$7+'РСТ РСО-А'!$G$9</f>
        <v>1015.1790000000001</v>
      </c>
      <c r="X169" s="117">
        <f>VLOOKUP($A169+ROUND((COLUMN()-2)/24,5),АТС!$A$41:$F$784,6)+'Иные услуги '!$C$5+'РСТ РСО-А'!$J$7+'РСТ РСО-А'!$G$9</f>
        <v>1164.4090000000001</v>
      </c>
      <c r="Y169" s="117">
        <f>VLOOKUP($A169+ROUND((COLUMN()-2)/24,5),АТС!$A$41:$F$784,6)+'Иные услуги '!$C$5+'РСТ РСО-А'!$J$7+'РСТ РСО-А'!$G$9</f>
        <v>899.69900000000007</v>
      </c>
    </row>
    <row r="170" spans="1:25" x14ac:dyDescent="0.2">
      <c r="A170" s="66">
        <f t="shared" si="5"/>
        <v>43560</v>
      </c>
      <c r="B170" s="117">
        <f>VLOOKUP($A170+ROUND((COLUMN()-2)/24,5),АТС!$A$41:$F$784,6)+'Иные услуги '!$C$5+'РСТ РСО-А'!$J$7+'РСТ РСО-А'!$G$9</f>
        <v>937.09899999999993</v>
      </c>
      <c r="C170" s="117">
        <f>VLOOKUP($A170+ROUND((COLUMN()-2)/24,5),АТС!$A$41:$F$784,6)+'Иные услуги '!$C$5+'РСТ РСО-А'!$J$7+'РСТ РСО-А'!$G$9</f>
        <v>1026.059</v>
      </c>
      <c r="D170" s="117">
        <f>VLOOKUP($A170+ROUND((COLUMN()-2)/24,5),АТС!$A$41:$F$784,6)+'Иные услуги '!$C$5+'РСТ РСО-А'!$J$7+'РСТ РСО-А'!$G$9</f>
        <v>1038.6490000000001</v>
      </c>
      <c r="E170" s="117">
        <f>VLOOKUP($A170+ROUND((COLUMN()-2)/24,5),АТС!$A$41:$F$784,6)+'Иные услуги '!$C$5+'РСТ РСО-А'!$J$7+'РСТ РСО-А'!$G$9</f>
        <v>1052.559</v>
      </c>
      <c r="F170" s="117">
        <f>VLOOKUP($A170+ROUND((COLUMN()-2)/24,5),АТС!$A$41:$F$784,6)+'Иные услуги '!$C$5+'РСТ РСО-А'!$J$7+'РСТ РСО-А'!$G$9</f>
        <v>1060.6490000000001</v>
      </c>
      <c r="G170" s="117">
        <f>VLOOKUP($A170+ROUND((COLUMN()-2)/24,5),АТС!$A$41:$F$784,6)+'Иные услуги '!$C$5+'РСТ РСО-А'!$J$7+'РСТ РСО-А'!$G$9</f>
        <v>1059.079</v>
      </c>
      <c r="H170" s="117">
        <f>VLOOKUP($A170+ROUND((COLUMN()-2)/24,5),АТС!$A$41:$F$784,6)+'Иные услуги '!$C$5+'РСТ РСО-А'!$J$7+'РСТ РСО-А'!$G$9</f>
        <v>1090.049</v>
      </c>
      <c r="I170" s="117">
        <f>VLOOKUP($A170+ROUND((COLUMN()-2)/24,5),АТС!$A$41:$F$784,6)+'Иные услуги '!$C$5+'РСТ РСО-А'!$J$7+'РСТ РСО-А'!$G$9</f>
        <v>965.67900000000009</v>
      </c>
      <c r="J170" s="117">
        <f>VLOOKUP($A170+ROUND((COLUMN()-2)/24,5),АТС!$A$41:$F$784,6)+'Иные услуги '!$C$5+'РСТ РСО-А'!$J$7+'РСТ РСО-А'!$G$9</f>
        <v>985.84899999999993</v>
      </c>
      <c r="K170" s="117">
        <f>VLOOKUP($A170+ROUND((COLUMN()-2)/24,5),АТС!$A$41:$F$784,6)+'Иные услуги '!$C$5+'РСТ РСО-А'!$J$7+'РСТ РСО-А'!$G$9</f>
        <v>914.54899999999998</v>
      </c>
      <c r="L170" s="117">
        <f>VLOOKUP($A170+ROUND((COLUMN()-2)/24,5),АТС!$A$41:$F$784,6)+'Иные услуги '!$C$5+'РСТ РСО-А'!$J$7+'РСТ РСО-А'!$G$9</f>
        <v>939.20900000000006</v>
      </c>
      <c r="M170" s="117">
        <f>VLOOKUP($A170+ROUND((COLUMN()-2)/24,5),АТС!$A$41:$F$784,6)+'Иные услуги '!$C$5+'РСТ РСО-А'!$J$7+'РСТ РСО-А'!$G$9</f>
        <v>933.48900000000003</v>
      </c>
      <c r="N170" s="117">
        <f>VLOOKUP($A170+ROUND((COLUMN()-2)/24,5),АТС!$A$41:$F$784,6)+'Иные услуги '!$C$5+'РСТ РСО-А'!$J$7+'РСТ РСО-А'!$G$9</f>
        <v>960.18900000000008</v>
      </c>
      <c r="O170" s="117">
        <f>VLOOKUP($A170+ROUND((COLUMN()-2)/24,5),АТС!$A$41:$F$784,6)+'Иные услуги '!$C$5+'РСТ РСО-А'!$J$7+'РСТ РСО-А'!$G$9</f>
        <v>959.61899999999991</v>
      </c>
      <c r="P170" s="117">
        <f>VLOOKUP($A170+ROUND((COLUMN()-2)/24,5),АТС!$A$41:$F$784,6)+'Иные услуги '!$C$5+'РСТ РСО-А'!$J$7+'РСТ РСО-А'!$G$9</f>
        <v>958.79899999999998</v>
      </c>
      <c r="Q170" s="117">
        <f>VLOOKUP($A170+ROUND((COLUMN()-2)/24,5),АТС!$A$41:$F$784,6)+'Иные услуги '!$C$5+'РСТ РСО-А'!$J$7+'РСТ РСО-А'!$G$9</f>
        <v>959.1389999999999</v>
      </c>
      <c r="R170" s="117">
        <f>VLOOKUP($A170+ROUND((COLUMN()-2)/24,5),АТС!$A$41:$F$784,6)+'Иные услуги '!$C$5+'РСТ РСО-А'!$J$7+'РСТ РСО-А'!$G$9</f>
        <v>958.58899999999994</v>
      </c>
      <c r="S170" s="117">
        <f>VLOOKUP($A170+ROUND((COLUMN()-2)/24,5),АТС!$A$41:$F$784,6)+'Иные услуги '!$C$5+'РСТ РСО-А'!$J$7+'РСТ РСО-А'!$G$9</f>
        <v>933.54899999999998</v>
      </c>
      <c r="T170" s="117">
        <f>VLOOKUP($A170+ROUND((COLUMN()-2)/24,5),АТС!$A$41:$F$784,6)+'Иные услуги '!$C$5+'РСТ РСО-А'!$J$7+'РСТ РСО-А'!$G$9</f>
        <v>901.70900000000006</v>
      </c>
      <c r="U170" s="117">
        <f>VLOOKUP($A170+ROUND((COLUMN()-2)/24,5),АТС!$A$41:$F$784,6)+'Иные услуги '!$C$5+'РСТ РСО-А'!$J$7+'РСТ РСО-А'!$G$9</f>
        <v>915.79899999999998</v>
      </c>
      <c r="V170" s="117">
        <f>VLOOKUP($A170+ROUND((COLUMN()-2)/24,5),АТС!$A$41:$F$784,6)+'Иные услуги '!$C$5+'РСТ РСО-А'!$J$7+'РСТ РСО-А'!$G$9</f>
        <v>1013.1490000000001</v>
      </c>
      <c r="W170" s="117">
        <f>VLOOKUP($A170+ROUND((COLUMN()-2)/24,5),АТС!$A$41:$F$784,6)+'Иные услуги '!$C$5+'РСТ РСО-А'!$J$7+'РСТ РСО-А'!$G$9</f>
        <v>1112.3990000000001</v>
      </c>
      <c r="X170" s="117">
        <f>VLOOKUP($A170+ROUND((COLUMN()-2)/24,5),АТС!$A$41:$F$784,6)+'Иные услуги '!$C$5+'РСТ РСО-А'!$J$7+'РСТ РСО-А'!$G$9</f>
        <v>1166.259</v>
      </c>
      <c r="Y170" s="117">
        <f>VLOOKUP($A170+ROUND((COLUMN()-2)/24,5),АТС!$A$41:$F$784,6)+'Иные услуги '!$C$5+'РСТ РСО-А'!$J$7+'РСТ РСО-А'!$G$9</f>
        <v>900.43900000000008</v>
      </c>
    </row>
    <row r="171" spans="1:25" x14ac:dyDescent="0.2">
      <c r="A171" s="66">
        <f t="shared" si="5"/>
        <v>43561</v>
      </c>
      <c r="B171" s="117">
        <f>VLOOKUP($A171+ROUND((COLUMN()-2)/24,5),АТС!$A$41:$F$784,6)+'Иные услуги '!$C$5+'РСТ РСО-А'!$J$7+'РСТ РСО-А'!$G$9</f>
        <v>936.55899999999997</v>
      </c>
      <c r="C171" s="117">
        <f>VLOOKUP($A171+ROUND((COLUMN()-2)/24,5),АТС!$A$41:$F$784,6)+'Иные услуги '!$C$5+'РСТ РСО-А'!$J$7+'РСТ РСО-А'!$G$9</f>
        <v>1004.8789999999999</v>
      </c>
      <c r="D171" s="117">
        <f>VLOOKUP($A171+ROUND((COLUMN()-2)/24,5),АТС!$A$41:$F$784,6)+'Иные услуги '!$C$5+'РСТ РСО-А'!$J$7+'РСТ РСО-А'!$G$9</f>
        <v>1023.999</v>
      </c>
      <c r="E171" s="117">
        <f>VLOOKUP($A171+ROUND((COLUMN()-2)/24,5),АТС!$A$41:$F$784,6)+'Иные услуги '!$C$5+'РСТ РСО-А'!$J$7+'РСТ РСО-А'!$G$9</f>
        <v>1021.5989999999999</v>
      </c>
      <c r="F171" s="117">
        <f>VLOOKUP($A171+ROUND((COLUMN()-2)/24,5),АТС!$A$41:$F$784,6)+'Иные услуги '!$C$5+'РСТ РСО-А'!$J$7+'РСТ РСО-А'!$G$9</f>
        <v>1021.789</v>
      </c>
      <c r="G171" s="117">
        <f>VLOOKUP($A171+ROUND((COLUMN()-2)/24,5),АТС!$A$41:$F$784,6)+'Иные услуги '!$C$5+'РСТ РСО-А'!$J$7+'РСТ РСО-А'!$G$9</f>
        <v>1022.789</v>
      </c>
      <c r="H171" s="117">
        <f>VLOOKUP($A171+ROUND((COLUMN()-2)/24,5),АТС!$A$41:$F$784,6)+'Иные услуги '!$C$5+'РСТ РСО-А'!$J$7+'РСТ РСО-А'!$G$9</f>
        <v>1085.1890000000001</v>
      </c>
      <c r="I171" s="117">
        <f>VLOOKUP($A171+ROUND((COLUMN()-2)/24,5),АТС!$A$41:$F$784,6)+'Иные услуги '!$C$5+'РСТ РСО-А'!$J$7+'РСТ РСО-А'!$G$9</f>
        <v>959.17900000000009</v>
      </c>
      <c r="J171" s="117">
        <f>VLOOKUP($A171+ROUND((COLUMN()-2)/24,5),АТС!$A$41:$F$784,6)+'Иные услуги '!$C$5+'РСТ РСО-А'!$J$7+'РСТ РСО-А'!$G$9</f>
        <v>991.84899999999993</v>
      </c>
      <c r="K171" s="117">
        <f>VLOOKUP($A171+ROUND((COLUMN()-2)/24,5),АТС!$A$41:$F$784,6)+'Иные услуги '!$C$5+'РСТ РСО-А'!$J$7+'РСТ РСО-А'!$G$9</f>
        <v>992.00900000000001</v>
      </c>
      <c r="L171" s="117">
        <f>VLOOKUP($A171+ROUND((COLUMN()-2)/24,5),АТС!$A$41:$F$784,6)+'Иные услуги '!$C$5+'РСТ РСО-А'!$J$7+'РСТ РСО-А'!$G$9</f>
        <v>991.96900000000005</v>
      </c>
      <c r="M171" s="117">
        <f>VLOOKUP($A171+ROUND((COLUMN()-2)/24,5),АТС!$A$41:$F$784,6)+'Иные услуги '!$C$5+'РСТ РСО-А'!$J$7+'РСТ РСО-А'!$G$9</f>
        <v>991.55899999999997</v>
      </c>
      <c r="N171" s="117">
        <f>VLOOKUP($A171+ROUND((COLUMN()-2)/24,5),АТС!$A$41:$F$784,6)+'Иные услуги '!$C$5+'РСТ РСО-А'!$J$7+'РСТ РСО-А'!$G$9</f>
        <v>989.46900000000005</v>
      </c>
      <c r="O171" s="117">
        <f>VLOOKUP($A171+ROUND((COLUMN()-2)/24,5),АТС!$A$41:$F$784,6)+'Иные услуги '!$C$5+'РСТ РСО-А'!$J$7+'РСТ РСО-А'!$G$9</f>
        <v>988.85899999999992</v>
      </c>
      <c r="P171" s="117">
        <f>VLOOKUP($A171+ROUND((COLUMN()-2)/24,5),АТС!$A$41:$F$784,6)+'Иные услуги '!$C$5+'РСТ РСО-А'!$J$7+'РСТ РСО-А'!$G$9</f>
        <v>1020.479</v>
      </c>
      <c r="Q171" s="117">
        <f>VLOOKUP($A171+ROUND((COLUMN()-2)/24,5),АТС!$A$41:$F$784,6)+'Иные услуги '!$C$5+'РСТ РСО-А'!$J$7+'РСТ РСО-А'!$G$9</f>
        <v>1020.039</v>
      </c>
      <c r="R171" s="117">
        <f>VLOOKUP($A171+ROUND((COLUMN()-2)/24,5),АТС!$A$41:$F$784,6)+'Иные услуги '!$C$5+'РСТ РСО-А'!$J$7+'РСТ РСО-А'!$G$9</f>
        <v>1022.4490000000001</v>
      </c>
      <c r="S171" s="117">
        <f>VLOOKUP($A171+ROUND((COLUMN()-2)/24,5),АТС!$A$41:$F$784,6)+'Иные услуги '!$C$5+'РСТ РСО-А'!$J$7+'РСТ РСО-А'!$G$9</f>
        <v>1012.819</v>
      </c>
      <c r="T171" s="117">
        <f>VLOOKUP($A171+ROUND((COLUMN()-2)/24,5),АТС!$A$41:$F$784,6)+'Иные услуги '!$C$5+'РСТ РСО-А'!$J$7+'РСТ РСО-А'!$G$9</f>
        <v>899.94900000000007</v>
      </c>
      <c r="U171" s="117">
        <f>VLOOKUP($A171+ROUND((COLUMN()-2)/24,5),АТС!$A$41:$F$784,6)+'Иные услуги '!$C$5+'РСТ РСО-А'!$J$7+'РСТ РСО-А'!$G$9</f>
        <v>916.61899999999991</v>
      </c>
      <c r="V171" s="117">
        <f>VLOOKUP($A171+ROUND((COLUMN()-2)/24,5),АТС!$A$41:$F$784,6)+'Иные услуги '!$C$5+'РСТ РСО-А'!$J$7+'РСТ РСО-А'!$G$9</f>
        <v>933.48900000000003</v>
      </c>
      <c r="W171" s="117">
        <f>VLOOKUP($A171+ROUND((COLUMN()-2)/24,5),АТС!$A$41:$F$784,6)+'Иные услуги '!$C$5+'РСТ РСО-А'!$J$7+'РСТ РСО-А'!$G$9</f>
        <v>1012.229</v>
      </c>
      <c r="X171" s="117">
        <f>VLOOKUP($A171+ROUND((COLUMN()-2)/24,5),АТС!$A$41:$F$784,6)+'Иные услуги '!$C$5+'РСТ РСО-А'!$J$7+'РСТ РСО-А'!$G$9</f>
        <v>1167.049</v>
      </c>
      <c r="Y171" s="117">
        <f>VLOOKUP($A171+ROUND((COLUMN()-2)/24,5),АТС!$A$41:$F$784,6)+'Иные услуги '!$C$5+'РСТ РСО-А'!$J$7+'РСТ РСО-А'!$G$9</f>
        <v>899.05899999999997</v>
      </c>
    </row>
    <row r="172" spans="1:25" x14ac:dyDescent="0.2">
      <c r="A172" s="66">
        <f t="shared" si="5"/>
        <v>43562</v>
      </c>
      <c r="B172" s="117">
        <f>VLOOKUP($A172+ROUND((COLUMN()-2)/24,5),АТС!$A$41:$F$784,6)+'Иные услуги '!$C$5+'РСТ РСО-А'!$J$7+'РСТ РСО-А'!$G$9</f>
        <v>964.29899999999998</v>
      </c>
      <c r="C172" s="117">
        <f>VLOOKUP($A172+ROUND((COLUMN()-2)/24,5),АТС!$A$41:$F$784,6)+'Иные услуги '!$C$5+'РСТ РСО-А'!$J$7+'РСТ РСО-А'!$G$9</f>
        <v>1020.1690000000001</v>
      </c>
      <c r="D172" s="117">
        <f>VLOOKUP($A172+ROUND((COLUMN()-2)/24,5),АТС!$A$41:$F$784,6)+'Иные услуги '!$C$5+'РСТ РСО-А'!$J$7+'РСТ РСО-А'!$G$9</f>
        <v>1051.8489999999999</v>
      </c>
      <c r="E172" s="117">
        <f>VLOOKUP($A172+ROUND((COLUMN()-2)/24,5),АТС!$A$41:$F$784,6)+'Иные услуги '!$C$5+'РСТ РСО-А'!$J$7+'РСТ РСО-А'!$G$9</f>
        <v>1051.249</v>
      </c>
      <c r="F172" s="117">
        <f>VLOOKUP($A172+ROUND((COLUMN()-2)/24,5),АТС!$A$41:$F$784,6)+'Иные услуги '!$C$5+'РСТ РСО-А'!$J$7+'РСТ РСО-А'!$G$9</f>
        <v>1051.739</v>
      </c>
      <c r="G172" s="117">
        <f>VLOOKUP($A172+ROUND((COLUMN()-2)/24,5),АТС!$A$41:$F$784,6)+'Иные услуги '!$C$5+'РСТ РСО-А'!$J$7+'РСТ РСО-А'!$G$9</f>
        <v>1052.1389999999999</v>
      </c>
      <c r="H172" s="117">
        <f>VLOOKUP($A172+ROUND((COLUMN()-2)/24,5),АТС!$A$41:$F$784,6)+'Иные услуги '!$C$5+'РСТ РСО-А'!$J$7+'РСТ РСО-А'!$G$9</f>
        <v>1080.4390000000001</v>
      </c>
      <c r="I172" s="117">
        <f>VLOOKUP($A172+ROUND((COLUMN()-2)/24,5),АТС!$A$41:$F$784,6)+'Иные услуги '!$C$5+'РСТ РСО-А'!$J$7+'РСТ РСО-А'!$G$9</f>
        <v>951.54899999999998</v>
      </c>
      <c r="J172" s="117">
        <f>VLOOKUP($A172+ROUND((COLUMN()-2)/24,5),АТС!$A$41:$F$784,6)+'Иные услуги '!$C$5+'РСТ РСО-А'!$J$7+'РСТ РСО-А'!$G$9</f>
        <v>1017.999</v>
      </c>
      <c r="K172" s="117">
        <f>VLOOKUP($A172+ROUND((COLUMN()-2)/24,5),АТС!$A$41:$F$784,6)+'Иные услуги '!$C$5+'РСТ РСО-А'!$J$7+'РСТ РСО-А'!$G$9</f>
        <v>1052.1590000000001</v>
      </c>
      <c r="L172" s="117">
        <f>VLOOKUP($A172+ROUND((COLUMN()-2)/24,5),АТС!$A$41:$F$784,6)+'Иные услуги '!$C$5+'РСТ РСО-А'!$J$7+'РСТ РСО-А'!$G$9</f>
        <v>1018.1790000000001</v>
      </c>
      <c r="M172" s="117">
        <f>VLOOKUP($A172+ROUND((COLUMN()-2)/24,5),АТС!$A$41:$F$784,6)+'Иные услуги '!$C$5+'РСТ РСО-А'!$J$7+'РСТ РСО-А'!$G$9</f>
        <v>1018.5889999999999</v>
      </c>
      <c r="N172" s="117">
        <f>VLOOKUP($A172+ROUND((COLUMN()-2)/24,5),АТС!$A$41:$F$784,6)+'Иные услуги '!$C$5+'РСТ РСО-А'!$J$7+'РСТ РСО-А'!$G$9</f>
        <v>1018.1790000000001</v>
      </c>
      <c r="O172" s="117">
        <f>VLOOKUP($A172+ROUND((COLUMN()-2)/24,5),АТС!$A$41:$F$784,6)+'Иные услуги '!$C$5+'РСТ РСО-А'!$J$7+'РСТ РСО-А'!$G$9</f>
        <v>1017.979</v>
      </c>
      <c r="P172" s="117">
        <f>VLOOKUP($A172+ROUND((COLUMN()-2)/24,5),АТС!$A$41:$F$784,6)+'Иные услуги '!$C$5+'РСТ РСО-А'!$J$7+'РСТ РСО-А'!$G$9</f>
        <v>1051.0989999999999</v>
      </c>
      <c r="Q172" s="117">
        <f>VLOOKUP($A172+ROUND((COLUMN()-2)/24,5),АТС!$A$41:$F$784,6)+'Иные услуги '!$C$5+'РСТ РСО-А'!$J$7+'РСТ РСО-А'!$G$9</f>
        <v>1049.6089999999999</v>
      </c>
      <c r="R172" s="117">
        <f>VLOOKUP($A172+ROUND((COLUMN()-2)/24,5),АТС!$A$41:$F$784,6)+'Иные услуги '!$C$5+'РСТ РСО-А'!$J$7+'РСТ РСО-А'!$G$9</f>
        <v>1050.6389999999999</v>
      </c>
      <c r="S172" s="117">
        <f>VLOOKUP($A172+ROUND((COLUMN()-2)/24,5),АТС!$A$41:$F$784,6)+'Иные услуги '!$C$5+'РСТ РСО-А'!$J$7+'РСТ РСО-А'!$G$9</f>
        <v>1051.3489999999999</v>
      </c>
      <c r="T172" s="117">
        <f>VLOOKUP($A172+ROUND((COLUMN()-2)/24,5),АТС!$A$41:$F$784,6)+'Иные услуги '!$C$5+'РСТ РСО-А'!$J$7+'РСТ РСО-А'!$G$9</f>
        <v>896.86899999999991</v>
      </c>
      <c r="U172" s="117">
        <f>VLOOKUP($A172+ROUND((COLUMN()-2)/24,5),АТС!$A$41:$F$784,6)+'Иные услуги '!$C$5+'РСТ РСО-А'!$J$7+'РСТ РСО-А'!$G$9</f>
        <v>913.09899999999993</v>
      </c>
      <c r="V172" s="117">
        <f>VLOOKUP($A172+ROUND((COLUMN()-2)/24,5),АТС!$A$41:$F$784,6)+'Иные услуги '!$C$5+'РСТ РСО-А'!$J$7+'РСТ РСО-А'!$G$9</f>
        <v>923.93900000000008</v>
      </c>
      <c r="W172" s="117">
        <f>VLOOKUP($A172+ROUND((COLUMN()-2)/24,5),АТС!$A$41:$F$784,6)+'Иные услуги '!$C$5+'РСТ РСО-А'!$J$7+'РСТ РСО-А'!$G$9</f>
        <v>1004.8589999999999</v>
      </c>
      <c r="X172" s="117">
        <f>VLOOKUP($A172+ROUND((COLUMN()-2)/24,5),АТС!$A$41:$F$784,6)+'Иные услуги '!$C$5+'РСТ РСО-А'!$J$7+'РСТ РСО-А'!$G$9</f>
        <v>1158.579</v>
      </c>
      <c r="Y172" s="117">
        <f>VLOOKUP($A172+ROUND((COLUMN()-2)/24,5),АТС!$A$41:$F$784,6)+'Иные услуги '!$C$5+'РСТ РСО-А'!$J$7+'РСТ РСО-А'!$G$9</f>
        <v>897.279</v>
      </c>
    </row>
    <row r="173" spans="1:25" x14ac:dyDescent="0.2">
      <c r="A173" s="66">
        <f t="shared" si="5"/>
        <v>43563</v>
      </c>
      <c r="B173" s="117">
        <f>VLOOKUP($A173+ROUND((COLUMN()-2)/24,5),АТС!$A$41:$F$784,6)+'Иные услуги '!$C$5+'РСТ РСО-А'!$J$7+'РСТ РСО-А'!$G$9</f>
        <v>958.12899999999991</v>
      </c>
      <c r="C173" s="117">
        <f>VLOOKUP($A173+ROUND((COLUMN()-2)/24,5),АТС!$A$41:$F$784,6)+'Иные услуги '!$C$5+'РСТ РСО-А'!$J$7+'РСТ РСО-А'!$G$9</f>
        <v>1017.739</v>
      </c>
      <c r="D173" s="117">
        <f>VLOOKUP($A173+ROUND((COLUMN()-2)/24,5),АТС!$A$41:$F$784,6)+'Иные услуги '!$C$5+'РСТ РСО-А'!$J$7+'РСТ РСО-А'!$G$9</f>
        <v>1036.319</v>
      </c>
      <c r="E173" s="117">
        <f>VLOOKUP($A173+ROUND((COLUMN()-2)/24,5),АТС!$A$41:$F$784,6)+'Иные услуги '!$C$5+'РСТ РСО-А'!$J$7+'РСТ РСО-А'!$G$9</f>
        <v>1050.019</v>
      </c>
      <c r="F173" s="117">
        <f>VLOOKUP($A173+ROUND((COLUMN()-2)/24,5),АТС!$A$41:$F$784,6)+'Иные услуги '!$C$5+'РСТ РСО-А'!$J$7+'РСТ РСО-А'!$G$9</f>
        <v>1051.259</v>
      </c>
      <c r="G173" s="117">
        <f>VLOOKUP($A173+ROUND((COLUMN()-2)/24,5),АТС!$A$41:$F$784,6)+'Иные услуги '!$C$5+'РСТ РСО-А'!$J$7+'РСТ РСО-А'!$G$9</f>
        <v>1051.539</v>
      </c>
      <c r="H173" s="117">
        <f>VLOOKUP($A173+ROUND((COLUMN()-2)/24,5),АТС!$A$41:$F$784,6)+'Иные услуги '!$C$5+'РСТ РСО-А'!$J$7+'РСТ РСО-А'!$G$9</f>
        <v>1135.1189999999999</v>
      </c>
      <c r="I173" s="117">
        <f>VLOOKUP($A173+ROUND((COLUMN()-2)/24,5),АТС!$A$41:$F$784,6)+'Иные услуги '!$C$5+'РСТ РСО-А'!$J$7+'РСТ РСО-А'!$G$9</f>
        <v>955.21900000000005</v>
      </c>
      <c r="J173" s="117">
        <f>VLOOKUP($A173+ROUND((COLUMN()-2)/24,5),АТС!$A$41:$F$784,6)+'Иные услуги '!$C$5+'РСТ РСО-А'!$J$7+'РСТ РСО-А'!$G$9</f>
        <v>980.55899999999997</v>
      </c>
      <c r="K173" s="117">
        <f>VLOOKUP($A173+ROUND((COLUMN()-2)/24,5),АТС!$A$41:$F$784,6)+'Иные услуги '!$C$5+'РСТ РСО-А'!$J$7+'РСТ РСО-А'!$G$9</f>
        <v>896.01900000000001</v>
      </c>
      <c r="L173" s="117">
        <f>VLOOKUP($A173+ROUND((COLUMN()-2)/24,5),АТС!$A$41:$F$784,6)+'Иные услуги '!$C$5+'РСТ РСО-А'!$J$7+'РСТ РСО-А'!$G$9</f>
        <v>895.9190000000001</v>
      </c>
      <c r="M173" s="117">
        <f>VLOOKUP($A173+ROUND((COLUMN()-2)/24,5),АТС!$A$41:$F$784,6)+'Иные услуги '!$C$5+'РСТ РСО-А'!$J$7+'РСТ РСО-А'!$G$9</f>
        <v>896.23900000000003</v>
      </c>
      <c r="N173" s="117">
        <f>VLOOKUP($A173+ROUND((COLUMN()-2)/24,5),АТС!$A$41:$F$784,6)+'Иные услуги '!$C$5+'РСТ РСО-А'!$J$7+'РСТ РСО-А'!$G$9</f>
        <v>931.49900000000002</v>
      </c>
      <c r="O173" s="117">
        <f>VLOOKUP($A173+ROUND((COLUMN()-2)/24,5),АТС!$A$41:$F$784,6)+'Иные услуги '!$C$5+'РСТ РСО-А'!$J$7+'РСТ РСО-А'!$G$9</f>
        <v>930.94900000000007</v>
      </c>
      <c r="P173" s="117">
        <f>VLOOKUP($A173+ROUND((COLUMN()-2)/24,5),АТС!$A$41:$F$784,6)+'Иные услуги '!$C$5+'РСТ РСО-А'!$J$7+'РСТ РСО-А'!$G$9</f>
        <v>930.67900000000009</v>
      </c>
      <c r="Q173" s="117">
        <f>VLOOKUP($A173+ROUND((COLUMN()-2)/24,5),АТС!$A$41:$F$784,6)+'Иные услуги '!$C$5+'РСТ РСО-А'!$J$7+'РСТ РСО-А'!$G$9</f>
        <v>931.55899999999997</v>
      </c>
      <c r="R173" s="117">
        <f>VLOOKUP($A173+ROUND((COLUMN()-2)/24,5),АТС!$A$41:$F$784,6)+'Иные услуги '!$C$5+'РСТ РСО-А'!$J$7+'РСТ РСО-А'!$G$9</f>
        <v>931.09899999999993</v>
      </c>
      <c r="S173" s="117">
        <f>VLOOKUP($A173+ROUND((COLUMN()-2)/24,5),АТС!$A$41:$F$784,6)+'Иные услуги '!$C$5+'РСТ РСО-А'!$J$7+'РСТ РСО-А'!$G$9</f>
        <v>933.57899999999995</v>
      </c>
      <c r="T173" s="117">
        <f>VLOOKUP($A173+ROUND((COLUMN()-2)/24,5),АТС!$A$41:$F$784,6)+'Иные услуги '!$C$5+'РСТ РСО-А'!$J$7+'РСТ РСО-А'!$G$9</f>
        <v>900.74900000000002</v>
      </c>
      <c r="U173" s="117">
        <f>VLOOKUP($A173+ROUND((COLUMN()-2)/24,5),АТС!$A$41:$F$784,6)+'Иные услуги '!$C$5+'РСТ РСО-А'!$J$7+'РСТ РСО-А'!$G$9</f>
        <v>921.45900000000006</v>
      </c>
      <c r="V173" s="117">
        <f>VLOOKUP($A173+ROUND((COLUMN()-2)/24,5),АТС!$A$41:$F$784,6)+'Иные услуги '!$C$5+'РСТ РСО-А'!$J$7+'РСТ РСО-А'!$G$9</f>
        <v>945.24900000000002</v>
      </c>
      <c r="W173" s="117">
        <f>VLOOKUP($A173+ROUND((COLUMN()-2)/24,5),АТС!$A$41:$F$784,6)+'Иные услуги '!$C$5+'РСТ РСО-А'!$J$7+'РСТ РСО-А'!$G$9</f>
        <v>1028.6089999999999</v>
      </c>
      <c r="X173" s="117">
        <f>VLOOKUP($A173+ROUND((COLUMN()-2)/24,5),АТС!$A$41:$F$784,6)+'Иные услуги '!$C$5+'РСТ РСО-А'!$J$7+'РСТ РСО-А'!$G$9</f>
        <v>1165.489</v>
      </c>
      <c r="Y173" s="117">
        <f>VLOOKUP($A173+ROUND((COLUMN()-2)/24,5),АТС!$A$41:$F$784,6)+'Иные услуги '!$C$5+'РСТ РСО-А'!$J$7+'РСТ РСО-А'!$G$9</f>
        <v>898.26900000000001</v>
      </c>
    </row>
    <row r="174" spans="1:25" x14ac:dyDescent="0.2">
      <c r="A174" s="66">
        <f t="shared" si="5"/>
        <v>43564</v>
      </c>
      <c r="B174" s="117">
        <f>VLOOKUP($A174+ROUND((COLUMN()-2)/24,5),АТС!$A$41:$F$784,6)+'Иные услуги '!$C$5+'РСТ РСО-А'!$J$7+'РСТ РСО-А'!$G$9</f>
        <v>962.28899999999999</v>
      </c>
      <c r="C174" s="117">
        <f>VLOOKUP($A174+ROUND((COLUMN()-2)/24,5),АТС!$A$41:$F$784,6)+'Иные услуги '!$C$5+'РСТ РСО-А'!$J$7+'РСТ РСО-А'!$G$9</f>
        <v>1041.7190000000001</v>
      </c>
      <c r="D174" s="117">
        <f>VLOOKUP($A174+ROUND((COLUMN()-2)/24,5),АТС!$A$41:$F$784,6)+'Иные услуги '!$C$5+'РСТ РСО-А'!$J$7+'РСТ РСО-А'!$G$9</f>
        <v>1039.769</v>
      </c>
      <c r="E174" s="117">
        <f>VLOOKUP($A174+ROUND((COLUMN()-2)/24,5),АТС!$A$41:$F$784,6)+'Иные услуги '!$C$5+'РСТ РСО-А'!$J$7+'РСТ РСО-А'!$G$9</f>
        <v>1067.3589999999999</v>
      </c>
      <c r="F174" s="117">
        <f>VLOOKUP($A174+ROUND((COLUMN()-2)/24,5),АТС!$A$41:$F$784,6)+'Иные услуги '!$C$5+'РСТ РСО-А'!$J$7+'РСТ РСО-А'!$G$9</f>
        <v>1069.3789999999999</v>
      </c>
      <c r="G174" s="117">
        <f>VLOOKUP($A174+ROUND((COLUMN()-2)/24,5),АТС!$A$41:$F$784,6)+'Иные услуги '!$C$5+'РСТ РСО-А'!$J$7+'РСТ РСО-А'!$G$9</f>
        <v>1099.039</v>
      </c>
      <c r="H174" s="117">
        <f>VLOOKUP($A174+ROUND((COLUMN()-2)/24,5),АТС!$A$41:$F$784,6)+'Иные услуги '!$C$5+'РСТ РСО-А'!$J$7+'РСТ РСО-А'!$G$9</f>
        <v>1207.779</v>
      </c>
      <c r="I174" s="117">
        <f>VLOOKUP($A174+ROUND((COLUMN()-2)/24,5),АТС!$A$41:$F$784,6)+'Иные услуги '!$C$5+'РСТ РСО-А'!$J$7+'РСТ РСО-А'!$G$9</f>
        <v>1047.4290000000001</v>
      </c>
      <c r="J174" s="117">
        <f>VLOOKUP($A174+ROUND((COLUMN()-2)/24,5),АТС!$A$41:$F$784,6)+'Иные услуги '!$C$5+'РСТ РСО-А'!$J$7+'РСТ РСО-А'!$G$9</f>
        <v>1093.6089999999999</v>
      </c>
      <c r="K174" s="117">
        <f>VLOOKUP($A174+ROUND((COLUMN()-2)/24,5),АТС!$A$41:$F$784,6)+'Иные услуги '!$C$5+'РСТ РСО-А'!$J$7+'РСТ РСО-А'!$G$9</f>
        <v>1060.079</v>
      </c>
      <c r="L174" s="117">
        <f>VLOOKUP($A174+ROUND((COLUMN()-2)/24,5),АТС!$A$41:$F$784,6)+'Иные услуги '!$C$5+'РСТ РСО-А'!$J$7+'РСТ РСО-А'!$G$9</f>
        <v>1059.559</v>
      </c>
      <c r="M174" s="117">
        <f>VLOOKUP($A174+ROUND((COLUMN()-2)/24,5),АТС!$A$41:$F$784,6)+'Иные услуги '!$C$5+'РСТ РСО-А'!$J$7+'РСТ РСО-А'!$G$9</f>
        <v>1060.489</v>
      </c>
      <c r="N174" s="117">
        <f>VLOOKUP($A174+ROUND((COLUMN()-2)/24,5),АТС!$A$41:$F$784,6)+'Иные услуги '!$C$5+'РСТ РСО-А'!$J$7+'РСТ РСО-А'!$G$9</f>
        <v>1059.509</v>
      </c>
      <c r="O174" s="117">
        <f>VLOOKUP($A174+ROUND((COLUMN()-2)/24,5),АТС!$A$41:$F$784,6)+'Иные услуги '!$C$5+'РСТ РСО-А'!$J$7+'РСТ РСО-А'!$G$9</f>
        <v>1059.4590000000001</v>
      </c>
      <c r="P174" s="117">
        <f>VLOOKUP($A174+ROUND((COLUMN()-2)/24,5),АТС!$A$41:$F$784,6)+'Иные услуги '!$C$5+'РСТ РСО-А'!$J$7+'РСТ РСО-А'!$G$9</f>
        <v>1095.829</v>
      </c>
      <c r="Q174" s="117">
        <f>VLOOKUP($A174+ROUND((COLUMN()-2)/24,5),АТС!$A$41:$F$784,6)+'Иные услуги '!$C$5+'РСТ РСО-А'!$J$7+'РСТ РСО-А'!$G$9</f>
        <v>1096.269</v>
      </c>
      <c r="R174" s="117">
        <f>VLOOKUP($A174+ROUND((COLUMN()-2)/24,5),АТС!$A$41:$F$784,6)+'Иные услуги '!$C$5+'РСТ РСО-А'!$J$7+'РСТ РСО-А'!$G$9</f>
        <v>1096.8589999999999</v>
      </c>
      <c r="S174" s="117">
        <f>VLOOKUP($A174+ROUND((COLUMN()-2)/24,5),АТС!$A$41:$F$784,6)+'Иные услуги '!$C$5+'РСТ РСО-А'!$J$7+'РСТ РСО-А'!$G$9</f>
        <v>1096.9490000000001</v>
      </c>
      <c r="T174" s="117">
        <f>VLOOKUP($A174+ROUND((COLUMN()-2)/24,5),АТС!$A$41:$F$784,6)+'Иные услуги '!$C$5+'РСТ РСО-А'!$J$7+'РСТ РСО-А'!$G$9</f>
        <v>1004.729</v>
      </c>
      <c r="U174" s="117">
        <f>VLOOKUP($A174+ROUND((COLUMN()-2)/24,5),АТС!$A$41:$F$784,6)+'Иные услуги '!$C$5+'РСТ РСО-А'!$J$7+'РСТ РСО-А'!$G$9</f>
        <v>1028.5889999999999</v>
      </c>
      <c r="V174" s="117">
        <f>VLOOKUP($A174+ROUND((COLUMN()-2)/24,5),АТС!$A$41:$F$784,6)+'Иные услуги '!$C$5+'РСТ РСО-А'!$J$7+'РСТ РСО-А'!$G$9</f>
        <v>1028.1189999999999</v>
      </c>
      <c r="W174" s="117">
        <f>VLOOKUP($A174+ROUND((COLUMN()-2)/24,5),АТС!$A$41:$F$784,6)+'Иные услуги '!$C$5+'РСТ РСО-А'!$J$7+'РСТ РСО-А'!$G$9</f>
        <v>1110.559</v>
      </c>
      <c r="X174" s="117">
        <f>VLOOKUP($A174+ROUND((COLUMN()-2)/24,5),АТС!$A$41:$F$784,6)+'Иные услуги '!$C$5+'РСТ РСО-А'!$J$7+'РСТ РСО-А'!$G$9</f>
        <v>1288.049</v>
      </c>
      <c r="Y174" s="117">
        <f>VLOOKUP($A174+ROUND((COLUMN()-2)/24,5),АТС!$A$41:$F$784,6)+'Иные услуги '!$C$5+'РСТ РСО-А'!$J$7+'РСТ РСО-А'!$G$9</f>
        <v>913.93900000000008</v>
      </c>
    </row>
    <row r="175" spans="1:25" x14ac:dyDescent="0.2">
      <c r="A175" s="66">
        <f t="shared" si="5"/>
        <v>43565</v>
      </c>
      <c r="B175" s="117">
        <f>VLOOKUP($A175+ROUND((COLUMN()-2)/24,5),АТС!$A$41:$F$784,6)+'Иные услуги '!$C$5+'РСТ РСО-А'!$J$7+'РСТ РСО-А'!$G$9</f>
        <v>988.85899999999992</v>
      </c>
      <c r="C175" s="117">
        <f>VLOOKUP($A175+ROUND((COLUMN()-2)/24,5),АТС!$A$41:$F$784,6)+'Иные услуги '!$C$5+'РСТ РСО-А'!$J$7+'РСТ РСО-А'!$G$9</f>
        <v>1038.0889999999999</v>
      </c>
      <c r="D175" s="117">
        <f>VLOOKUP($A175+ROUND((COLUMN()-2)/24,5),АТС!$A$41:$F$784,6)+'Иные услуги '!$C$5+'РСТ РСО-А'!$J$7+'РСТ РСО-А'!$G$9</f>
        <v>1087.259</v>
      </c>
      <c r="E175" s="117">
        <f>VLOOKUP($A175+ROUND((COLUMN()-2)/24,5),АТС!$A$41:$F$784,6)+'Иные услуги '!$C$5+'РСТ РСО-А'!$J$7+'РСТ РСО-А'!$G$9</f>
        <v>1087.289</v>
      </c>
      <c r="F175" s="117">
        <f>VLOOKUP($A175+ROUND((COLUMN()-2)/24,5),АТС!$A$41:$F$784,6)+'Иные услуги '!$C$5+'РСТ РСО-А'!$J$7+'РСТ РСО-А'!$G$9</f>
        <v>1088.1490000000001</v>
      </c>
      <c r="G175" s="117">
        <f>VLOOKUP($A175+ROUND((COLUMN()-2)/24,5),АТС!$A$41:$F$784,6)+'Иные услуги '!$C$5+'РСТ РСО-А'!$J$7+'РСТ РСО-А'!$G$9</f>
        <v>1090.1690000000001</v>
      </c>
      <c r="H175" s="117">
        <f>VLOOKUP($A175+ROUND((COLUMN()-2)/24,5),АТС!$A$41:$F$784,6)+'Иные услуги '!$C$5+'РСТ РСО-А'!$J$7+'РСТ РСО-А'!$G$9</f>
        <v>1206.999</v>
      </c>
      <c r="I175" s="117">
        <f>VLOOKUP($A175+ROUND((COLUMN()-2)/24,5),АТС!$A$41:$F$784,6)+'Иные услуги '!$C$5+'РСТ РСО-А'!$J$7+'РСТ РСО-А'!$G$9</f>
        <v>1044.809</v>
      </c>
      <c r="J175" s="117">
        <f>VLOOKUP($A175+ROUND((COLUMN()-2)/24,5),АТС!$A$41:$F$784,6)+'Иные услуги '!$C$5+'РСТ РСО-А'!$J$7+'РСТ РСО-А'!$G$9</f>
        <v>1092.729</v>
      </c>
      <c r="K175" s="117">
        <f>VLOOKUP($A175+ROUND((COLUMN()-2)/24,5),АТС!$A$41:$F$784,6)+'Иные услуги '!$C$5+'РСТ РСО-А'!$J$7+'РСТ РСО-А'!$G$9</f>
        <v>1026.5989999999999</v>
      </c>
      <c r="L175" s="117">
        <f>VLOOKUP($A175+ROUND((COLUMN()-2)/24,5),АТС!$A$41:$F$784,6)+'Иные услуги '!$C$5+'РСТ РСО-А'!$J$7+'РСТ РСО-А'!$G$9</f>
        <v>990.92900000000009</v>
      </c>
      <c r="M175" s="117">
        <f>VLOOKUP($A175+ROUND((COLUMN()-2)/24,5),АТС!$A$41:$F$784,6)+'Иные услуги '!$C$5+'РСТ РСО-А'!$J$7+'РСТ РСО-А'!$G$9</f>
        <v>990.64900000000011</v>
      </c>
      <c r="N175" s="117">
        <f>VLOOKUP($A175+ROUND((COLUMN()-2)/24,5),АТС!$A$41:$F$784,6)+'Иные услуги '!$C$5+'РСТ РСО-А'!$J$7+'РСТ РСО-А'!$G$9</f>
        <v>1022.279</v>
      </c>
      <c r="O175" s="117">
        <f>VLOOKUP($A175+ROUND((COLUMN()-2)/24,5),АТС!$A$41:$F$784,6)+'Иные услуги '!$C$5+'РСТ РСО-А'!$J$7+'РСТ РСО-А'!$G$9</f>
        <v>1060.269</v>
      </c>
      <c r="P175" s="117">
        <f>VLOOKUP($A175+ROUND((COLUMN()-2)/24,5),АТС!$A$41:$F$784,6)+'Иные услуги '!$C$5+'РСТ РСО-А'!$J$7+'РСТ РСО-А'!$G$9</f>
        <v>1060.489</v>
      </c>
      <c r="Q175" s="117">
        <f>VLOOKUP($A175+ROUND((COLUMN()-2)/24,5),АТС!$A$41:$F$784,6)+'Иные услуги '!$C$5+'РСТ РСО-А'!$J$7+'РСТ РСО-А'!$G$9</f>
        <v>1056.229</v>
      </c>
      <c r="R175" s="117">
        <f>VLOOKUP($A175+ROUND((COLUMN()-2)/24,5),АТС!$A$41:$F$784,6)+'Иные услуги '!$C$5+'РСТ РСО-А'!$J$7+'РСТ РСО-А'!$G$9</f>
        <v>1089.6490000000001</v>
      </c>
      <c r="S175" s="117">
        <f>VLOOKUP($A175+ROUND((COLUMN()-2)/24,5),АТС!$A$41:$F$784,6)+'Иные услуги '!$C$5+'РСТ РСО-А'!$J$7+'РСТ РСО-А'!$G$9</f>
        <v>1091.4090000000001</v>
      </c>
      <c r="T175" s="117">
        <f>VLOOKUP($A175+ROUND((COLUMN()-2)/24,5),АТС!$A$41:$F$784,6)+'Иные услуги '!$C$5+'РСТ РСО-А'!$J$7+'РСТ РСО-А'!$G$9</f>
        <v>999.03899999999999</v>
      </c>
      <c r="U175" s="117">
        <f>VLOOKUP($A175+ROUND((COLUMN()-2)/24,5),АТС!$A$41:$F$784,6)+'Иные услуги '!$C$5+'РСТ РСО-А'!$J$7+'РСТ РСО-А'!$G$9</f>
        <v>985.15900000000011</v>
      </c>
      <c r="V175" s="117">
        <f>VLOOKUP($A175+ROUND((COLUMN()-2)/24,5),АТС!$A$41:$F$784,6)+'Иные услуги '!$C$5+'РСТ РСО-А'!$J$7+'РСТ РСО-А'!$G$9</f>
        <v>1018.8789999999999</v>
      </c>
      <c r="W175" s="117">
        <f>VLOOKUP($A175+ROUND((COLUMN()-2)/24,5),АТС!$A$41:$F$784,6)+'Иные услуги '!$C$5+'РСТ РСО-А'!$J$7+'РСТ РСО-А'!$G$9</f>
        <v>1157.269</v>
      </c>
      <c r="X175" s="117">
        <f>VLOOKUP($A175+ROUND((COLUMN()-2)/24,5),АТС!$A$41:$F$784,6)+'Иные услуги '!$C$5+'РСТ РСО-А'!$J$7+'РСТ РСО-А'!$G$9</f>
        <v>1350.9990000000003</v>
      </c>
      <c r="Y175" s="117">
        <f>VLOOKUP($A175+ROUND((COLUMN()-2)/24,5),АТС!$A$41:$F$784,6)+'Иные услуги '!$C$5+'РСТ РСО-А'!$J$7+'РСТ РСО-А'!$G$9</f>
        <v>913.28899999999999</v>
      </c>
    </row>
    <row r="176" spans="1:25" x14ac:dyDescent="0.2">
      <c r="A176" s="66">
        <f t="shared" si="5"/>
        <v>43566</v>
      </c>
      <c r="B176" s="117">
        <f>VLOOKUP($A176+ROUND((COLUMN()-2)/24,5),АТС!$A$41:$F$784,6)+'Иные услуги '!$C$5+'РСТ РСО-А'!$J$7+'РСТ РСО-А'!$G$9</f>
        <v>1000.9090000000001</v>
      </c>
      <c r="C176" s="117">
        <f>VLOOKUP($A176+ROUND((COLUMN()-2)/24,5),АТС!$A$41:$F$784,6)+'Иные услуги '!$C$5+'РСТ РСО-А'!$J$7+'РСТ РСО-А'!$G$9</f>
        <v>1065.059</v>
      </c>
      <c r="D176" s="117">
        <f>VLOOKUP($A176+ROUND((COLUMN()-2)/24,5),АТС!$A$41:$F$784,6)+'Иные услуги '!$C$5+'РСТ РСО-А'!$J$7+'РСТ РСО-А'!$G$9</f>
        <v>1087.1690000000001</v>
      </c>
      <c r="E176" s="117">
        <f>VLOOKUP($A176+ROUND((COLUMN()-2)/24,5),АТС!$A$41:$F$784,6)+'Иные услуги '!$C$5+'РСТ РСО-А'!$J$7+'РСТ РСО-А'!$G$9</f>
        <v>1087.319</v>
      </c>
      <c r="F176" s="117">
        <f>VLOOKUP($A176+ROUND((COLUMN()-2)/24,5),АТС!$A$41:$F$784,6)+'Иные услуги '!$C$5+'РСТ РСО-А'!$J$7+'РСТ РСО-А'!$G$9</f>
        <v>1088.509</v>
      </c>
      <c r="G176" s="117">
        <f>VLOOKUP($A176+ROUND((COLUMN()-2)/24,5),АТС!$A$41:$F$784,6)+'Иные услуги '!$C$5+'РСТ РСО-А'!$J$7+'РСТ РСО-А'!$G$9</f>
        <v>1091.1690000000001</v>
      </c>
      <c r="H176" s="117">
        <f>VLOOKUP($A176+ROUND((COLUMN()-2)/24,5),АТС!$A$41:$F$784,6)+'Иные услуги '!$C$5+'РСТ РСО-А'!$J$7+'РСТ РСО-А'!$G$9</f>
        <v>1201.4490000000001</v>
      </c>
      <c r="I176" s="117">
        <f>VLOOKUP($A176+ROUND((COLUMN()-2)/24,5),АТС!$A$41:$F$784,6)+'Иные услуги '!$C$5+'РСТ РСО-А'!$J$7+'РСТ РСО-А'!$G$9</f>
        <v>1039.279</v>
      </c>
      <c r="J176" s="117">
        <f>VLOOKUP($A176+ROUND((COLUMN()-2)/24,5),АТС!$A$41:$F$784,6)+'Иные услуги '!$C$5+'РСТ РСО-А'!$J$7+'РСТ РСО-А'!$G$9</f>
        <v>1093.6389999999999</v>
      </c>
      <c r="K176" s="117">
        <f>VLOOKUP($A176+ROUND((COLUMN()-2)/24,5),АТС!$A$41:$F$784,6)+'Иные услуги '!$C$5+'РСТ РСО-А'!$J$7+'РСТ РСО-А'!$G$9</f>
        <v>1007.1490000000001</v>
      </c>
      <c r="L176" s="117">
        <f>VLOOKUP($A176+ROUND((COLUMN()-2)/24,5),АТС!$A$41:$F$784,6)+'Иные услуги '!$C$5+'РСТ РСО-А'!$J$7+'РСТ РСО-А'!$G$9</f>
        <v>995.26900000000001</v>
      </c>
      <c r="M176" s="117">
        <f>VLOOKUP($A176+ROUND((COLUMN()-2)/24,5),АТС!$A$41:$F$784,6)+'Иные услуги '!$C$5+'РСТ РСО-А'!$J$7+'РСТ РСО-А'!$G$9</f>
        <v>998.10899999999992</v>
      </c>
      <c r="N176" s="117">
        <f>VLOOKUP($A176+ROUND((COLUMN()-2)/24,5),АТС!$A$41:$F$784,6)+'Иные услуги '!$C$5+'РСТ РСО-А'!$J$7+'РСТ РСО-А'!$G$9</f>
        <v>1021.999</v>
      </c>
      <c r="O176" s="117">
        <f>VLOOKUP($A176+ROUND((COLUMN()-2)/24,5),АТС!$A$41:$F$784,6)+'Иные услуги '!$C$5+'РСТ РСО-А'!$J$7+'РСТ РСО-А'!$G$9</f>
        <v>1055.6990000000001</v>
      </c>
      <c r="P176" s="117">
        <f>VLOOKUP($A176+ROUND((COLUMN()-2)/24,5),АТС!$A$41:$F$784,6)+'Иные услуги '!$C$5+'РСТ РСО-А'!$J$7+'РСТ РСО-А'!$G$9</f>
        <v>1055.5989999999999</v>
      </c>
      <c r="Q176" s="117">
        <f>VLOOKUP($A176+ROUND((COLUMN()-2)/24,5),АТС!$A$41:$F$784,6)+'Иные услуги '!$C$5+'РСТ РСО-А'!$J$7+'РСТ РСО-А'!$G$9</f>
        <v>1055.989</v>
      </c>
      <c r="R176" s="117">
        <f>VLOOKUP($A176+ROUND((COLUMN()-2)/24,5),АТС!$A$41:$F$784,6)+'Иные услуги '!$C$5+'РСТ РСО-А'!$J$7+'РСТ РСО-А'!$G$9</f>
        <v>1090.4590000000001</v>
      </c>
      <c r="S176" s="117">
        <f>VLOOKUP($A176+ROUND((COLUMN()-2)/24,5),АТС!$A$41:$F$784,6)+'Иные услуги '!$C$5+'РСТ РСО-А'!$J$7+'РСТ РСО-А'!$G$9</f>
        <v>1087.3389999999999</v>
      </c>
      <c r="T176" s="117">
        <f>VLOOKUP($A176+ROUND((COLUMN()-2)/24,5),АТС!$A$41:$F$784,6)+'Иные услуги '!$C$5+'РСТ РСО-А'!$J$7+'РСТ РСО-А'!$G$9</f>
        <v>1025.9690000000001</v>
      </c>
      <c r="U176" s="117">
        <f>VLOOKUP($A176+ROUND((COLUMN()-2)/24,5),АТС!$A$41:$F$784,6)+'Иные услуги '!$C$5+'РСТ РСО-А'!$J$7+'РСТ РСО-А'!$G$9</f>
        <v>1071.579</v>
      </c>
      <c r="V176" s="117">
        <f>VLOOKUP($A176+ROUND((COLUMN()-2)/24,5),АТС!$A$41:$F$784,6)+'Иные услуги '!$C$5+'РСТ РСО-А'!$J$7+'РСТ РСО-А'!$G$9</f>
        <v>1088.029</v>
      </c>
      <c r="W176" s="117">
        <f>VLOOKUP($A176+ROUND((COLUMN()-2)/24,5),АТС!$A$41:$F$784,6)+'Иные услуги '!$C$5+'РСТ РСО-А'!$J$7+'РСТ РСО-А'!$G$9</f>
        <v>1229.559</v>
      </c>
      <c r="X176" s="117">
        <f>VLOOKUP($A176+ROUND((COLUMN()-2)/24,5),АТС!$A$41:$F$784,6)+'Иные услуги '!$C$5+'РСТ РСО-А'!$J$7+'РСТ РСО-А'!$G$9</f>
        <v>1437.2990000000002</v>
      </c>
      <c r="Y176" s="117">
        <f>VLOOKUP($A176+ROUND((COLUMN()-2)/24,5),АТС!$A$41:$F$784,6)+'Иные услуги '!$C$5+'РСТ РСО-А'!$J$7+'РСТ РСО-А'!$G$9</f>
        <v>937.87899999999991</v>
      </c>
    </row>
    <row r="177" spans="1:27" x14ac:dyDescent="0.2">
      <c r="A177" s="66">
        <f t="shared" si="5"/>
        <v>43567</v>
      </c>
      <c r="B177" s="117">
        <f>VLOOKUP($A177+ROUND((COLUMN()-2)/24,5),АТС!$A$41:$F$784,6)+'Иные услуги '!$C$5+'РСТ РСО-А'!$J$7+'РСТ РСО-А'!$G$9</f>
        <v>1026.9190000000001</v>
      </c>
      <c r="C177" s="117">
        <f>VLOOKUP($A177+ROUND((COLUMN()-2)/24,5),АТС!$A$41:$F$784,6)+'Иные услуги '!$C$5+'РСТ РСО-А'!$J$7+'РСТ РСО-А'!$G$9</f>
        <v>1074.539</v>
      </c>
      <c r="D177" s="117">
        <f>VLOOKUP($A177+ROUND((COLUMN()-2)/24,5),АТС!$A$41:$F$784,6)+'Иные услуги '!$C$5+'РСТ РСО-А'!$J$7+'РСТ РСО-А'!$G$9</f>
        <v>1118.229</v>
      </c>
      <c r="E177" s="117">
        <f>VLOOKUP($A177+ROUND((COLUMN()-2)/24,5),АТС!$A$41:$F$784,6)+'Иные услуги '!$C$5+'РСТ РСО-А'!$J$7+'РСТ РСО-А'!$G$9</f>
        <v>1118.229</v>
      </c>
      <c r="F177" s="117">
        <f>VLOOKUP($A177+ROUND((COLUMN()-2)/24,5),АТС!$A$41:$F$784,6)+'Иные услуги '!$C$5+'РСТ РСО-А'!$J$7+'РСТ РСО-А'!$G$9</f>
        <v>1120.009</v>
      </c>
      <c r="G177" s="117">
        <f>VLOOKUP($A177+ROUND((COLUMN()-2)/24,5),АТС!$A$41:$F$784,6)+'Иные услуги '!$C$5+'РСТ РСО-А'!$J$7+'РСТ РСО-А'!$G$9</f>
        <v>1121.6389999999999</v>
      </c>
      <c r="H177" s="117">
        <f>VLOOKUP($A177+ROUND((COLUMN()-2)/24,5),АТС!$A$41:$F$784,6)+'Иные услуги '!$C$5+'РСТ РСО-А'!$J$7+'РСТ РСО-А'!$G$9</f>
        <v>1237.029</v>
      </c>
      <c r="I177" s="117">
        <f>VLOOKUP($A177+ROUND((COLUMN()-2)/24,5),АТС!$A$41:$F$784,6)+'Иные услуги '!$C$5+'РСТ РСО-А'!$J$7+'РСТ РСО-А'!$G$9</f>
        <v>1048.1890000000001</v>
      </c>
      <c r="J177" s="117">
        <f>VLOOKUP($A177+ROUND((COLUMN()-2)/24,5),АТС!$A$41:$F$784,6)+'Иные услуги '!$C$5+'РСТ РСО-А'!$J$7+'РСТ РСО-А'!$G$9</f>
        <v>1137.319</v>
      </c>
      <c r="K177" s="117">
        <f>VLOOKUP($A177+ROUND((COLUMN()-2)/24,5),АТС!$A$41:$F$784,6)+'Иные услуги '!$C$5+'РСТ РСО-А'!$J$7+'РСТ РСО-А'!$G$9</f>
        <v>1027.009</v>
      </c>
      <c r="L177" s="117">
        <f>VLOOKUP($A177+ROUND((COLUMN()-2)/24,5),АТС!$A$41:$F$784,6)+'Иные услуги '!$C$5+'РСТ РСО-А'!$J$7+'РСТ РСО-А'!$G$9</f>
        <v>1026.8489999999999</v>
      </c>
      <c r="M177" s="117">
        <f>VLOOKUP($A177+ROUND((COLUMN()-2)/24,5),АТС!$A$41:$F$784,6)+'Иные услуги '!$C$5+'РСТ РСО-А'!$J$7+'РСТ РСО-А'!$G$9</f>
        <v>1027.059</v>
      </c>
      <c r="N177" s="117">
        <f>VLOOKUP($A177+ROUND((COLUMN()-2)/24,5),АТС!$A$41:$F$784,6)+'Иные услуги '!$C$5+'РСТ РСО-А'!$J$7+'РСТ РСО-А'!$G$9</f>
        <v>1061.7090000000001</v>
      </c>
      <c r="O177" s="117">
        <f>VLOOKUP($A177+ROUND((COLUMN()-2)/24,5),АТС!$A$41:$F$784,6)+'Иные услуги '!$C$5+'РСТ РСО-А'!$J$7+'РСТ РСО-А'!$G$9</f>
        <v>1060.259</v>
      </c>
      <c r="P177" s="117">
        <f>VLOOKUP($A177+ROUND((COLUMN()-2)/24,5),АТС!$A$41:$F$784,6)+'Иные услуги '!$C$5+'РСТ РСО-А'!$J$7+'РСТ РСО-А'!$G$9</f>
        <v>1097.9290000000001</v>
      </c>
      <c r="Q177" s="117">
        <f>VLOOKUP($A177+ROUND((COLUMN()-2)/24,5),АТС!$A$41:$F$784,6)+'Иные услуги '!$C$5+'РСТ РСО-А'!$J$7+'РСТ РСО-А'!$G$9</f>
        <v>1132.0989999999999</v>
      </c>
      <c r="R177" s="117">
        <f>VLOOKUP($A177+ROUND((COLUMN()-2)/24,5),АТС!$A$41:$F$784,6)+'Иные услуги '!$C$5+'РСТ РСО-А'!$J$7+'РСТ РСО-А'!$G$9</f>
        <v>1131.6590000000001</v>
      </c>
      <c r="S177" s="117">
        <f>VLOOKUP($A177+ROUND((COLUMN()-2)/24,5),АТС!$A$41:$F$784,6)+'Иные услуги '!$C$5+'РСТ РСО-А'!$J$7+'РСТ РСО-А'!$G$9</f>
        <v>1175.8689999999999</v>
      </c>
      <c r="T177" s="117">
        <f>VLOOKUP($A177+ROUND((COLUMN()-2)/24,5),АТС!$A$41:$F$784,6)+'Иные услуги '!$C$5+'РСТ РСО-А'!$J$7+'РСТ РСО-А'!$G$9</f>
        <v>1028.529</v>
      </c>
      <c r="U177" s="117">
        <f>VLOOKUP($A177+ROUND((COLUMN()-2)/24,5),АТС!$A$41:$F$784,6)+'Иные услуги '!$C$5+'РСТ РСО-А'!$J$7+'РСТ РСО-А'!$G$9</f>
        <v>1076.1389999999999</v>
      </c>
      <c r="V177" s="117">
        <f>VLOOKUP($A177+ROUND((COLUMN()-2)/24,5),АТС!$A$41:$F$784,6)+'Иные услуги '!$C$5+'РСТ РСО-А'!$J$7+'РСТ РСО-А'!$G$9</f>
        <v>1025.059</v>
      </c>
      <c r="W177" s="117">
        <f>VLOOKUP($A177+ROUND((COLUMN()-2)/24,5),АТС!$A$41:$F$784,6)+'Иные услуги '!$C$5+'РСТ РСО-А'!$J$7+'РСТ РСО-А'!$G$9</f>
        <v>1175.049</v>
      </c>
      <c r="X177" s="117">
        <f>VLOOKUP($A177+ROUND((COLUMN()-2)/24,5),АТС!$A$41:$F$784,6)+'Иные услуги '!$C$5+'РСТ РСО-А'!$J$7+'РСТ РСО-А'!$G$9</f>
        <v>1368.7890000000002</v>
      </c>
      <c r="Y177" s="117">
        <f>VLOOKUP($A177+ROUND((COLUMN()-2)/24,5),АТС!$A$41:$F$784,6)+'Иные услуги '!$C$5+'РСТ РСО-А'!$J$7+'РСТ РСО-А'!$G$9</f>
        <v>942.96900000000005</v>
      </c>
    </row>
    <row r="178" spans="1:27" x14ac:dyDescent="0.2">
      <c r="A178" s="66">
        <f t="shared" si="5"/>
        <v>43568</v>
      </c>
      <c r="B178" s="117">
        <f>VLOOKUP($A178+ROUND((COLUMN()-2)/24,5),АТС!$A$41:$F$784,6)+'Иные услуги '!$C$5+'РСТ РСО-А'!$J$7+'РСТ РСО-А'!$G$9</f>
        <v>1102.4190000000001</v>
      </c>
      <c r="C178" s="117">
        <f>VLOOKUP($A178+ROUND((COLUMN()-2)/24,5),АТС!$A$41:$F$784,6)+'Иные услуги '!$C$5+'РСТ РСО-А'!$J$7+'РСТ РСО-А'!$G$9</f>
        <v>1138.1289999999999</v>
      </c>
      <c r="D178" s="117">
        <f>VLOOKUP($A178+ROUND((COLUMN()-2)/24,5),АТС!$A$41:$F$784,6)+'Иные услуги '!$C$5+'РСТ РСО-А'!$J$7+'РСТ РСО-А'!$G$9</f>
        <v>1179.819</v>
      </c>
      <c r="E178" s="117">
        <f>VLOOKUP($A178+ROUND((COLUMN()-2)/24,5),АТС!$A$41:$F$784,6)+'Иные услуги '!$C$5+'РСТ РСО-А'!$J$7+'РСТ РСО-А'!$G$9</f>
        <v>1178.8489999999999</v>
      </c>
      <c r="F178" s="117">
        <f>VLOOKUP($A178+ROUND((COLUMN()-2)/24,5),АТС!$A$41:$F$784,6)+'Иные услуги '!$C$5+'РСТ РСО-А'!$J$7+'РСТ РСО-А'!$G$9</f>
        <v>1179.6690000000001</v>
      </c>
      <c r="G178" s="117">
        <f>VLOOKUP($A178+ROUND((COLUMN()-2)/24,5),АТС!$A$41:$F$784,6)+'Иные услуги '!$C$5+'РСТ РСО-А'!$J$7+'РСТ РСО-А'!$G$9</f>
        <v>1180.029</v>
      </c>
      <c r="H178" s="117">
        <f>VLOOKUP($A178+ROUND((COLUMN()-2)/24,5),АТС!$A$41:$F$784,6)+'Иные услуги '!$C$5+'РСТ РСО-А'!$J$7+'РСТ РСО-А'!$G$9</f>
        <v>1349.4190000000001</v>
      </c>
      <c r="I178" s="117">
        <f>VLOOKUP($A178+ROUND((COLUMN()-2)/24,5),АТС!$A$41:$F$784,6)+'Иные услуги '!$C$5+'РСТ РСО-А'!$J$7+'РСТ РСО-А'!$G$9</f>
        <v>1150.049</v>
      </c>
      <c r="J178" s="117">
        <f>VLOOKUP($A178+ROUND((COLUMN()-2)/24,5),АТС!$A$41:$F$784,6)+'Иные услуги '!$C$5+'РСТ РСО-А'!$J$7+'РСТ РСО-А'!$G$9</f>
        <v>1334.8090000000002</v>
      </c>
      <c r="K178" s="117">
        <f>VLOOKUP($A178+ROUND((COLUMN()-2)/24,5),АТС!$A$41:$F$784,6)+'Иные услуги '!$C$5+'РСТ РСО-А'!$J$7+'РСТ РСО-А'!$G$9</f>
        <v>1228.8389999999999</v>
      </c>
      <c r="L178" s="117">
        <f>VLOOKUP($A178+ROUND((COLUMN()-2)/24,5),АТС!$A$41:$F$784,6)+'Иные услуги '!$C$5+'РСТ РСО-А'!$J$7+'РСТ РСО-А'!$G$9</f>
        <v>1228.9090000000001</v>
      </c>
      <c r="M178" s="117">
        <f>VLOOKUP($A178+ROUND((COLUMN()-2)/24,5),АТС!$A$41:$F$784,6)+'Иные услуги '!$C$5+'РСТ РСО-А'!$J$7+'РСТ РСО-А'!$G$9</f>
        <v>1228.9290000000001</v>
      </c>
      <c r="N178" s="117">
        <f>VLOOKUP($A178+ROUND((COLUMN()-2)/24,5),АТС!$A$41:$F$784,6)+'Иные услуги '!$C$5+'РСТ РСО-А'!$J$7+'РСТ РСО-А'!$G$9</f>
        <v>1279.289</v>
      </c>
      <c r="O178" s="117">
        <f>VLOOKUP($A178+ROUND((COLUMN()-2)/24,5),АТС!$A$41:$F$784,6)+'Иные услуги '!$C$5+'РСТ РСО-А'!$J$7+'РСТ РСО-А'!$G$9</f>
        <v>1279.3689999999999</v>
      </c>
      <c r="P178" s="117">
        <f>VLOOKUP($A178+ROUND((COLUMN()-2)/24,5),АТС!$A$41:$F$784,6)+'Иные услуги '!$C$5+'РСТ РСО-А'!$J$7+'РСТ РСО-А'!$G$9</f>
        <v>1396.8690000000001</v>
      </c>
      <c r="Q178" s="117">
        <f>VLOOKUP($A178+ROUND((COLUMN()-2)/24,5),АТС!$A$41:$F$784,6)+'Иные услуги '!$C$5+'РСТ РСО-А'!$J$7+'РСТ РСО-А'!$G$9</f>
        <v>1398.1690000000001</v>
      </c>
      <c r="R178" s="117">
        <f>VLOOKUP($A178+ROUND((COLUMN()-2)/24,5),АТС!$A$41:$F$784,6)+'Иные услуги '!$C$5+'РСТ РСО-А'!$J$7+'РСТ РСО-А'!$G$9</f>
        <v>1332.2990000000002</v>
      </c>
      <c r="S178" s="117">
        <f>VLOOKUP($A178+ROUND((COLUMN()-2)/24,5),АТС!$A$41:$F$784,6)+'Иные услуги '!$C$5+'РСТ РСО-А'!$J$7+'РСТ РСО-А'!$G$9</f>
        <v>1277.319</v>
      </c>
      <c r="T178" s="117">
        <f>VLOOKUP($A178+ROUND((COLUMN()-2)/24,5),АТС!$A$41:$F$784,6)+'Иные услуги '!$C$5+'РСТ РСО-А'!$J$7+'РСТ РСО-А'!$G$9</f>
        <v>1064.9390000000001</v>
      </c>
      <c r="U178" s="117">
        <f>VLOOKUP($A178+ROUND((COLUMN()-2)/24,5),АТС!$A$41:$F$784,6)+'Иные услуги '!$C$5+'РСТ РСО-А'!$J$7+'РСТ РСО-А'!$G$9</f>
        <v>1292.3190000000002</v>
      </c>
      <c r="V178" s="117">
        <f>VLOOKUP($A178+ROUND((COLUMN()-2)/24,5),АТС!$A$41:$F$784,6)+'Иные услуги '!$C$5+'РСТ РСО-А'!$J$7+'РСТ РСО-А'!$G$9</f>
        <v>1356.8890000000001</v>
      </c>
      <c r="W178" s="117">
        <f>VLOOKUP($A178+ROUND((COLUMN()-2)/24,5),АТС!$A$41:$F$784,6)+'Иные услуги '!$C$5+'РСТ РСО-А'!$J$7+'РСТ РСО-А'!$G$9</f>
        <v>1435.9290000000001</v>
      </c>
      <c r="X178" s="117">
        <f>VLOOKUP($A178+ROUND((COLUMN()-2)/24,5),АТС!$A$41:$F$784,6)+'Иные услуги '!$C$5+'РСТ РСО-А'!$J$7+'РСТ РСО-А'!$G$9</f>
        <v>1639.6590000000001</v>
      </c>
      <c r="Y178" s="117">
        <f>VLOOKUP($A178+ROUND((COLUMN()-2)/24,5),АТС!$A$41:$F$784,6)+'Иные услуги '!$C$5+'РСТ РСО-А'!$J$7+'РСТ РСО-А'!$G$9</f>
        <v>1000.579</v>
      </c>
    </row>
    <row r="179" spans="1:27" x14ac:dyDescent="0.2">
      <c r="A179" s="66">
        <f t="shared" si="5"/>
        <v>43569</v>
      </c>
      <c r="B179" s="117">
        <f>VLOOKUP($A179+ROUND((COLUMN()-2)/24,5),АТС!$A$41:$F$784,6)+'Иные услуги '!$C$5+'РСТ РСО-А'!$J$7+'РСТ РСО-А'!$G$9</f>
        <v>1108.8689999999999</v>
      </c>
      <c r="C179" s="117">
        <f>VLOOKUP($A179+ROUND((COLUMN()-2)/24,5),АТС!$A$41:$F$784,6)+'Иные услуги '!$C$5+'РСТ РСО-А'!$J$7+'РСТ РСО-А'!$G$9</f>
        <v>1141.2190000000001</v>
      </c>
      <c r="D179" s="117">
        <f>VLOOKUP($A179+ROUND((COLUMN()-2)/24,5),АТС!$A$41:$F$784,6)+'Иные услуги '!$C$5+'РСТ РСО-А'!$J$7+'РСТ РСО-А'!$G$9</f>
        <v>1184.2090000000001</v>
      </c>
      <c r="E179" s="117">
        <f>VLOOKUP($A179+ROUND((COLUMN()-2)/24,5),АТС!$A$41:$F$784,6)+'Иные услуги '!$C$5+'РСТ РСО-А'!$J$7+'РСТ РСО-А'!$G$9</f>
        <v>1231.289</v>
      </c>
      <c r="F179" s="117">
        <f>VLOOKUP($A179+ROUND((COLUMN()-2)/24,5),АТС!$A$41:$F$784,6)+'Иные услуги '!$C$5+'РСТ РСО-А'!$J$7+'РСТ РСО-А'!$G$9</f>
        <v>1231.559</v>
      </c>
      <c r="G179" s="117">
        <f>VLOOKUP($A179+ROUND((COLUMN()-2)/24,5),АТС!$A$41:$F$784,6)+'Иные услуги '!$C$5+'РСТ РСО-А'!$J$7+'РСТ РСО-А'!$G$9</f>
        <v>1231.779</v>
      </c>
      <c r="H179" s="117">
        <f>VLOOKUP($A179+ROUND((COLUMN()-2)/24,5),АТС!$A$41:$F$784,6)+'Иные услуги '!$C$5+'РСТ РСО-А'!$J$7+'РСТ РСО-А'!$G$9</f>
        <v>1445.4490000000001</v>
      </c>
      <c r="I179" s="117">
        <f>VLOOKUP($A179+ROUND((COLUMN()-2)/24,5),АТС!$A$41:$F$784,6)+'Иные услуги '!$C$5+'РСТ РСО-А'!$J$7+'РСТ РСО-А'!$G$9</f>
        <v>1213.9590000000001</v>
      </c>
      <c r="J179" s="117">
        <f>VLOOKUP($A179+ROUND((COLUMN()-2)/24,5),АТС!$A$41:$F$784,6)+'Иные услуги '!$C$5+'РСТ РСО-А'!$J$7+'РСТ РСО-А'!$G$9</f>
        <v>1406.1190000000001</v>
      </c>
      <c r="K179" s="117">
        <f>VLOOKUP($A179+ROUND((COLUMN()-2)/24,5),АТС!$A$41:$F$784,6)+'Иные услуги '!$C$5+'РСТ РСО-А'!$J$7+'РСТ РСО-А'!$G$9</f>
        <v>1345.4390000000001</v>
      </c>
      <c r="L179" s="117">
        <f>VLOOKUP($A179+ROUND((COLUMN()-2)/24,5),АТС!$A$41:$F$784,6)+'Иные услуги '!$C$5+'РСТ РСО-А'!$J$7+'РСТ РСО-А'!$G$9</f>
        <v>1288.299</v>
      </c>
      <c r="M179" s="117">
        <f>VLOOKUP($A179+ROUND((COLUMN()-2)/24,5),АТС!$A$41:$F$784,6)+'Иные услуги '!$C$5+'РСТ РСО-А'!$J$7+'РСТ РСО-А'!$G$9</f>
        <v>1346.8290000000002</v>
      </c>
      <c r="N179" s="117">
        <f>VLOOKUP($A179+ROUND((COLUMN()-2)/24,5),АТС!$A$41:$F$784,6)+'Иные услуги '!$C$5+'РСТ РСО-А'!$J$7+'РСТ РСО-А'!$G$9</f>
        <v>1345.9690000000003</v>
      </c>
      <c r="O179" s="117">
        <f>VLOOKUP($A179+ROUND((COLUMN()-2)/24,5),АТС!$A$41:$F$784,6)+'Иные услуги '!$C$5+'РСТ РСО-А'!$J$7+'РСТ РСО-А'!$G$9</f>
        <v>1345.4590000000003</v>
      </c>
      <c r="P179" s="117">
        <f>VLOOKUP($A179+ROUND((COLUMN()-2)/24,5),АТС!$A$41:$F$784,6)+'Иные услуги '!$C$5+'РСТ РСО-А'!$J$7+'РСТ РСО-А'!$G$9</f>
        <v>1476.8590000000002</v>
      </c>
      <c r="Q179" s="117">
        <f>VLOOKUP($A179+ROUND((COLUMN()-2)/24,5),АТС!$A$41:$F$784,6)+'Иные услуги '!$C$5+'РСТ РСО-А'!$J$7+'РСТ РСО-А'!$G$9</f>
        <v>1476.3990000000001</v>
      </c>
      <c r="R179" s="117">
        <f>VLOOKUP($A179+ROUND((COLUMN()-2)/24,5),АТС!$A$41:$F$784,6)+'Иные услуги '!$C$5+'РСТ РСО-А'!$J$7+'РСТ РСО-А'!$G$9</f>
        <v>1402.3990000000001</v>
      </c>
      <c r="S179" s="117">
        <f>VLOOKUP($A179+ROUND((COLUMN()-2)/24,5),АТС!$A$41:$F$784,6)+'Иные услуги '!$C$5+'РСТ РСО-А'!$J$7+'РСТ РСО-А'!$G$9</f>
        <v>1341.1890000000001</v>
      </c>
      <c r="T179" s="117">
        <f>VLOOKUP($A179+ROUND((COLUMN()-2)/24,5),АТС!$A$41:$F$784,6)+'Иные услуги '!$C$5+'РСТ РСО-А'!$J$7+'РСТ РСО-А'!$G$9</f>
        <v>1108.259</v>
      </c>
      <c r="U179" s="117">
        <f>VLOOKUP($A179+ROUND((COLUMN()-2)/24,5),АТС!$A$41:$F$784,6)+'Иные услуги '!$C$5+'РСТ РСО-А'!$J$7+'РСТ РСО-А'!$G$9</f>
        <v>1381.9490000000001</v>
      </c>
      <c r="V179" s="117">
        <f>VLOOKUP($A179+ROUND((COLUMN()-2)/24,5),АТС!$A$41:$F$784,6)+'Иные услуги '!$C$5+'РСТ РСО-А'!$J$7+'РСТ РСО-А'!$G$9</f>
        <v>1556.5690000000002</v>
      </c>
      <c r="W179" s="117">
        <f>VLOOKUP($A179+ROUND((COLUMN()-2)/24,5),АТС!$A$41:$F$784,6)+'Иные услуги '!$C$5+'РСТ РСО-А'!$J$7+'РСТ РСО-А'!$G$9</f>
        <v>1644.1890000000001</v>
      </c>
      <c r="X179" s="117">
        <f>VLOOKUP($A179+ROUND((COLUMN()-2)/24,5),АТС!$A$41:$F$784,6)+'Иные услуги '!$C$5+'РСТ РСО-А'!$J$7+'РСТ РСО-А'!$G$9</f>
        <v>1778.5690000000002</v>
      </c>
      <c r="Y179" s="117">
        <f>VLOOKUP($A179+ROUND((COLUMN()-2)/24,5),АТС!$A$41:$F$784,6)+'Иные услуги '!$C$5+'РСТ РСО-А'!$J$7+'РСТ РСО-А'!$G$9</f>
        <v>1008.8689999999999</v>
      </c>
    </row>
    <row r="180" spans="1:27" x14ac:dyDescent="0.2">
      <c r="A180" s="66">
        <f t="shared" si="5"/>
        <v>43570</v>
      </c>
      <c r="B180" s="117">
        <f>VLOOKUP($A180+ROUND((COLUMN()-2)/24,5),АТС!$A$41:$F$784,6)+'Иные услуги '!$C$5+'РСТ РСО-А'!$J$7+'РСТ РСО-А'!$G$9</f>
        <v>1105.4590000000001</v>
      </c>
      <c r="C180" s="117">
        <f>VLOOKUP($A180+ROUND((COLUMN()-2)/24,5),АТС!$A$41:$F$784,6)+'Иные услуги '!$C$5+'РСТ РСО-А'!$J$7+'РСТ РСО-А'!$G$9</f>
        <v>1143.5889999999999</v>
      </c>
      <c r="D180" s="117">
        <f>VLOOKUP($A180+ROUND((COLUMN()-2)/24,5),АТС!$A$41:$F$784,6)+'Иные услуги '!$C$5+'РСТ РСО-А'!$J$7+'РСТ РСО-А'!$G$9</f>
        <v>1186.0989999999999</v>
      </c>
      <c r="E180" s="117">
        <f>VLOOKUP($A180+ROUND((COLUMN()-2)/24,5),АТС!$A$41:$F$784,6)+'Иные услуги '!$C$5+'РСТ РСО-А'!$J$7+'РСТ РСО-А'!$G$9</f>
        <v>1185.1189999999999</v>
      </c>
      <c r="F180" s="117">
        <f>VLOOKUP($A180+ROUND((COLUMN()-2)/24,5),АТС!$A$41:$F$784,6)+'Иные услуги '!$C$5+'РСТ РСО-А'!$J$7+'РСТ РСО-А'!$G$9</f>
        <v>1187.789</v>
      </c>
      <c r="G180" s="117">
        <f>VLOOKUP($A180+ROUND((COLUMN()-2)/24,5),АТС!$A$41:$F$784,6)+'Иные услуги '!$C$5+'РСТ РСО-А'!$J$7+'РСТ РСО-А'!$G$9</f>
        <v>1188.9590000000001</v>
      </c>
      <c r="H180" s="117">
        <f>VLOOKUP($A180+ROUND((COLUMN()-2)/24,5),АТС!$A$41:$F$784,6)+'Иные услуги '!$C$5+'РСТ РСО-А'!$J$7+'РСТ РСО-А'!$G$9</f>
        <v>1368.2290000000003</v>
      </c>
      <c r="I180" s="117">
        <f>VLOOKUP($A180+ROUND((COLUMN()-2)/24,5),АТС!$A$41:$F$784,6)+'Иные услуги '!$C$5+'РСТ РСО-А'!$J$7+'РСТ РСО-А'!$G$9</f>
        <v>1160.4090000000001</v>
      </c>
      <c r="J180" s="117">
        <f>VLOOKUP($A180+ROUND((COLUMN()-2)/24,5),АТС!$A$41:$F$784,6)+'Иные услуги '!$C$5+'РСТ РСО-А'!$J$7+'РСТ РСО-А'!$G$9</f>
        <v>1251.6790000000001</v>
      </c>
      <c r="K180" s="117">
        <f>VLOOKUP($A180+ROUND((COLUMN()-2)/24,5),АТС!$A$41:$F$784,6)+'Иные услуги '!$C$5+'РСТ РСО-А'!$J$7+'РСТ РСО-А'!$G$9</f>
        <v>1162.1289999999999</v>
      </c>
      <c r="L180" s="117">
        <f>VLOOKUP($A180+ROUND((COLUMN()-2)/24,5),АТС!$A$41:$F$784,6)+'Иные услуги '!$C$5+'РСТ РСО-А'!$J$7+'РСТ РСО-А'!$G$9</f>
        <v>1117.759</v>
      </c>
      <c r="M180" s="117">
        <f>VLOOKUP($A180+ROUND((COLUMN()-2)/24,5),АТС!$A$41:$F$784,6)+'Иные услуги '!$C$5+'РСТ РСО-А'!$J$7+'РСТ РСО-А'!$G$9</f>
        <v>1161.989</v>
      </c>
      <c r="N180" s="117">
        <f>VLOOKUP($A180+ROUND((COLUMN()-2)/24,5),АТС!$A$41:$F$784,6)+'Иные услуги '!$C$5+'РСТ РСО-А'!$J$7+'РСТ РСО-А'!$G$9</f>
        <v>1162.1890000000001</v>
      </c>
      <c r="O180" s="117">
        <f>VLOOKUP($A180+ROUND((COLUMN()-2)/24,5),АТС!$A$41:$F$784,6)+'Иные услуги '!$C$5+'РСТ РСО-А'!$J$7+'РСТ РСО-А'!$G$9</f>
        <v>1169.6389999999999</v>
      </c>
      <c r="P180" s="117">
        <f>VLOOKUP($A180+ROUND((COLUMN()-2)/24,5),АТС!$A$41:$F$784,6)+'Иные услуги '!$C$5+'РСТ РСО-А'!$J$7+'РСТ РСО-А'!$G$9</f>
        <v>1242.6790000000001</v>
      </c>
      <c r="Q180" s="117">
        <f>VLOOKUP($A180+ROUND((COLUMN()-2)/24,5),АТС!$A$41:$F$784,6)+'Иные услуги '!$C$5+'РСТ РСО-А'!$J$7+'РСТ РСО-А'!$G$9</f>
        <v>1287.4690000000001</v>
      </c>
      <c r="R180" s="117">
        <f>VLOOKUP($A180+ROUND((COLUMN()-2)/24,5),АТС!$A$41:$F$784,6)+'Иные услуги '!$C$5+'РСТ РСО-А'!$J$7+'РСТ РСО-А'!$G$9</f>
        <v>1230.229</v>
      </c>
      <c r="S180" s="117">
        <f>VLOOKUP($A180+ROUND((COLUMN()-2)/24,5),АТС!$A$41:$F$784,6)+'Иные услуги '!$C$5+'РСТ РСО-А'!$J$7+'РСТ РСО-А'!$G$9</f>
        <v>1186.8789999999999</v>
      </c>
      <c r="T180" s="117">
        <f>VLOOKUP($A180+ROUND((COLUMN()-2)/24,5),АТС!$A$41:$F$784,6)+'Иные услуги '!$C$5+'РСТ РСО-А'!$J$7+'РСТ РСО-А'!$G$9</f>
        <v>1092.229</v>
      </c>
      <c r="U180" s="117">
        <f>VLOOKUP($A180+ROUND((COLUMN()-2)/24,5),АТС!$A$41:$F$784,6)+'Иные услуги '!$C$5+'РСТ РСО-А'!$J$7+'РСТ РСО-А'!$G$9</f>
        <v>1306.8990000000001</v>
      </c>
      <c r="V180" s="117">
        <f>VLOOKUP($A180+ROUND((COLUMN()-2)/24,5),АТС!$A$41:$F$784,6)+'Иные услуги '!$C$5+'РСТ РСО-А'!$J$7+'РСТ РСО-А'!$G$9</f>
        <v>1367.6590000000001</v>
      </c>
      <c r="W180" s="117">
        <f>VLOOKUP($A180+ROUND((COLUMN()-2)/24,5),АТС!$A$41:$F$784,6)+'Иные услуги '!$C$5+'РСТ РСО-А'!$J$7+'РСТ РСО-А'!$G$9</f>
        <v>1541.9790000000003</v>
      </c>
      <c r="X180" s="117">
        <f>VLOOKUP($A180+ROUND((COLUMN()-2)/24,5),АТС!$A$41:$F$784,6)+'Иные услуги '!$C$5+'РСТ РСО-А'!$J$7+'РСТ РСО-А'!$G$9</f>
        <v>1678.9890000000003</v>
      </c>
      <c r="Y180" s="117">
        <f>VLOOKUP($A180+ROUND((COLUMN()-2)/24,5),АТС!$A$41:$F$784,6)+'Иные услуги '!$C$5+'РСТ РСО-А'!$J$7+'РСТ РСО-А'!$G$9</f>
        <v>1009.1089999999999</v>
      </c>
    </row>
    <row r="181" spans="1:27" x14ac:dyDescent="0.2">
      <c r="A181" s="66">
        <f t="shared" si="5"/>
        <v>43571</v>
      </c>
      <c r="B181" s="117">
        <f>VLOOKUP($A181+ROUND((COLUMN()-2)/24,5),АТС!$A$41:$F$784,6)+'Иные услуги '!$C$5+'РСТ РСО-А'!$J$7+'РСТ РСО-А'!$G$9</f>
        <v>1132.9090000000001</v>
      </c>
      <c r="C181" s="117">
        <f>VLOOKUP($A181+ROUND((COLUMN()-2)/24,5),АТС!$A$41:$F$784,6)+'Иные услуги '!$C$5+'РСТ РСО-А'!$J$7+'РСТ РСО-А'!$G$9</f>
        <v>1188.799</v>
      </c>
      <c r="D181" s="117">
        <f>VLOOKUP($A181+ROUND((COLUMN()-2)/24,5),АТС!$A$41:$F$784,6)+'Иные услуги '!$C$5+'РСТ РСО-А'!$J$7+'РСТ РСО-А'!$G$9</f>
        <v>1234.1089999999999</v>
      </c>
      <c r="E181" s="117">
        <f>VLOOKUP($A181+ROUND((COLUMN()-2)/24,5),АТС!$A$41:$F$784,6)+'Иные услуги '!$C$5+'РСТ РСО-А'!$J$7+'РСТ РСО-А'!$G$9</f>
        <v>1253.779</v>
      </c>
      <c r="F181" s="117">
        <f>VLOOKUP($A181+ROUND((COLUMN()-2)/24,5),АТС!$A$41:$F$784,6)+'Иные услуги '!$C$5+'РСТ РСО-А'!$J$7+'РСТ РСО-А'!$G$9</f>
        <v>1286.559</v>
      </c>
      <c r="G181" s="117">
        <f>VLOOKUP($A181+ROUND((COLUMN()-2)/24,5),АТС!$A$41:$F$784,6)+'Иные услуги '!$C$5+'РСТ РСО-А'!$J$7+'РСТ РСО-А'!$G$9</f>
        <v>1289.519</v>
      </c>
      <c r="H181" s="117">
        <f>VLOOKUP($A181+ROUND((COLUMN()-2)/24,5),АТС!$A$41:$F$784,6)+'Иные услуги '!$C$5+'РСТ РСО-А'!$J$7+'РСТ РСО-А'!$G$9</f>
        <v>1560.8390000000002</v>
      </c>
      <c r="I181" s="117">
        <f>VLOOKUP($A181+ROUND((COLUMN()-2)/24,5),АТС!$A$41:$F$784,6)+'Иные услуги '!$C$5+'РСТ РСО-А'!$J$7+'РСТ РСО-А'!$G$9</f>
        <v>1296.5690000000002</v>
      </c>
      <c r="J181" s="117">
        <f>VLOOKUP($A181+ROUND((COLUMN()-2)/24,5),АТС!$A$41:$F$784,6)+'Иные услуги '!$C$5+'РСТ РСО-А'!$J$7+'РСТ РСО-А'!$G$9</f>
        <v>1289.039</v>
      </c>
      <c r="K181" s="117">
        <f>VLOOKUP($A181+ROUND((COLUMN()-2)/24,5),АТС!$A$41:$F$784,6)+'Иные услуги '!$C$5+'РСТ РСО-А'!$J$7+'РСТ РСО-А'!$G$9</f>
        <v>1238.9090000000001</v>
      </c>
      <c r="L181" s="117">
        <f>VLOOKUP($A181+ROUND((COLUMN()-2)/24,5),АТС!$A$41:$F$784,6)+'Иные услуги '!$C$5+'РСТ РСО-А'!$J$7+'РСТ РСО-А'!$G$9</f>
        <v>1237.6490000000001</v>
      </c>
      <c r="M181" s="117">
        <f>VLOOKUP($A181+ROUND((COLUMN()-2)/24,5),АТС!$A$41:$F$784,6)+'Иные услуги '!$C$5+'РСТ РСО-А'!$J$7+'РСТ РСО-А'!$G$9</f>
        <v>1236.739</v>
      </c>
      <c r="N181" s="117">
        <f>VLOOKUP($A181+ROUND((COLUMN()-2)/24,5),АТС!$A$41:$F$784,6)+'Иные услуги '!$C$5+'РСТ РСО-А'!$J$7+'РСТ РСО-А'!$G$9</f>
        <v>1289.6490000000001</v>
      </c>
      <c r="O181" s="117">
        <f>VLOOKUP($A181+ROUND((COLUMN()-2)/24,5),АТС!$A$41:$F$784,6)+'Иные услуги '!$C$5+'РСТ РСО-А'!$J$7+'РСТ РСО-А'!$G$9</f>
        <v>1289.049</v>
      </c>
      <c r="P181" s="117">
        <f>VLOOKUP($A181+ROUND((COLUMN()-2)/24,5),АТС!$A$41:$F$784,6)+'Иные услуги '!$C$5+'РСТ РСО-А'!$J$7+'РСТ РСО-А'!$G$9</f>
        <v>1237.1289999999999</v>
      </c>
      <c r="Q181" s="117">
        <f>VLOOKUP($A181+ROUND((COLUMN()-2)/24,5),АТС!$A$41:$F$784,6)+'Иные услуги '!$C$5+'РСТ РСО-А'!$J$7+'РСТ РСО-А'!$G$9</f>
        <v>1209.6189999999999</v>
      </c>
      <c r="R181" s="117">
        <f>VLOOKUP($A181+ROUND((COLUMN()-2)/24,5),АТС!$A$41:$F$784,6)+'Иные услуги '!$C$5+'РСТ РСО-А'!$J$7+'РСТ РСО-А'!$G$9</f>
        <v>1202.509</v>
      </c>
      <c r="S181" s="117">
        <f>VLOOKUP($A181+ROUND((COLUMN()-2)/24,5),АТС!$A$41:$F$784,6)+'Иные услуги '!$C$5+'РСТ РСО-А'!$J$7+'РСТ РСО-А'!$G$9</f>
        <v>1230.9590000000001</v>
      </c>
      <c r="T181" s="117">
        <f>VLOOKUP($A181+ROUND((COLUMN()-2)/24,5),АТС!$A$41:$F$784,6)+'Иные услуги '!$C$5+'РСТ РСО-А'!$J$7+'РСТ РСО-А'!$G$9</f>
        <v>1149.549</v>
      </c>
      <c r="U181" s="117">
        <f>VLOOKUP($A181+ROUND((COLUMN()-2)/24,5),АТС!$A$41:$F$784,6)+'Иные услуги '!$C$5+'РСТ РСО-А'!$J$7+'РСТ РСО-А'!$G$9</f>
        <v>1314.5890000000002</v>
      </c>
      <c r="V181" s="117">
        <f>VLOOKUP($A181+ROUND((COLUMN()-2)/24,5),АТС!$A$41:$F$784,6)+'Иные услуги '!$C$5+'РСТ РСО-А'!$J$7+'РСТ РСО-А'!$G$9</f>
        <v>1300.3790000000001</v>
      </c>
      <c r="W181" s="117">
        <f>VLOOKUP($A181+ROUND((COLUMN()-2)/24,5),АТС!$A$41:$F$784,6)+'Иные услуги '!$C$5+'РСТ РСО-А'!$J$7+'РСТ РСО-А'!$G$9</f>
        <v>1379.6890000000001</v>
      </c>
      <c r="X181" s="117">
        <f>VLOOKUP($A181+ROUND((COLUMN()-2)/24,5),АТС!$A$41:$F$784,6)+'Иные услуги '!$C$5+'РСТ РСО-А'!$J$7+'РСТ РСО-А'!$G$9</f>
        <v>1662.2590000000002</v>
      </c>
      <c r="Y181" s="117">
        <f>VLOOKUP($A181+ROUND((COLUMN()-2)/24,5),АТС!$A$41:$F$784,6)+'Иные услуги '!$C$5+'РСТ РСО-А'!$J$7+'РСТ РСО-А'!$G$9</f>
        <v>1045.999</v>
      </c>
    </row>
    <row r="182" spans="1:27" x14ac:dyDescent="0.2">
      <c r="A182" s="66">
        <f t="shared" si="5"/>
        <v>43572</v>
      </c>
      <c r="B182" s="117">
        <f>VLOOKUP($A182+ROUND((COLUMN()-2)/24,5),АТС!$A$41:$F$784,6)+'Иные услуги '!$C$5+'РСТ РСО-А'!$J$7+'РСТ РСО-А'!$G$9</f>
        <v>1156.269</v>
      </c>
      <c r="C182" s="117">
        <f>VLOOKUP($A182+ROUND((COLUMN()-2)/24,5),АТС!$A$41:$F$784,6)+'Иные услуги '!$C$5+'РСТ РСО-А'!$J$7+'РСТ РСО-А'!$G$9</f>
        <v>1245.4190000000001</v>
      </c>
      <c r="D182" s="117">
        <f>VLOOKUP($A182+ROUND((COLUMN()-2)/24,5),АТС!$A$41:$F$784,6)+'Иные услуги '!$C$5+'РСТ РСО-А'!$J$7+'РСТ РСО-А'!$G$9</f>
        <v>1245.3589999999999</v>
      </c>
      <c r="E182" s="117">
        <f>VLOOKUP($A182+ROUND((COLUMN()-2)/24,5),АТС!$A$41:$F$784,6)+'Иные услуги '!$C$5+'РСТ РСО-А'!$J$7+'РСТ РСО-А'!$G$9</f>
        <v>1297.5090000000002</v>
      </c>
      <c r="F182" s="117">
        <f>VLOOKUP($A182+ROUND((COLUMN()-2)/24,5),АТС!$A$41:$F$784,6)+'Иные услуги '!$C$5+'РСТ РСО-А'!$J$7+'РСТ РСО-А'!$G$9</f>
        <v>1297.5990000000002</v>
      </c>
      <c r="G182" s="117">
        <f>VLOOKUP($A182+ROUND((COLUMN()-2)/24,5),АТС!$A$41:$F$784,6)+'Иные услуги '!$C$5+'РСТ РСО-А'!$J$7+'РСТ РСО-А'!$G$9</f>
        <v>1295.3490000000002</v>
      </c>
      <c r="H182" s="117">
        <f>VLOOKUP($A182+ROUND((COLUMN()-2)/24,5),АТС!$A$41:$F$784,6)+'Иные услуги '!$C$5+'РСТ РСО-А'!$J$7+'РСТ РСО-А'!$G$9</f>
        <v>1567.0590000000002</v>
      </c>
      <c r="I182" s="117">
        <f>VLOOKUP($A182+ROUND((COLUMN()-2)/24,5),АТС!$A$41:$F$784,6)+'Иные услуги '!$C$5+'РСТ РСО-А'!$J$7+'РСТ РСО-А'!$G$9</f>
        <v>1301.1490000000001</v>
      </c>
      <c r="J182" s="117">
        <f>VLOOKUP($A182+ROUND((COLUMN()-2)/24,5),АТС!$A$41:$F$784,6)+'Иные услуги '!$C$5+'РСТ РСО-А'!$J$7+'РСТ РСО-А'!$G$9</f>
        <v>1291.6890000000001</v>
      </c>
      <c r="K182" s="117">
        <f>VLOOKUP($A182+ROUND((COLUMN()-2)/24,5),АТС!$A$41:$F$784,6)+'Иные услуги '!$C$5+'РСТ РСО-А'!$J$7+'РСТ РСО-А'!$G$9</f>
        <v>1191.6690000000001</v>
      </c>
      <c r="L182" s="117">
        <f>VLOOKUP($A182+ROUND((COLUMN()-2)/24,5),АТС!$A$41:$F$784,6)+'Иные услуги '!$C$5+'РСТ РСО-А'!$J$7+'РСТ РСО-А'!$G$9</f>
        <v>1147.3990000000001</v>
      </c>
      <c r="M182" s="117">
        <f>VLOOKUP($A182+ROUND((COLUMN()-2)/24,5),АТС!$A$41:$F$784,6)+'Иные услуги '!$C$5+'РСТ РСО-А'!$J$7+'РСТ РСО-А'!$G$9</f>
        <v>1191.259</v>
      </c>
      <c r="N182" s="117">
        <f>VLOOKUP($A182+ROUND((COLUMN()-2)/24,5),АТС!$A$41:$F$784,6)+'Иные услуги '!$C$5+'РСТ РСО-А'!$J$7+'РСТ РСО-А'!$G$9</f>
        <v>1239.4490000000001</v>
      </c>
      <c r="O182" s="117">
        <f>VLOOKUP($A182+ROUND((COLUMN()-2)/24,5),АТС!$A$41:$F$784,6)+'Иные услуги '!$C$5+'РСТ РСО-А'!$J$7+'РСТ РСО-А'!$G$9</f>
        <v>1239.299</v>
      </c>
      <c r="P182" s="117">
        <f>VLOOKUP($A182+ROUND((COLUMN()-2)/24,5),АТС!$A$41:$F$784,6)+'Иные услуги '!$C$5+'РСТ РСО-А'!$J$7+'РСТ РСО-А'!$G$9</f>
        <v>1239.1189999999999</v>
      </c>
      <c r="Q182" s="117">
        <f>VLOOKUP($A182+ROUND((COLUMN()-2)/24,5),АТС!$A$41:$F$784,6)+'Иные услуги '!$C$5+'РСТ РСО-А'!$J$7+'РСТ РСО-А'!$G$9</f>
        <v>1209.8489999999999</v>
      </c>
      <c r="R182" s="117">
        <f>VLOOKUP($A182+ROUND((COLUMN()-2)/24,5),АТС!$A$41:$F$784,6)+'Иные услуги '!$C$5+'РСТ РСО-А'!$J$7+'РСТ РСО-А'!$G$9</f>
        <v>1206.3789999999999</v>
      </c>
      <c r="S182" s="117">
        <f>VLOOKUP($A182+ROUND((COLUMN()-2)/24,5),АТС!$A$41:$F$784,6)+'Иные услуги '!$C$5+'РСТ РСО-А'!$J$7+'РСТ РСО-А'!$G$9</f>
        <v>1237.749</v>
      </c>
      <c r="T182" s="117">
        <f>VLOOKUP($A182+ROUND((COLUMN()-2)/24,5),АТС!$A$41:$F$784,6)+'Иные услуги '!$C$5+'РСТ РСО-А'!$J$7+'РСТ РСО-А'!$G$9</f>
        <v>1149.249</v>
      </c>
      <c r="U182" s="117">
        <f>VLOOKUP($A182+ROUND((COLUMN()-2)/24,5),АТС!$A$41:$F$784,6)+'Иные услуги '!$C$5+'РСТ РСО-А'!$J$7+'РСТ РСО-А'!$G$9</f>
        <v>1309.0590000000002</v>
      </c>
      <c r="V182" s="117">
        <f>VLOOKUP($A182+ROUND((COLUMN()-2)/24,5),АТС!$A$41:$F$784,6)+'Иные услуги '!$C$5+'РСТ РСО-А'!$J$7+'РСТ РСО-А'!$G$9</f>
        <v>1301.1190000000001</v>
      </c>
      <c r="W182" s="117">
        <f>VLOOKUP($A182+ROUND((COLUMN()-2)/24,5),АТС!$A$41:$F$784,6)+'Иные услуги '!$C$5+'РСТ РСО-А'!$J$7+'РСТ РСО-А'!$G$9</f>
        <v>1374.1490000000001</v>
      </c>
      <c r="X182" s="117">
        <f>VLOOKUP($A182+ROUND((COLUMN()-2)/24,5),АТС!$A$41:$F$784,6)+'Иные услуги '!$C$5+'РСТ РСО-А'!$J$7+'РСТ РСО-А'!$G$9</f>
        <v>1936.0990000000002</v>
      </c>
      <c r="Y182" s="117">
        <f>VLOOKUP($A182+ROUND((COLUMN()-2)/24,5),АТС!$A$41:$F$784,6)+'Иные услуги '!$C$5+'РСТ РСО-А'!$J$7+'РСТ РСО-А'!$G$9</f>
        <v>1078.249</v>
      </c>
    </row>
    <row r="183" spans="1:27" x14ac:dyDescent="0.2">
      <c r="A183" s="66">
        <f t="shared" si="5"/>
        <v>43573</v>
      </c>
      <c r="B183" s="117">
        <f>VLOOKUP($A183+ROUND((COLUMN()-2)/24,5),АТС!$A$41:$F$784,6)+'Иные услуги '!$C$5+'РСТ РСО-А'!$J$7+'РСТ РСО-А'!$G$9</f>
        <v>1196.1690000000001</v>
      </c>
      <c r="C183" s="117">
        <f>VLOOKUP($A183+ROUND((COLUMN()-2)/24,5),АТС!$A$41:$F$784,6)+'Иные услуги '!$C$5+'РСТ РСО-А'!$J$7+'РСТ РСО-А'!$G$9</f>
        <v>1293.1790000000001</v>
      </c>
      <c r="D183" s="117">
        <f>VLOOKUP($A183+ROUND((COLUMN()-2)/24,5),АТС!$A$41:$F$784,6)+'Иные услуги '!$C$5+'РСТ РСО-А'!$J$7+'РСТ РСО-А'!$G$9</f>
        <v>1291.8990000000001</v>
      </c>
      <c r="E183" s="117">
        <f>VLOOKUP($A183+ROUND((COLUMN()-2)/24,5),АТС!$A$41:$F$784,6)+'Иные услуги '!$C$5+'РСТ РСО-А'!$J$7+'РСТ РСО-А'!$G$9</f>
        <v>1348.5290000000002</v>
      </c>
      <c r="F183" s="117">
        <f>VLOOKUP($A183+ROUND((COLUMN()-2)/24,5),АТС!$A$41:$F$784,6)+'Иные услуги '!$C$5+'РСТ РСО-А'!$J$7+'РСТ РСО-А'!$G$9</f>
        <v>1348.7490000000003</v>
      </c>
      <c r="G183" s="117">
        <f>VLOOKUP($A183+ROUND((COLUMN()-2)/24,5),АТС!$A$41:$F$784,6)+'Иные услуги '!$C$5+'РСТ РСО-А'!$J$7+'РСТ РСО-А'!$G$9</f>
        <v>1349.9590000000003</v>
      </c>
      <c r="H183" s="117">
        <f>VLOOKUP($A183+ROUND((COLUMN()-2)/24,5),АТС!$A$41:$F$784,6)+'Иные услуги '!$C$5+'РСТ РСО-А'!$J$7+'РСТ РСО-А'!$G$9</f>
        <v>1614.6890000000001</v>
      </c>
      <c r="I183" s="117">
        <f>VLOOKUP($A183+ROUND((COLUMN()-2)/24,5),АТС!$A$41:$F$784,6)+'Иные услуги '!$C$5+'РСТ РСО-А'!$J$7+'РСТ РСО-А'!$G$9</f>
        <v>1300.7990000000002</v>
      </c>
      <c r="J183" s="117">
        <f>VLOOKUP($A183+ROUND((COLUMN()-2)/24,5),АТС!$A$41:$F$784,6)+'Иные услуги '!$C$5+'РСТ РСО-А'!$J$7+'РСТ РСО-А'!$G$9</f>
        <v>1293.1590000000001</v>
      </c>
      <c r="K183" s="117">
        <f>VLOOKUP($A183+ROUND((COLUMN()-2)/24,5),АТС!$A$41:$F$784,6)+'Иные услуги '!$C$5+'РСТ РСО-А'!$J$7+'РСТ РСО-А'!$G$9</f>
        <v>1149.5889999999999</v>
      </c>
      <c r="L183" s="117">
        <f>VLOOKUP($A183+ROUND((COLUMN()-2)/24,5),АТС!$A$41:$F$784,6)+'Иные услуги '!$C$5+'РСТ РСО-А'!$J$7+'РСТ РСО-А'!$G$9</f>
        <v>1093.1890000000001</v>
      </c>
      <c r="M183" s="117">
        <f>VLOOKUP($A183+ROUND((COLUMN()-2)/24,5),АТС!$A$41:$F$784,6)+'Иные услуги '!$C$5+'РСТ РСО-А'!$J$7+'РСТ РСО-А'!$G$9</f>
        <v>1070.6990000000001</v>
      </c>
      <c r="N183" s="117">
        <f>VLOOKUP($A183+ROUND((COLUMN()-2)/24,5),АТС!$A$41:$F$784,6)+'Иные услуги '!$C$5+'РСТ РСО-А'!$J$7+'РСТ РСО-А'!$G$9</f>
        <v>1108.569</v>
      </c>
      <c r="O183" s="117">
        <f>VLOOKUP($A183+ROUND((COLUMN()-2)/24,5),АТС!$A$41:$F$784,6)+'Иные услуги '!$C$5+'РСТ РСО-А'!$J$7+'РСТ РСО-А'!$G$9</f>
        <v>1108.4090000000001</v>
      </c>
      <c r="P183" s="117">
        <f>VLOOKUP($A183+ROUND((COLUMN()-2)/24,5),АТС!$A$41:$F$784,6)+'Иные услуги '!$C$5+'РСТ РСО-А'!$J$7+'РСТ РСО-А'!$G$9</f>
        <v>1108.2190000000001</v>
      </c>
      <c r="Q183" s="117">
        <f>VLOOKUP($A183+ROUND((COLUMN()-2)/24,5),АТС!$A$41:$F$784,6)+'Иные услуги '!$C$5+'РСТ РСО-А'!$J$7+'РСТ РСО-А'!$G$9</f>
        <v>1108.1189999999999</v>
      </c>
      <c r="R183" s="117">
        <f>VLOOKUP($A183+ROUND((COLUMN()-2)/24,5),АТС!$A$41:$F$784,6)+'Иные услуги '!$C$5+'РСТ РСО-А'!$J$7+'РСТ РСО-А'!$G$9</f>
        <v>1103.489</v>
      </c>
      <c r="S183" s="117">
        <f>VLOOKUP($A183+ROUND((COLUMN()-2)/24,5),АТС!$A$41:$F$784,6)+'Иные услуги '!$C$5+'РСТ РСО-А'!$J$7+'РСТ РСО-А'!$G$9</f>
        <v>1106.229</v>
      </c>
      <c r="T183" s="117">
        <f>VLOOKUP($A183+ROUND((COLUMN()-2)/24,5),АТС!$A$41:$F$784,6)+'Иные услуги '!$C$5+'РСТ РСО-А'!$J$7+'РСТ РСО-А'!$G$9</f>
        <v>1072.3489999999999</v>
      </c>
      <c r="U183" s="117">
        <f>VLOOKUP($A183+ROUND((COLUMN()-2)/24,5),АТС!$A$41:$F$784,6)+'Иные услуги '!$C$5+'РСТ РСО-А'!$J$7+'РСТ РСО-А'!$G$9</f>
        <v>1221.8589999999999</v>
      </c>
      <c r="V183" s="117">
        <f>VLOOKUP($A183+ROUND((COLUMN()-2)/24,5),АТС!$A$41:$F$784,6)+'Иные услуги '!$C$5+'РСТ РСО-А'!$J$7+'РСТ РСО-А'!$G$9</f>
        <v>1239.6690000000001</v>
      </c>
      <c r="W183" s="117">
        <f>VLOOKUP($A183+ROUND((COLUMN()-2)/24,5),АТС!$A$41:$F$784,6)+'Иные услуги '!$C$5+'РСТ РСО-А'!$J$7+'РСТ РСО-А'!$G$9</f>
        <v>1376.8790000000001</v>
      </c>
      <c r="X183" s="117">
        <f>VLOOKUP($A183+ROUND((COLUMN()-2)/24,5),АТС!$A$41:$F$784,6)+'Иные услуги '!$C$5+'РСТ РСО-А'!$J$7+'РСТ РСО-А'!$G$9</f>
        <v>1797.1790000000001</v>
      </c>
      <c r="Y183" s="117">
        <f>VLOOKUP($A183+ROUND((COLUMN()-2)/24,5),АТС!$A$41:$F$784,6)+'Иные услуги '!$C$5+'РСТ РСО-А'!$J$7+'РСТ РСО-А'!$G$9</f>
        <v>1044.079</v>
      </c>
    </row>
    <row r="184" spans="1:27" x14ac:dyDescent="0.2">
      <c r="A184" s="66">
        <f t="shared" si="5"/>
        <v>43574</v>
      </c>
      <c r="B184" s="117">
        <f>VLOOKUP($A184+ROUND((COLUMN()-2)/24,5),АТС!$A$41:$F$784,6)+'Иные услуги '!$C$5+'РСТ РСО-А'!$J$7+'РСТ РСО-А'!$G$9</f>
        <v>1197.8589999999999</v>
      </c>
      <c r="C184" s="117">
        <f>VLOOKUP($A184+ROUND((COLUMN()-2)/24,5),АТС!$A$41:$F$784,6)+'Иные услуги '!$C$5+'РСТ РСО-А'!$J$7+'РСТ РСО-А'!$G$9</f>
        <v>1293.499</v>
      </c>
      <c r="D184" s="117">
        <f>VLOOKUP($A184+ROUND((COLUMN()-2)/24,5),АТС!$A$41:$F$784,6)+'Иные услуги '!$C$5+'РСТ РСО-А'!$J$7+'РСТ РСО-А'!$G$9</f>
        <v>1293.0590000000002</v>
      </c>
      <c r="E184" s="117">
        <f>VLOOKUP($A184+ROUND((COLUMN()-2)/24,5),АТС!$A$41:$F$784,6)+'Иные услуги '!$C$5+'РСТ РСО-А'!$J$7+'РСТ РСО-А'!$G$9</f>
        <v>1326.5590000000002</v>
      </c>
      <c r="F184" s="117">
        <f>VLOOKUP($A184+ROUND((COLUMN()-2)/24,5),АТС!$A$41:$F$784,6)+'Иные услуги '!$C$5+'РСТ РСО-А'!$J$7+'РСТ РСО-А'!$G$9</f>
        <v>1349.5790000000002</v>
      </c>
      <c r="G184" s="117">
        <f>VLOOKUP($A184+ROUND((COLUMN()-2)/24,5),АТС!$A$41:$F$784,6)+'Иные услуги '!$C$5+'РСТ РСО-А'!$J$7+'РСТ РСО-А'!$G$9</f>
        <v>1350.0090000000002</v>
      </c>
      <c r="H184" s="117">
        <f>VLOOKUP($A184+ROUND((COLUMN()-2)/24,5),АТС!$A$41:$F$784,6)+'Иные услуги '!$C$5+'РСТ РСО-А'!$J$7+'РСТ РСО-А'!$G$9</f>
        <v>1613.2190000000003</v>
      </c>
      <c r="I184" s="117">
        <f>VLOOKUP($A184+ROUND((COLUMN()-2)/24,5),АТС!$A$41:$F$784,6)+'Иные услуги '!$C$5+'РСТ РСО-А'!$J$7+'РСТ РСО-А'!$G$9</f>
        <v>1300.0590000000002</v>
      </c>
      <c r="J184" s="117">
        <f>VLOOKUP($A184+ROUND((COLUMN()-2)/24,5),АТС!$A$41:$F$784,6)+'Иные услуги '!$C$5+'РСТ РСО-А'!$J$7+'РСТ РСО-А'!$G$9</f>
        <v>1186.0889999999999</v>
      </c>
      <c r="K184" s="117">
        <f>VLOOKUP($A184+ROUND((COLUMN()-2)/24,5),АТС!$A$41:$F$784,6)+'Иные услуги '!$C$5+'РСТ РСО-А'!$J$7+'РСТ РСО-А'!$G$9</f>
        <v>1064.2090000000001</v>
      </c>
      <c r="L184" s="117">
        <f>VLOOKUP($A184+ROUND((COLUMN()-2)/24,5),АТС!$A$41:$F$784,6)+'Иные услуги '!$C$5+'РСТ РСО-А'!$J$7+'РСТ РСО-А'!$G$9</f>
        <v>1029.309</v>
      </c>
      <c r="M184" s="117">
        <f>VLOOKUP($A184+ROUND((COLUMN()-2)/24,5),АТС!$A$41:$F$784,6)+'Иные услуги '!$C$5+'РСТ РСО-А'!$J$7+'РСТ РСО-А'!$G$9</f>
        <v>1034.479</v>
      </c>
      <c r="N184" s="117">
        <f>VLOOKUP($A184+ROUND((COLUMN()-2)/24,5),АТС!$A$41:$F$784,6)+'Иные услуги '!$C$5+'РСТ РСО-А'!$J$7+'РСТ РСО-А'!$G$9</f>
        <v>1069.549</v>
      </c>
      <c r="O184" s="117">
        <f>VLOOKUP($A184+ROUND((COLUMN()-2)/24,5),АТС!$A$41:$F$784,6)+'Иные услуги '!$C$5+'РСТ РСО-А'!$J$7+'РСТ РСО-А'!$G$9</f>
        <v>1069.4190000000001</v>
      </c>
      <c r="P184" s="117">
        <f>VLOOKUP($A184+ROUND((COLUMN()-2)/24,5),АТС!$A$41:$F$784,6)+'Иные услуги '!$C$5+'РСТ РСО-А'!$J$7+'РСТ РСО-А'!$G$9</f>
        <v>1068.979</v>
      </c>
      <c r="Q184" s="117">
        <f>VLOOKUP($A184+ROUND((COLUMN()-2)/24,5),АТС!$A$41:$F$784,6)+'Иные услуги '!$C$5+'РСТ РСО-А'!$J$7+'РСТ РСО-А'!$G$9</f>
        <v>1069.4390000000001</v>
      </c>
      <c r="R184" s="117">
        <f>VLOOKUP($A184+ROUND((COLUMN()-2)/24,5),АТС!$A$41:$F$784,6)+'Иные услуги '!$C$5+'РСТ РСО-А'!$J$7+'РСТ РСО-А'!$G$9</f>
        <v>1065.809</v>
      </c>
      <c r="S184" s="117">
        <f>VLOOKUP($A184+ROUND((COLUMN()-2)/24,5),АТС!$A$41:$F$784,6)+'Иные услуги '!$C$5+'РСТ РСО-А'!$J$7+'РСТ РСО-А'!$G$9</f>
        <v>1065.489</v>
      </c>
      <c r="T184" s="117">
        <f>VLOOKUP($A184+ROUND((COLUMN()-2)/24,5),АТС!$A$41:$F$784,6)+'Иные услуги '!$C$5+'РСТ РСО-А'!$J$7+'РСТ РСО-А'!$G$9</f>
        <v>1068.4490000000001</v>
      </c>
      <c r="U184" s="117">
        <f>VLOOKUP($A184+ROUND((COLUMN()-2)/24,5),АТС!$A$41:$F$784,6)+'Иные услуги '!$C$5+'РСТ РСО-А'!$J$7+'РСТ РСО-А'!$G$9</f>
        <v>1213.4290000000001</v>
      </c>
      <c r="V184" s="117">
        <f>VLOOKUP($A184+ROUND((COLUMN()-2)/24,5),АТС!$A$41:$F$784,6)+'Иные услуги '!$C$5+'РСТ РСО-А'!$J$7+'РСТ РСО-А'!$G$9</f>
        <v>1236.799</v>
      </c>
      <c r="W184" s="117">
        <f>VLOOKUP($A184+ROUND((COLUMN()-2)/24,5),АТС!$A$41:$F$784,6)+'Иные услуги '!$C$5+'РСТ РСО-А'!$J$7+'РСТ РСО-А'!$G$9</f>
        <v>1374.0290000000002</v>
      </c>
      <c r="X184" s="117">
        <f>VLOOKUP($A184+ROUND((COLUMN()-2)/24,5),АТС!$A$41:$F$784,6)+'Иные услуги '!$C$5+'РСТ РСО-А'!$J$7+'РСТ РСО-А'!$G$9</f>
        <v>1662.7590000000002</v>
      </c>
      <c r="Y184" s="117">
        <f>VLOOKUP($A184+ROUND((COLUMN()-2)/24,5),АТС!$A$41:$F$784,6)+'Иные услуги '!$C$5+'РСТ РСО-А'!$J$7+'РСТ РСО-А'!$G$9</f>
        <v>1038.509</v>
      </c>
    </row>
    <row r="185" spans="1:27" x14ac:dyDescent="0.2">
      <c r="A185" s="66">
        <f t="shared" si="5"/>
        <v>43575</v>
      </c>
      <c r="B185" s="117">
        <f>VLOOKUP($A185+ROUND((COLUMN()-2)/24,5),АТС!$A$41:$F$784,6)+'Иные услуги '!$C$5+'РСТ РСО-А'!$J$7+'РСТ РСО-А'!$G$9</f>
        <v>1132.3589999999999</v>
      </c>
      <c r="C185" s="117">
        <f>VLOOKUP($A185+ROUND((COLUMN()-2)/24,5),АТС!$A$41:$F$784,6)+'Иные услуги '!$C$5+'РСТ РСО-А'!$J$7+'РСТ РСО-А'!$G$9</f>
        <v>1209.819</v>
      </c>
      <c r="D185" s="117">
        <f>VLOOKUP($A185+ROUND((COLUMN()-2)/24,5),АТС!$A$41:$F$784,6)+'Иные услуги '!$C$5+'РСТ РСО-А'!$J$7+'РСТ РСО-А'!$G$9</f>
        <v>1238.3389999999999</v>
      </c>
      <c r="E185" s="117">
        <f>VLOOKUP($A185+ROUND((COLUMN()-2)/24,5),АТС!$A$41:$F$784,6)+'Иные услуги '!$C$5+'РСТ РСО-А'!$J$7+'РСТ РСО-А'!$G$9</f>
        <v>1258.1189999999999</v>
      </c>
      <c r="F185" s="117">
        <f>VLOOKUP($A185+ROUND((COLUMN()-2)/24,5),АТС!$A$41:$F$784,6)+'Иные услуги '!$C$5+'РСТ РСО-А'!$J$7+'РСТ РСО-А'!$G$9</f>
        <v>1258.2090000000001</v>
      </c>
      <c r="G185" s="117">
        <f>VLOOKUP($A185+ROUND((COLUMN()-2)/24,5),АТС!$A$41:$F$784,6)+'Иные услуги '!$C$5+'РСТ РСО-А'!$J$7+'РСТ РСО-А'!$G$9</f>
        <v>1258.549</v>
      </c>
      <c r="H185" s="117">
        <f>VLOOKUP($A185+ROUND((COLUMN()-2)/24,5),АТС!$A$41:$F$784,6)+'Иные услуги '!$C$5+'РСТ РСО-А'!$J$7+'РСТ РСО-А'!$G$9</f>
        <v>1458.8190000000002</v>
      </c>
      <c r="I185" s="117">
        <f>VLOOKUP($A185+ROUND((COLUMN()-2)/24,5),АТС!$A$41:$F$784,6)+'Иные услуги '!$C$5+'РСТ РСО-А'!$J$7+'РСТ РСО-А'!$G$9</f>
        <v>1163.009</v>
      </c>
      <c r="J185" s="117">
        <f>VLOOKUP($A185+ROUND((COLUMN()-2)/24,5),АТС!$A$41:$F$784,6)+'Иные услуги '!$C$5+'РСТ РСО-А'!$J$7+'РСТ РСО-А'!$G$9</f>
        <v>1189.6289999999999</v>
      </c>
      <c r="K185" s="117">
        <f>VLOOKUP($A185+ROUND((COLUMN()-2)/24,5),АТС!$A$41:$F$784,6)+'Иные услуги '!$C$5+'РСТ РСО-А'!$J$7+'РСТ РСО-А'!$G$9</f>
        <v>1062.3489999999999</v>
      </c>
      <c r="L185" s="117">
        <f>VLOOKUP($A185+ROUND((COLUMN()-2)/24,5),АТС!$A$41:$F$784,6)+'Иные услуги '!$C$5+'РСТ РСО-А'!$J$7+'РСТ РСО-А'!$G$9</f>
        <v>1062.519</v>
      </c>
      <c r="M185" s="117">
        <f>VLOOKUP($A185+ROUND((COLUMN()-2)/24,5),АТС!$A$41:$F$784,6)+'Иные услуги '!$C$5+'РСТ РСО-А'!$J$7+'РСТ РСО-А'!$G$9</f>
        <v>1067.8489999999999</v>
      </c>
      <c r="N185" s="117">
        <f>VLOOKUP($A185+ROUND((COLUMN()-2)/24,5),АТС!$A$41:$F$784,6)+'Иные услуги '!$C$5+'РСТ РСО-А'!$J$7+'РСТ РСО-А'!$G$9</f>
        <v>1067.7090000000001</v>
      </c>
      <c r="O185" s="117">
        <f>VLOOKUP($A185+ROUND((COLUMN()-2)/24,5),АТС!$A$41:$F$784,6)+'Иные услуги '!$C$5+'РСТ РСО-А'!$J$7+'РСТ РСО-А'!$G$9</f>
        <v>1067.509</v>
      </c>
      <c r="P185" s="117">
        <f>VLOOKUP($A185+ROUND((COLUMN()-2)/24,5),АТС!$A$41:$F$784,6)+'Иные услуги '!$C$5+'РСТ РСО-А'!$J$7+'РСТ РСО-А'!$G$9</f>
        <v>1067.509</v>
      </c>
      <c r="Q185" s="117">
        <f>VLOOKUP($A185+ROUND((COLUMN()-2)/24,5),АТС!$A$41:$F$784,6)+'Иные услуги '!$C$5+'РСТ РСО-А'!$J$7+'РСТ РСО-А'!$G$9</f>
        <v>1067.809</v>
      </c>
      <c r="R185" s="117">
        <f>VLOOKUP($A185+ROUND((COLUMN()-2)/24,5),АТС!$A$41:$F$784,6)+'Иные услуги '!$C$5+'РСТ РСО-А'!$J$7+'РСТ РСО-А'!$G$9</f>
        <v>1063.9490000000001</v>
      </c>
      <c r="S185" s="117">
        <f>VLOOKUP($A185+ROUND((COLUMN()-2)/24,5),АТС!$A$41:$F$784,6)+'Иные услуги '!$C$5+'РСТ РСО-А'!$J$7+'РСТ РСО-А'!$G$9</f>
        <v>1028.509</v>
      </c>
      <c r="T185" s="117">
        <f>VLOOKUP($A185+ROUND((COLUMN()-2)/24,5),АТС!$A$41:$F$784,6)+'Иные услуги '!$C$5+'РСТ РСО-А'!$J$7+'РСТ РСО-А'!$G$9</f>
        <v>938.8889999999999</v>
      </c>
      <c r="U185" s="117">
        <f>VLOOKUP($A185+ROUND((COLUMN()-2)/24,5),АТС!$A$41:$F$784,6)+'Иные услуги '!$C$5+'РСТ РСО-А'!$J$7+'РСТ РСО-А'!$G$9</f>
        <v>1028.8789999999999</v>
      </c>
      <c r="V185" s="117">
        <f>VLOOKUP($A185+ROUND((COLUMN()-2)/24,5),АТС!$A$41:$F$784,6)+'Иные услуги '!$C$5+'РСТ РСО-А'!$J$7+'РСТ РСО-А'!$G$9</f>
        <v>1030.1089999999999</v>
      </c>
      <c r="W185" s="117">
        <f>VLOOKUP($A185+ROUND((COLUMN()-2)/24,5),АТС!$A$41:$F$784,6)+'Иные услуги '!$C$5+'РСТ РСО-А'!$J$7+'РСТ РСО-А'!$G$9</f>
        <v>1129.1189999999999</v>
      </c>
      <c r="X185" s="117">
        <f>VLOOKUP($A185+ROUND((COLUMN()-2)/24,5),АТС!$A$41:$F$784,6)+'Иные услуги '!$C$5+'РСТ РСО-А'!$J$7+'РСТ РСО-А'!$G$9</f>
        <v>1375.1590000000001</v>
      </c>
      <c r="Y185" s="117">
        <f>VLOOKUP($A185+ROUND((COLUMN()-2)/24,5),АТС!$A$41:$F$784,6)+'Иные услуги '!$C$5+'РСТ РСО-А'!$J$7+'РСТ РСО-А'!$G$9</f>
        <v>918.43900000000008</v>
      </c>
    </row>
    <row r="186" spans="1:27" x14ac:dyDescent="0.2">
      <c r="A186" s="66">
        <f t="shared" si="5"/>
        <v>43576</v>
      </c>
      <c r="B186" s="117">
        <f>VLOOKUP($A186+ROUND((COLUMN()-2)/24,5),АТС!$A$41:$F$784,6)+'Иные услуги '!$C$5+'РСТ РСО-А'!$J$7+'РСТ РСО-А'!$G$9</f>
        <v>1130.3589999999999</v>
      </c>
      <c r="C186" s="117">
        <f>VLOOKUP($A186+ROUND((COLUMN()-2)/24,5),АТС!$A$41:$F$784,6)+'Иные услуги '!$C$5+'РСТ РСО-А'!$J$7+'РСТ РСО-А'!$G$9</f>
        <v>1209.1389999999999</v>
      </c>
      <c r="D186" s="117">
        <f>VLOOKUP($A186+ROUND((COLUMN()-2)/24,5),АТС!$A$41:$F$784,6)+'Иные услуги '!$C$5+'РСТ РСО-А'!$J$7+'РСТ РСО-А'!$G$9</f>
        <v>1237.6389999999999</v>
      </c>
      <c r="E186" s="117">
        <f>VLOOKUP($A186+ROUND((COLUMN()-2)/24,5),АТС!$A$41:$F$784,6)+'Иные услуги '!$C$5+'РСТ РСО-А'!$J$7+'РСТ РСО-А'!$G$9</f>
        <v>1257.1590000000001</v>
      </c>
      <c r="F186" s="117">
        <f>VLOOKUP($A186+ROUND((COLUMN()-2)/24,5),АТС!$A$41:$F$784,6)+'Иные услуги '!$C$5+'РСТ РСО-А'!$J$7+'РСТ РСО-А'!$G$9</f>
        <v>1257.5889999999999</v>
      </c>
      <c r="G186" s="117">
        <f>VLOOKUP($A186+ROUND((COLUMN()-2)/24,5),АТС!$A$41:$F$784,6)+'Иные услуги '!$C$5+'РСТ РСО-А'!$J$7+'РСТ РСО-А'!$G$9</f>
        <v>1257.999</v>
      </c>
      <c r="H186" s="117">
        <f>VLOOKUP($A186+ROUND((COLUMN()-2)/24,5),АТС!$A$41:$F$784,6)+'Иные услуги '!$C$5+'РСТ РСО-А'!$J$7+'РСТ РСО-А'!$G$9</f>
        <v>1457.0790000000002</v>
      </c>
      <c r="I186" s="117">
        <f>VLOOKUP($A186+ROUND((COLUMN()-2)/24,5),АТС!$A$41:$F$784,6)+'Иные услуги '!$C$5+'РСТ РСО-А'!$J$7+'РСТ РСО-А'!$G$9</f>
        <v>1290.999</v>
      </c>
      <c r="J186" s="117">
        <f>VLOOKUP($A186+ROUND((COLUMN()-2)/24,5),АТС!$A$41:$F$784,6)+'Иные услуги '!$C$5+'РСТ РСО-А'!$J$7+'РСТ РСО-А'!$G$9</f>
        <v>1232.4090000000001</v>
      </c>
      <c r="K186" s="117">
        <f>VLOOKUP($A186+ROUND((COLUMN()-2)/24,5),АТС!$A$41:$F$784,6)+'Иные услуги '!$C$5+'РСТ РСО-А'!$J$7+'РСТ РСО-А'!$G$9</f>
        <v>1100.4090000000001</v>
      </c>
      <c r="L186" s="117">
        <f>VLOOKUP($A186+ROUND((COLUMN()-2)/24,5),АТС!$A$41:$F$784,6)+'Иные услуги '!$C$5+'РСТ РСО-А'!$J$7+'РСТ РСО-А'!$G$9</f>
        <v>1100.6590000000001</v>
      </c>
      <c r="M186" s="117">
        <f>VLOOKUP($A186+ROUND((COLUMN()-2)/24,5),АТС!$A$41:$F$784,6)+'Иные услуги '!$C$5+'РСТ РСО-А'!$J$7+'РСТ РСО-А'!$G$9</f>
        <v>1100.539</v>
      </c>
      <c r="N186" s="117">
        <f>VLOOKUP($A186+ROUND((COLUMN()-2)/24,5),АТС!$A$41:$F$784,6)+'Иные услуги '!$C$5+'РСТ РСО-А'!$J$7+'РСТ РСО-А'!$G$9</f>
        <v>1100.1790000000001</v>
      </c>
      <c r="O186" s="117">
        <f>VLOOKUP($A186+ROUND((COLUMN()-2)/24,5),АТС!$A$41:$F$784,6)+'Иные услуги '!$C$5+'РСТ РСО-А'!$J$7+'РСТ РСО-А'!$G$9</f>
        <v>1099.9690000000001</v>
      </c>
      <c r="P186" s="117">
        <f>VLOOKUP($A186+ROUND((COLUMN()-2)/24,5),АТС!$A$41:$F$784,6)+'Иные услуги '!$C$5+'РСТ РСО-А'!$J$7+'РСТ РСО-А'!$G$9</f>
        <v>1099.8789999999999</v>
      </c>
      <c r="Q186" s="117">
        <f>VLOOKUP($A186+ROUND((COLUMN()-2)/24,5),АТС!$A$41:$F$784,6)+'Иные услуги '!$C$5+'РСТ РСО-А'!$J$7+'РСТ РСО-А'!$G$9</f>
        <v>1099.6189999999999</v>
      </c>
      <c r="R186" s="117">
        <f>VLOOKUP($A186+ROUND((COLUMN()-2)/24,5),АТС!$A$41:$F$784,6)+'Иные услуги '!$C$5+'РСТ РСО-А'!$J$7+'РСТ РСО-А'!$G$9</f>
        <v>1095.8489999999999</v>
      </c>
      <c r="S186" s="117">
        <f>VLOOKUP($A186+ROUND((COLUMN()-2)/24,5),АТС!$A$41:$F$784,6)+'Иные услуги '!$C$5+'РСТ РСО-А'!$J$7+'РСТ РСО-А'!$G$9</f>
        <v>1059.489</v>
      </c>
      <c r="T186" s="117">
        <f>VLOOKUP($A186+ROUND((COLUMN()-2)/24,5),АТС!$A$41:$F$784,6)+'Иные услуги '!$C$5+'РСТ РСО-А'!$J$7+'РСТ РСО-А'!$G$9</f>
        <v>945.98900000000003</v>
      </c>
      <c r="U186" s="117">
        <f>VLOOKUP($A186+ROUND((COLUMN()-2)/24,5),АТС!$A$41:$F$784,6)+'Иные услуги '!$C$5+'РСТ РСО-А'!$J$7+'РСТ РСО-А'!$G$9</f>
        <v>1047.479</v>
      </c>
      <c r="V186" s="117">
        <f>VLOOKUP($A186+ROUND((COLUMN()-2)/24,5),АТС!$A$41:$F$784,6)+'Иные услуги '!$C$5+'РСТ РСО-А'!$J$7+'РСТ РСО-А'!$G$9</f>
        <v>1067.979</v>
      </c>
      <c r="W186" s="117">
        <f>VLOOKUP($A186+ROUND((COLUMN()-2)/24,5),АТС!$A$41:$F$784,6)+'Иные услуги '!$C$5+'РСТ РСО-А'!$J$7+'РСТ РСО-А'!$G$9</f>
        <v>1154.5889999999999</v>
      </c>
      <c r="X186" s="117">
        <f>VLOOKUP($A186+ROUND((COLUMN()-2)/24,5),АТС!$A$41:$F$784,6)+'Иные услуги '!$C$5+'РСТ РСО-А'!$J$7+'РСТ РСО-А'!$G$9</f>
        <v>1396.9290000000001</v>
      </c>
      <c r="Y186" s="117">
        <f>VLOOKUP($A186+ROUND((COLUMN()-2)/24,5),АТС!$A$41:$F$784,6)+'Иные услуги '!$C$5+'РСТ РСО-А'!$J$7+'РСТ РСО-А'!$G$9</f>
        <v>932.26900000000001</v>
      </c>
    </row>
    <row r="187" spans="1:27" x14ac:dyDescent="0.2">
      <c r="A187" s="66">
        <f t="shared" si="5"/>
        <v>43577</v>
      </c>
      <c r="B187" s="117">
        <f>VLOOKUP($A187+ROUND((COLUMN()-2)/24,5),АТС!$A$41:$F$784,6)+'Иные услуги '!$C$5+'РСТ РСО-А'!$J$7+'РСТ РСО-А'!$G$9</f>
        <v>1131.229</v>
      </c>
      <c r="C187" s="117">
        <f>VLOOKUP($A187+ROUND((COLUMN()-2)/24,5),АТС!$A$41:$F$784,6)+'Иные услуги '!$C$5+'РСТ РСО-А'!$J$7+'РСТ РСО-А'!$G$9</f>
        <v>1190.8489999999999</v>
      </c>
      <c r="D187" s="117">
        <f>VLOOKUP($A187+ROUND((COLUMN()-2)/24,5),АТС!$A$41:$F$784,6)+'Иные услуги '!$C$5+'РСТ РСО-А'!$J$7+'РСТ РСО-А'!$G$9</f>
        <v>1238.2190000000001</v>
      </c>
      <c r="E187" s="117">
        <f>VLOOKUP($A187+ROUND((COLUMN()-2)/24,5),АТС!$A$41:$F$784,6)+'Иные услуги '!$C$5+'РСТ РСО-А'!$J$7+'РСТ РСО-А'!$G$9</f>
        <v>1257.239</v>
      </c>
      <c r="F187" s="117">
        <f>VLOOKUP($A187+ROUND((COLUMN()-2)/24,5),АТС!$A$41:$F$784,6)+'Иные услуги '!$C$5+'РСТ РСО-А'!$J$7+'РСТ РСО-А'!$G$9</f>
        <v>1237.249</v>
      </c>
      <c r="G187" s="117">
        <f>VLOOKUP($A187+ROUND((COLUMN()-2)/24,5),АТС!$A$41:$F$784,6)+'Иные услуги '!$C$5+'РСТ РСО-А'!$J$7+'РСТ РСО-А'!$G$9</f>
        <v>1257.6890000000001</v>
      </c>
      <c r="H187" s="117">
        <f>VLOOKUP($A187+ROUND((COLUMN()-2)/24,5),АТС!$A$41:$F$784,6)+'Иные услуги '!$C$5+'РСТ РСО-А'!$J$7+'РСТ РСО-А'!$G$9</f>
        <v>1374.2690000000002</v>
      </c>
      <c r="I187" s="117">
        <f>VLOOKUP($A187+ROUND((COLUMN()-2)/24,5),АТС!$A$41:$F$784,6)+'Иные услуги '!$C$5+'РСТ РСО-А'!$J$7+'РСТ РСО-А'!$G$9</f>
        <v>1127.279</v>
      </c>
      <c r="J187" s="117">
        <f>VLOOKUP($A187+ROUND((COLUMN()-2)/24,5),АТС!$A$41:$F$784,6)+'Иные услуги '!$C$5+'РСТ РСО-А'!$J$7+'РСТ РСО-А'!$G$9</f>
        <v>1119.3889999999999</v>
      </c>
      <c r="K187" s="117">
        <f>VLOOKUP($A187+ROUND((COLUMN()-2)/24,5),АТС!$A$41:$F$784,6)+'Иные услуги '!$C$5+'РСТ РСО-А'!$J$7+'РСТ РСО-А'!$G$9</f>
        <v>998.76900000000001</v>
      </c>
      <c r="L187" s="117">
        <f>VLOOKUP($A187+ROUND((COLUMN()-2)/24,5),АТС!$A$41:$F$784,6)+'Иные услуги '!$C$5+'РСТ РСО-А'!$J$7+'РСТ РСО-А'!$G$9</f>
        <v>981.53899999999999</v>
      </c>
      <c r="M187" s="117">
        <f>VLOOKUP($A187+ROUND((COLUMN()-2)/24,5),АТС!$A$41:$F$784,6)+'Иные услуги '!$C$5+'РСТ РСО-А'!$J$7+'РСТ РСО-А'!$G$9</f>
        <v>974.1690000000001</v>
      </c>
      <c r="N187" s="117">
        <f>VLOOKUP($A187+ROUND((COLUMN()-2)/24,5),АТС!$A$41:$F$784,6)+'Иные услуги '!$C$5+'РСТ РСО-А'!$J$7+'РСТ РСО-А'!$G$9</f>
        <v>973.76900000000001</v>
      </c>
      <c r="O187" s="117">
        <f>VLOOKUP($A187+ROUND((COLUMN()-2)/24,5),АТС!$A$41:$F$784,6)+'Иные услуги '!$C$5+'РСТ РСО-А'!$J$7+'РСТ РСО-А'!$G$9</f>
        <v>973.43900000000008</v>
      </c>
      <c r="P187" s="117">
        <f>VLOOKUP($A187+ROUND((COLUMN()-2)/24,5),АТС!$A$41:$F$784,6)+'Иные услуги '!$C$5+'РСТ РСО-А'!$J$7+'РСТ РСО-А'!$G$9</f>
        <v>973.26900000000001</v>
      </c>
      <c r="Q187" s="117">
        <f>VLOOKUP($A187+ROUND((COLUMN()-2)/24,5),АТС!$A$41:$F$784,6)+'Иные услуги '!$C$5+'РСТ РСО-А'!$J$7+'РСТ РСО-А'!$G$9</f>
        <v>973.03899999999999</v>
      </c>
      <c r="R187" s="117">
        <f>VLOOKUP($A187+ROUND((COLUMN()-2)/24,5),АТС!$A$41:$F$784,6)+'Иные услуги '!$C$5+'РСТ РСО-А'!$J$7+'РСТ РСО-А'!$G$9</f>
        <v>967.8889999999999</v>
      </c>
      <c r="S187" s="117">
        <f>VLOOKUP($A187+ROUND((COLUMN()-2)/24,5),АТС!$A$41:$F$784,6)+'Иные услуги '!$C$5+'РСТ РСО-А'!$J$7+'РСТ РСО-А'!$G$9</f>
        <v>972.74900000000002</v>
      </c>
      <c r="T187" s="117">
        <f>VLOOKUP($A187+ROUND((COLUMN()-2)/24,5),АТС!$A$41:$F$784,6)+'Иные услуги '!$C$5+'РСТ РСО-А'!$J$7+'РСТ РСО-А'!$G$9</f>
        <v>944.80899999999997</v>
      </c>
      <c r="U187" s="117">
        <f>VLOOKUP($A187+ROUND((COLUMN()-2)/24,5),АТС!$A$41:$F$784,6)+'Иные услуги '!$C$5+'РСТ РСО-А'!$J$7+'РСТ РСО-А'!$G$9</f>
        <v>1030.4590000000001</v>
      </c>
      <c r="V187" s="117">
        <f>VLOOKUP($A187+ROUND((COLUMN()-2)/24,5),АТС!$A$41:$F$784,6)+'Иные услуги '!$C$5+'РСТ РСО-А'!$J$7+'РСТ РСО-А'!$G$9</f>
        <v>1054.6089999999999</v>
      </c>
      <c r="W187" s="117">
        <f>VLOOKUP($A187+ROUND((COLUMN()-2)/24,5),АТС!$A$41:$F$784,6)+'Иные услуги '!$C$5+'РСТ РСО-А'!$J$7+'РСТ РСО-А'!$G$9</f>
        <v>1145.7090000000001</v>
      </c>
      <c r="X187" s="117">
        <f>VLOOKUP($A187+ROUND((COLUMN()-2)/24,5),АТС!$A$41:$F$784,6)+'Иные услуги '!$C$5+'РСТ РСО-А'!$J$7+'РСТ РСО-А'!$G$9</f>
        <v>1380.1490000000001</v>
      </c>
      <c r="Y187" s="117">
        <f>VLOOKUP($A187+ROUND((COLUMN()-2)/24,5),АТС!$A$41:$F$784,6)+'Иные услуги '!$C$5+'РСТ РСО-А'!$J$7+'РСТ РСО-А'!$G$9</f>
        <v>920.09899999999993</v>
      </c>
    </row>
    <row r="188" spans="1:27" x14ac:dyDescent="0.2">
      <c r="A188" s="66">
        <f t="shared" si="5"/>
        <v>43578</v>
      </c>
      <c r="B188" s="117">
        <f>VLOOKUP($A188+ROUND((COLUMN()-2)/24,5),АТС!$A$41:$F$784,6)+'Иные услуги '!$C$5+'РСТ РСО-А'!$J$7+'РСТ РСО-А'!$G$9</f>
        <v>1127.4290000000001</v>
      </c>
      <c r="C188" s="117">
        <f>VLOOKUP($A188+ROUND((COLUMN()-2)/24,5),АТС!$A$41:$F$784,6)+'Иные услуги '!$C$5+'РСТ РСО-А'!$J$7+'РСТ РСО-А'!$G$9</f>
        <v>1187.279</v>
      </c>
      <c r="D188" s="117">
        <f>VLOOKUP($A188+ROUND((COLUMN()-2)/24,5),АТС!$A$41:$F$784,6)+'Иные услуги '!$C$5+'РСТ РСО-А'!$J$7+'РСТ РСО-А'!$G$9</f>
        <v>1234.8889999999999</v>
      </c>
      <c r="E188" s="117">
        <f>VLOOKUP($A188+ROUND((COLUMN()-2)/24,5),АТС!$A$41:$F$784,6)+'Иные услуги '!$C$5+'РСТ РСО-А'!$J$7+'РСТ РСО-А'!$G$9</f>
        <v>1255.1590000000001</v>
      </c>
      <c r="F188" s="117">
        <f>VLOOKUP($A188+ROUND((COLUMN()-2)/24,5),АТС!$A$41:$F$784,6)+'Иные услуги '!$C$5+'РСТ РСО-А'!$J$7+'РСТ РСО-А'!$G$9</f>
        <v>1234.6790000000001</v>
      </c>
      <c r="G188" s="117">
        <f>VLOOKUP($A188+ROUND((COLUMN()-2)/24,5),АТС!$A$41:$F$784,6)+'Иные услуги '!$C$5+'РСТ РСО-А'!$J$7+'РСТ РСО-А'!$G$9</f>
        <v>1254.509</v>
      </c>
      <c r="H188" s="117">
        <f>VLOOKUP($A188+ROUND((COLUMN()-2)/24,5),АТС!$A$41:$F$784,6)+'Иные услуги '!$C$5+'РСТ РСО-А'!$J$7+'РСТ РСО-А'!$G$9</f>
        <v>1361.5090000000002</v>
      </c>
      <c r="I188" s="117">
        <f>VLOOKUP($A188+ROUND((COLUMN()-2)/24,5),АТС!$A$41:$F$784,6)+'Иные услуги '!$C$5+'РСТ РСО-А'!$J$7+'РСТ РСО-А'!$G$9</f>
        <v>1215.279</v>
      </c>
      <c r="J188" s="117">
        <f>VLOOKUP($A188+ROUND((COLUMN()-2)/24,5),АТС!$A$41:$F$784,6)+'Иные услуги '!$C$5+'РСТ РСО-А'!$J$7+'РСТ РСО-А'!$G$9</f>
        <v>1179.9290000000001</v>
      </c>
      <c r="K188" s="117">
        <f>VLOOKUP($A188+ROUND((COLUMN()-2)/24,5),АТС!$A$41:$F$784,6)+'Иные услуги '!$C$5+'РСТ РСО-А'!$J$7+'РСТ РСО-А'!$G$9</f>
        <v>1058.1389999999999</v>
      </c>
      <c r="L188" s="117">
        <f>VLOOKUP($A188+ROUND((COLUMN()-2)/24,5),АТС!$A$41:$F$784,6)+'Иные услуги '!$C$5+'РСТ РСО-А'!$J$7+'РСТ РСО-А'!$G$9</f>
        <v>1023.1590000000001</v>
      </c>
      <c r="M188" s="117">
        <f>VLOOKUP($A188+ROUND((COLUMN()-2)/24,5),АТС!$A$41:$F$784,6)+'Иные услуги '!$C$5+'РСТ РСО-А'!$J$7+'РСТ РСО-А'!$G$9</f>
        <v>1023.049</v>
      </c>
      <c r="N188" s="117">
        <f>VLOOKUP($A188+ROUND((COLUMN()-2)/24,5),АТС!$A$41:$F$784,6)+'Иные услуги '!$C$5+'РСТ РСО-А'!$J$7+'РСТ РСО-А'!$G$9</f>
        <v>1022.759</v>
      </c>
      <c r="O188" s="117">
        <f>VLOOKUP($A188+ROUND((COLUMN()-2)/24,5),АТС!$A$41:$F$784,6)+'Иные услуги '!$C$5+'РСТ РСО-А'!$J$7+'РСТ РСО-А'!$G$9</f>
        <v>1022.739</v>
      </c>
      <c r="P188" s="117">
        <f>VLOOKUP($A188+ROUND((COLUMN()-2)/24,5),АТС!$A$41:$F$784,6)+'Иные услуги '!$C$5+'РСТ РСО-А'!$J$7+'РСТ РСО-А'!$G$9</f>
        <v>1022.479</v>
      </c>
      <c r="Q188" s="117">
        <f>VLOOKUP($A188+ROUND((COLUMN()-2)/24,5),АТС!$A$41:$F$784,6)+'Иные услуги '!$C$5+'РСТ РСО-А'!$J$7+'РСТ РСО-А'!$G$9</f>
        <v>1022.3990000000001</v>
      </c>
      <c r="R188" s="117">
        <f>VLOOKUP($A188+ROUND((COLUMN()-2)/24,5),АТС!$A$41:$F$784,6)+'Иные услуги '!$C$5+'РСТ РСО-А'!$J$7+'РСТ РСО-А'!$G$9</f>
        <v>1023.4390000000001</v>
      </c>
      <c r="S188" s="117">
        <f>VLOOKUP($A188+ROUND((COLUMN()-2)/24,5),АТС!$A$41:$F$784,6)+'Иные услуги '!$C$5+'РСТ РСО-А'!$J$7+'РСТ РСО-А'!$G$9</f>
        <v>1022.4490000000001</v>
      </c>
      <c r="T188" s="117">
        <f>VLOOKUP($A188+ROUND((COLUMN()-2)/24,5),АТС!$A$41:$F$784,6)+'Иные услуги '!$C$5+'РСТ РСО-А'!$J$7+'РСТ РСО-А'!$G$9</f>
        <v>947.98900000000003</v>
      </c>
      <c r="U188" s="117">
        <f>VLOOKUP($A188+ROUND((COLUMN()-2)/24,5),АТС!$A$41:$F$784,6)+'Иные услуги '!$C$5+'РСТ РСО-А'!$J$7+'РСТ РСО-А'!$G$9</f>
        <v>1045.2190000000001</v>
      </c>
      <c r="V188" s="117">
        <f>VLOOKUP($A188+ROUND((COLUMN()-2)/24,5),АТС!$A$41:$F$784,6)+'Иные услуги '!$C$5+'РСТ РСО-А'!$J$7+'РСТ РСО-А'!$G$9</f>
        <v>1072.9090000000001</v>
      </c>
      <c r="W188" s="117">
        <f>VLOOKUP($A188+ROUND((COLUMN()-2)/24,5),АТС!$A$41:$F$784,6)+'Иные услуги '!$C$5+'РСТ РСО-А'!$J$7+'РСТ РСО-А'!$G$9</f>
        <v>1131.8689999999999</v>
      </c>
      <c r="X188" s="117">
        <f>VLOOKUP($A188+ROUND((COLUMN()-2)/24,5),АТС!$A$41:$F$784,6)+'Иные услуги '!$C$5+'РСТ РСО-А'!$J$7+'РСТ РСО-А'!$G$9</f>
        <v>1362.2490000000003</v>
      </c>
      <c r="Y188" s="117">
        <f>VLOOKUP($A188+ROUND((COLUMN()-2)/24,5),АТС!$A$41:$F$784,6)+'Иные услуги '!$C$5+'РСТ РСО-А'!$J$7+'РСТ РСО-А'!$G$9</f>
        <v>913.78899999999999</v>
      </c>
    </row>
    <row r="189" spans="1:27" x14ac:dyDescent="0.2">
      <c r="A189" s="66">
        <f t="shared" si="5"/>
        <v>43579</v>
      </c>
      <c r="B189" s="117">
        <f>VLOOKUP($A189+ROUND((COLUMN()-2)/24,5),АТС!$A$41:$F$784,6)+'Иные услуги '!$C$5+'РСТ РСО-А'!$J$7+'РСТ РСО-А'!$G$9</f>
        <v>1033.9190000000001</v>
      </c>
      <c r="C189" s="117">
        <f>VLOOKUP($A189+ROUND((COLUMN()-2)/24,5),АТС!$A$41:$F$784,6)+'Иные услуги '!$C$5+'РСТ РСО-А'!$J$7+'РСТ РСО-А'!$G$9</f>
        <v>1081.789</v>
      </c>
      <c r="D189" s="117">
        <f>VLOOKUP($A189+ROUND((COLUMN()-2)/24,5),АТС!$A$41:$F$784,6)+'Иные услуги '!$C$5+'РСТ РСО-А'!$J$7+'РСТ РСО-А'!$G$9</f>
        <v>1128.5989999999999</v>
      </c>
      <c r="E189" s="117">
        <f>VLOOKUP($A189+ROUND((COLUMN()-2)/24,5),АТС!$A$41:$F$784,6)+'Иные услуги '!$C$5+'РСТ РСО-А'!$J$7+'РСТ РСО-А'!$G$9</f>
        <v>1128.4490000000001</v>
      </c>
      <c r="F189" s="117">
        <f>VLOOKUP($A189+ROUND((COLUMN()-2)/24,5),АТС!$A$41:$F$784,6)+'Иные услуги '!$C$5+'РСТ РСО-А'!$J$7+'РСТ РСО-А'!$G$9</f>
        <v>1129.499</v>
      </c>
      <c r="G189" s="117">
        <f>VLOOKUP($A189+ROUND((COLUMN()-2)/24,5),АТС!$A$41:$F$784,6)+'Иные услуги '!$C$5+'РСТ РСО-А'!$J$7+'РСТ РСО-А'!$G$9</f>
        <v>1146.989</v>
      </c>
      <c r="H189" s="117">
        <f>VLOOKUP($A189+ROUND((COLUMN()-2)/24,5),АТС!$A$41:$F$784,6)+'Иные услуги '!$C$5+'РСТ РСО-А'!$J$7+'РСТ РСО-А'!$G$9</f>
        <v>1226.0989999999999</v>
      </c>
      <c r="I189" s="117">
        <f>VLOOKUP($A189+ROUND((COLUMN()-2)/24,5),АТС!$A$41:$F$784,6)+'Иные услуги '!$C$5+'РСТ РСО-А'!$J$7+'РСТ РСО-А'!$G$9</f>
        <v>1021.3689999999999</v>
      </c>
      <c r="J189" s="117">
        <f>VLOOKUP($A189+ROUND((COLUMN()-2)/24,5),АТС!$A$41:$F$784,6)+'Иные услуги '!$C$5+'РСТ РСО-А'!$J$7+'РСТ РСО-А'!$G$9</f>
        <v>1041.3789999999999</v>
      </c>
      <c r="K189" s="117">
        <f>VLOOKUP($A189+ROUND((COLUMN()-2)/24,5),АТС!$A$41:$F$784,6)+'Иные услуги '!$C$5+'РСТ РСО-А'!$J$7+'РСТ РСО-А'!$G$9</f>
        <v>930.37899999999991</v>
      </c>
      <c r="L189" s="117">
        <f>VLOOKUP($A189+ROUND((COLUMN()-2)/24,5),АТС!$A$41:$F$784,6)+'Иные услуги '!$C$5+'РСТ РСО-А'!$J$7+'РСТ РСО-А'!$G$9</f>
        <v>930.96900000000005</v>
      </c>
      <c r="M189" s="117">
        <f>VLOOKUP($A189+ROUND((COLUMN()-2)/24,5),АТС!$A$41:$F$784,6)+'Иные услуги '!$C$5+'РСТ РСО-А'!$J$7+'РСТ РСО-А'!$G$9</f>
        <v>928.279</v>
      </c>
      <c r="N189" s="117">
        <f>VLOOKUP($A189+ROUND((COLUMN()-2)/24,5),АТС!$A$41:$F$784,6)+'Иные услуги '!$C$5+'РСТ РСО-А'!$J$7+'РСТ РСО-А'!$G$9</f>
        <v>930.08899999999994</v>
      </c>
      <c r="O189" s="117">
        <f>VLOOKUP($A189+ROUND((COLUMN()-2)/24,5),АТС!$A$41:$F$784,6)+'Иные услуги '!$C$5+'РСТ РСО-А'!$J$7+'РСТ РСО-А'!$G$9</f>
        <v>930.28899999999999</v>
      </c>
      <c r="P189" s="117">
        <f>VLOOKUP($A189+ROUND((COLUMN()-2)/24,5),АТС!$A$41:$F$784,6)+'Иные услуги '!$C$5+'РСТ РСО-А'!$J$7+'РСТ РСО-А'!$G$9</f>
        <v>954.94900000000007</v>
      </c>
      <c r="Q189" s="117">
        <f>VLOOKUP($A189+ROUND((COLUMN()-2)/24,5),АТС!$A$41:$F$784,6)+'Иные услуги '!$C$5+'РСТ РСО-А'!$J$7+'РСТ РСО-А'!$G$9</f>
        <v>957.62899999999991</v>
      </c>
      <c r="R189" s="117">
        <f>VLOOKUP($A189+ROUND((COLUMN()-2)/24,5),АТС!$A$41:$F$784,6)+'Иные услуги '!$C$5+'РСТ РСО-А'!$J$7+'РСТ РСО-А'!$G$9</f>
        <v>948.46900000000005</v>
      </c>
      <c r="S189" s="117">
        <f>VLOOKUP($A189+ROUND((COLUMN()-2)/24,5),АТС!$A$41:$F$784,6)+'Иные услуги '!$C$5+'РСТ РСО-А'!$J$7+'РСТ РСО-А'!$G$9</f>
        <v>937.68900000000008</v>
      </c>
      <c r="T189" s="117">
        <f>VLOOKUP($A189+ROUND((COLUMN()-2)/24,5),АТС!$A$41:$F$784,6)+'Иные услуги '!$C$5+'РСТ РСО-А'!$J$7+'РСТ РСО-А'!$G$9</f>
        <v>914.05899999999997</v>
      </c>
      <c r="U189" s="117">
        <f>VLOOKUP($A189+ROUND((COLUMN()-2)/24,5),АТС!$A$41:$F$784,6)+'Иные услуги '!$C$5+'РСТ РСО-А'!$J$7+'РСТ РСО-А'!$G$9</f>
        <v>1043.6189999999999</v>
      </c>
      <c r="V189" s="117">
        <f>VLOOKUP($A189+ROUND((COLUMN()-2)/24,5),АТС!$A$41:$F$784,6)+'Иные услуги '!$C$5+'РСТ РСО-А'!$J$7+'РСТ РСО-А'!$G$9</f>
        <v>1067.8689999999999</v>
      </c>
      <c r="W189" s="117">
        <f>VLOOKUP($A189+ROUND((COLUMN()-2)/24,5),АТС!$A$41:$F$784,6)+'Иные услуги '!$C$5+'РСТ РСО-А'!$J$7+'РСТ РСО-А'!$G$9</f>
        <v>1136.9290000000001</v>
      </c>
      <c r="X189" s="117">
        <f>VLOOKUP($A189+ROUND((COLUMN()-2)/24,5),АТС!$A$41:$F$784,6)+'Иные услуги '!$C$5+'РСТ РСО-А'!$J$7+'РСТ РСО-А'!$G$9</f>
        <v>1319.7890000000002</v>
      </c>
      <c r="Y189" s="117">
        <f>VLOOKUP($A189+ROUND((COLUMN()-2)/24,5),АТС!$A$41:$F$784,6)+'Иные услуги '!$C$5+'РСТ РСО-А'!$J$7+'РСТ РСО-А'!$G$9</f>
        <v>934.529</v>
      </c>
      <c r="AA189" s="67"/>
    </row>
    <row r="190" spans="1:27" x14ac:dyDescent="0.2">
      <c r="A190" s="66">
        <f t="shared" si="5"/>
        <v>43580</v>
      </c>
      <c r="B190" s="117">
        <f>VLOOKUP($A190+ROUND((COLUMN()-2)/24,5),АТС!$A$41:$F$784,6)+'Иные услуги '!$C$5+'РСТ РСО-А'!$J$7+'РСТ РСО-А'!$G$9</f>
        <v>1012.3489999999999</v>
      </c>
      <c r="C190" s="117">
        <f>VLOOKUP($A190+ROUND((COLUMN()-2)/24,5),АТС!$A$41:$F$784,6)+'Иные услуги '!$C$5+'РСТ РСО-А'!$J$7+'РСТ РСО-А'!$G$9</f>
        <v>1066.829</v>
      </c>
      <c r="D190" s="117">
        <f>VLOOKUP($A190+ROUND((COLUMN()-2)/24,5),АТС!$A$41:$F$784,6)+'Иные услуги '!$C$5+'РСТ РСО-А'!$J$7+'РСТ РСО-А'!$G$9</f>
        <v>1104.1389999999999</v>
      </c>
      <c r="E190" s="117">
        <f>VLOOKUP($A190+ROUND((COLUMN()-2)/24,5),АТС!$A$41:$F$784,6)+'Иные услуги '!$C$5+'РСТ РСО-А'!$J$7+'РСТ РСО-А'!$G$9</f>
        <v>1128.249</v>
      </c>
      <c r="F190" s="117">
        <f>VLOOKUP($A190+ROUND((COLUMN()-2)/24,5),АТС!$A$41:$F$784,6)+'Иные услуги '!$C$5+'РСТ РСО-А'!$J$7+'РСТ РСО-А'!$G$9</f>
        <v>1129.559</v>
      </c>
      <c r="G190" s="117">
        <f>VLOOKUP($A190+ROUND((COLUMN()-2)/24,5),АТС!$A$41:$F$784,6)+'Иные услуги '!$C$5+'РСТ РСО-А'!$J$7+'РСТ РСО-А'!$G$9</f>
        <v>1145.9190000000001</v>
      </c>
      <c r="H190" s="117">
        <f>VLOOKUP($A190+ROUND((COLUMN()-2)/24,5),АТС!$A$41:$F$784,6)+'Иные услуги '!$C$5+'РСТ РСО-А'!$J$7+'РСТ РСО-А'!$G$9</f>
        <v>1219.6189999999999</v>
      </c>
      <c r="I190" s="117">
        <f>VLOOKUP($A190+ROUND((COLUMN()-2)/24,5),АТС!$A$41:$F$784,6)+'Иные услуги '!$C$5+'РСТ РСО-А'!$J$7+'РСТ РСО-А'!$G$9</f>
        <v>1018.8689999999999</v>
      </c>
      <c r="J190" s="117">
        <f>VLOOKUP($A190+ROUND((COLUMN()-2)/24,5),АТС!$A$41:$F$784,6)+'Иные услуги '!$C$5+'РСТ РСО-А'!$J$7+'РСТ РСО-А'!$G$9</f>
        <v>1073.739</v>
      </c>
      <c r="K190" s="117">
        <f>VLOOKUP($A190+ROUND((COLUMN()-2)/24,5),АТС!$A$41:$F$784,6)+'Иные услуги '!$C$5+'РСТ РСО-А'!$J$7+'РСТ РСО-А'!$G$9</f>
        <v>975.26900000000001</v>
      </c>
      <c r="L190" s="117">
        <f>VLOOKUP($A190+ROUND((COLUMN()-2)/24,5),АТС!$A$41:$F$784,6)+'Иные услуги '!$C$5+'РСТ РСО-А'!$J$7+'РСТ РСО-А'!$G$9</f>
        <v>974.529</v>
      </c>
      <c r="M190" s="117">
        <f>VLOOKUP($A190+ROUND((COLUMN()-2)/24,5),АТС!$A$41:$F$784,6)+'Иные услуги '!$C$5+'РСТ РСО-А'!$J$7+'РСТ РСО-А'!$G$9</f>
        <v>1004.1389999999999</v>
      </c>
      <c r="N190" s="117">
        <f>VLOOKUP($A190+ROUND((COLUMN()-2)/24,5),АТС!$A$41:$F$784,6)+'Иные услуги '!$C$5+'РСТ РСО-А'!$J$7+'РСТ РСО-А'!$G$9</f>
        <v>1007.809</v>
      </c>
      <c r="O190" s="117">
        <f>VLOOKUP($A190+ROUND((COLUMN()-2)/24,5),АТС!$A$41:$F$784,6)+'Иные услуги '!$C$5+'РСТ РСО-А'!$J$7+'РСТ РСО-А'!$G$9</f>
        <v>1040.7190000000001</v>
      </c>
      <c r="P190" s="117">
        <f>VLOOKUP($A190+ROUND((COLUMN()-2)/24,5),АТС!$A$41:$F$784,6)+'Иные услуги '!$C$5+'РСТ РСО-А'!$J$7+'РСТ РСО-А'!$G$9</f>
        <v>1041.549</v>
      </c>
      <c r="Q190" s="117">
        <f>VLOOKUP($A190+ROUND((COLUMN()-2)/24,5),АТС!$A$41:$F$784,6)+'Иные услуги '!$C$5+'РСТ РСО-А'!$J$7+'РСТ РСО-А'!$G$9</f>
        <v>1072.529</v>
      </c>
      <c r="R190" s="117">
        <f>VLOOKUP($A190+ROUND((COLUMN()-2)/24,5),АТС!$A$41:$F$784,6)+'Иные услуги '!$C$5+'РСТ РСО-А'!$J$7+'РСТ РСО-А'!$G$9</f>
        <v>1067.1590000000001</v>
      </c>
      <c r="S190" s="117">
        <f>VLOOKUP($A190+ROUND((COLUMN()-2)/24,5),АТС!$A$41:$F$784,6)+'Иные услуги '!$C$5+'РСТ РСО-А'!$J$7+'РСТ РСО-А'!$G$9</f>
        <v>1099.299</v>
      </c>
      <c r="T190" s="117">
        <f>VLOOKUP($A190+ROUND((COLUMN()-2)/24,5),АТС!$A$41:$F$784,6)+'Иные услуги '!$C$5+'РСТ РСО-А'!$J$7+'РСТ РСО-А'!$G$9</f>
        <v>1067.6389999999999</v>
      </c>
      <c r="U190" s="117">
        <f>VLOOKUP($A190+ROUND((COLUMN()-2)/24,5),АТС!$A$41:$F$784,6)+'Иные услуги '!$C$5+'РСТ РСО-А'!$J$7+'РСТ РСО-А'!$G$9</f>
        <v>1140.049</v>
      </c>
      <c r="V190" s="117">
        <f>VLOOKUP($A190+ROUND((COLUMN()-2)/24,5),АТС!$A$41:$F$784,6)+'Иные услуги '!$C$5+'РСТ РСО-А'!$J$7+'РСТ РСО-А'!$G$9</f>
        <v>1100.3990000000001</v>
      </c>
      <c r="W190" s="117">
        <f>VLOOKUP($A190+ROUND((COLUMN()-2)/24,5),АТС!$A$41:$F$784,6)+'Иные услуги '!$C$5+'РСТ РСО-А'!$J$7+'РСТ РСО-А'!$G$9</f>
        <v>1134.8789999999999</v>
      </c>
      <c r="X190" s="117">
        <f>VLOOKUP($A190+ROUND((COLUMN()-2)/24,5),АТС!$A$41:$F$784,6)+'Иные услуги '!$C$5+'РСТ РСО-А'!$J$7+'РСТ РСО-А'!$G$9</f>
        <v>1323.0190000000002</v>
      </c>
      <c r="Y190" s="117">
        <f>VLOOKUP($A190+ROUND((COLUMN()-2)/24,5),АТС!$A$41:$F$784,6)+'Иные услуги '!$C$5+'РСТ РСО-А'!$J$7+'РСТ РСО-А'!$G$9</f>
        <v>934.73900000000003</v>
      </c>
    </row>
    <row r="191" spans="1:27" x14ac:dyDescent="0.2">
      <c r="A191" s="66">
        <f t="shared" si="5"/>
        <v>43581</v>
      </c>
      <c r="B191" s="117">
        <f>VLOOKUP($A191+ROUND((COLUMN()-2)/24,5),АТС!$A$41:$F$784,6)+'Иные услуги '!$C$5+'РСТ РСО-А'!$J$7+'РСТ РСО-А'!$G$9</f>
        <v>1068.029</v>
      </c>
      <c r="C191" s="117">
        <f>VLOOKUP($A191+ROUND((COLUMN()-2)/24,5),АТС!$A$41:$F$784,6)+'Иные услуги '!$C$5+'РСТ РСО-А'!$J$7+'РСТ РСО-А'!$G$9</f>
        <v>1104.1289999999999</v>
      </c>
      <c r="D191" s="117">
        <f>VLOOKUP($A191+ROUND((COLUMN()-2)/24,5),АТС!$A$41:$F$784,6)+'Иные услуги '!$C$5+'РСТ РСО-А'!$J$7+'РСТ РСО-А'!$G$9</f>
        <v>1143.499</v>
      </c>
      <c r="E191" s="117">
        <f>VLOOKUP($A191+ROUND((COLUMN()-2)/24,5),АТС!$A$41:$F$784,6)+'Иные услуги '!$C$5+'РСТ РСО-А'!$J$7+'РСТ РСО-А'!$G$9</f>
        <v>1143.4590000000001</v>
      </c>
      <c r="F191" s="117">
        <f>VLOOKUP($A191+ROUND((COLUMN()-2)/24,5),АТС!$A$41:$F$784,6)+'Иные услуги '!$C$5+'РСТ РСО-А'!$J$7+'РСТ РСО-А'!$G$9</f>
        <v>1143.6990000000001</v>
      </c>
      <c r="G191" s="117">
        <f>VLOOKUP($A191+ROUND((COLUMN()-2)/24,5),АТС!$A$41:$F$784,6)+'Иные услуги '!$C$5+'РСТ РСО-А'!$J$7+'РСТ РСО-А'!$G$9</f>
        <v>1188.6690000000001</v>
      </c>
      <c r="H191" s="117">
        <f>VLOOKUP($A191+ROUND((COLUMN()-2)/24,5),АТС!$A$41:$F$784,6)+'Иные услуги '!$C$5+'РСТ РСО-А'!$J$7+'РСТ РСО-А'!$G$9</f>
        <v>1290.7090000000001</v>
      </c>
      <c r="I191" s="117">
        <f>VLOOKUP($A191+ROUND((COLUMN()-2)/24,5),АТС!$A$41:$F$784,6)+'Иные услуги '!$C$5+'РСТ РСО-А'!$J$7+'РСТ РСО-А'!$G$9</f>
        <v>1113.539</v>
      </c>
      <c r="J191" s="117">
        <f>VLOOKUP($A191+ROUND((COLUMN()-2)/24,5),АТС!$A$41:$F$784,6)+'Иные услуги '!$C$5+'РСТ РСО-А'!$J$7+'РСТ РСО-А'!$G$9</f>
        <v>1148.9690000000001</v>
      </c>
      <c r="K191" s="117">
        <f>VLOOKUP($A191+ROUND((COLUMN()-2)/24,5),АТС!$A$41:$F$784,6)+'Иные услуги '!$C$5+'РСТ РСО-А'!$J$7+'РСТ РСО-А'!$G$9</f>
        <v>1071.3689999999999</v>
      </c>
      <c r="L191" s="117">
        <f>VLOOKUP($A191+ROUND((COLUMN()-2)/24,5),АТС!$A$41:$F$784,6)+'Иные услуги '!$C$5+'РСТ РСО-А'!$J$7+'РСТ РСО-А'!$G$9</f>
        <v>1071.1590000000001</v>
      </c>
      <c r="M191" s="117">
        <f>VLOOKUP($A191+ROUND((COLUMN()-2)/24,5),АТС!$A$41:$F$784,6)+'Иные услуги '!$C$5+'РСТ РСО-А'!$J$7+'РСТ РСО-А'!$G$9</f>
        <v>1071.0989999999999</v>
      </c>
      <c r="N191" s="117">
        <f>VLOOKUP($A191+ROUND((COLUMN()-2)/24,5),АТС!$A$41:$F$784,6)+'Иные услуги '!$C$5+'РСТ РСО-А'!$J$7+'РСТ РСО-А'!$G$9</f>
        <v>1108.6790000000001</v>
      </c>
      <c r="O191" s="117">
        <f>VLOOKUP($A191+ROUND((COLUMN()-2)/24,5),АТС!$A$41:$F$784,6)+'Иные услуги '!$C$5+'РСТ РСО-А'!$J$7+'РСТ РСО-А'!$G$9</f>
        <v>1108.1990000000001</v>
      </c>
      <c r="P191" s="117">
        <f>VLOOKUP($A191+ROUND((COLUMN()-2)/24,5),АТС!$A$41:$F$784,6)+'Иные услуги '!$C$5+'РСТ РСО-А'!$J$7+'РСТ РСО-А'!$G$9</f>
        <v>1112.539</v>
      </c>
      <c r="Q191" s="117">
        <f>VLOOKUP($A191+ROUND((COLUMN()-2)/24,5),АТС!$A$41:$F$784,6)+'Иные услуги '!$C$5+'РСТ РСО-А'!$J$7+'РСТ РСО-А'!$G$9</f>
        <v>1155.8589999999999</v>
      </c>
      <c r="R191" s="117">
        <f>VLOOKUP($A191+ROUND((COLUMN()-2)/24,5),АТС!$A$41:$F$784,6)+'Иные услуги '!$C$5+'РСТ РСО-А'!$J$7+'РСТ РСО-А'!$G$9</f>
        <v>1154.829</v>
      </c>
      <c r="S191" s="117">
        <f>VLOOKUP($A191+ROUND((COLUMN()-2)/24,5),АТС!$A$41:$F$784,6)+'Иные услуги '!$C$5+'РСТ РСО-А'!$J$7+'РСТ РСО-А'!$G$9</f>
        <v>1144.009</v>
      </c>
      <c r="T191" s="117">
        <f>VLOOKUP($A191+ROUND((COLUMN()-2)/24,5),АТС!$A$41:$F$784,6)+'Иные услуги '!$C$5+'РСТ РСО-А'!$J$7+'РСТ РСО-А'!$G$9</f>
        <v>1039.6089999999999</v>
      </c>
      <c r="U191" s="117">
        <f>VLOOKUP($A191+ROUND((COLUMN()-2)/24,5),АТС!$A$41:$F$784,6)+'Иные услуги '!$C$5+'РСТ РСО-А'!$J$7+'РСТ РСО-А'!$G$9</f>
        <v>1171.6389999999999</v>
      </c>
      <c r="V191" s="117">
        <f>VLOOKUP($A191+ROUND((COLUMN()-2)/24,5),АТС!$A$41:$F$784,6)+'Иные услуги '!$C$5+'РСТ РСО-А'!$J$7+'РСТ РСО-А'!$G$9</f>
        <v>1130.799</v>
      </c>
      <c r="W191" s="117">
        <f>VLOOKUP($A191+ROUND((COLUMN()-2)/24,5),АТС!$A$41:$F$784,6)+'Иные услуги '!$C$5+'РСТ РСО-А'!$J$7+'РСТ РСО-А'!$G$9</f>
        <v>1245.1790000000001</v>
      </c>
      <c r="X191" s="117">
        <f>VLOOKUP($A191+ROUND((COLUMN()-2)/24,5),АТС!$A$41:$F$784,6)+'Иные услуги '!$C$5+'РСТ РСО-А'!$J$7+'РСТ РСО-А'!$G$9</f>
        <v>1457.0890000000002</v>
      </c>
      <c r="Y191" s="117">
        <f>VLOOKUP($A191+ROUND((COLUMN()-2)/24,5),АТС!$A$41:$F$784,6)+'Иные услуги '!$C$5+'РСТ РСО-А'!$J$7+'РСТ РСО-А'!$G$9</f>
        <v>967.34899999999993</v>
      </c>
    </row>
    <row r="192" spans="1:27" x14ac:dyDescent="0.2">
      <c r="A192" s="66">
        <f t="shared" si="5"/>
        <v>43582</v>
      </c>
      <c r="B192" s="117">
        <f>VLOOKUP($A192+ROUND((COLUMN()-2)/24,5),АТС!$A$41:$F$784,6)+'Иные услуги '!$C$5+'РСТ РСО-А'!$J$7+'РСТ РСО-А'!$G$9</f>
        <v>1108.979</v>
      </c>
      <c r="C192" s="117">
        <f>VLOOKUP($A192+ROUND((COLUMN()-2)/24,5),АТС!$A$41:$F$784,6)+'Иные услуги '!$C$5+'РСТ РСО-А'!$J$7+'РСТ РСО-А'!$G$9</f>
        <v>1185.1990000000001</v>
      </c>
      <c r="D192" s="117">
        <f>VLOOKUP($A192+ROUND((COLUMN()-2)/24,5),АТС!$A$41:$F$784,6)+'Иные услуги '!$C$5+'РСТ РСО-А'!$J$7+'РСТ РСО-А'!$G$9</f>
        <v>1183.1289999999999</v>
      </c>
      <c r="E192" s="117">
        <f>VLOOKUP($A192+ROUND((COLUMN()-2)/24,5),АТС!$A$41:$F$784,6)+'Иные услуги '!$C$5+'РСТ РСО-А'!$J$7+'РСТ РСО-А'!$G$9</f>
        <v>1230.569</v>
      </c>
      <c r="F192" s="117">
        <f>VLOOKUP($A192+ROUND((COLUMN()-2)/24,5),АТС!$A$41:$F$784,6)+'Иные услуги '!$C$5+'РСТ РСО-А'!$J$7+'РСТ РСО-А'!$G$9</f>
        <v>1218.8389999999999</v>
      </c>
      <c r="G192" s="117">
        <f>VLOOKUP($A192+ROUND((COLUMN()-2)/24,5),АТС!$A$41:$F$784,6)+'Иные услуги '!$C$5+'РСТ РСО-А'!$J$7+'РСТ РСО-А'!$G$9</f>
        <v>1217.079</v>
      </c>
      <c r="H192" s="117">
        <f>VLOOKUP($A192+ROUND((COLUMN()-2)/24,5),АТС!$A$41:$F$784,6)+'Иные услуги '!$C$5+'РСТ РСО-А'!$J$7+'РСТ РСО-А'!$G$9</f>
        <v>1565.0290000000002</v>
      </c>
      <c r="I192" s="117">
        <f>VLOOKUP($A192+ROUND((COLUMN()-2)/24,5),АТС!$A$41:$F$784,6)+'Иные услуги '!$C$5+'РСТ РСО-А'!$J$7+'РСТ РСО-А'!$G$9</f>
        <v>1376.3890000000001</v>
      </c>
      <c r="J192" s="117">
        <f>VLOOKUP($A192+ROUND((COLUMN()-2)/24,5),АТС!$A$41:$F$784,6)+'Иные услуги '!$C$5+'РСТ РСО-А'!$J$7+'РСТ РСО-А'!$G$9</f>
        <v>1362.2490000000003</v>
      </c>
      <c r="K192" s="117">
        <f>VLOOKUP($A192+ROUND((COLUMN()-2)/24,5),АТС!$A$41:$F$784,6)+'Иные услуги '!$C$5+'РСТ РСО-А'!$J$7+'РСТ РСО-А'!$G$9</f>
        <v>1255.779</v>
      </c>
      <c r="L192" s="117">
        <f>VLOOKUP($A192+ROUND((COLUMN()-2)/24,5),АТС!$A$41:$F$784,6)+'Иные услуги '!$C$5+'РСТ РСО-А'!$J$7+'РСТ РСО-А'!$G$9</f>
        <v>1306.1890000000001</v>
      </c>
      <c r="M192" s="117">
        <f>VLOOKUP($A192+ROUND((COLUMN()-2)/24,5),АТС!$A$41:$F$784,6)+'Иные услуги '!$C$5+'РСТ РСО-А'!$J$7+'РСТ РСО-А'!$G$9</f>
        <v>1304.5490000000002</v>
      </c>
      <c r="N192" s="117">
        <f>VLOOKUP($A192+ROUND((COLUMN()-2)/24,5),АТС!$A$41:$F$784,6)+'Иные услуги '!$C$5+'РСТ РСО-А'!$J$7+'РСТ РСО-А'!$G$9</f>
        <v>1301.8290000000002</v>
      </c>
      <c r="O192" s="117">
        <f>VLOOKUP($A192+ROUND((COLUMN()-2)/24,5),АТС!$A$41:$F$784,6)+'Иные услуги '!$C$5+'РСТ РСО-А'!$J$7+'РСТ РСО-А'!$G$9</f>
        <v>1287.4490000000001</v>
      </c>
      <c r="P192" s="117">
        <f>VLOOKUP($A192+ROUND((COLUMN()-2)/24,5),АТС!$A$41:$F$784,6)+'Иные услуги '!$C$5+'РСТ РСО-А'!$J$7+'РСТ РСО-А'!$G$9</f>
        <v>1286.9390000000001</v>
      </c>
      <c r="Q192" s="117">
        <f>VLOOKUP($A192+ROUND((COLUMN()-2)/24,5),АТС!$A$41:$F$784,6)+'Иные услуги '!$C$5+'РСТ РСО-А'!$J$7+'РСТ РСО-А'!$G$9</f>
        <v>1345.7090000000003</v>
      </c>
      <c r="R192" s="117">
        <f>VLOOKUP($A192+ROUND((COLUMN()-2)/24,5),АТС!$A$41:$F$784,6)+'Иные услуги '!$C$5+'РСТ РСО-А'!$J$7+'РСТ РСО-А'!$G$9</f>
        <v>1344.6690000000001</v>
      </c>
      <c r="S192" s="117">
        <f>VLOOKUP($A192+ROUND((COLUMN()-2)/24,5),АТС!$A$41:$F$784,6)+'Иные услуги '!$C$5+'РСТ РСО-А'!$J$7+'РСТ РСО-А'!$G$9</f>
        <v>1290.259</v>
      </c>
      <c r="T192" s="117">
        <f>VLOOKUP($A192+ROUND((COLUMN()-2)/24,5),АТС!$A$41:$F$784,6)+'Иные услуги '!$C$5+'РСТ РСО-А'!$J$7+'РСТ РСО-А'!$G$9</f>
        <v>1228.5889999999999</v>
      </c>
      <c r="U192" s="117">
        <f>VLOOKUP($A192+ROUND((COLUMN()-2)/24,5),АТС!$A$41:$F$784,6)+'Иные услуги '!$C$5+'РСТ РСО-А'!$J$7+'РСТ РСО-А'!$G$9</f>
        <v>1446.4990000000003</v>
      </c>
      <c r="V192" s="117">
        <f>VLOOKUP($A192+ROUND((COLUMN()-2)/24,5),АТС!$A$41:$F$784,6)+'Иные услуги '!$C$5+'РСТ РСО-А'!$J$7+'РСТ РСО-А'!$G$9</f>
        <v>1373.8690000000001</v>
      </c>
      <c r="W192" s="117">
        <f>VLOOKUP($A192+ROUND((COLUMN()-2)/24,5),АТС!$A$41:$F$784,6)+'Иные услуги '!$C$5+'РСТ РСО-А'!$J$7+'РСТ РСО-А'!$G$9</f>
        <v>1514.2790000000002</v>
      </c>
      <c r="X192" s="117">
        <f>VLOOKUP($A192+ROUND((COLUMN()-2)/24,5),АТС!$A$41:$F$784,6)+'Иные услуги '!$C$5+'РСТ РСО-А'!$J$7+'РСТ РСО-А'!$G$9</f>
        <v>1735.8290000000002</v>
      </c>
      <c r="Y192" s="117">
        <f>VLOOKUP($A192+ROUND((COLUMN()-2)/24,5),АТС!$A$41:$F$784,6)+'Иные услуги '!$C$5+'РСТ РСО-А'!$J$7+'РСТ РСО-А'!$G$9</f>
        <v>1036.6790000000001</v>
      </c>
    </row>
    <row r="193" spans="1:25" x14ac:dyDescent="0.2">
      <c r="A193" s="66">
        <f t="shared" si="5"/>
        <v>43583</v>
      </c>
      <c r="B193" s="117">
        <f>VLOOKUP($A193+ROUND((COLUMN()-2)/24,5),АТС!$A$41:$F$784,6)+'Иные услуги '!$C$5+'РСТ РСО-А'!$J$7+'РСТ РСО-А'!$G$9</f>
        <v>1153.6089999999999</v>
      </c>
      <c r="C193" s="117">
        <f>VLOOKUP($A193+ROUND((COLUMN()-2)/24,5),АТС!$A$41:$F$784,6)+'Иные услуги '!$C$5+'РСТ РСО-А'!$J$7+'РСТ РСО-А'!$G$9</f>
        <v>1215.4190000000001</v>
      </c>
      <c r="D193" s="117">
        <f>VLOOKUP($A193+ROUND((COLUMN()-2)/24,5),АТС!$A$41:$F$784,6)+'Иные услуги '!$C$5+'РСТ РСО-А'!$J$7+'РСТ РСО-А'!$G$9</f>
        <v>1292.489</v>
      </c>
      <c r="E193" s="117">
        <f>VLOOKUP($A193+ROUND((COLUMN()-2)/24,5),АТС!$A$41:$F$784,6)+'Иные услуги '!$C$5+'РСТ РСО-А'!$J$7+'РСТ РСО-А'!$G$9</f>
        <v>1268.3589999999999</v>
      </c>
      <c r="F193" s="117">
        <f>VLOOKUP($A193+ROUND((COLUMN()-2)/24,5),АТС!$A$41:$F$784,6)+'Иные услуги '!$C$5+'РСТ РСО-А'!$J$7+'РСТ РСО-А'!$G$9</f>
        <v>1265.8689999999999</v>
      </c>
      <c r="G193" s="117">
        <f>VLOOKUP($A193+ROUND((COLUMN()-2)/24,5),АТС!$A$41:$F$784,6)+'Иные услуги '!$C$5+'РСТ РСО-А'!$J$7+'РСТ РСО-А'!$G$9</f>
        <v>1322.8890000000001</v>
      </c>
      <c r="H193" s="117">
        <f>VLOOKUP($A193+ROUND((COLUMN()-2)/24,5),АТС!$A$41:$F$784,6)+'Иные услуги '!$C$5+'РСТ РСО-А'!$J$7+'РСТ РСО-А'!$G$9</f>
        <v>1768.0290000000002</v>
      </c>
      <c r="I193" s="117">
        <f>VLOOKUP($A193+ROUND((COLUMN()-2)/24,5),АТС!$A$41:$F$784,6)+'Иные услуги '!$C$5+'РСТ РСО-А'!$J$7+'РСТ РСО-А'!$G$9</f>
        <v>1462.2590000000002</v>
      </c>
      <c r="J193" s="117">
        <f>VLOOKUP($A193+ROUND((COLUMN()-2)/24,5),АТС!$A$41:$F$784,6)+'Иные услуги '!$C$5+'РСТ РСО-А'!$J$7+'РСТ РСО-А'!$G$9</f>
        <v>1407.4190000000001</v>
      </c>
      <c r="K193" s="117">
        <f>VLOOKUP($A193+ROUND((COLUMN()-2)/24,5),АТС!$A$41:$F$784,6)+'Иные услуги '!$C$5+'РСТ РСО-А'!$J$7+'РСТ РСО-А'!$G$9</f>
        <v>1346.4390000000001</v>
      </c>
      <c r="L193" s="117">
        <f>VLOOKUP($A193+ROUND((COLUMN()-2)/24,5),АТС!$A$41:$F$784,6)+'Иные услуги '!$C$5+'РСТ РСО-А'!$J$7+'РСТ РСО-А'!$G$9</f>
        <v>1344.5490000000002</v>
      </c>
      <c r="M193" s="117">
        <f>VLOOKUP($A193+ROUND((COLUMN()-2)/24,5),АТС!$A$41:$F$784,6)+'Иные услуги '!$C$5+'РСТ РСО-А'!$J$7+'РСТ РСО-А'!$G$9</f>
        <v>1398.2590000000002</v>
      </c>
      <c r="N193" s="117">
        <f>VLOOKUP($A193+ROUND((COLUMN()-2)/24,5),АТС!$A$41:$F$784,6)+'Иные услуги '!$C$5+'РСТ РСО-А'!$J$7+'РСТ РСО-А'!$G$9</f>
        <v>1402.0690000000002</v>
      </c>
      <c r="O193" s="117">
        <f>VLOOKUP($A193+ROUND((COLUMN()-2)/24,5),АТС!$A$41:$F$784,6)+'Иные услуги '!$C$5+'РСТ РСО-А'!$J$7+'РСТ РСО-А'!$G$9</f>
        <v>1370.4990000000003</v>
      </c>
      <c r="P193" s="117">
        <f>VLOOKUP($A193+ROUND((COLUMN()-2)/24,5),АТС!$A$41:$F$784,6)+'Иные услуги '!$C$5+'РСТ РСО-А'!$J$7+'РСТ РСО-А'!$G$9</f>
        <v>1370.9290000000001</v>
      </c>
      <c r="Q193" s="117">
        <f>VLOOKUP($A193+ROUND((COLUMN()-2)/24,5),АТС!$A$41:$F$784,6)+'Иные услуги '!$C$5+'РСТ РСО-А'!$J$7+'РСТ РСО-А'!$G$9</f>
        <v>1369.9090000000001</v>
      </c>
      <c r="R193" s="117">
        <f>VLOOKUP($A193+ROUND((COLUMN()-2)/24,5),АТС!$A$41:$F$784,6)+'Иные услуги '!$C$5+'РСТ РСО-А'!$J$7+'РСТ РСО-А'!$G$9</f>
        <v>1370.2590000000002</v>
      </c>
      <c r="S193" s="117">
        <f>VLOOKUP($A193+ROUND((COLUMN()-2)/24,5),АТС!$A$41:$F$784,6)+'Иные услуги '!$C$5+'РСТ РСО-А'!$J$7+'РСТ РСО-А'!$G$9</f>
        <v>1399.6290000000001</v>
      </c>
      <c r="T193" s="117">
        <f>VLOOKUP($A193+ROUND((COLUMN()-2)/24,5),АТС!$A$41:$F$784,6)+'Иные услуги '!$C$5+'РСТ РСО-А'!$J$7+'РСТ РСО-А'!$G$9</f>
        <v>1274.279</v>
      </c>
      <c r="U193" s="117">
        <f>VLOOKUP($A193+ROUND((COLUMN()-2)/24,5),АТС!$A$41:$F$784,6)+'Иные услуги '!$C$5+'РСТ РСО-А'!$J$7+'РСТ РСО-А'!$G$9</f>
        <v>1411.0790000000002</v>
      </c>
      <c r="V193" s="117">
        <f>VLOOKUP($A193+ROUND((COLUMN()-2)/24,5),АТС!$A$41:$F$784,6)+'Иные услуги '!$C$5+'РСТ РСО-А'!$J$7+'РСТ РСО-А'!$G$9</f>
        <v>1346.0090000000002</v>
      </c>
      <c r="W193" s="117">
        <f>VLOOKUP($A193+ROUND((COLUMN()-2)/24,5),АТС!$A$41:$F$784,6)+'Иные услуги '!$C$5+'РСТ РСО-А'!$J$7+'РСТ РСО-А'!$G$9</f>
        <v>1502.4690000000003</v>
      </c>
      <c r="X193" s="117">
        <f>VLOOKUP($A193+ROUND((COLUMN()-2)/24,5),АТС!$A$41:$F$784,6)+'Иные услуги '!$C$5+'РСТ РСО-А'!$J$7+'РСТ РСО-А'!$G$9</f>
        <v>1727.8690000000001</v>
      </c>
      <c r="Y193" s="117">
        <f>VLOOKUP($A193+ROUND((COLUMN()-2)/24,5),АТС!$A$41:$F$784,6)+'Иные услуги '!$C$5+'РСТ РСО-А'!$J$7+'РСТ РСО-А'!$G$9</f>
        <v>1105.329</v>
      </c>
    </row>
    <row r="194" spans="1:25" x14ac:dyDescent="0.2">
      <c r="A194" s="66">
        <f t="shared" si="5"/>
        <v>43584</v>
      </c>
      <c r="B194" s="117">
        <f>VLOOKUP($A194+ROUND((COLUMN()-2)/24,5),АТС!$A$41:$F$784,6)+'Иные услуги '!$C$5+'РСТ РСО-А'!$J$7+'РСТ РСО-А'!$G$9</f>
        <v>1160.4290000000001</v>
      </c>
      <c r="C194" s="117">
        <f>VLOOKUP($A194+ROUND((COLUMN()-2)/24,5),АТС!$A$41:$F$784,6)+'Иные услуги '!$C$5+'РСТ РСО-А'!$J$7+'РСТ РСО-А'!$G$9</f>
        <v>1245.7090000000001</v>
      </c>
      <c r="D194" s="117">
        <f>VLOOKUP($A194+ROUND((COLUMN()-2)/24,5),АТС!$A$41:$F$784,6)+'Иные услуги '!$C$5+'РСТ РСО-А'!$J$7+'РСТ РСО-А'!$G$9</f>
        <v>1244.779</v>
      </c>
      <c r="E194" s="117">
        <f>VLOOKUP($A194+ROUND((COLUMN()-2)/24,5),АТС!$A$41:$F$784,6)+'Иные услуги '!$C$5+'РСТ РСО-А'!$J$7+'РСТ РСО-А'!$G$9</f>
        <v>1297.4890000000003</v>
      </c>
      <c r="F194" s="117">
        <f>VLOOKUP($A194+ROUND((COLUMN()-2)/24,5),АТС!$A$41:$F$784,6)+'Иные услуги '!$C$5+'РСТ РСО-А'!$J$7+'РСТ РСО-А'!$G$9</f>
        <v>1296.7590000000002</v>
      </c>
      <c r="G194" s="117">
        <f>VLOOKUP($A194+ROUND((COLUMN()-2)/24,5),АТС!$A$41:$F$784,6)+'Иные услуги '!$C$5+'РСТ РСО-А'!$J$7+'РСТ РСО-А'!$G$9</f>
        <v>1297.3890000000001</v>
      </c>
      <c r="H194" s="117">
        <f>VLOOKUP($A194+ROUND((COLUMN()-2)/24,5),АТС!$A$41:$F$784,6)+'Иные услуги '!$C$5+'РСТ РСО-А'!$J$7+'РСТ РСО-А'!$G$9</f>
        <v>1591.3690000000001</v>
      </c>
      <c r="I194" s="117">
        <f>VLOOKUP($A194+ROUND((COLUMN()-2)/24,5),АТС!$A$41:$F$784,6)+'Иные услуги '!$C$5+'РСТ РСО-А'!$J$7+'РСТ РСО-А'!$G$9</f>
        <v>1255.819</v>
      </c>
      <c r="J194" s="117">
        <f>VLOOKUP($A194+ROUND((COLUMN()-2)/24,5),АТС!$A$41:$F$784,6)+'Иные услуги '!$C$5+'РСТ РСО-А'!$J$7+'РСТ РСО-А'!$G$9</f>
        <v>1315.6890000000001</v>
      </c>
      <c r="K194" s="117">
        <f>VLOOKUP($A194+ROUND((COLUMN()-2)/24,5),АТС!$A$41:$F$784,6)+'Иные услуги '!$C$5+'РСТ РСО-А'!$J$7+'РСТ РСО-А'!$G$9</f>
        <v>1208.779</v>
      </c>
      <c r="L194" s="117">
        <f>VLOOKUP($A194+ROUND((COLUMN()-2)/24,5),АТС!$A$41:$F$784,6)+'Иные услуги '!$C$5+'РСТ РСО-А'!$J$7+'РСТ РСО-А'!$G$9</f>
        <v>1212.809</v>
      </c>
      <c r="M194" s="117">
        <f>VLOOKUP($A194+ROUND((COLUMN()-2)/24,5),АТС!$A$41:$F$784,6)+'Иные услуги '!$C$5+'РСТ РСО-А'!$J$7+'РСТ РСО-А'!$G$9</f>
        <v>1213.079</v>
      </c>
      <c r="N194" s="117">
        <f>VLOOKUP($A194+ROUND((COLUMN()-2)/24,5),АТС!$A$41:$F$784,6)+'Иные услуги '!$C$5+'РСТ РСО-А'!$J$7+'РСТ РСО-А'!$G$9</f>
        <v>1254.1189999999999</v>
      </c>
      <c r="O194" s="117">
        <f>VLOOKUP($A194+ROUND((COLUMN()-2)/24,5),АТС!$A$41:$F$784,6)+'Иные услуги '!$C$5+'РСТ РСО-А'!$J$7+'РСТ РСО-А'!$G$9</f>
        <v>1251.6590000000001</v>
      </c>
      <c r="P194" s="117">
        <f>VLOOKUP($A194+ROUND((COLUMN()-2)/24,5),АТС!$A$41:$F$784,6)+'Иные услуги '!$C$5+'РСТ РСО-А'!$J$7+'РСТ РСО-А'!$G$9</f>
        <v>1202.049</v>
      </c>
      <c r="Q194" s="117">
        <f>VLOOKUP($A194+ROUND((COLUMN()-2)/24,5),АТС!$A$41:$F$784,6)+'Иные услуги '!$C$5+'РСТ РСО-А'!$J$7+'РСТ РСО-А'!$G$9</f>
        <v>1202.1189999999999</v>
      </c>
      <c r="R194" s="117">
        <f>VLOOKUP($A194+ROUND((COLUMN()-2)/24,5),АТС!$A$41:$F$784,6)+'Иные услуги '!$C$5+'РСТ РСО-А'!$J$7+'РСТ РСО-А'!$G$9</f>
        <v>1201.5889999999999</v>
      </c>
      <c r="S194" s="117">
        <f>VLOOKUP($A194+ROUND((COLUMN()-2)/24,5),АТС!$A$41:$F$784,6)+'Иные услуги '!$C$5+'РСТ РСО-А'!$J$7+'РСТ РСО-А'!$G$9</f>
        <v>1300.7090000000003</v>
      </c>
      <c r="T194" s="117">
        <f>VLOOKUP($A194+ROUND((COLUMN()-2)/24,5),АТС!$A$41:$F$784,6)+'Иные услуги '!$C$5+'РСТ РСО-А'!$J$7+'РСТ РСО-А'!$G$9</f>
        <v>1172.1690000000001</v>
      </c>
      <c r="U194" s="117">
        <f>VLOOKUP($A194+ROUND((COLUMN()-2)/24,5),АТС!$A$41:$F$784,6)+'Иные услуги '!$C$5+'РСТ РСО-А'!$J$7+'РСТ РСО-А'!$G$9</f>
        <v>1344.9790000000003</v>
      </c>
      <c r="V194" s="117">
        <f>VLOOKUP($A194+ROUND((COLUMN()-2)/24,5),АТС!$A$41:$F$784,6)+'Иные услуги '!$C$5+'РСТ РСО-А'!$J$7+'РСТ РСО-А'!$G$9</f>
        <v>1341.9490000000001</v>
      </c>
      <c r="W194" s="117">
        <f>VLOOKUP($A194+ROUND((COLUMN()-2)/24,5),АТС!$A$41:$F$784,6)+'Иные услуги '!$C$5+'РСТ РСО-А'!$J$7+'РСТ РСО-А'!$G$9</f>
        <v>1501.6690000000001</v>
      </c>
      <c r="X194" s="117">
        <f>VLOOKUP($A194+ROUND((COLUMN()-2)/24,5),АТС!$A$41:$F$784,6)+'Иные услуги '!$C$5+'РСТ РСО-А'!$J$7+'РСТ РСО-А'!$G$9</f>
        <v>1868.6290000000001</v>
      </c>
      <c r="Y194" s="117">
        <f>VLOOKUP($A194+ROUND((COLUMN()-2)/24,5),АТС!$A$41:$F$784,6)+'Иные услуги '!$C$5+'РСТ РСО-А'!$J$7+'РСТ РСО-А'!$G$9</f>
        <v>1088.2090000000001</v>
      </c>
    </row>
    <row r="195" spans="1:25" x14ac:dyDescent="0.2">
      <c r="A195" s="66">
        <f t="shared" si="5"/>
        <v>43585</v>
      </c>
      <c r="B195" s="117">
        <f>VLOOKUP($A195+ROUND((COLUMN()-2)/24,5),АТС!$A$41:$F$784,6)+'Иные услуги '!$C$5+'РСТ РСО-А'!$J$7+'РСТ РСО-А'!$G$9</f>
        <v>1161.259</v>
      </c>
      <c r="C195" s="117">
        <f>VLOOKUP($A195+ROUND((COLUMN()-2)/24,5),АТС!$A$41:$F$784,6)+'Иные услуги '!$C$5+'РСТ РСО-А'!$J$7+'РСТ РСО-А'!$G$9</f>
        <v>1246.6189999999999</v>
      </c>
      <c r="D195" s="117">
        <f>VLOOKUP($A195+ROUND((COLUMN()-2)/24,5),АТС!$A$41:$F$784,6)+'Иные услуги '!$C$5+'РСТ РСО-А'!$J$7+'РСТ РСО-А'!$G$9</f>
        <v>1245.779</v>
      </c>
      <c r="E195" s="117">
        <f>VLOOKUP($A195+ROUND((COLUMN()-2)/24,5),АТС!$A$41:$F$784,6)+'Иные услуги '!$C$5+'РСТ РСО-А'!$J$7+'РСТ РСО-А'!$G$9</f>
        <v>1298.4390000000001</v>
      </c>
      <c r="F195" s="117">
        <f>VLOOKUP($A195+ROUND((COLUMN()-2)/24,5),АТС!$A$41:$F$784,6)+'Иные услуги '!$C$5+'РСТ РСО-А'!$J$7+'РСТ РСО-А'!$G$9</f>
        <v>1297.8990000000001</v>
      </c>
      <c r="G195" s="117">
        <f>VLOOKUP($A195+ROUND((COLUMN()-2)/24,5),АТС!$A$41:$F$784,6)+'Иные услуги '!$C$5+'РСТ РСО-А'!$J$7+'РСТ РСО-А'!$G$9</f>
        <v>1359.6690000000001</v>
      </c>
      <c r="H195" s="117">
        <f>VLOOKUP($A195+ROUND((COLUMN()-2)/24,5),АТС!$A$41:$F$784,6)+'Иные услуги '!$C$5+'РСТ РСО-А'!$J$7+'РСТ РСО-А'!$G$9</f>
        <v>1714.2190000000003</v>
      </c>
      <c r="I195" s="117">
        <f>VLOOKUP($A195+ROUND((COLUMN()-2)/24,5),АТС!$A$41:$F$784,6)+'Иные услуги '!$C$5+'РСТ РСО-А'!$J$7+'РСТ РСО-А'!$G$9</f>
        <v>1496.6390000000001</v>
      </c>
      <c r="J195" s="117">
        <f>VLOOKUP($A195+ROUND((COLUMN()-2)/24,5),АТС!$A$41:$F$784,6)+'Иные услуги '!$C$5+'РСТ РСО-А'!$J$7+'РСТ РСО-А'!$G$9</f>
        <v>1505.3490000000002</v>
      </c>
      <c r="K195" s="117">
        <f>VLOOKUP($A195+ROUND((COLUMN()-2)/24,5),АТС!$A$41:$F$784,6)+'Иные услуги '!$C$5+'РСТ РСО-А'!$J$7+'РСТ РСО-А'!$G$9</f>
        <v>1376.7390000000003</v>
      </c>
      <c r="L195" s="117">
        <f>VLOOKUP($A195+ROUND((COLUMN()-2)/24,5),АТС!$A$41:$F$784,6)+'Иные услуги '!$C$5+'РСТ РСО-А'!$J$7+'РСТ РСО-А'!$G$9</f>
        <v>1317.3790000000001</v>
      </c>
      <c r="M195" s="117">
        <f>VLOOKUP($A195+ROUND((COLUMN()-2)/24,5),АТС!$A$41:$F$784,6)+'Иные услуги '!$C$5+'РСТ РСО-А'!$J$7+'РСТ РСО-А'!$G$9</f>
        <v>1317.1090000000002</v>
      </c>
      <c r="N195" s="117">
        <f>VLOOKUP($A195+ROUND((COLUMN()-2)/24,5),АТС!$A$41:$F$784,6)+'Иные услуги '!$C$5+'РСТ РСО-А'!$J$7+'РСТ РСО-А'!$G$9</f>
        <v>1357.6590000000001</v>
      </c>
      <c r="O195" s="117">
        <f>VLOOKUP($A195+ROUND((COLUMN()-2)/24,5),АТС!$A$41:$F$784,6)+'Иные услуги '!$C$5+'РСТ РСО-А'!$J$7+'РСТ РСО-А'!$G$9</f>
        <v>1357.4590000000003</v>
      </c>
      <c r="P195" s="117">
        <f>VLOOKUP($A195+ROUND((COLUMN()-2)/24,5),АТС!$A$41:$F$784,6)+'Иные услуги '!$C$5+'РСТ РСО-А'!$J$7+'РСТ РСО-А'!$G$9</f>
        <v>1425.3190000000002</v>
      </c>
      <c r="Q195" s="117">
        <f>VLOOKUP($A195+ROUND((COLUMN()-2)/24,5),АТС!$A$41:$F$784,6)+'Иные услуги '!$C$5+'РСТ РСО-А'!$J$7+'РСТ РСО-А'!$G$9</f>
        <v>1425.3290000000002</v>
      </c>
      <c r="R195" s="117">
        <f>VLOOKUP($A195+ROUND((COLUMN()-2)/24,5),АТС!$A$41:$F$784,6)+'Иные услуги '!$C$5+'РСТ РСО-А'!$J$7+'РСТ РСО-А'!$G$9</f>
        <v>1490.3690000000001</v>
      </c>
      <c r="S195" s="117">
        <f>VLOOKUP($A195+ROUND((COLUMN()-2)/24,5),АТС!$A$41:$F$784,6)+'Иные услуги '!$C$5+'РСТ РСО-А'!$J$7+'РСТ РСО-А'!$G$9</f>
        <v>1487.3390000000002</v>
      </c>
      <c r="T195" s="117">
        <f>VLOOKUP($A195+ROUND((COLUMN()-2)/24,5),АТС!$A$41:$F$784,6)+'Иные услуги '!$C$5+'РСТ РСО-А'!$J$7+'РСТ РСО-А'!$G$9</f>
        <v>1370.7290000000003</v>
      </c>
      <c r="U195" s="117">
        <f>VLOOKUP($A195+ROUND((COLUMN()-2)/24,5),АТС!$A$41:$F$784,6)+'Иные услуги '!$C$5+'РСТ РСО-А'!$J$7+'РСТ РСО-А'!$G$9</f>
        <v>1580.8590000000002</v>
      </c>
      <c r="V195" s="117">
        <f>VLOOKUP($A195+ROUND((COLUMN()-2)/24,5),АТС!$A$41:$F$784,6)+'Иные услуги '!$C$5+'РСТ РСО-А'!$J$7+'РСТ РСО-А'!$G$9</f>
        <v>1485.8790000000001</v>
      </c>
      <c r="W195" s="117">
        <f>VLOOKUP($A195+ROUND((COLUMN()-2)/24,5),АТС!$A$41:$F$784,6)+'Иные услуги '!$C$5+'РСТ РСО-А'!$J$7+'РСТ РСО-А'!$G$9</f>
        <v>1574.0390000000002</v>
      </c>
      <c r="X195" s="117">
        <f>VLOOKUP($A195+ROUND((COLUMN()-2)/24,5),АТС!$A$41:$F$784,6)+'Иные услуги '!$C$5+'РСТ РСО-А'!$J$7+'РСТ РСО-А'!$G$9</f>
        <v>1972.7590000000002</v>
      </c>
      <c r="Y195" s="117">
        <f>VLOOKUP($A195+ROUND((COLUMN()-2)/24,5),АТС!$A$41:$F$784,6)+'Иные услуги '!$C$5+'РСТ РСО-А'!$J$7+'РСТ РСО-А'!$G$9</f>
        <v>1141.519</v>
      </c>
    </row>
    <row r="196" spans="1:25" hidden="1" x14ac:dyDescent="0.2">
      <c r="A196" s="66">
        <f t="shared" si="5"/>
        <v>43586</v>
      </c>
      <c r="B196" s="117">
        <f>VLOOKUP($A196+ROUND((COLUMN()-2)/24,5),АТС!$A$41:$F$784,6)+'Иные услуги '!$C$5+'РСТ РСО-А'!$J$7+'РСТ РСО-А'!$G$9</f>
        <v>271.32900000000001</v>
      </c>
      <c r="C196" s="117">
        <f>VLOOKUP($A196+ROUND((COLUMN()-2)/24,5),АТС!$A$41:$F$784,6)+'Иные услуги '!$C$5+'РСТ РСО-А'!$J$7+'РСТ РСО-А'!$G$9</f>
        <v>271.32900000000001</v>
      </c>
      <c r="D196" s="117">
        <f>VLOOKUP($A196+ROUND((COLUMN()-2)/24,5),АТС!$A$41:$F$784,6)+'Иные услуги '!$C$5+'РСТ РСО-А'!$J$7+'РСТ РСО-А'!$G$9</f>
        <v>271.32900000000001</v>
      </c>
      <c r="E196" s="117">
        <f>VLOOKUP($A196+ROUND((COLUMN()-2)/24,5),АТС!$A$41:$F$784,6)+'Иные услуги '!$C$5+'РСТ РСО-А'!$J$7+'РСТ РСО-А'!$G$9</f>
        <v>271.32900000000001</v>
      </c>
      <c r="F196" s="117">
        <f>VLOOKUP($A196+ROUND((COLUMN()-2)/24,5),АТС!$A$41:$F$784,6)+'Иные услуги '!$C$5+'РСТ РСО-А'!$J$7+'РСТ РСО-А'!$G$9</f>
        <v>271.32900000000001</v>
      </c>
      <c r="G196" s="117">
        <f>VLOOKUP($A196+ROUND((COLUMN()-2)/24,5),АТС!$A$41:$F$784,6)+'Иные услуги '!$C$5+'РСТ РСО-А'!$J$7+'РСТ РСО-А'!$G$9</f>
        <v>271.32900000000001</v>
      </c>
      <c r="H196" s="117">
        <f>VLOOKUP($A196+ROUND((COLUMN()-2)/24,5),АТС!$A$41:$F$784,6)+'Иные услуги '!$C$5+'РСТ РСО-А'!$J$7+'РСТ РСО-А'!$G$9</f>
        <v>271.32900000000001</v>
      </c>
      <c r="I196" s="117">
        <f>VLOOKUP($A196+ROUND((COLUMN()-2)/24,5),АТС!$A$41:$F$784,6)+'Иные услуги '!$C$5+'РСТ РСО-А'!$J$7+'РСТ РСО-А'!$G$9</f>
        <v>271.32900000000001</v>
      </c>
      <c r="J196" s="117">
        <f>VLOOKUP($A196+ROUND((COLUMN()-2)/24,5),АТС!$A$41:$F$784,6)+'Иные услуги '!$C$5+'РСТ РСО-А'!$J$7+'РСТ РСО-А'!$G$9</f>
        <v>271.32900000000001</v>
      </c>
      <c r="K196" s="117">
        <f>VLOOKUP($A196+ROUND((COLUMN()-2)/24,5),АТС!$A$41:$F$784,6)+'Иные услуги '!$C$5+'РСТ РСО-А'!$J$7+'РСТ РСО-А'!$G$9</f>
        <v>271.32900000000001</v>
      </c>
      <c r="L196" s="117">
        <f>VLOOKUP($A196+ROUND((COLUMN()-2)/24,5),АТС!$A$41:$F$784,6)+'Иные услуги '!$C$5+'РСТ РСО-А'!$J$7+'РСТ РСО-А'!$G$9</f>
        <v>271.32900000000001</v>
      </c>
      <c r="M196" s="117">
        <f>VLOOKUP($A196+ROUND((COLUMN()-2)/24,5),АТС!$A$41:$F$784,6)+'Иные услуги '!$C$5+'РСТ РСО-А'!$J$7+'РСТ РСО-А'!$G$9</f>
        <v>271.32900000000001</v>
      </c>
      <c r="N196" s="117">
        <f>VLOOKUP($A196+ROUND((COLUMN()-2)/24,5),АТС!$A$41:$F$784,6)+'Иные услуги '!$C$5+'РСТ РСО-А'!$J$7+'РСТ РСО-А'!$G$9</f>
        <v>271.32900000000001</v>
      </c>
      <c r="O196" s="117">
        <f>VLOOKUP($A196+ROUND((COLUMN()-2)/24,5),АТС!$A$41:$F$784,6)+'Иные услуги '!$C$5+'РСТ РСО-А'!$J$7+'РСТ РСО-А'!$G$9</f>
        <v>271.32900000000001</v>
      </c>
      <c r="P196" s="117">
        <f>VLOOKUP($A196+ROUND((COLUMN()-2)/24,5),АТС!$A$41:$F$784,6)+'Иные услуги '!$C$5+'РСТ РСО-А'!$J$7+'РСТ РСО-А'!$G$9</f>
        <v>271.32900000000001</v>
      </c>
      <c r="Q196" s="117">
        <f>VLOOKUP($A196+ROUND((COLUMN()-2)/24,5),АТС!$A$41:$F$784,6)+'Иные услуги '!$C$5+'РСТ РСО-А'!$J$7+'РСТ РСО-А'!$G$9</f>
        <v>271.32900000000001</v>
      </c>
      <c r="R196" s="117">
        <f>VLOOKUP($A196+ROUND((COLUMN()-2)/24,5),АТС!$A$41:$F$784,6)+'Иные услуги '!$C$5+'РСТ РСО-А'!$J$7+'РСТ РСО-А'!$G$9</f>
        <v>271.32900000000001</v>
      </c>
      <c r="S196" s="117">
        <f>VLOOKUP($A196+ROUND((COLUMN()-2)/24,5),АТС!$A$41:$F$784,6)+'Иные услуги '!$C$5+'РСТ РСО-А'!$J$7+'РСТ РСО-А'!$G$9</f>
        <v>271.32900000000001</v>
      </c>
      <c r="T196" s="117">
        <f>VLOOKUP($A196+ROUND((COLUMN()-2)/24,5),АТС!$A$41:$F$784,6)+'Иные услуги '!$C$5+'РСТ РСО-А'!$J$7+'РСТ РСО-А'!$G$9</f>
        <v>271.32900000000001</v>
      </c>
      <c r="U196" s="117">
        <f>VLOOKUP($A196+ROUND((COLUMN()-2)/24,5),АТС!$A$41:$F$784,6)+'Иные услуги '!$C$5+'РСТ РСО-А'!$J$7+'РСТ РСО-А'!$G$9</f>
        <v>271.32900000000001</v>
      </c>
      <c r="V196" s="117">
        <f>VLOOKUP($A196+ROUND((COLUMN()-2)/24,5),АТС!$A$41:$F$784,6)+'Иные услуги '!$C$5+'РСТ РСО-А'!$J$7+'РСТ РСО-А'!$G$9</f>
        <v>271.32900000000001</v>
      </c>
      <c r="W196" s="117">
        <f>VLOOKUP($A196+ROUND((COLUMN()-2)/24,5),АТС!$A$41:$F$784,6)+'Иные услуги '!$C$5+'РСТ РСО-А'!$J$7+'РСТ РСО-А'!$G$9</f>
        <v>271.32900000000001</v>
      </c>
      <c r="X196" s="117">
        <f>VLOOKUP($A196+ROUND((COLUMN()-2)/24,5),АТС!$A$41:$F$784,6)+'Иные услуги '!$C$5+'РСТ РСО-А'!$J$7+'РСТ РСО-А'!$G$9</f>
        <v>271.32900000000001</v>
      </c>
      <c r="Y196" s="117">
        <f>VLOOKUP($A196+ROUND((COLUMN()-2)/24,5),АТС!$A$41:$F$784,6)+'Иные услуги '!$C$5+'РСТ РСО-А'!$J$7+'РСТ РСО-А'!$G$9</f>
        <v>271.32900000000001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44" t="s">
        <v>35</v>
      </c>
      <c r="B199" s="147" t="s">
        <v>99</v>
      </c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5" ht="12.75" x14ac:dyDescent="0.2">
      <c r="A200" s="145"/>
      <c r="B200" s="150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2"/>
    </row>
    <row r="201" spans="1:25" ht="12.75" x14ac:dyDescent="0.2">
      <c r="A201" s="145"/>
      <c r="B201" s="153" t="s">
        <v>100</v>
      </c>
      <c r="C201" s="155" t="s">
        <v>101</v>
      </c>
      <c r="D201" s="155" t="s">
        <v>102</v>
      </c>
      <c r="E201" s="155" t="s">
        <v>103</v>
      </c>
      <c r="F201" s="155" t="s">
        <v>104</v>
      </c>
      <c r="G201" s="155" t="s">
        <v>105</v>
      </c>
      <c r="H201" s="155" t="s">
        <v>106</v>
      </c>
      <c r="I201" s="155" t="s">
        <v>107</v>
      </c>
      <c r="J201" s="155" t="s">
        <v>108</v>
      </c>
      <c r="K201" s="155" t="s">
        <v>109</v>
      </c>
      <c r="L201" s="155" t="s">
        <v>110</v>
      </c>
      <c r="M201" s="155" t="s">
        <v>111</v>
      </c>
      <c r="N201" s="157" t="s">
        <v>112</v>
      </c>
      <c r="O201" s="155" t="s">
        <v>113</v>
      </c>
      <c r="P201" s="155" t="s">
        <v>114</v>
      </c>
      <c r="Q201" s="155" t="s">
        <v>115</v>
      </c>
      <c r="R201" s="155" t="s">
        <v>116</v>
      </c>
      <c r="S201" s="155" t="s">
        <v>117</v>
      </c>
      <c r="T201" s="155" t="s">
        <v>118</v>
      </c>
      <c r="U201" s="155" t="s">
        <v>119</v>
      </c>
      <c r="V201" s="155" t="s">
        <v>120</v>
      </c>
      <c r="W201" s="155" t="s">
        <v>121</v>
      </c>
      <c r="X201" s="155" t="s">
        <v>122</v>
      </c>
      <c r="Y201" s="155" t="s">
        <v>123</v>
      </c>
    </row>
    <row r="202" spans="1:25" ht="12.75" x14ac:dyDescent="0.2">
      <c r="A202" s="146"/>
      <c r="B202" s="154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8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:25" x14ac:dyDescent="0.2">
      <c r="A203" s="66">
        <f t="shared" ref="A203:A231" si="6">A166</f>
        <v>43556</v>
      </c>
      <c r="B203" s="91">
        <f>VLOOKUP($A203+ROUND((COLUMN()-2)/24,5),АТС!$A$41:$F$784,6)+'Иные услуги '!$C$5+'РСТ РСО-А'!$J$7+'РСТ РСО-А'!$H$9</f>
        <v>816.48900000000003</v>
      </c>
      <c r="C203" s="117">
        <f>VLOOKUP($A203+ROUND((COLUMN()-2)/24,5),АТС!$A$41:$F$784,6)+'Иные услуги '!$C$5+'РСТ РСО-А'!$J$7+'РСТ РСО-А'!$H$9</f>
        <v>877.67899999999997</v>
      </c>
      <c r="D203" s="117">
        <f>VLOOKUP($A203+ROUND((COLUMN()-2)/24,5),АТС!$A$41:$F$784,6)+'Иные услуги '!$C$5+'РСТ РСО-А'!$J$7+'РСТ РСО-А'!$H$9</f>
        <v>897.80899999999997</v>
      </c>
      <c r="E203" s="117">
        <f>VLOOKUP($A203+ROUND((COLUMN()-2)/24,5),АТС!$A$41:$F$784,6)+'Иные услуги '!$C$5+'РСТ РСО-А'!$J$7+'РСТ РСО-А'!$H$9</f>
        <v>914.149</v>
      </c>
      <c r="F203" s="117">
        <f>VLOOKUP($A203+ROUND((COLUMN()-2)/24,5),АТС!$A$41:$F$784,6)+'Иные услуги '!$C$5+'РСТ РСО-А'!$J$7+'РСТ РСО-А'!$H$9</f>
        <v>914.22900000000004</v>
      </c>
      <c r="G203" s="117">
        <f>VLOOKUP($A203+ROUND((COLUMN()-2)/24,5),АТС!$A$41:$F$784,6)+'Иные услуги '!$C$5+'РСТ РСО-А'!$J$7+'РСТ РСО-А'!$H$9</f>
        <v>901.41899999999998</v>
      </c>
      <c r="H203" s="117">
        <f>VLOOKUP($A203+ROUND((COLUMN()-2)/24,5),АТС!$A$41:$F$784,6)+'Иные услуги '!$C$5+'РСТ РСО-А'!$J$7+'РСТ РСО-А'!$H$9</f>
        <v>933.98900000000003</v>
      </c>
      <c r="I203" s="117">
        <f>VLOOKUP($A203+ROUND((COLUMN()-2)/24,5),АТС!$A$41:$F$784,6)+'Иные услуги '!$C$5+'РСТ РСО-А'!$J$7+'РСТ РСО-А'!$H$9</f>
        <v>819.66899999999998</v>
      </c>
      <c r="J203" s="117">
        <f>VLOOKUP($A203+ROUND((COLUMN()-2)/24,5),АТС!$A$41:$F$784,6)+'Иные услуги '!$C$5+'РСТ РСО-А'!$J$7+'РСТ РСО-А'!$H$9</f>
        <v>825.99900000000002</v>
      </c>
      <c r="K203" s="117">
        <f>VLOOKUP($A203+ROUND((COLUMN()-2)/24,5),АТС!$A$41:$F$784,6)+'Иные услуги '!$C$5+'РСТ РСО-А'!$J$7+'РСТ РСО-А'!$H$9</f>
        <v>822.28899999999999</v>
      </c>
      <c r="L203" s="117">
        <f>VLOOKUP($A203+ROUND((COLUMN()-2)/24,5),АТС!$A$41:$F$784,6)+'Иные услуги '!$C$5+'РСТ РСО-А'!$J$7+'РСТ РСО-А'!$H$9</f>
        <v>819.62900000000002</v>
      </c>
      <c r="M203" s="117">
        <f>VLOOKUP($A203+ROUND((COLUMN()-2)/24,5),АТС!$A$41:$F$784,6)+'Иные услуги '!$C$5+'РСТ РСО-А'!$J$7+'РСТ РСО-А'!$H$9</f>
        <v>821.85900000000004</v>
      </c>
      <c r="N203" s="117">
        <f>VLOOKUP($A203+ROUND((COLUMN()-2)/24,5),АТС!$A$41:$F$784,6)+'Иные услуги '!$C$5+'РСТ РСО-А'!$J$7+'РСТ РСО-А'!$H$9</f>
        <v>821.49900000000002</v>
      </c>
      <c r="O203" s="117">
        <f>VLOOKUP($A203+ROUND((COLUMN()-2)/24,5),АТС!$A$41:$F$784,6)+'Иные услуги '!$C$5+'РСТ РСО-А'!$J$7+'РСТ РСО-А'!$H$9</f>
        <v>819.56899999999996</v>
      </c>
      <c r="P203" s="117">
        <f>VLOOKUP($A203+ROUND((COLUMN()-2)/24,5),АТС!$A$41:$F$784,6)+'Иные услуги '!$C$5+'РСТ РСО-А'!$J$7+'РСТ РСО-А'!$H$9</f>
        <v>829.61900000000003</v>
      </c>
      <c r="Q203" s="117">
        <f>VLOOKUP($A203+ROUND((COLUMN()-2)/24,5),АТС!$A$41:$F$784,6)+'Иные услуги '!$C$5+'РСТ РСО-А'!$J$7+'РСТ РСО-А'!$H$9</f>
        <v>829.26900000000001</v>
      </c>
      <c r="R203" s="117">
        <f>VLOOKUP($A203+ROUND((COLUMN()-2)/24,5),АТС!$A$41:$F$784,6)+'Иные услуги '!$C$5+'РСТ РСО-А'!$J$7+'РСТ РСО-А'!$H$9</f>
        <v>834.62900000000002</v>
      </c>
      <c r="S203" s="117">
        <f>VLOOKUP($A203+ROUND((COLUMN()-2)/24,5),АТС!$A$41:$F$784,6)+'Иные услуги '!$C$5+'РСТ РСО-А'!$J$7+'РСТ РСО-А'!$H$9</f>
        <v>831.53899999999999</v>
      </c>
      <c r="T203" s="117">
        <f>VLOOKUP($A203+ROUND((COLUMN()-2)/24,5),АТС!$A$41:$F$784,6)+'Иные услуги '!$C$5+'РСТ РСО-А'!$J$7+'РСТ РСО-А'!$H$9</f>
        <v>814.529</v>
      </c>
      <c r="U203" s="117">
        <f>VLOOKUP($A203+ROUND((COLUMN()-2)/24,5),АТС!$A$41:$F$784,6)+'Иные услуги '!$C$5+'РСТ РСО-А'!$J$7+'РСТ РСО-А'!$H$9</f>
        <v>846.76900000000001</v>
      </c>
      <c r="V203" s="117">
        <f>VLOOKUP($A203+ROUND((COLUMN()-2)/24,5),АТС!$A$41:$F$784,6)+'Иные услуги '!$C$5+'РСТ РСО-А'!$J$7+'РСТ РСО-А'!$H$9</f>
        <v>848.82899999999995</v>
      </c>
      <c r="W203" s="117">
        <f>VLOOKUP($A203+ROUND((COLUMN()-2)/24,5),АТС!$A$41:$F$784,6)+'Иные услуги '!$C$5+'РСТ РСО-А'!$J$7+'РСТ РСО-А'!$H$9</f>
        <v>871.83899999999994</v>
      </c>
      <c r="X203" s="117">
        <f>VLOOKUP($A203+ROUND((COLUMN()-2)/24,5),АТС!$A$41:$F$784,6)+'Иные услуги '!$C$5+'РСТ РСО-А'!$J$7+'РСТ РСО-А'!$H$9</f>
        <v>971.529</v>
      </c>
      <c r="Y203" s="117">
        <f>VLOOKUP($A203+ROUND((COLUMN()-2)/24,5),АТС!$A$41:$F$784,6)+'Иные услуги '!$C$5+'РСТ РСО-А'!$J$7+'РСТ РСО-А'!$H$9</f>
        <v>816.10900000000004</v>
      </c>
    </row>
    <row r="204" spans="1:25" x14ac:dyDescent="0.2">
      <c r="A204" s="66">
        <f t="shared" si="6"/>
        <v>43557</v>
      </c>
      <c r="B204" s="117">
        <f>VLOOKUP($A204+ROUND((COLUMN()-2)/24,5),АТС!$A$41:$F$784,6)+'Иные услуги '!$C$5+'РСТ РСО-А'!$J$7+'РСТ РСО-А'!$H$9</f>
        <v>846.97900000000004</v>
      </c>
      <c r="C204" s="117">
        <f>VLOOKUP($A204+ROUND((COLUMN()-2)/24,5),АТС!$A$41:$F$784,6)+'Иные услуги '!$C$5+'РСТ РСО-А'!$J$7+'РСТ РСО-А'!$H$9</f>
        <v>895.43899999999996</v>
      </c>
      <c r="D204" s="117">
        <f>VLOOKUP($A204+ROUND((COLUMN()-2)/24,5),АТС!$A$41:$F$784,6)+'Иные услуги '!$C$5+'РСТ РСО-А'!$J$7+'РСТ РСО-А'!$H$9</f>
        <v>932.50900000000001</v>
      </c>
      <c r="E204" s="117">
        <f>VLOOKUP($A204+ROUND((COLUMN()-2)/24,5),АТС!$A$41:$F$784,6)+'Иные услуги '!$C$5+'РСТ РСО-А'!$J$7+'РСТ РСО-А'!$H$9</f>
        <v>932.44899999999996</v>
      </c>
      <c r="F204" s="117">
        <f>VLOOKUP($A204+ROUND((COLUMN()-2)/24,5),АТС!$A$41:$F$784,6)+'Иные услуги '!$C$5+'РСТ РСО-А'!$J$7+'РСТ РСО-А'!$H$9</f>
        <v>933.97900000000004</v>
      </c>
      <c r="G204" s="117">
        <f>VLOOKUP($A204+ROUND((COLUMN()-2)/24,5),АТС!$A$41:$F$784,6)+'Иные услуги '!$C$5+'РСТ РСО-А'!$J$7+'РСТ РСО-А'!$H$9</f>
        <v>917.24900000000002</v>
      </c>
      <c r="H204" s="117">
        <f>VLOOKUP($A204+ROUND((COLUMN()-2)/24,5),АТС!$A$41:$F$784,6)+'Иные услуги '!$C$5+'РСТ РСО-А'!$J$7+'РСТ РСО-А'!$H$9</f>
        <v>963.36900000000003</v>
      </c>
      <c r="I204" s="117">
        <f>VLOOKUP($A204+ROUND((COLUMN()-2)/24,5),АТС!$A$41:$F$784,6)+'Иные услуги '!$C$5+'РСТ РСО-А'!$J$7+'РСТ РСО-А'!$H$9</f>
        <v>823.53899999999999</v>
      </c>
      <c r="J204" s="117">
        <f>VLOOKUP($A204+ROUND((COLUMN()-2)/24,5),АТС!$A$41:$F$784,6)+'Иные услуги '!$C$5+'РСТ РСО-А'!$J$7+'РСТ РСО-А'!$H$9</f>
        <v>883.44899999999996</v>
      </c>
      <c r="K204" s="117">
        <f>VLOOKUP($A204+ROUND((COLUMN()-2)/24,5),АТС!$A$41:$F$784,6)+'Иные услуги '!$C$5+'РСТ РСО-А'!$J$7+'РСТ РСО-А'!$H$9</f>
        <v>830.41899999999998</v>
      </c>
      <c r="L204" s="117">
        <f>VLOOKUP($A204+ROUND((COLUMN()-2)/24,5),АТС!$A$41:$F$784,6)+'Иные услуги '!$C$5+'РСТ РСО-А'!$J$7+'РСТ РСО-А'!$H$9</f>
        <v>830.50900000000001</v>
      </c>
      <c r="M204" s="117">
        <f>VLOOKUP($A204+ROUND((COLUMN()-2)/24,5),АТС!$A$41:$F$784,6)+'Иные услуги '!$C$5+'РСТ РСО-А'!$J$7+'РСТ РСО-А'!$H$9</f>
        <v>840.41899999999998</v>
      </c>
      <c r="N204" s="117">
        <f>VLOOKUP($A204+ROUND((COLUMN()-2)/24,5),АТС!$A$41:$F$784,6)+'Иные услуги '!$C$5+'РСТ РСО-А'!$J$7+'РСТ РСО-А'!$H$9</f>
        <v>840.30899999999997</v>
      </c>
      <c r="O204" s="117">
        <f>VLOOKUP($A204+ROUND((COLUMN()-2)/24,5),АТС!$A$41:$F$784,6)+'Иные услуги '!$C$5+'РСТ РСО-А'!$J$7+'РСТ РСО-А'!$H$9</f>
        <v>860.32899999999995</v>
      </c>
      <c r="P204" s="117">
        <f>VLOOKUP($A204+ROUND((COLUMN()-2)/24,5),АТС!$A$41:$F$784,6)+'Иные услуги '!$C$5+'РСТ РСО-А'!$J$7+'РСТ РСО-А'!$H$9</f>
        <v>870.779</v>
      </c>
      <c r="Q204" s="117">
        <f>VLOOKUP($A204+ROUND((COLUMN()-2)/24,5),АТС!$A$41:$F$784,6)+'Иные услуги '!$C$5+'РСТ РСО-А'!$J$7+'РСТ РСО-А'!$H$9</f>
        <v>882.23900000000003</v>
      </c>
      <c r="R204" s="117">
        <f>VLOOKUP($A204+ROUND((COLUMN()-2)/24,5),АТС!$A$41:$F$784,6)+'Иные услуги '!$C$5+'РСТ РСО-А'!$J$7+'РСТ РСО-А'!$H$9</f>
        <v>882.55899999999997</v>
      </c>
      <c r="S204" s="117">
        <f>VLOOKUP($A204+ROUND((COLUMN()-2)/24,5),АТС!$A$41:$F$784,6)+'Иные услуги '!$C$5+'РСТ РСО-А'!$J$7+'РСТ РСО-А'!$H$9</f>
        <v>885.56899999999996</v>
      </c>
      <c r="T204" s="117">
        <f>VLOOKUP($A204+ROUND((COLUMN()-2)/24,5),АТС!$A$41:$F$784,6)+'Иные услуги '!$C$5+'РСТ РСО-А'!$J$7+'РСТ РСО-А'!$H$9</f>
        <v>822.75900000000001</v>
      </c>
      <c r="U204" s="117">
        <f>VLOOKUP($A204+ROUND((COLUMN()-2)/24,5),АТС!$A$41:$F$784,6)+'Иные услуги '!$C$5+'РСТ РСО-А'!$J$7+'РСТ РСО-А'!$H$9</f>
        <v>845.01900000000001</v>
      </c>
      <c r="V204" s="117">
        <f>VLOOKUP($A204+ROUND((COLUMN()-2)/24,5),АТС!$A$41:$F$784,6)+'Иные услуги '!$C$5+'РСТ РСО-А'!$J$7+'РСТ РСО-А'!$H$9</f>
        <v>848.80899999999997</v>
      </c>
      <c r="W204" s="117">
        <f>VLOOKUP($A204+ROUND((COLUMN()-2)/24,5),АТС!$A$41:$F$784,6)+'Иные услуги '!$C$5+'РСТ РСО-А'!$J$7+'РСТ РСО-А'!$H$9</f>
        <v>930.70899999999995</v>
      </c>
      <c r="X204" s="117">
        <f>VLOOKUP($A204+ROUND((COLUMN()-2)/24,5),АТС!$A$41:$F$784,6)+'Иные услуги '!$C$5+'РСТ РСО-А'!$J$7+'РСТ РСО-А'!$H$9</f>
        <v>1053.779</v>
      </c>
      <c r="Y204" s="117">
        <f>VLOOKUP($A204+ROUND((COLUMN()-2)/24,5),АТС!$A$41:$F$784,6)+'Иные услуги '!$C$5+'РСТ РСО-А'!$J$7+'РСТ РСО-А'!$H$9</f>
        <v>820.81899999999996</v>
      </c>
    </row>
    <row r="205" spans="1:25" x14ac:dyDescent="0.2">
      <c r="A205" s="66">
        <f t="shared" si="6"/>
        <v>43558</v>
      </c>
      <c r="B205" s="117">
        <f>VLOOKUP($A205+ROUND((COLUMN()-2)/24,5),АТС!$A$41:$F$784,6)+'Иные услуги '!$C$5+'РСТ РСО-А'!$J$7+'РСТ РСО-А'!$H$9</f>
        <v>848.22900000000004</v>
      </c>
      <c r="C205" s="117">
        <f>VLOOKUP($A205+ROUND((COLUMN()-2)/24,5),АТС!$A$41:$F$784,6)+'Иные услуги '!$C$5+'РСТ РСО-А'!$J$7+'РСТ РСО-А'!$H$9</f>
        <v>880.07899999999995</v>
      </c>
      <c r="D205" s="117">
        <f>VLOOKUP($A205+ROUND((COLUMN()-2)/24,5),АТС!$A$41:$F$784,6)+'Иные услуги '!$C$5+'РСТ РСО-А'!$J$7+'РСТ РСО-А'!$H$9</f>
        <v>896.24900000000002</v>
      </c>
      <c r="E205" s="117">
        <f>VLOOKUP($A205+ROUND((COLUMN()-2)/24,5),АТС!$A$41:$F$784,6)+'Иные услуги '!$C$5+'РСТ РСО-А'!$J$7+'РСТ РСО-А'!$H$9</f>
        <v>908.42899999999997</v>
      </c>
      <c r="F205" s="117">
        <f>VLOOKUP($A205+ROUND((COLUMN()-2)/24,5),АТС!$A$41:$F$784,6)+'Иные услуги '!$C$5+'РСТ РСО-А'!$J$7+'РСТ РСО-А'!$H$9</f>
        <v>909.12900000000002</v>
      </c>
      <c r="G205" s="117">
        <f>VLOOKUP($A205+ROUND((COLUMN()-2)/24,5),АТС!$A$41:$F$784,6)+'Иные услуги '!$C$5+'РСТ РСО-А'!$J$7+'РСТ РСО-А'!$H$9</f>
        <v>905.71899999999994</v>
      </c>
      <c r="H205" s="117">
        <f>VLOOKUP($A205+ROUND((COLUMN()-2)/24,5),АТС!$A$41:$F$784,6)+'Иные услуги '!$C$5+'РСТ РСО-А'!$J$7+'РСТ РСО-А'!$H$9</f>
        <v>930.529</v>
      </c>
      <c r="I205" s="117">
        <f>VLOOKUP($A205+ROUND((COLUMN()-2)/24,5),АТС!$A$41:$F$784,6)+'Иные услуги '!$C$5+'РСТ РСО-А'!$J$7+'РСТ РСО-А'!$H$9</f>
        <v>826.74900000000002</v>
      </c>
      <c r="J205" s="117">
        <f>VLOOKUP($A205+ROUND((COLUMN()-2)/24,5),АТС!$A$41:$F$784,6)+'Иные услуги '!$C$5+'РСТ РСО-А'!$J$7+'РСТ РСО-А'!$H$9</f>
        <v>856.88900000000001</v>
      </c>
      <c r="K205" s="117">
        <f>VLOOKUP($A205+ROUND((COLUMN()-2)/24,5),АТС!$A$41:$F$784,6)+'Иные услуги '!$C$5+'РСТ РСО-А'!$J$7+'РСТ РСО-А'!$H$9</f>
        <v>837.529</v>
      </c>
      <c r="L205" s="117">
        <f>VLOOKUP($A205+ROUND((COLUMN()-2)/24,5),АТС!$A$41:$F$784,6)+'Иные услуги '!$C$5+'РСТ РСО-А'!$J$7+'РСТ РСО-А'!$H$9</f>
        <v>821.30899999999997</v>
      </c>
      <c r="M205" s="117">
        <f>VLOOKUP($A205+ROUND((COLUMN()-2)/24,5),АТС!$A$41:$F$784,6)+'Иные услуги '!$C$5+'РСТ РСО-А'!$J$7+'РСТ РСО-А'!$H$9</f>
        <v>822.99900000000002</v>
      </c>
      <c r="N205" s="117">
        <f>VLOOKUP($A205+ROUND((COLUMN()-2)/24,5),АТС!$A$41:$F$784,6)+'Иные услуги '!$C$5+'РСТ РСО-А'!$J$7+'РСТ РСО-А'!$H$9</f>
        <v>829.34900000000005</v>
      </c>
      <c r="O205" s="117">
        <f>VLOOKUP($A205+ROUND((COLUMN()-2)/24,5),АТС!$A$41:$F$784,6)+'Иные услуги '!$C$5+'РСТ РСО-А'!$J$7+'РСТ РСО-А'!$H$9</f>
        <v>824.43899999999996</v>
      </c>
      <c r="P205" s="117">
        <f>VLOOKUP($A205+ROUND((COLUMN()-2)/24,5),АТС!$A$41:$F$784,6)+'Иные услуги '!$C$5+'РСТ РСО-А'!$J$7+'РСТ РСО-А'!$H$9</f>
        <v>824.16899999999998</v>
      </c>
      <c r="Q205" s="117">
        <f>VLOOKUP($A205+ROUND((COLUMN()-2)/24,5),АТС!$A$41:$F$784,6)+'Иные услуги '!$C$5+'РСТ РСО-А'!$J$7+'РСТ РСО-А'!$H$9</f>
        <v>824.11900000000003</v>
      </c>
      <c r="R205" s="117">
        <f>VLOOKUP($A205+ROUND((COLUMN()-2)/24,5),АТС!$A$41:$F$784,6)+'Иные услуги '!$C$5+'РСТ РСО-А'!$J$7+'РСТ РСО-А'!$H$9</f>
        <v>825.60900000000004</v>
      </c>
      <c r="S205" s="117">
        <f>VLOOKUP($A205+ROUND((COLUMN()-2)/24,5),АТС!$A$41:$F$784,6)+'Иные услуги '!$C$5+'РСТ РСО-А'!$J$7+'РСТ РСО-А'!$H$9</f>
        <v>828.90899999999999</v>
      </c>
      <c r="T205" s="117">
        <f>VLOOKUP($A205+ROUND((COLUMN()-2)/24,5),АТС!$A$41:$F$784,6)+'Иные услуги '!$C$5+'РСТ РСО-А'!$J$7+'РСТ РСО-А'!$H$9</f>
        <v>850.75900000000001</v>
      </c>
      <c r="U205" s="117">
        <f>VLOOKUP($A205+ROUND((COLUMN()-2)/24,5),АТС!$A$41:$F$784,6)+'Иные услуги '!$C$5+'РСТ РСО-А'!$J$7+'РСТ РСО-А'!$H$9</f>
        <v>839.88900000000001</v>
      </c>
      <c r="V205" s="117">
        <f>VLOOKUP($A205+ROUND((COLUMN()-2)/24,5),АТС!$A$41:$F$784,6)+'Иные услуги '!$C$5+'РСТ РСО-А'!$J$7+'РСТ РСО-А'!$H$9</f>
        <v>918.53899999999999</v>
      </c>
      <c r="W205" s="117">
        <f>VLOOKUP($A205+ROUND((COLUMN()-2)/24,5),АТС!$A$41:$F$784,6)+'Иные услуги '!$C$5+'РСТ РСО-А'!$J$7+'РСТ РСО-А'!$H$9</f>
        <v>1003.789</v>
      </c>
      <c r="X205" s="117">
        <f>VLOOKUP($A205+ROUND((COLUMN()-2)/24,5),АТС!$A$41:$F$784,6)+'Иные услуги '!$C$5+'РСТ РСО-А'!$J$7+'РСТ РСО-А'!$H$9</f>
        <v>1077.319</v>
      </c>
      <c r="Y205" s="117">
        <f>VLOOKUP($A205+ROUND((COLUMN()-2)/24,5),АТС!$A$41:$F$784,6)+'Иные услуги '!$C$5+'РСТ РСО-А'!$J$7+'РСТ РСО-А'!$H$9</f>
        <v>817.46899999999994</v>
      </c>
    </row>
    <row r="206" spans="1:25" x14ac:dyDescent="0.2">
      <c r="A206" s="66">
        <f t="shared" si="6"/>
        <v>43559</v>
      </c>
      <c r="B206" s="117">
        <f>VLOOKUP($A206+ROUND((COLUMN()-2)/24,5),АТС!$A$41:$F$784,6)+'Иные услуги '!$C$5+'РСТ РСО-А'!$J$7+'РСТ РСО-А'!$H$9</f>
        <v>860.58899999999994</v>
      </c>
      <c r="C206" s="117">
        <f>VLOOKUP($A206+ROUND((COLUMN()-2)/24,5),АТС!$A$41:$F$784,6)+'Иные услуги '!$C$5+'РСТ РСО-А'!$J$7+'РСТ РСО-А'!$H$9</f>
        <v>949.40899999999999</v>
      </c>
      <c r="D206" s="117">
        <f>VLOOKUP($A206+ROUND((COLUMN()-2)/24,5),АТС!$A$41:$F$784,6)+'Иные услуги '!$C$5+'РСТ РСО-А'!$J$7+'РСТ РСО-А'!$H$9</f>
        <v>961.92899999999997</v>
      </c>
      <c r="E206" s="117">
        <f>VLOOKUP($A206+ROUND((COLUMN()-2)/24,5),АТС!$A$41:$F$784,6)+'Иные услуги '!$C$5+'РСТ РСО-А'!$J$7+'РСТ РСО-А'!$H$9</f>
        <v>975.46899999999994</v>
      </c>
      <c r="F206" s="117">
        <f>VLOOKUP($A206+ROUND((COLUMN()-2)/24,5),АТС!$A$41:$F$784,6)+'Иные услуги '!$C$5+'РСТ РСО-А'!$J$7+'РСТ РСО-А'!$H$9</f>
        <v>976.37900000000002</v>
      </c>
      <c r="G206" s="117">
        <f>VLOOKUP($A206+ROUND((COLUMN()-2)/24,5),АТС!$A$41:$F$784,6)+'Иные услуги '!$C$5+'РСТ РСО-А'!$J$7+'РСТ РСО-А'!$H$9</f>
        <v>977.68899999999996</v>
      </c>
      <c r="H206" s="117">
        <f>VLOOKUP($A206+ROUND((COLUMN()-2)/24,5),АТС!$A$41:$F$784,6)+'Иные услуги '!$C$5+'РСТ РСО-А'!$J$7+'РСТ РСО-А'!$H$9</f>
        <v>1070.5990000000002</v>
      </c>
      <c r="I206" s="117">
        <f>VLOOKUP($A206+ROUND((COLUMN()-2)/24,5),АТС!$A$41:$F$784,6)+'Иные услуги '!$C$5+'РСТ РСО-А'!$J$7+'РСТ РСО-А'!$H$9</f>
        <v>929.34900000000005</v>
      </c>
      <c r="J206" s="117">
        <f>VLOOKUP($A206+ROUND((COLUMN()-2)/24,5),АТС!$A$41:$F$784,6)+'Иные услуги '!$C$5+'РСТ РСО-А'!$J$7+'РСТ РСО-А'!$H$9</f>
        <v>913.149</v>
      </c>
      <c r="K206" s="117">
        <f>VLOOKUP($A206+ROUND((COLUMN()-2)/24,5),АТС!$A$41:$F$784,6)+'Иные услуги '!$C$5+'РСТ РСО-А'!$J$7+'РСТ РСО-А'!$H$9</f>
        <v>825.22900000000004</v>
      </c>
      <c r="L206" s="117">
        <f>VLOOKUP($A206+ROUND((COLUMN()-2)/24,5),АТС!$A$41:$F$784,6)+'Иные услуги '!$C$5+'РСТ РСО-А'!$J$7+'РСТ РСО-А'!$H$9</f>
        <v>825.42899999999997</v>
      </c>
      <c r="M206" s="117">
        <f>VLOOKUP($A206+ROUND((COLUMN()-2)/24,5),АТС!$A$41:$F$784,6)+'Иные услуги '!$C$5+'РСТ РСО-А'!$J$7+'РСТ РСО-А'!$H$9</f>
        <v>824.17899999999997</v>
      </c>
      <c r="N206" s="117">
        <f>VLOOKUP($A206+ROUND((COLUMN()-2)/24,5),АТС!$A$41:$F$784,6)+'Иные услуги '!$C$5+'РСТ РСО-А'!$J$7+'РСТ РСО-А'!$H$9</f>
        <v>824.54899999999998</v>
      </c>
      <c r="O206" s="117">
        <f>VLOOKUP($A206+ROUND((COLUMN()-2)/24,5),АТС!$A$41:$F$784,6)+'Иные услуги '!$C$5+'РСТ РСО-А'!$J$7+'РСТ РСО-А'!$H$9</f>
        <v>832.85900000000004</v>
      </c>
      <c r="P206" s="117">
        <f>VLOOKUP($A206+ROUND((COLUMN()-2)/24,5),АТС!$A$41:$F$784,6)+'Иные услуги '!$C$5+'РСТ РСО-А'!$J$7+'РСТ РСО-А'!$H$9</f>
        <v>886.75900000000001</v>
      </c>
      <c r="Q206" s="117">
        <f>VLOOKUP($A206+ROUND((COLUMN()-2)/24,5),АТС!$A$41:$F$784,6)+'Иные услуги '!$C$5+'РСТ РСО-А'!$J$7+'РСТ РСО-А'!$H$9</f>
        <v>884.37900000000002</v>
      </c>
      <c r="R206" s="117">
        <f>VLOOKUP($A206+ROUND((COLUMN()-2)/24,5),АТС!$A$41:$F$784,6)+'Иные услуги '!$C$5+'РСТ РСО-А'!$J$7+'РСТ РСО-А'!$H$9</f>
        <v>884.83899999999994</v>
      </c>
      <c r="S206" s="117">
        <f>VLOOKUP($A206+ROUND((COLUMN()-2)/24,5),АТС!$A$41:$F$784,6)+'Иные услуги '!$C$5+'РСТ РСО-А'!$J$7+'РСТ РСО-А'!$H$9</f>
        <v>888.23900000000003</v>
      </c>
      <c r="T206" s="117">
        <f>VLOOKUP($A206+ROUND((COLUMN()-2)/24,5),АТС!$A$41:$F$784,6)+'Иные услуги '!$C$5+'РСТ РСО-А'!$J$7+'РСТ РСО-А'!$H$9</f>
        <v>829.649</v>
      </c>
      <c r="U206" s="117">
        <f>VLOOKUP($A206+ROUND((COLUMN()-2)/24,5),АТС!$A$41:$F$784,6)+'Иные услуги '!$C$5+'РСТ РСО-А'!$J$7+'РСТ РСО-А'!$H$9</f>
        <v>840.07899999999995</v>
      </c>
      <c r="V206" s="117">
        <f>VLOOKUP($A206+ROUND((COLUMN()-2)/24,5),АТС!$A$41:$F$784,6)+'Иные услуги '!$C$5+'РСТ РСО-А'!$J$7+'РСТ РСО-А'!$H$9</f>
        <v>860.87900000000002</v>
      </c>
      <c r="W206" s="117">
        <f>VLOOKUP($A206+ROUND((COLUMN()-2)/24,5),АТС!$A$41:$F$784,6)+'Иные услуги '!$C$5+'РСТ РСО-А'!$J$7+'РСТ РСО-А'!$H$9</f>
        <v>938.00900000000001</v>
      </c>
      <c r="X206" s="117">
        <f>VLOOKUP($A206+ROUND((COLUMN()-2)/24,5),АТС!$A$41:$F$784,6)+'Иные услуги '!$C$5+'РСТ РСО-А'!$J$7+'РСТ РСО-А'!$H$9</f>
        <v>1087.239</v>
      </c>
      <c r="Y206" s="117">
        <f>VLOOKUP($A206+ROUND((COLUMN()-2)/24,5),АТС!$A$41:$F$784,6)+'Иные услуги '!$C$5+'РСТ РСО-А'!$J$7+'РСТ РСО-А'!$H$9</f>
        <v>822.529</v>
      </c>
    </row>
    <row r="207" spans="1:25" x14ac:dyDescent="0.2">
      <c r="A207" s="66">
        <f t="shared" si="6"/>
        <v>43560</v>
      </c>
      <c r="B207" s="117">
        <f>VLOOKUP($A207+ROUND((COLUMN()-2)/24,5),АТС!$A$41:$F$784,6)+'Иные услуги '!$C$5+'РСТ РСО-А'!$J$7+'РСТ РСО-А'!$H$9</f>
        <v>859.92899999999997</v>
      </c>
      <c r="C207" s="117">
        <f>VLOOKUP($A207+ROUND((COLUMN()-2)/24,5),АТС!$A$41:$F$784,6)+'Иные услуги '!$C$5+'РСТ РСО-А'!$J$7+'РСТ РСО-А'!$H$9</f>
        <v>948.88900000000001</v>
      </c>
      <c r="D207" s="117">
        <f>VLOOKUP($A207+ROUND((COLUMN()-2)/24,5),АТС!$A$41:$F$784,6)+'Иные услуги '!$C$5+'РСТ РСО-А'!$J$7+'РСТ РСО-А'!$H$9</f>
        <v>961.47900000000004</v>
      </c>
      <c r="E207" s="117">
        <f>VLOOKUP($A207+ROUND((COLUMN()-2)/24,5),АТС!$A$41:$F$784,6)+'Иные услуги '!$C$5+'РСТ РСО-А'!$J$7+'РСТ РСО-А'!$H$9</f>
        <v>975.38900000000001</v>
      </c>
      <c r="F207" s="117">
        <f>VLOOKUP($A207+ROUND((COLUMN()-2)/24,5),АТС!$A$41:$F$784,6)+'Иные услуги '!$C$5+'РСТ РСО-А'!$J$7+'РСТ РСО-А'!$H$9</f>
        <v>983.47900000000004</v>
      </c>
      <c r="G207" s="117">
        <f>VLOOKUP($A207+ROUND((COLUMN()-2)/24,5),АТС!$A$41:$F$784,6)+'Иные услуги '!$C$5+'РСТ РСО-А'!$J$7+'РСТ РСО-А'!$H$9</f>
        <v>981.90899999999999</v>
      </c>
      <c r="H207" s="117">
        <f>VLOOKUP($A207+ROUND((COLUMN()-2)/24,5),АТС!$A$41:$F$784,6)+'Иные услуги '!$C$5+'РСТ РСО-А'!$J$7+'РСТ РСО-А'!$H$9</f>
        <v>1012.879</v>
      </c>
      <c r="I207" s="117">
        <f>VLOOKUP($A207+ROUND((COLUMN()-2)/24,5),АТС!$A$41:$F$784,6)+'Иные услуги '!$C$5+'РСТ РСО-А'!$J$7+'РСТ РСО-А'!$H$9</f>
        <v>888.50900000000001</v>
      </c>
      <c r="J207" s="117">
        <f>VLOOKUP($A207+ROUND((COLUMN()-2)/24,5),АТС!$A$41:$F$784,6)+'Иные услуги '!$C$5+'РСТ РСО-А'!$J$7+'РСТ РСО-А'!$H$9</f>
        <v>908.67899999999997</v>
      </c>
      <c r="K207" s="117">
        <f>VLOOKUP($A207+ROUND((COLUMN()-2)/24,5),АТС!$A$41:$F$784,6)+'Иные услуги '!$C$5+'РСТ РСО-А'!$J$7+'РСТ РСО-А'!$H$9</f>
        <v>837.37900000000002</v>
      </c>
      <c r="L207" s="117">
        <f>VLOOKUP($A207+ROUND((COLUMN()-2)/24,5),АТС!$A$41:$F$784,6)+'Иные услуги '!$C$5+'РСТ РСО-А'!$J$7+'РСТ РСО-А'!$H$9</f>
        <v>862.03899999999999</v>
      </c>
      <c r="M207" s="117">
        <f>VLOOKUP($A207+ROUND((COLUMN()-2)/24,5),АТС!$A$41:$F$784,6)+'Иные услуги '!$C$5+'РСТ РСО-А'!$J$7+'РСТ РСО-А'!$H$9</f>
        <v>856.31899999999996</v>
      </c>
      <c r="N207" s="117">
        <f>VLOOKUP($A207+ROUND((COLUMN()-2)/24,5),АТС!$A$41:$F$784,6)+'Иные услуги '!$C$5+'РСТ РСО-А'!$J$7+'РСТ РСО-А'!$H$9</f>
        <v>883.01900000000001</v>
      </c>
      <c r="O207" s="117">
        <f>VLOOKUP($A207+ROUND((COLUMN()-2)/24,5),АТС!$A$41:$F$784,6)+'Иные услуги '!$C$5+'РСТ РСО-А'!$J$7+'РСТ РСО-А'!$H$9</f>
        <v>882.44899999999996</v>
      </c>
      <c r="P207" s="117">
        <f>VLOOKUP($A207+ROUND((COLUMN()-2)/24,5),АТС!$A$41:$F$784,6)+'Иные услуги '!$C$5+'РСТ РСО-А'!$J$7+'РСТ РСО-А'!$H$9</f>
        <v>881.62900000000002</v>
      </c>
      <c r="Q207" s="117">
        <f>VLOOKUP($A207+ROUND((COLUMN()-2)/24,5),АТС!$A$41:$F$784,6)+'Иные услуги '!$C$5+'РСТ РСО-А'!$J$7+'РСТ РСО-А'!$H$9</f>
        <v>881.96899999999994</v>
      </c>
      <c r="R207" s="117">
        <f>VLOOKUP($A207+ROUND((COLUMN()-2)/24,5),АТС!$A$41:$F$784,6)+'Иные услуги '!$C$5+'РСТ РСО-А'!$J$7+'РСТ РСО-А'!$H$9</f>
        <v>881.41899999999998</v>
      </c>
      <c r="S207" s="117">
        <f>VLOOKUP($A207+ROUND((COLUMN()-2)/24,5),АТС!$A$41:$F$784,6)+'Иные услуги '!$C$5+'РСТ РСО-А'!$J$7+'РСТ РСО-А'!$H$9</f>
        <v>856.37900000000002</v>
      </c>
      <c r="T207" s="117">
        <f>VLOOKUP($A207+ROUND((COLUMN()-2)/24,5),АТС!$A$41:$F$784,6)+'Иные услуги '!$C$5+'РСТ РСО-А'!$J$7+'РСТ РСО-А'!$H$9</f>
        <v>824.53899999999999</v>
      </c>
      <c r="U207" s="117">
        <f>VLOOKUP($A207+ROUND((COLUMN()-2)/24,5),АТС!$A$41:$F$784,6)+'Иные услуги '!$C$5+'РСТ РСО-А'!$J$7+'РСТ РСО-А'!$H$9</f>
        <v>838.62900000000002</v>
      </c>
      <c r="V207" s="117">
        <f>VLOOKUP($A207+ROUND((COLUMN()-2)/24,5),АТС!$A$41:$F$784,6)+'Иные услуги '!$C$5+'РСТ РСО-А'!$J$7+'РСТ РСО-А'!$H$9</f>
        <v>935.97900000000004</v>
      </c>
      <c r="W207" s="117">
        <f>VLOOKUP($A207+ROUND((COLUMN()-2)/24,5),АТС!$A$41:$F$784,6)+'Иные услуги '!$C$5+'РСТ РСО-А'!$J$7+'РСТ РСО-А'!$H$9</f>
        <v>1035.229</v>
      </c>
      <c r="X207" s="117">
        <f>VLOOKUP($A207+ROUND((COLUMN()-2)/24,5),АТС!$A$41:$F$784,6)+'Иные услуги '!$C$5+'РСТ РСО-А'!$J$7+'РСТ РСО-А'!$H$9</f>
        <v>1089.0889999999999</v>
      </c>
      <c r="Y207" s="117">
        <f>VLOOKUP($A207+ROUND((COLUMN()-2)/24,5),АТС!$A$41:$F$784,6)+'Иные услуги '!$C$5+'РСТ РСО-А'!$J$7+'РСТ РСО-А'!$H$9</f>
        <v>823.26900000000001</v>
      </c>
    </row>
    <row r="208" spans="1:25" x14ac:dyDescent="0.2">
      <c r="A208" s="66">
        <f t="shared" si="6"/>
        <v>43561</v>
      </c>
      <c r="B208" s="117">
        <f>VLOOKUP($A208+ROUND((COLUMN()-2)/24,5),АТС!$A$41:$F$784,6)+'Иные услуги '!$C$5+'РСТ РСО-А'!$J$7+'РСТ РСО-А'!$H$9</f>
        <v>859.38900000000001</v>
      </c>
      <c r="C208" s="117">
        <f>VLOOKUP($A208+ROUND((COLUMN()-2)/24,5),АТС!$A$41:$F$784,6)+'Иные услуги '!$C$5+'РСТ РСО-А'!$J$7+'РСТ РСО-А'!$H$9</f>
        <v>927.70899999999995</v>
      </c>
      <c r="D208" s="117">
        <f>VLOOKUP($A208+ROUND((COLUMN()-2)/24,5),АТС!$A$41:$F$784,6)+'Иные услуги '!$C$5+'РСТ РСО-А'!$J$7+'РСТ РСО-А'!$H$9</f>
        <v>946.82899999999995</v>
      </c>
      <c r="E208" s="117">
        <f>VLOOKUP($A208+ROUND((COLUMN()-2)/24,5),АТС!$A$41:$F$784,6)+'Иные услуги '!$C$5+'РСТ РСО-А'!$J$7+'РСТ РСО-А'!$H$9</f>
        <v>944.42899999999997</v>
      </c>
      <c r="F208" s="117">
        <f>VLOOKUP($A208+ROUND((COLUMN()-2)/24,5),АТС!$A$41:$F$784,6)+'Иные услуги '!$C$5+'РСТ РСО-А'!$J$7+'РСТ РСО-А'!$H$9</f>
        <v>944.61900000000003</v>
      </c>
      <c r="G208" s="117">
        <f>VLOOKUP($A208+ROUND((COLUMN()-2)/24,5),АТС!$A$41:$F$784,6)+'Иные услуги '!$C$5+'РСТ РСО-А'!$J$7+'РСТ РСО-А'!$H$9</f>
        <v>945.61900000000003</v>
      </c>
      <c r="H208" s="117">
        <f>VLOOKUP($A208+ROUND((COLUMN()-2)/24,5),АТС!$A$41:$F$784,6)+'Иные услуги '!$C$5+'РСТ РСО-А'!$J$7+'РСТ РСО-А'!$H$9</f>
        <v>1008.019</v>
      </c>
      <c r="I208" s="117">
        <f>VLOOKUP($A208+ROUND((COLUMN()-2)/24,5),АТС!$A$41:$F$784,6)+'Иные услуги '!$C$5+'РСТ РСО-А'!$J$7+'РСТ РСО-А'!$H$9</f>
        <v>882.00900000000001</v>
      </c>
      <c r="J208" s="117">
        <f>VLOOKUP($A208+ROUND((COLUMN()-2)/24,5),АТС!$A$41:$F$784,6)+'Иные услуги '!$C$5+'РСТ РСО-А'!$J$7+'РСТ РСО-А'!$H$9</f>
        <v>914.67899999999997</v>
      </c>
      <c r="K208" s="117">
        <f>VLOOKUP($A208+ROUND((COLUMN()-2)/24,5),АТС!$A$41:$F$784,6)+'Иные услуги '!$C$5+'РСТ РСО-А'!$J$7+'РСТ РСО-А'!$H$9</f>
        <v>914.83899999999994</v>
      </c>
      <c r="L208" s="117">
        <f>VLOOKUP($A208+ROUND((COLUMN()-2)/24,5),АТС!$A$41:$F$784,6)+'Иные услуги '!$C$5+'РСТ РСО-А'!$J$7+'РСТ РСО-А'!$H$9</f>
        <v>914.79899999999998</v>
      </c>
      <c r="M208" s="117">
        <f>VLOOKUP($A208+ROUND((COLUMN()-2)/24,5),АТС!$A$41:$F$784,6)+'Иные услуги '!$C$5+'РСТ РСО-А'!$J$7+'РСТ РСО-А'!$H$9</f>
        <v>914.38900000000001</v>
      </c>
      <c r="N208" s="117">
        <f>VLOOKUP($A208+ROUND((COLUMN()-2)/24,5),АТС!$A$41:$F$784,6)+'Иные услуги '!$C$5+'РСТ РСО-А'!$J$7+'РСТ РСО-А'!$H$9</f>
        <v>912.29899999999998</v>
      </c>
      <c r="O208" s="117">
        <f>VLOOKUP($A208+ROUND((COLUMN()-2)/24,5),АТС!$A$41:$F$784,6)+'Иные услуги '!$C$5+'РСТ РСО-А'!$J$7+'РСТ РСО-А'!$H$9</f>
        <v>911.68899999999996</v>
      </c>
      <c r="P208" s="117">
        <f>VLOOKUP($A208+ROUND((COLUMN()-2)/24,5),АТС!$A$41:$F$784,6)+'Иные услуги '!$C$5+'РСТ РСО-А'!$J$7+'РСТ РСО-А'!$H$9</f>
        <v>943.30899999999997</v>
      </c>
      <c r="Q208" s="117">
        <f>VLOOKUP($A208+ROUND((COLUMN()-2)/24,5),АТС!$A$41:$F$784,6)+'Иные услуги '!$C$5+'РСТ РСО-А'!$J$7+'РСТ РСО-А'!$H$9</f>
        <v>942.86900000000003</v>
      </c>
      <c r="R208" s="117">
        <f>VLOOKUP($A208+ROUND((COLUMN()-2)/24,5),АТС!$A$41:$F$784,6)+'Иные услуги '!$C$5+'РСТ РСО-А'!$J$7+'РСТ РСО-А'!$H$9</f>
        <v>945.279</v>
      </c>
      <c r="S208" s="117">
        <f>VLOOKUP($A208+ROUND((COLUMN()-2)/24,5),АТС!$A$41:$F$784,6)+'Иные услуги '!$C$5+'РСТ РСО-А'!$J$7+'РСТ РСО-А'!$H$9</f>
        <v>935.649</v>
      </c>
      <c r="T208" s="117">
        <f>VLOOKUP($A208+ROUND((COLUMN()-2)/24,5),АТС!$A$41:$F$784,6)+'Иные услуги '!$C$5+'РСТ РСО-А'!$J$7+'РСТ РСО-А'!$H$9</f>
        <v>822.779</v>
      </c>
      <c r="U208" s="117">
        <f>VLOOKUP($A208+ROUND((COLUMN()-2)/24,5),АТС!$A$41:$F$784,6)+'Иные услуги '!$C$5+'РСТ РСО-А'!$J$7+'РСТ РСО-А'!$H$9</f>
        <v>839.44899999999996</v>
      </c>
      <c r="V208" s="117">
        <f>VLOOKUP($A208+ROUND((COLUMN()-2)/24,5),АТС!$A$41:$F$784,6)+'Иные услуги '!$C$5+'РСТ РСО-А'!$J$7+'РСТ РСО-А'!$H$9</f>
        <v>856.31899999999996</v>
      </c>
      <c r="W208" s="117">
        <f>VLOOKUP($A208+ROUND((COLUMN()-2)/24,5),АТС!$A$41:$F$784,6)+'Иные услуги '!$C$5+'РСТ РСО-А'!$J$7+'РСТ РСО-А'!$H$9</f>
        <v>935.05899999999997</v>
      </c>
      <c r="X208" s="117">
        <f>VLOOKUP($A208+ROUND((COLUMN()-2)/24,5),АТС!$A$41:$F$784,6)+'Иные услуги '!$C$5+'РСТ РСО-А'!$J$7+'РСТ РСО-А'!$H$9</f>
        <v>1089.8790000000001</v>
      </c>
      <c r="Y208" s="117">
        <f>VLOOKUP($A208+ROUND((COLUMN()-2)/24,5),АТС!$A$41:$F$784,6)+'Иные услуги '!$C$5+'РСТ РСО-А'!$J$7+'РСТ РСО-А'!$H$9</f>
        <v>821.88900000000001</v>
      </c>
    </row>
    <row r="209" spans="1:27" x14ac:dyDescent="0.2">
      <c r="A209" s="66">
        <f t="shared" si="6"/>
        <v>43562</v>
      </c>
      <c r="B209" s="117">
        <f>VLOOKUP($A209+ROUND((COLUMN()-2)/24,5),АТС!$A$41:$F$784,6)+'Иные услуги '!$C$5+'РСТ РСО-А'!$J$7+'РСТ РСО-А'!$H$9</f>
        <v>887.12900000000002</v>
      </c>
      <c r="C209" s="117">
        <f>VLOOKUP($A209+ROUND((COLUMN()-2)/24,5),АТС!$A$41:$F$784,6)+'Иные услуги '!$C$5+'РСТ РСО-А'!$J$7+'РСТ РСО-А'!$H$9</f>
        <v>942.99900000000002</v>
      </c>
      <c r="D209" s="117">
        <f>VLOOKUP($A209+ROUND((COLUMN()-2)/24,5),АТС!$A$41:$F$784,6)+'Иные услуги '!$C$5+'РСТ РСО-А'!$J$7+'РСТ РСО-А'!$H$9</f>
        <v>974.67899999999997</v>
      </c>
      <c r="E209" s="117">
        <f>VLOOKUP($A209+ROUND((COLUMN()-2)/24,5),АТС!$A$41:$F$784,6)+'Иные услуги '!$C$5+'РСТ РСО-А'!$J$7+'РСТ РСО-А'!$H$9</f>
        <v>974.07899999999995</v>
      </c>
      <c r="F209" s="117">
        <f>VLOOKUP($A209+ROUND((COLUMN()-2)/24,5),АТС!$A$41:$F$784,6)+'Иные услуги '!$C$5+'РСТ РСО-А'!$J$7+'РСТ РСО-А'!$H$9</f>
        <v>974.56899999999996</v>
      </c>
      <c r="G209" s="117">
        <f>VLOOKUP($A209+ROUND((COLUMN()-2)/24,5),АТС!$A$41:$F$784,6)+'Иные услуги '!$C$5+'РСТ РСО-А'!$J$7+'РСТ РСО-А'!$H$9</f>
        <v>974.96899999999994</v>
      </c>
      <c r="H209" s="117">
        <f>VLOOKUP($A209+ROUND((COLUMN()-2)/24,5),АТС!$A$41:$F$784,6)+'Иные услуги '!$C$5+'РСТ РСО-А'!$J$7+'РСТ РСО-А'!$H$9</f>
        <v>1003.269</v>
      </c>
      <c r="I209" s="117">
        <f>VLOOKUP($A209+ROUND((COLUMN()-2)/24,5),АТС!$A$41:$F$784,6)+'Иные услуги '!$C$5+'РСТ РСО-А'!$J$7+'РСТ РСО-А'!$H$9</f>
        <v>874.37900000000002</v>
      </c>
      <c r="J209" s="117">
        <f>VLOOKUP($A209+ROUND((COLUMN()-2)/24,5),АТС!$A$41:$F$784,6)+'Иные услуги '!$C$5+'РСТ РСО-А'!$J$7+'РСТ РСО-А'!$H$9</f>
        <v>940.82899999999995</v>
      </c>
      <c r="K209" s="117">
        <f>VLOOKUP($A209+ROUND((COLUMN()-2)/24,5),АТС!$A$41:$F$784,6)+'Иные услуги '!$C$5+'РСТ РСО-А'!$J$7+'РСТ РСО-А'!$H$9</f>
        <v>974.98900000000003</v>
      </c>
      <c r="L209" s="117">
        <f>VLOOKUP($A209+ROUND((COLUMN()-2)/24,5),АТС!$A$41:$F$784,6)+'Иные услуги '!$C$5+'РСТ РСО-А'!$J$7+'РСТ РСО-А'!$H$9</f>
        <v>941.00900000000001</v>
      </c>
      <c r="M209" s="117">
        <f>VLOOKUP($A209+ROUND((COLUMN()-2)/24,5),АТС!$A$41:$F$784,6)+'Иные услуги '!$C$5+'РСТ РСО-А'!$J$7+'РСТ РСО-А'!$H$9</f>
        <v>941.41899999999998</v>
      </c>
      <c r="N209" s="117">
        <f>VLOOKUP($A209+ROUND((COLUMN()-2)/24,5),АТС!$A$41:$F$784,6)+'Иные услуги '!$C$5+'РСТ РСО-А'!$J$7+'РСТ РСО-А'!$H$9</f>
        <v>941.00900000000001</v>
      </c>
      <c r="O209" s="117">
        <f>VLOOKUP($A209+ROUND((COLUMN()-2)/24,5),АТС!$A$41:$F$784,6)+'Иные услуги '!$C$5+'РСТ РСО-А'!$J$7+'РСТ РСО-А'!$H$9</f>
        <v>940.80899999999997</v>
      </c>
      <c r="P209" s="117">
        <f>VLOOKUP($A209+ROUND((COLUMN()-2)/24,5),АТС!$A$41:$F$784,6)+'Иные услуги '!$C$5+'РСТ РСО-А'!$J$7+'РСТ РСО-А'!$H$9</f>
        <v>973.92899999999997</v>
      </c>
      <c r="Q209" s="117">
        <f>VLOOKUP($A209+ROUND((COLUMN()-2)/24,5),АТС!$A$41:$F$784,6)+'Иные услуги '!$C$5+'РСТ РСО-А'!$J$7+'РСТ РСО-А'!$H$9</f>
        <v>972.43899999999996</v>
      </c>
      <c r="R209" s="117">
        <f>VLOOKUP($A209+ROUND((COLUMN()-2)/24,5),АТС!$A$41:$F$784,6)+'Иные услуги '!$C$5+'РСТ РСО-А'!$J$7+'РСТ РСО-А'!$H$9</f>
        <v>973.46899999999994</v>
      </c>
      <c r="S209" s="117">
        <f>VLOOKUP($A209+ROUND((COLUMN()-2)/24,5),АТС!$A$41:$F$784,6)+'Иные услуги '!$C$5+'РСТ РСО-А'!$J$7+'РСТ РСО-А'!$H$9</f>
        <v>974.17899999999997</v>
      </c>
      <c r="T209" s="117">
        <f>VLOOKUP($A209+ROUND((COLUMN()-2)/24,5),АТС!$A$41:$F$784,6)+'Иные услуги '!$C$5+'РСТ РСО-А'!$J$7+'РСТ РСО-А'!$H$9</f>
        <v>819.69899999999996</v>
      </c>
      <c r="U209" s="117">
        <f>VLOOKUP($A209+ROUND((COLUMN()-2)/24,5),АТС!$A$41:$F$784,6)+'Иные услуги '!$C$5+'РСТ РСО-А'!$J$7+'РСТ РСО-А'!$H$9</f>
        <v>835.92899999999997</v>
      </c>
      <c r="V209" s="117">
        <f>VLOOKUP($A209+ROUND((COLUMN()-2)/24,5),АТС!$A$41:$F$784,6)+'Иные услуги '!$C$5+'РСТ РСО-А'!$J$7+'РСТ РСО-А'!$H$9</f>
        <v>846.76900000000001</v>
      </c>
      <c r="W209" s="117">
        <f>VLOOKUP($A209+ROUND((COLUMN()-2)/24,5),АТС!$A$41:$F$784,6)+'Иные услуги '!$C$5+'РСТ РСО-А'!$J$7+'РСТ РСО-А'!$H$9</f>
        <v>927.68899999999996</v>
      </c>
      <c r="X209" s="117">
        <f>VLOOKUP($A209+ROUND((COLUMN()-2)/24,5),АТС!$A$41:$F$784,6)+'Иные услуги '!$C$5+'РСТ РСО-А'!$J$7+'РСТ РСО-А'!$H$9</f>
        <v>1081.4090000000001</v>
      </c>
      <c r="Y209" s="117">
        <f>VLOOKUP($A209+ROUND((COLUMN()-2)/24,5),АТС!$A$41:$F$784,6)+'Иные услуги '!$C$5+'РСТ РСО-А'!$J$7+'РСТ РСО-А'!$H$9</f>
        <v>820.10900000000004</v>
      </c>
    </row>
    <row r="210" spans="1:27" x14ac:dyDescent="0.2">
      <c r="A210" s="66">
        <f t="shared" si="6"/>
        <v>43563</v>
      </c>
      <c r="B210" s="117">
        <f>VLOOKUP($A210+ROUND((COLUMN()-2)/24,5),АТС!$A$41:$F$784,6)+'Иные услуги '!$C$5+'РСТ РСО-А'!$J$7+'РСТ РСО-А'!$H$9</f>
        <v>880.95899999999995</v>
      </c>
      <c r="C210" s="117">
        <f>VLOOKUP($A210+ROUND((COLUMN()-2)/24,5),АТС!$A$41:$F$784,6)+'Иные услуги '!$C$5+'РСТ РСО-А'!$J$7+'РСТ РСО-А'!$H$9</f>
        <v>940.56899999999996</v>
      </c>
      <c r="D210" s="117">
        <f>VLOOKUP($A210+ROUND((COLUMN()-2)/24,5),АТС!$A$41:$F$784,6)+'Иные услуги '!$C$5+'РСТ РСО-А'!$J$7+'РСТ РСО-А'!$H$9</f>
        <v>959.149</v>
      </c>
      <c r="E210" s="117">
        <f>VLOOKUP($A210+ROUND((COLUMN()-2)/24,5),АТС!$A$41:$F$784,6)+'Иные услуги '!$C$5+'РСТ РСО-А'!$J$7+'РСТ РСО-А'!$H$9</f>
        <v>972.84900000000005</v>
      </c>
      <c r="F210" s="117">
        <f>VLOOKUP($A210+ROUND((COLUMN()-2)/24,5),АТС!$A$41:$F$784,6)+'Иные услуги '!$C$5+'РСТ РСО-А'!$J$7+'РСТ РСО-А'!$H$9</f>
        <v>974.08899999999994</v>
      </c>
      <c r="G210" s="117">
        <f>VLOOKUP($A210+ROUND((COLUMN()-2)/24,5),АТС!$A$41:$F$784,6)+'Иные услуги '!$C$5+'РСТ РСО-А'!$J$7+'РСТ РСО-А'!$H$9</f>
        <v>974.36900000000003</v>
      </c>
      <c r="H210" s="117">
        <f>VLOOKUP($A210+ROUND((COLUMN()-2)/24,5),АТС!$A$41:$F$784,6)+'Иные услуги '!$C$5+'РСТ РСО-А'!$J$7+'РСТ РСО-А'!$H$9</f>
        <v>1057.9490000000001</v>
      </c>
      <c r="I210" s="117">
        <f>VLOOKUP($A210+ROUND((COLUMN()-2)/24,5),АТС!$A$41:$F$784,6)+'Иные услуги '!$C$5+'РСТ РСО-А'!$J$7+'РСТ РСО-А'!$H$9</f>
        <v>878.04899999999998</v>
      </c>
      <c r="J210" s="117">
        <f>VLOOKUP($A210+ROUND((COLUMN()-2)/24,5),АТС!$A$41:$F$784,6)+'Иные услуги '!$C$5+'РСТ РСО-А'!$J$7+'РСТ РСО-А'!$H$9</f>
        <v>903.38900000000001</v>
      </c>
      <c r="K210" s="117">
        <f>VLOOKUP($A210+ROUND((COLUMN()-2)/24,5),АТС!$A$41:$F$784,6)+'Иные услуги '!$C$5+'РСТ РСО-А'!$J$7+'РСТ РСО-А'!$H$9</f>
        <v>818.84900000000005</v>
      </c>
      <c r="L210" s="117">
        <f>VLOOKUP($A210+ROUND((COLUMN()-2)/24,5),АТС!$A$41:$F$784,6)+'Иные услуги '!$C$5+'РСТ РСО-А'!$J$7+'РСТ РСО-А'!$H$9</f>
        <v>818.74900000000002</v>
      </c>
      <c r="M210" s="117">
        <f>VLOOKUP($A210+ROUND((COLUMN()-2)/24,5),АТС!$A$41:$F$784,6)+'Иные услуги '!$C$5+'РСТ РСО-А'!$J$7+'РСТ РСО-А'!$H$9</f>
        <v>819.06899999999996</v>
      </c>
      <c r="N210" s="117">
        <f>VLOOKUP($A210+ROUND((COLUMN()-2)/24,5),АТС!$A$41:$F$784,6)+'Иные услуги '!$C$5+'РСТ РСО-А'!$J$7+'РСТ РСО-А'!$H$9</f>
        <v>854.32899999999995</v>
      </c>
      <c r="O210" s="117">
        <f>VLOOKUP($A210+ROUND((COLUMN()-2)/24,5),АТС!$A$41:$F$784,6)+'Иные услуги '!$C$5+'РСТ РСО-А'!$J$7+'РСТ РСО-А'!$H$9</f>
        <v>853.779</v>
      </c>
      <c r="P210" s="117">
        <f>VLOOKUP($A210+ROUND((COLUMN()-2)/24,5),АТС!$A$41:$F$784,6)+'Иные услуги '!$C$5+'РСТ РСО-А'!$J$7+'РСТ РСО-А'!$H$9</f>
        <v>853.50900000000001</v>
      </c>
      <c r="Q210" s="117">
        <f>VLOOKUP($A210+ROUND((COLUMN()-2)/24,5),АТС!$A$41:$F$784,6)+'Иные услуги '!$C$5+'РСТ РСО-А'!$J$7+'РСТ РСО-А'!$H$9</f>
        <v>854.38900000000001</v>
      </c>
      <c r="R210" s="117">
        <f>VLOOKUP($A210+ROUND((COLUMN()-2)/24,5),АТС!$A$41:$F$784,6)+'Иные услуги '!$C$5+'РСТ РСО-А'!$J$7+'РСТ РСО-А'!$H$9</f>
        <v>853.92899999999997</v>
      </c>
      <c r="S210" s="117">
        <f>VLOOKUP($A210+ROUND((COLUMN()-2)/24,5),АТС!$A$41:$F$784,6)+'Иные услуги '!$C$5+'РСТ РСО-А'!$J$7+'РСТ РСО-А'!$H$9</f>
        <v>856.40899999999999</v>
      </c>
      <c r="T210" s="117">
        <f>VLOOKUP($A210+ROUND((COLUMN()-2)/24,5),АТС!$A$41:$F$784,6)+'Иные услуги '!$C$5+'РСТ РСО-А'!$J$7+'РСТ РСО-А'!$H$9</f>
        <v>823.57899999999995</v>
      </c>
      <c r="U210" s="117">
        <f>VLOOKUP($A210+ROUND((COLUMN()-2)/24,5),АТС!$A$41:$F$784,6)+'Иные услуги '!$C$5+'РСТ РСО-А'!$J$7+'РСТ РСО-А'!$H$9</f>
        <v>844.28899999999999</v>
      </c>
      <c r="V210" s="117">
        <f>VLOOKUP($A210+ROUND((COLUMN()-2)/24,5),АТС!$A$41:$F$784,6)+'Иные услуги '!$C$5+'РСТ РСО-А'!$J$7+'РСТ РСО-А'!$H$9</f>
        <v>868.07899999999995</v>
      </c>
      <c r="W210" s="117">
        <f>VLOOKUP($A210+ROUND((COLUMN()-2)/24,5),АТС!$A$41:$F$784,6)+'Иные услуги '!$C$5+'РСТ РСО-А'!$J$7+'РСТ РСО-А'!$H$9</f>
        <v>951.43899999999996</v>
      </c>
      <c r="X210" s="117">
        <f>VLOOKUP($A210+ROUND((COLUMN()-2)/24,5),АТС!$A$41:$F$784,6)+'Иные услуги '!$C$5+'РСТ РСО-А'!$J$7+'РСТ РСО-А'!$H$9</f>
        <v>1088.319</v>
      </c>
      <c r="Y210" s="117">
        <f>VLOOKUP($A210+ROUND((COLUMN()-2)/24,5),АТС!$A$41:$F$784,6)+'Иные услуги '!$C$5+'РСТ РСО-А'!$J$7+'РСТ РСО-А'!$H$9</f>
        <v>821.09900000000005</v>
      </c>
    </row>
    <row r="211" spans="1:27" x14ac:dyDescent="0.2">
      <c r="A211" s="66">
        <f t="shared" si="6"/>
        <v>43564</v>
      </c>
      <c r="B211" s="117">
        <f>VLOOKUP($A211+ROUND((COLUMN()-2)/24,5),АТС!$A$41:$F$784,6)+'Иные услуги '!$C$5+'РСТ РСО-А'!$J$7+'РСТ РСО-А'!$H$9</f>
        <v>885.11900000000003</v>
      </c>
      <c r="C211" s="117">
        <f>VLOOKUP($A211+ROUND((COLUMN()-2)/24,5),АТС!$A$41:$F$784,6)+'Иные услуги '!$C$5+'РСТ РСО-А'!$J$7+'РСТ РСО-А'!$H$9</f>
        <v>964.54899999999998</v>
      </c>
      <c r="D211" s="117">
        <f>VLOOKUP($A211+ROUND((COLUMN()-2)/24,5),АТС!$A$41:$F$784,6)+'Иные услуги '!$C$5+'РСТ РСО-А'!$J$7+'РСТ РСО-А'!$H$9</f>
        <v>962.59900000000005</v>
      </c>
      <c r="E211" s="117">
        <f>VLOOKUP($A211+ROUND((COLUMN()-2)/24,5),АТС!$A$41:$F$784,6)+'Иные услуги '!$C$5+'РСТ РСО-А'!$J$7+'РСТ РСО-А'!$H$9</f>
        <v>990.18899999999996</v>
      </c>
      <c r="F211" s="117">
        <f>VLOOKUP($A211+ROUND((COLUMN()-2)/24,5),АТС!$A$41:$F$784,6)+'Иные услуги '!$C$5+'РСТ РСО-А'!$J$7+'РСТ РСО-А'!$H$9</f>
        <v>992.20899999999995</v>
      </c>
      <c r="G211" s="117">
        <f>VLOOKUP($A211+ROUND((COLUMN()-2)/24,5),АТС!$A$41:$F$784,6)+'Иные услуги '!$C$5+'РСТ РСО-А'!$J$7+'РСТ РСО-А'!$H$9</f>
        <v>1021.869</v>
      </c>
      <c r="H211" s="117">
        <f>VLOOKUP($A211+ROUND((COLUMN()-2)/24,5),АТС!$A$41:$F$784,6)+'Иные услуги '!$C$5+'РСТ РСО-А'!$J$7+'РСТ РСО-А'!$H$9</f>
        <v>1130.6090000000002</v>
      </c>
      <c r="I211" s="117">
        <f>VLOOKUP($A211+ROUND((COLUMN()-2)/24,5),АТС!$A$41:$F$784,6)+'Иные услуги '!$C$5+'РСТ РСО-А'!$J$7+'РСТ РСО-А'!$H$9</f>
        <v>970.25900000000001</v>
      </c>
      <c r="J211" s="117">
        <f>VLOOKUP($A211+ROUND((COLUMN()-2)/24,5),АТС!$A$41:$F$784,6)+'Иные услуги '!$C$5+'РСТ РСО-А'!$J$7+'РСТ РСО-А'!$H$9</f>
        <v>1016.439</v>
      </c>
      <c r="K211" s="117">
        <f>VLOOKUP($A211+ROUND((COLUMN()-2)/24,5),АТС!$A$41:$F$784,6)+'Иные услуги '!$C$5+'РСТ РСО-А'!$J$7+'РСТ РСО-А'!$H$9</f>
        <v>982.90899999999999</v>
      </c>
      <c r="L211" s="117">
        <f>VLOOKUP($A211+ROUND((COLUMN()-2)/24,5),АТС!$A$41:$F$784,6)+'Иные услуги '!$C$5+'РСТ РСО-А'!$J$7+'РСТ РСО-А'!$H$9</f>
        <v>982.38900000000001</v>
      </c>
      <c r="M211" s="117">
        <f>VLOOKUP($A211+ROUND((COLUMN()-2)/24,5),АТС!$A$41:$F$784,6)+'Иные услуги '!$C$5+'РСТ РСО-А'!$J$7+'РСТ РСО-А'!$H$9</f>
        <v>983.31899999999996</v>
      </c>
      <c r="N211" s="117">
        <f>VLOOKUP($A211+ROUND((COLUMN()-2)/24,5),АТС!$A$41:$F$784,6)+'Иные услуги '!$C$5+'РСТ РСО-А'!$J$7+'РСТ РСО-А'!$H$9</f>
        <v>982.33899999999994</v>
      </c>
      <c r="O211" s="117">
        <f>VLOOKUP($A211+ROUND((COLUMN()-2)/24,5),АТС!$A$41:$F$784,6)+'Иные услуги '!$C$5+'РСТ РСО-А'!$J$7+'РСТ РСО-А'!$H$9</f>
        <v>982.28899999999999</v>
      </c>
      <c r="P211" s="117">
        <f>VLOOKUP($A211+ROUND((COLUMN()-2)/24,5),АТС!$A$41:$F$784,6)+'Иные услуги '!$C$5+'РСТ РСО-А'!$J$7+'РСТ РСО-А'!$H$9</f>
        <v>1018.659</v>
      </c>
      <c r="Q211" s="117">
        <f>VLOOKUP($A211+ROUND((COLUMN()-2)/24,5),АТС!$A$41:$F$784,6)+'Иные услуги '!$C$5+'РСТ РСО-А'!$J$7+'РСТ РСО-А'!$H$9</f>
        <v>1019.099</v>
      </c>
      <c r="R211" s="117">
        <f>VLOOKUP($A211+ROUND((COLUMN()-2)/24,5),АТС!$A$41:$F$784,6)+'Иные услуги '!$C$5+'РСТ РСО-А'!$J$7+'РСТ РСО-А'!$H$9</f>
        <v>1019.689</v>
      </c>
      <c r="S211" s="117">
        <f>VLOOKUP($A211+ROUND((COLUMN()-2)/24,5),АТС!$A$41:$F$784,6)+'Иные услуги '!$C$5+'РСТ РСО-А'!$J$7+'РСТ РСО-А'!$H$9</f>
        <v>1019.779</v>
      </c>
      <c r="T211" s="117">
        <f>VLOOKUP($A211+ROUND((COLUMN()-2)/24,5),АТС!$A$41:$F$784,6)+'Иные услуги '!$C$5+'РСТ РСО-А'!$J$7+'РСТ РСО-А'!$H$9</f>
        <v>927.55899999999997</v>
      </c>
      <c r="U211" s="117">
        <f>VLOOKUP($A211+ROUND((COLUMN()-2)/24,5),АТС!$A$41:$F$784,6)+'Иные услуги '!$C$5+'РСТ РСО-А'!$J$7+'РСТ РСО-А'!$H$9</f>
        <v>951.41899999999998</v>
      </c>
      <c r="V211" s="117">
        <f>VLOOKUP($A211+ROUND((COLUMN()-2)/24,5),АТС!$A$41:$F$784,6)+'Иные услуги '!$C$5+'РСТ РСО-А'!$J$7+'РСТ РСО-А'!$H$9</f>
        <v>950.94899999999996</v>
      </c>
      <c r="W211" s="117">
        <f>VLOOKUP($A211+ROUND((COLUMN()-2)/24,5),АТС!$A$41:$F$784,6)+'Иные услуги '!$C$5+'РСТ РСО-А'!$J$7+'РСТ РСО-А'!$H$9</f>
        <v>1033.3890000000001</v>
      </c>
      <c r="X211" s="117">
        <f>VLOOKUP($A211+ROUND((COLUMN()-2)/24,5),АТС!$A$41:$F$784,6)+'Иные услуги '!$C$5+'РСТ РСО-А'!$J$7+'РСТ РСО-А'!$H$9</f>
        <v>1210.8789999999999</v>
      </c>
      <c r="Y211" s="117">
        <f>VLOOKUP($A211+ROUND((COLUMN()-2)/24,5),АТС!$A$41:$F$784,6)+'Иные услуги '!$C$5+'РСТ РСО-А'!$J$7+'РСТ РСО-А'!$H$9</f>
        <v>836.76900000000001</v>
      </c>
    </row>
    <row r="212" spans="1:27" x14ac:dyDescent="0.2">
      <c r="A212" s="66">
        <f t="shared" si="6"/>
        <v>43565</v>
      </c>
      <c r="B212" s="117">
        <f>VLOOKUP($A212+ROUND((COLUMN()-2)/24,5),АТС!$A$41:$F$784,6)+'Иные услуги '!$C$5+'РСТ РСО-А'!$J$7+'РСТ РСО-А'!$H$9</f>
        <v>911.68899999999996</v>
      </c>
      <c r="C212" s="117">
        <f>VLOOKUP($A212+ROUND((COLUMN()-2)/24,5),АТС!$A$41:$F$784,6)+'Иные услуги '!$C$5+'РСТ РСО-А'!$J$7+'РСТ РСО-А'!$H$9</f>
        <v>960.91899999999998</v>
      </c>
      <c r="D212" s="117">
        <f>VLOOKUP($A212+ROUND((COLUMN()-2)/24,5),АТС!$A$41:$F$784,6)+'Иные услуги '!$C$5+'РСТ РСО-А'!$J$7+'РСТ РСО-А'!$H$9</f>
        <v>1010.0889999999999</v>
      </c>
      <c r="E212" s="117">
        <f>VLOOKUP($A212+ROUND((COLUMN()-2)/24,5),АТС!$A$41:$F$784,6)+'Иные услуги '!$C$5+'РСТ РСО-А'!$J$7+'РСТ РСО-А'!$H$9</f>
        <v>1010.119</v>
      </c>
      <c r="F212" s="117">
        <f>VLOOKUP($A212+ROUND((COLUMN()-2)/24,5),АТС!$A$41:$F$784,6)+'Иные услуги '!$C$5+'РСТ РСО-А'!$J$7+'РСТ РСО-А'!$H$9</f>
        <v>1010.979</v>
      </c>
      <c r="G212" s="117">
        <f>VLOOKUP($A212+ROUND((COLUMN()-2)/24,5),АТС!$A$41:$F$784,6)+'Иные услуги '!$C$5+'РСТ РСО-А'!$J$7+'РСТ РСО-А'!$H$9</f>
        <v>1012.999</v>
      </c>
      <c r="H212" s="117">
        <f>VLOOKUP($A212+ROUND((COLUMN()-2)/24,5),АТС!$A$41:$F$784,6)+'Иные услуги '!$C$5+'РСТ РСО-А'!$J$7+'РСТ РСО-А'!$H$9</f>
        <v>1129.829</v>
      </c>
      <c r="I212" s="117">
        <f>VLOOKUP($A212+ROUND((COLUMN()-2)/24,5),АТС!$A$41:$F$784,6)+'Иные услуги '!$C$5+'РСТ РСО-А'!$J$7+'РСТ РСО-А'!$H$9</f>
        <v>967.63900000000001</v>
      </c>
      <c r="J212" s="117">
        <f>VLOOKUP($A212+ROUND((COLUMN()-2)/24,5),АТС!$A$41:$F$784,6)+'Иные услуги '!$C$5+'РСТ РСО-А'!$J$7+'РСТ РСО-А'!$H$9</f>
        <v>1015.559</v>
      </c>
      <c r="K212" s="117">
        <f>VLOOKUP($A212+ROUND((COLUMN()-2)/24,5),АТС!$A$41:$F$784,6)+'Иные услуги '!$C$5+'РСТ РСО-А'!$J$7+'РСТ РСО-А'!$H$9</f>
        <v>949.42899999999997</v>
      </c>
      <c r="L212" s="117">
        <f>VLOOKUP($A212+ROUND((COLUMN()-2)/24,5),АТС!$A$41:$F$784,6)+'Иные услуги '!$C$5+'РСТ РСО-А'!$J$7+'РСТ РСО-А'!$H$9</f>
        <v>913.75900000000001</v>
      </c>
      <c r="M212" s="117">
        <f>VLOOKUP($A212+ROUND((COLUMN()-2)/24,5),АТС!$A$41:$F$784,6)+'Иные услуги '!$C$5+'РСТ РСО-А'!$J$7+'РСТ РСО-А'!$H$9</f>
        <v>913.47900000000004</v>
      </c>
      <c r="N212" s="117">
        <f>VLOOKUP($A212+ROUND((COLUMN()-2)/24,5),АТС!$A$41:$F$784,6)+'Иные услуги '!$C$5+'РСТ РСО-А'!$J$7+'РСТ РСО-А'!$H$9</f>
        <v>945.10900000000004</v>
      </c>
      <c r="O212" s="117">
        <f>VLOOKUP($A212+ROUND((COLUMN()-2)/24,5),АТС!$A$41:$F$784,6)+'Иные услуги '!$C$5+'РСТ РСО-А'!$J$7+'РСТ РСО-А'!$H$9</f>
        <v>983.09900000000005</v>
      </c>
      <c r="P212" s="117">
        <f>VLOOKUP($A212+ROUND((COLUMN()-2)/24,5),АТС!$A$41:$F$784,6)+'Иные услуги '!$C$5+'РСТ РСО-А'!$J$7+'РСТ РСО-А'!$H$9</f>
        <v>983.31899999999996</v>
      </c>
      <c r="Q212" s="117">
        <f>VLOOKUP($A212+ROUND((COLUMN()-2)/24,5),АТС!$A$41:$F$784,6)+'Иные услуги '!$C$5+'РСТ РСО-А'!$J$7+'РСТ РСО-А'!$H$9</f>
        <v>979.05899999999997</v>
      </c>
      <c r="R212" s="117">
        <f>VLOOKUP($A212+ROUND((COLUMN()-2)/24,5),АТС!$A$41:$F$784,6)+'Иные услуги '!$C$5+'РСТ РСО-А'!$J$7+'РСТ РСО-А'!$H$9</f>
        <v>1012.479</v>
      </c>
      <c r="S212" s="117">
        <f>VLOOKUP($A212+ROUND((COLUMN()-2)/24,5),АТС!$A$41:$F$784,6)+'Иные услуги '!$C$5+'РСТ РСО-А'!$J$7+'РСТ РСО-А'!$H$9</f>
        <v>1014.239</v>
      </c>
      <c r="T212" s="117">
        <f>VLOOKUP($A212+ROUND((COLUMN()-2)/24,5),АТС!$A$41:$F$784,6)+'Иные услуги '!$C$5+'РСТ РСО-А'!$J$7+'РСТ РСО-А'!$H$9</f>
        <v>921.86900000000003</v>
      </c>
      <c r="U212" s="117">
        <f>VLOOKUP($A212+ROUND((COLUMN()-2)/24,5),АТС!$A$41:$F$784,6)+'Иные услуги '!$C$5+'РСТ РСО-А'!$J$7+'РСТ РСО-А'!$H$9</f>
        <v>907.98900000000003</v>
      </c>
      <c r="V212" s="117">
        <f>VLOOKUP($A212+ROUND((COLUMN()-2)/24,5),АТС!$A$41:$F$784,6)+'Иные услуги '!$C$5+'РСТ РСО-А'!$J$7+'РСТ РСО-А'!$H$9</f>
        <v>941.70899999999995</v>
      </c>
      <c r="W212" s="117">
        <f>VLOOKUP($A212+ROUND((COLUMN()-2)/24,5),АТС!$A$41:$F$784,6)+'Иные услуги '!$C$5+'РСТ РСО-А'!$J$7+'РСТ РСО-А'!$H$9</f>
        <v>1080.0990000000002</v>
      </c>
      <c r="X212" s="117">
        <f>VLOOKUP($A212+ROUND((COLUMN()-2)/24,5),АТС!$A$41:$F$784,6)+'Иные услуги '!$C$5+'РСТ РСО-А'!$J$7+'РСТ РСО-А'!$H$9</f>
        <v>1273.8290000000002</v>
      </c>
      <c r="Y212" s="117">
        <f>VLOOKUP($A212+ROUND((COLUMN()-2)/24,5),АТС!$A$41:$F$784,6)+'Иные услуги '!$C$5+'РСТ РСО-А'!$J$7+'РСТ РСО-А'!$H$9</f>
        <v>836.11900000000003</v>
      </c>
    </row>
    <row r="213" spans="1:27" x14ac:dyDescent="0.2">
      <c r="A213" s="66">
        <f t="shared" si="6"/>
        <v>43566</v>
      </c>
      <c r="B213" s="117">
        <f>VLOOKUP($A213+ROUND((COLUMN()-2)/24,5),АТС!$A$41:$F$784,6)+'Иные услуги '!$C$5+'РСТ РСО-А'!$J$7+'РСТ РСО-А'!$H$9</f>
        <v>923.73900000000003</v>
      </c>
      <c r="C213" s="117">
        <f>VLOOKUP($A213+ROUND((COLUMN()-2)/24,5),АТС!$A$41:$F$784,6)+'Иные услуги '!$C$5+'РСТ РСО-А'!$J$7+'РСТ РСО-А'!$H$9</f>
        <v>987.88900000000001</v>
      </c>
      <c r="D213" s="117">
        <f>VLOOKUP($A213+ROUND((COLUMN()-2)/24,5),АТС!$A$41:$F$784,6)+'Иные услуги '!$C$5+'РСТ РСО-А'!$J$7+'РСТ РСО-А'!$H$9</f>
        <v>1009.999</v>
      </c>
      <c r="E213" s="117">
        <f>VLOOKUP($A213+ROUND((COLUMN()-2)/24,5),АТС!$A$41:$F$784,6)+'Иные услуги '!$C$5+'РСТ РСО-А'!$J$7+'РСТ РСО-А'!$H$9</f>
        <v>1010.149</v>
      </c>
      <c r="F213" s="117">
        <f>VLOOKUP($A213+ROUND((COLUMN()-2)/24,5),АТС!$A$41:$F$784,6)+'Иные услуги '!$C$5+'РСТ РСО-А'!$J$7+'РСТ РСО-А'!$H$9</f>
        <v>1011.3389999999999</v>
      </c>
      <c r="G213" s="117">
        <f>VLOOKUP($A213+ROUND((COLUMN()-2)/24,5),АТС!$A$41:$F$784,6)+'Иные услуги '!$C$5+'РСТ РСО-А'!$J$7+'РСТ РСО-А'!$H$9</f>
        <v>1013.999</v>
      </c>
      <c r="H213" s="117">
        <f>VLOOKUP($A213+ROUND((COLUMN()-2)/24,5),АТС!$A$41:$F$784,6)+'Иные услуги '!$C$5+'РСТ РСО-А'!$J$7+'РСТ РСО-А'!$H$9</f>
        <v>1124.279</v>
      </c>
      <c r="I213" s="117">
        <f>VLOOKUP($A213+ROUND((COLUMN()-2)/24,5),АТС!$A$41:$F$784,6)+'Иные услуги '!$C$5+'РСТ РСО-А'!$J$7+'РСТ РСО-А'!$H$9</f>
        <v>962.10900000000004</v>
      </c>
      <c r="J213" s="117">
        <f>VLOOKUP($A213+ROUND((COLUMN()-2)/24,5),АТС!$A$41:$F$784,6)+'Иные услуги '!$C$5+'РСТ РСО-А'!$J$7+'РСТ РСО-А'!$H$9</f>
        <v>1016.4689999999999</v>
      </c>
      <c r="K213" s="117">
        <f>VLOOKUP($A213+ROUND((COLUMN()-2)/24,5),АТС!$A$41:$F$784,6)+'Иные услуги '!$C$5+'РСТ РСО-А'!$J$7+'РСТ РСО-А'!$H$9</f>
        <v>929.97900000000004</v>
      </c>
      <c r="L213" s="117">
        <f>VLOOKUP($A213+ROUND((COLUMN()-2)/24,5),АТС!$A$41:$F$784,6)+'Иные услуги '!$C$5+'РСТ РСО-А'!$J$7+'РСТ РСО-А'!$H$9</f>
        <v>918.09900000000005</v>
      </c>
      <c r="M213" s="117">
        <f>VLOOKUP($A213+ROUND((COLUMN()-2)/24,5),АТС!$A$41:$F$784,6)+'Иные услуги '!$C$5+'РСТ РСО-А'!$J$7+'РСТ РСО-А'!$H$9</f>
        <v>920.93899999999996</v>
      </c>
      <c r="N213" s="117">
        <f>VLOOKUP($A213+ROUND((COLUMN()-2)/24,5),АТС!$A$41:$F$784,6)+'Иные услуги '!$C$5+'РСТ РСО-А'!$J$7+'РСТ РСО-А'!$H$9</f>
        <v>944.82899999999995</v>
      </c>
      <c r="O213" s="117">
        <f>VLOOKUP($A213+ROUND((COLUMN()-2)/24,5),АТС!$A$41:$F$784,6)+'Иные услуги '!$C$5+'РСТ РСО-А'!$J$7+'РСТ РСО-А'!$H$9</f>
        <v>978.529</v>
      </c>
      <c r="P213" s="117">
        <f>VLOOKUP($A213+ROUND((COLUMN()-2)/24,5),АТС!$A$41:$F$784,6)+'Иные услуги '!$C$5+'РСТ РСО-А'!$J$7+'РСТ РСО-А'!$H$9</f>
        <v>978.42899999999997</v>
      </c>
      <c r="Q213" s="117">
        <f>VLOOKUP($A213+ROUND((COLUMN()-2)/24,5),АТС!$A$41:$F$784,6)+'Иные услуги '!$C$5+'РСТ РСО-А'!$J$7+'РСТ РСО-А'!$H$9</f>
        <v>978.81899999999996</v>
      </c>
      <c r="R213" s="117">
        <f>VLOOKUP($A213+ROUND((COLUMN()-2)/24,5),АТС!$A$41:$F$784,6)+'Иные услуги '!$C$5+'РСТ РСО-А'!$J$7+'РСТ РСО-А'!$H$9</f>
        <v>1013.289</v>
      </c>
      <c r="S213" s="117">
        <f>VLOOKUP($A213+ROUND((COLUMN()-2)/24,5),АТС!$A$41:$F$784,6)+'Иные услуги '!$C$5+'РСТ РСО-А'!$J$7+'РСТ РСО-А'!$H$9</f>
        <v>1010.169</v>
      </c>
      <c r="T213" s="117">
        <f>VLOOKUP($A213+ROUND((COLUMN()-2)/24,5),АТС!$A$41:$F$784,6)+'Иные услуги '!$C$5+'РСТ РСО-А'!$J$7+'РСТ РСО-А'!$H$9</f>
        <v>948.79899999999998</v>
      </c>
      <c r="U213" s="117">
        <f>VLOOKUP($A213+ROUND((COLUMN()-2)/24,5),АТС!$A$41:$F$784,6)+'Иные услуги '!$C$5+'РСТ РСО-А'!$J$7+'РСТ РСО-А'!$H$9</f>
        <v>994.40899999999999</v>
      </c>
      <c r="V213" s="117">
        <f>VLOOKUP($A213+ROUND((COLUMN()-2)/24,5),АТС!$A$41:$F$784,6)+'Иные услуги '!$C$5+'РСТ РСО-А'!$J$7+'РСТ РСО-А'!$H$9</f>
        <v>1010.859</v>
      </c>
      <c r="W213" s="117">
        <f>VLOOKUP($A213+ROUND((COLUMN()-2)/24,5),АТС!$A$41:$F$784,6)+'Иные услуги '!$C$5+'РСТ РСО-А'!$J$7+'РСТ РСО-А'!$H$9</f>
        <v>1152.3889999999999</v>
      </c>
      <c r="X213" s="117">
        <f>VLOOKUP($A213+ROUND((COLUMN()-2)/24,5),АТС!$A$41:$F$784,6)+'Иные услуги '!$C$5+'РСТ РСО-А'!$J$7+'РСТ РСО-А'!$H$9</f>
        <v>1360.1290000000001</v>
      </c>
      <c r="Y213" s="117">
        <f>VLOOKUP($A213+ROUND((COLUMN()-2)/24,5),АТС!$A$41:$F$784,6)+'Иные услуги '!$C$5+'РСТ РСО-А'!$J$7+'РСТ РСО-А'!$H$9</f>
        <v>860.70899999999995</v>
      </c>
    </row>
    <row r="214" spans="1:27" x14ac:dyDescent="0.2">
      <c r="A214" s="66">
        <f t="shared" si="6"/>
        <v>43567</v>
      </c>
      <c r="B214" s="117">
        <f>VLOOKUP($A214+ROUND((COLUMN()-2)/24,5),АТС!$A$41:$F$784,6)+'Иные услуги '!$C$5+'РСТ РСО-А'!$J$7+'РСТ РСО-А'!$H$9</f>
        <v>949.74900000000002</v>
      </c>
      <c r="C214" s="117">
        <f>VLOOKUP($A214+ROUND((COLUMN()-2)/24,5),АТС!$A$41:$F$784,6)+'Иные услуги '!$C$5+'РСТ РСО-А'!$J$7+'РСТ РСО-А'!$H$9</f>
        <v>997.36900000000003</v>
      </c>
      <c r="D214" s="117">
        <f>VLOOKUP($A214+ROUND((COLUMN()-2)/24,5),АТС!$A$41:$F$784,6)+'Иные услуги '!$C$5+'РСТ РСО-А'!$J$7+'РСТ РСО-А'!$H$9</f>
        <v>1041.059</v>
      </c>
      <c r="E214" s="117">
        <f>VLOOKUP($A214+ROUND((COLUMN()-2)/24,5),АТС!$A$41:$F$784,6)+'Иные услуги '!$C$5+'РСТ РСО-А'!$J$7+'РСТ РСО-А'!$H$9</f>
        <v>1041.059</v>
      </c>
      <c r="F214" s="117">
        <f>VLOOKUP($A214+ROUND((COLUMN()-2)/24,5),АТС!$A$41:$F$784,6)+'Иные услуги '!$C$5+'РСТ РСО-А'!$J$7+'РСТ РСО-А'!$H$9</f>
        <v>1042.8389999999999</v>
      </c>
      <c r="G214" s="117">
        <f>VLOOKUP($A214+ROUND((COLUMN()-2)/24,5),АТС!$A$41:$F$784,6)+'Иные услуги '!$C$5+'РСТ РСО-А'!$J$7+'РСТ РСО-А'!$H$9</f>
        <v>1044.4690000000001</v>
      </c>
      <c r="H214" s="117">
        <f>VLOOKUP($A214+ROUND((COLUMN()-2)/24,5),АТС!$A$41:$F$784,6)+'Иные услуги '!$C$5+'РСТ РСО-А'!$J$7+'РСТ РСО-А'!$H$9</f>
        <v>1159.8589999999999</v>
      </c>
      <c r="I214" s="117">
        <f>VLOOKUP($A214+ROUND((COLUMN()-2)/24,5),АТС!$A$41:$F$784,6)+'Иные услуги '!$C$5+'РСТ РСО-А'!$J$7+'РСТ РСО-А'!$H$9</f>
        <v>971.01900000000001</v>
      </c>
      <c r="J214" s="117">
        <f>VLOOKUP($A214+ROUND((COLUMN()-2)/24,5),АТС!$A$41:$F$784,6)+'Иные услуги '!$C$5+'РСТ РСО-А'!$J$7+'РСТ РСО-А'!$H$9</f>
        <v>1060.1490000000001</v>
      </c>
      <c r="K214" s="117">
        <f>VLOOKUP($A214+ROUND((COLUMN()-2)/24,5),АТС!$A$41:$F$784,6)+'Иные услуги '!$C$5+'РСТ РСО-А'!$J$7+'РСТ РСО-А'!$H$9</f>
        <v>949.83899999999994</v>
      </c>
      <c r="L214" s="117">
        <f>VLOOKUP($A214+ROUND((COLUMN()-2)/24,5),АТС!$A$41:$F$784,6)+'Иные услуги '!$C$5+'РСТ РСО-А'!$J$7+'РСТ РСО-А'!$H$9</f>
        <v>949.67899999999997</v>
      </c>
      <c r="M214" s="117">
        <f>VLOOKUP($A214+ROUND((COLUMN()-2)/24,5),АТС!$A$41:$F$784,6)+'Иные услуги '!$C$5+'РСТ РСО-А'!$J$7+'РСТ РСО-А'!$H$9</f>
        <v>949.88900000000001</v>
      </c>
      <c r="N214" s="117">
        <f>VLOOKUP($A214+ROUND((COLUMN()-2)/24,5),АТС!$A$41:$F$784,6)+'Иные услуги '!$C$5+'РСТ РСО-А'!$J$7+'РСТ РСО-А'!$H$9</f>
        <v>984.53899999999999</v>
      </c>
      <c r="O214" s="117">
        <f>VLOOKUP($A214+ROUND((COLUMN()-2)/24,5),АТС!$A$41:$F$784,6)+'Иные услуги '!$C$5+'РСТ РСО-А'!$J$7+'РСТ РСО-А'!$H$9</f>
        <v>983.08899999999994</v>
      </c>
      <c r="P214" s="117">
        <f>VLOOKUP($A214+ROUND((COLUMN()-2)/24,5),АТС!$A$41:$F$784,6)+'Иные услуги '!$C$5+'РСТ РСО-А'!$J$7+'РСТ РСО-А'!$H$9</f>
        <v>1020.759</v>
      </c>
      <c r="Q214" s="117">
        <f>VLOOKUP($A214+ROUND((COLUMN()-2)/24,5),АТС!$A$41:$F$784,6)+'Иные услуги '!$C$5+'РСТ РСО-А'!$J$7+'РСТ РСО-А'!$H$9</f>
        <v>1054.9290000000001</v>
      </c>
      <c r="R214" s="117">
        <f>VLOOKUP($A214+ROUND((COLUMN()-2)/24,5),АТС!$A$41:$F$784,6)+'Иные услуги '!$C$5+'РСТ РСО-А'!$J$7+'РСТ РСО-А'!$H$9</f>
        <v>1054.489</v>
      </c>
      <c r="S214" s="117">
        <f>VLOOKUP($A214+ROUND((COLUMN()-2)/24,5),АТС!$A$41:$F$784,6)+'Иные услуги '!$C$5+'РСТ РСО-А'!$J$7+'РСТ РСО-А'!$H$9</f>
        <v>1098.6990000000001</v>
      </c>
      <c r="T214" s="117">
        <f>VLOOKUP($A214+ROUND((COLUMN()-2)/24,5),АТС!$A$41:$F$784,6)+'Иные услуги '!$C$5+'РСТ РСО-А'!$J$7+'РСТ РСО-А'!$H$9</f>
        <v>951.35900000000004</v>
      </c>
      <c r="U214" s="117">
        <f>VLOOKUP($A214+ROUND((COLUMN()-2)/24,5),АТС!$A$41:$F$784,6)+'Иные услуги '!$C$5+'РСТ РСО-А'!$J$7+'РСТ РСО-А'!$H$9</f>
        <v>998.96899999999994</v>
      </c>
      <c r="V214" s="117">
        <f>VLOOKUP($A214+ROUND((COLUMN()-2)/24,5),АТС!$A$41:$F$784,6)+'Иные услуги '!$C$5+'РСТ РСО-А'!$J$7+'РСТ РСО-А'!$H$9</f>
        <v>947.88900000000001</v>
      </c>
      <c r="W214" s="117">
        <f>VLOOKUP($A214+ROUND((COLUMN()-2)/24,5),АТС!$A$41:$F$784,6)+'Иные услуги '!$C$5+'РСТ РСО-А'!$J$7+'РСТ РСО-А'!$H$9</f>
        <v>1097.8790000000001</v>
      </c>
      <c r="X214" s="117">
        <f>VLOOKUP($A214+ROUND((COLUMN()-2)/24,5),АТС!$A$41:$F$784,6)+'Иные услуги '!$C$5+'РСТ РСО-А'!$J$7+'РСТ РСО-А'!$H$9</f>
        <v>1291.6190000000001</v>
      </c>
      <c r="Y214" s="117">
        <f>VLOOKUP($A214+ROUND((COLUMN()-2)/24,5),АТС!$A$41:$F$784,6)+'Иные услуги '!$C$5+'РСТ РСО-А'!$J$7+'РСТ РСО-А'!$H$9</f>
        <v>865.79899999999998</v>
      </c>
    </row>
    <row r="215" spans="1:27" x14ac:dyDescent="0.2">
      <c r="A215" s="66">
        <f t="shared" si="6"/>
        <v>43568</v>
      </c>
      <c r="B215" s="117">
        <f>VLOOKUP($A215+ROUND((COLUMN()-2)/24,5),АТС!$A$41:$F$784,6)+'Иные услуги '!$C$5+'РСТ РСО-А'!$J$7+'РСТ РСО-А'!$H$9</f>
        <v>1025.249</v>
      </c>
      <c r="C215" s="117">
        <f>VLOOKUP($A215+ROUND((COLUMN()-2)/24,5),АТС!$A$41:$F$784,6)+'Иные услуги '!$C$5+'РСТ РСО-А'!$J$7+'РСТ РСО-А'!$H$9</f>
        <v>1060.9590000000001</v>
      </c>
      <c r="D215" s="117">
        <f>VLOOKUP($A215+ROUND((COLUMN()-2)/24,5),АТС!$A$41:$F$784,6)+'Иные услуги '!$C$5+'РСТ РСО-А'!$J$7+'РСТ РСО-А'!$H$9</f>
        <v>1102.6490000000001</v>
      </c>
      <c r="E215" s="117">
        <f>VLOOKUP($A215+ROUND((COLUMN()-2)/24,5),АТС!$A$41:$F$784,6)+'Иные услуги '!$C$5+'РСТ РСО-А'!$J$7+'РСТ РСО-А'!$H$9</f>
        <v>1101.6790000000001</v>
      </c>
      <c r="F215" s="117">
        <f>VLOOKUP($A215+ROUND((COLUMN()-2)/24,5),АТС!$A$41:$F$784,6)+'Иные услуги '!$C$5+'РСТ РСО-А'!$J$7+'РСТ РСО-А'!$H$9</f>
        <v>1102.499</v>
      </c>
      <c r="G215" s="117">
        <f>VLOOKUP($A215+ROUND((COLUMN()-2)/24,5),АТС!$A$41:$F$784,6)+'Иные услуги '!$C$5+'РСТ РСО-А'!$J$7+'РСТ РСО-А'!$H$9</f>
        <v>1102.8590000000002</v>
      </c>
      <c r="H215" s="117">
        <f>VLOOKUP($A215+ROUND((COLUMN()-2)/24,5),АТС!$A$41:$F$784,6)+'Иные услуги '!$C$5+'РСТ РСО-А'!$J$7+'РСТ РСО-А'!$H$9</f>
        <v>1272.249</v>
      </c>
      <c r="I215" s="117">
        <f>VLOOKUP($A215+ROUND((COLUMN()-2)/24,5),АТС!$A$41:$F$784,6)+'Иные услуги '!$C$5+'РСТ РСО-А'!$J$7+'РСТ РСО-А'!$H$9</f>
        <v>1072.8790000000001</v>
      </c>
      <c r="J215" s="117">
        <f>VLOOKUP($A215+ROUND((COLUMN()-2)/24,5),АТС!$A$41:$F$784,6)+'Иные услуги '!$C$5+'РСТ РСО-А'!$J$7+'РСТ РСО-А'!$H$9</f>
        <v>1257.6390000000001</v>
      </c>
      <c r="K215" s="117">
        <f>VLOOKUP($A215+ROUND((COLUMN()-2)/24,5),АТС!$A$41:$F$784,6)+'Иные услуги '!$C$5+'РСТ РСО-А'!$J$7+'РСТ РСО-А'!$H$9</f>
        <v>1151.6689999999999</v>
      </c>
      <c r="L215" s="117">
        <f>VLOOKUP($A215+ROUND((COLUMN()-2)/24,5),АТС!$A$41:$F$784,6)+'Иные услуги '!$C$5+'РСТ РСО-А'!$J$7+'РСТ РСО-А'!$H$9</f>
        <v>1151.739</v>
      </c>
      <c r="M215" s="117">
        <f>VLOOKUP($A215+ROUND((COLUMN()-2)/24,5),АТС!$A$41:$F$784,6)+'Иные услуги '!$C$5+'РСТ РСО-А'!$J$7+'РСТ РСО-А'!$H$9</f>
        <v>1151.759</v>
      </c>
      <c r="N215" s="117">
        <f>VLOOKUP($A215+ROUND((COLUMN()-2)/24,5),АТС!$A$41:$F$784,6)+'Иные услуги '!$C$5+'РСТ РСО-А'!$J$7+'РСТ РСО-А'!$H$9</f>
        <v>1202.1189999999999</v>
      </c>
      <c r="O215" s="117">
        <f>VLOOKUP($A215+ROUND((COLUMN()-2)/24,5),АТС!$A$41:$F$784,6)+'Иные услуги '!$C$5+'РСТ РСО-А'!$J$7+'РСТ РСО-А'!$H$9</f>
        <v>1202.1989999999998</v>
      </c>
      <c r="P215" s="117">
        <f>VLOOKUP($A215+ROUND((COLUMN()-2)/24,5),АТС!$A$41:$F$784,6)+'Иные услуги '!$C$5+'РСТ РСО-А'!$J$7+'РСТ РСО-А'!$H$9</f>
        <v>1319.6990000000001</v>
      </c>
      <c r="Q215" s="117">
        <f>VLOOKUP($A215+ROUND((COLUMN()-2)/24,5),АТС!$A$41:$F$784,6)+'Иные услуги '!$C$5+'РСТ РСО-А'!$J$7+'РСТ РСО-А'!$H$9</f>
        <v>1320.999</v>
      </c>
      <c r="R215" s="117">
        <f>VLOOKUP($A215+ROUND((COLUMN()-2)/24,5),АТС!$A$41:$F$784,6)+'Иные услуги '!$C$5+'РСТ РСО-А'!$J$7+'РСТ РСО-А'!$H$9</f>
        <v>1255.1290000000001</v>
      </c>
      <c r="S215" s="117">
        <f>VLOOKUP($A215+ROUND((COLUMN()-2)/24,5),АТС!$A$41:$F$784,6)+'Иные услуги '!$C$5+'РСТ РСО-А'!$J$7+'РСТ РСО-А'!$H$9</f>
        <v>1200.1489999999999</v>
      </c>
      <c r="T215" s="117">
        <f>VLOOKUP($A215+ROUND((COLUMN()-2)/24,5),АТС!$A$41:$F$784,6)+'Иные услуги '!$C$5+'РСТ РСО-А'!$J$7+'РСТ РСО-А'!$H$9</f>
        <v>987.76900000000001</v>
      </c>
      <c r="U215" s="117">
        <f>VLOOKUP($A215+ROUND((COLUMN()-2)/24,5),АТС!$A$41:$F$784,6)+'Иные услуги '!$C$5+'РСТ РСО-А'!$J$7+'РСТ РСО-А'!$H$9</f>
        <v>1215.1490000000001</v>
      </c>
      <c r="V215" s="117">
        <f>VLOOKUP($A215+ROUND((COLUMN()-2)/24,5),АТС!$A$41:$F$784,6)+'Иные услуги '!$C$5+'РСТ РСО-А'!$J$7+'РСТ РСО-А'!$H$9</f>
        <v>1279.7190000000001</v>
      </c>
      <c r="W215" s="117">
        <f>VLOOKUP($A215+ROUND((COLUMN()-2)/24,5),АТС!$A$41:$F$784,6)+'Иные услуги '!$C$5+'РСТ РСО-А'!$J$7+'РСТ РСО-А'!$H$9</f>
        <v>1358.759</v>
      </c>
      <c r="X215" s="117">
        <f>VLOOKUP($A215+ROUND((COLUMN()-2)/24,5),АТС!$A$41:$F$784,6)+'Иные услуги '!$C$5+'РСТ РСО-А'!$J$7+'РСТ РСО-А'!$H$9</f>
        <v>1562.489</v>
      </c>
      <c r="Y215" s="117">
        <f>VLOOKUP($A215+ROUND((COLUMN()-2)/24,5),АТС!$A$41:$F$784,6)+'Иные услуги '!$C$5+'РСТ РСО-А'!$J$7+'РСТ РСО-А'!$H$9</f>
        <v>923.40899999999999</v>
      </c>
    </row>
    <row r="216" spans="1:27" x14ac:dyDescent="0.2">
      <c r="A216" s="66">
        <f t="shared" si="6"/>
        <v>43569</v>
      </c>
      <c r="B216" s="117">
        <f>VLOOKUP($A216+ROUND((COLUMN()-2)/24,5),АТС!$A$41:$F$784,6)+'Иные услуги '!$C$5+'РСТ РСО-А'!$J$7+'РСТ РСО-А'!$H$9</f>
        <v>1031.6990000000001</v>
      </c>
      <c r="C216" s="117">
        <f>VLOOKUP($A216+ROUND((COLUMN()-2)/24,5),АТС!$A$41:$F$784,6)+'Иные услуги '!$C$5+'РСТ РСО-А'!$J$7+'РСТ РСО-А'!$H$9</f>
        <v>1064.049</v>
      </c>
      <c r="D216" s="117">
        <f>VLOOKUP($A216+ROUND((COLUMN()-2)/24,5),АТС!$A$41:$F$784,6)+'Иные услуги '!$C$5+'РСТ РСО-А'!$J$7+'РСТ РСО-А'!$H$9</f>
        <v>1107.039</v>
      </c>
      <c r="E216" s="117">
        <f>VLOOKUP($A216+ROUND((COLUMN()-2)/24,5),АТС!$A$41:$F$784,6)+'Иные услуги '!$C$5+'РСТ РСО-А'!$J$7+'РСТ РСО-А'!$H$9</f>
        <v>1154.1189999999999</v>
      </c>
      <c r="F216" s="117">
        <f>VLOOKUP($A216+ROUND((COLUMN()-2)/24,5),АТС!$A$41:$F$784,6)+'Иные услуги '!$C$5+'РСТ РСО-А'!$J$7+'РСТ РСО-А'!$H$9</f>
        <v>1154.3889999999999</v>
      </c>
      <c r="G216" s="117">
        <f>VLOOKUP($A216+ROUND((COLUMN()-2)/24,5),АТС!$A$41:$F$784,6)+'Иные услуги '!$C$5+'РСТ РСО-А'!$J$7+'РСТ РСО-А'!$H$9</f>
        <v>1154.6089999999999</v>
      </c>
      <c r="H216" s="117">
        <f>VLOOKUP($A216+ROUND((COLUMN()-2)/24,5),АТС!$A$41:$F$784,6)+'Иные услуги '!$C$5+'РСТ РСО-А'!$J$7+'РСТ РСО-А'!$H$9</f>
        <v>1368.279</v>
      </c>
      <c r="I216" s="117">
        <f>VLOOKUP($A216+ROUND((COLUMN()-2)/24,5),АТС!$A$41:$F$784,6)+'Иные услуги '!$C$5+'РСТ РСО-А'!$J$7+'РСТ РСО-А'!$H$9</f>
        <v>1136.789</v>
      </c>
      <c r="J216" s="117">
        <f>VLOOKUP($A216+ROUND((COLUMN()-2)/24,5),АТС!$A$41:$F$784,6)+'Иные услуги '!$C$5+'РСТ РСО-А'!$J$7+'РСТ РСО-А'!$H$9</f>
        <v>1328.9490000000001</v>
      </c>
      <c r="K216" s="117">
        <f>VLOOKUP($A216+ROUND((COLUMN()-2)/24,5),АТС!$A$41:$F$784,6)+'Иные услуги '!$C$5+'РСТ РСО-А'!$J$7+'РСТ РСО-А'!$H$9</f>
        <v>1268.269</v>
      </c>
      <c r="L216" s="117">
        <f>VLOOKUP($A216+ROUND((COLUMN()-2)/24,5),АТС!$A$41:$F$784,6)+'Иные услуги '!$C$5+'РСТ РСО-А'!$J$7+'РСТ РСО-А'!$H$9</f>
        <v>1211.1289999999999</v>
      </c>
      <c r="M216" s="117">
        <f>VLOOKUP($A216+ROUND((COLUMN()-2)/24,5),АТС!$A$41:$F$784,6)+'Иные услуги '!$C$5+'РСТ РСО-А'!$J$7+'РСТ РСО-А'!$H$9</f>
        <v>1269.6590000000001</v>
      </c>
      <c r="N216" s="117">
        <f>VLOOKUP($A216+ROUND((COLUMN()-2)/24,5),АТС!$A$41:$F$784,6)+'Иные услуги '!$C$5+'РСТ РСО-А'!$J$7+'РСТ РСО-А'!$H$9</f>
        <v>1268.7990000000002</v>
      </c>
      <c r="O216" s="117">
        <f>VLOOKUP($A216+ROUND((COLUMN()-2)/24,5),АТС!$A$41:$F$784,6)+'Иные услуги '!$C$5+'РСТ РСО-А'!$J$7+'РСТ РСО-А'!$H$9</f>
        <v>1268.2890000000002</v>
      </c>
      <c r="P216" s="117">
        <f>VLOOKUP($A216+ROUND((COLUMN()-2)/24,5),АТС!$A$41:$F$784,6)+'Иные услуги '!$C$5+'РСТ РСО-А'!$J$7+'РСТ РСО-А'!$H$9</f>
        <v>1399.6890000000001</v>
      </c>
      <c r="Q216" s="117">
        <f>VLOOKUP($A216+ROUND((COLUMN()-2)/24,5),АТС!$A$41:$F$784,6)+'Иные услуги '!$C$5+'РСТ РСО-А'!$J$7+'РСТ РСО-А'!$H$9</f>
        <v>1399.229</v>
      </c>
      <c r="R216" s="117">
        <f>VLOOKUP($A216+ROUND((COLUMN()-2)/24,5),АТС!$A$41:$F$784,6)+'Иные услуги '!$C$5+'РСТ РСО-А'!$J$7+'РСТ РСО-А'!$H$9</f>
        <v>1325.229</v>
      </c>
      <c r="S216" s="117">
        <f>VLOOKUP($A216+ROUND((COLUMN()-2)/24,5),АТС!$A$41:$F$784,6)+'Иные услуги '!$C$5+'РСТ РСО-А'!$J$7+'РСТ РСО-А'!$H$9</f>
        <v>1264.019</v>
      </c>
      <c r="T216" s="117">
        <f>VLOOKUP($A216+ROUND((COLUMN()-2)/24,5),АТС!$A$41:$F$784,6)+'Иные услуги '!$C$5+'РСТ РСО-А'!$J$7+'РСТ РСО-А'!$H$9</f>
        <v>1031.0889999999999</v>
      </c>
      <c r="U216" s="117">
        <f>VLOOKUP($A216+ROUND((COLUMN()-2)/24,5),АТС!$A$41:$F$784,6)+'Иные услуги '!$C$5+'РСТ РСО-А'!$J$7+'РСТ РСО-А'!$H$9</f>
        <v>1304.779</v>
      </c>
      <c r="V216" s="117">
        <f>VLOOKUP($A216+ROUND((COLUMN()-2)/24,5),АТС!$A$41:$F$784,6)+'Иные услуги '!$C$5+'РСТ РСО-А'!$J$7+'РСТ РСО-А'!$H$9</f>
        <v>1479.3990000000001</v>
      </c>
      <c r="W216" s="117">
        <f>VLOOKUP($A216+ROUND((COLUMN()-2)/24,5),АТС!$A$41:$F$784,6)+'Иные услуги '!$C$5+'РСТ РСО-А'!$J$7+'РСТ РСО-А'!$H$9</f>
        <v>1567.019</v>
      </c>
      <c r="X216" s="117">
        <f>VLOOKUP($A216+ROUND((COLUMN()-2)/24,5),АТС!$A$41:$F$784,6)+'Иные услуги '!$C$5+'РСТ РСО-А'!$J$7+'РСТ РСО-А'!$H$9</f>
        <v>1701.3990000000001</v>
      </c>
      <c r="Y216" s="117">
        <f>VLOOKUP($A216+ROUND((COLUMN()-2)/24,5),АТС!$A$41:$F$784,6)+'Иные услуги '!$C$5+'РСТ РСО-А'!$J$7+'РСТ РСО-А'!$H$9</f>
        <v>931.69899999999996</v>
      </c>
    </row>
    <row r="217" spans="1:27" x14ac:dyDescent="0.2">
      <c r="A217" s="66">
        <f t="shared" si="6"/>
        <v>43570</v>
      </c>
      <c r="B217" s="117">
        <f>VLOOKUP($A217+ROUND((COLUMN()-2)/24,5),АТС!$A$41:$F$784,6)+'Иные услуги '!$C$5+'РСТ РСО-А'!$J$7+'РСТ РСО-А'!$H$9</f>
        <v>1028.289</v>
      </c>
      <c r="C217" s="117">
        <f>VLOOKUP($A217+ROUND((COLUMN()-2)/24,5),АТС!$A$41:$F$784,6)+'Иные услуги '!$C$5+'РСТ РСО-А'!$J$7+'РСТ РСО-А'!$H$9</f>
        <v>1066.4190000000001</v>
      </c>
      <c r="D217" s="117">
        <f>VLOOKUP($A217+ROUND((COLUMN()-2)/24,5),АТС!$A$41:$F$784,6)+'Иные услуги '!$C$5+'РСТ РСО-А'!$J$7+'РСТ РСО-А'!$H$9</f>
        <v>1108.9290000000001</v>
      </c>
      <c r="E217" s="117">
        <f>VLOOKUP($A217+ROUND((COLUMN()-2)/24,5),АТС!$A$41:$F$784,6)+'Иные услуги '!$C$5+'РСТ РСО-А'!$J$7+'РСТ РСО-А'!$H$9</f>
        <v>1107.9490000000001</v>
      </c>
      <c r="F217" s="117">
        <f>VLOOKUP($A217+ROUND((COLUMN()-2)/24,5),АТС!$A$41:$F$784,6)+'Иные услуги '!$C$5+'РСТ РСО-А'!$J$7+'РСТ РСО-А'!$H$9</f>
        <v>1110.6190000000001</v>
      </c>
      <c r="G217" s="117">
        <f>VLOOKUP($A217+ROUND((COLUMN()-2)/24,5),АТС!$A$41:$F$784,6)+'Иные услуги '!$C$5+'РСТ РСО-А'!$J$7+'РСТ РСО-А'!$H$9</f>
        <v>1111.789</v>
      </c>
      <c r="H217" s="117">
        <f>VLOOKUP($A217+ROUND((COLUMN()-2)/24,5),АТС!$A$41:$F$784,6)+'Иные услуги '!$C$5+'РСТ РСО-А'!$J$7+'РСТ РСО-А'!$H$9</f>
        <v>1291.0590000000002</v>
      </c>
      <c r="I217" s="117">
        <f>VLOOKUP($A217+ROUND((COLUMN()-2)/24,5),АТС!$A$41:$F$784,6)+'Иные услуги '!$C$5+'РСТ РСО-А'!$J$7+'РСТ РСО-А'!$H$9</f>
        <v>1083.239</v>
      </c>
      <c r="J217" s="117">
        <f>VLOOKUP($A217+ROUND((COLUMN()-2)/24,5),АТС!$A$41:$F$784,6)+'Иные услуги '!$C$5+'РСТ РСО-А'!$J$7+'РСТ РСО-А'!$H$9</f>
        <v>1174.509</v>
      </c>
      <c r="K217" s="117">
        <f>VLOOKUP($A217+ROUND((COLUMN()-2)/24,5),АТС!$A$41:$F$784,6)+'Иные услуги '!$C$5+'РСТ РСО-А'!$J$7+'РСТ РСО-А'!$H$9</f>
        <v>1084.9590000000001</v>
      </c>
      <c r="L217" s="117">
        <f>VLOOKUP($A217+ROUND((COLUMN()-2)/24,5),АТС!$A$41:$F$784,6)+'Иные услуги '!$C$5+'РСТ РСО-А'!$J$7+'РСТ РСО-А'!$H$9</f>
        <v>1040.5889999999999</v>
      </c>
      <c r="M217" s="117">
        <f>VLOOKUP($A217+ROUND((COLUMN()-2)/24,5),АТС!$A$41:$F$784,6)+'Иные услуги '!$C$5+'РСТ РСО-А'!$J$7+'РСТ РСО-А'!$H$9</f>
        <v>1084.819</v>
      </c>
      <c r="N217" s="117">
        <f>VLOOKUP($A217+ROUND((COLUMN()-2)/24,5),АТС!$A$41:$F$784,6)+'Иные услуги '!$C$5+'РСТ РСО-А'!$J$7+'РСТ РСО-А'!$H$9</f>
        <v>1085.019</v>
      </c>
      <c r="O217" s="117">
        <f>VLOOKUP($A217+ROUND((COLUMN()-2)/24,5),АТС!$A$41:$F$784,6)+'Иные услуги '!$C$5+'РСТ РСО-А'!$J$7+'РСТ РСО-А'!$H$9</f>
        <v>1092.4690000000001</v>
      </c>
      <c r="P217" s="117">
        <f>VLOOKUP($A217+ROUND((COLUMN()-2)/24,5),АТС!$A$41:$F$784,6)+'Иные услуги '!$C$5+'РСТ РСО-А'!$J$7+'РСТ РСО-А'!$H$9</f>
        <v>1165.509</v>
      </c>
      <c r="Q217" s="117">
        <f>VLOOKUP($A217+ROUND((COLUMN()-2)/24,5),АТС!$A$41:$F$784,6)+'Иные услуги '!$C$5+'РСТ РСО-А'!$J$7+'РСТ РСО-А'!$H$9</f>
        <v>1210.299</v>
      </c>
      <c r="R217" s="117">
        <f>VLOOKUP($A217+ROUND((COLUMN()-2)/24,5),АТС!$A$41:$F$784,6)+'Иные услуги '!$C$5+'РСТ РСО-А'!$J$7+'РСТ РСО-А'!$H$9</f>
        <v>1153.059</v>
      </c>
      <c r="S217" s="117">
        <f>VLOOKUP($A217+ROUND((COLUMN()-2)/24,5),АТС!$A$41:$F$784,6)+'Иные услуги '!$C$5+'РСТ РСО-А'!$J$7+'РСТ РСО-А'!$H$9</f>
        <v>1109.7090000000001</v>
      </c>
      <c r="T217" s="117">
        <f>VLOOKUP($A217+ROUND((COLUMN()-2)/24,5),АТС!$A$41:$F$784,6)+'Иные услуги '!$C$5+'РСТ РСО-А'!$J$7+'РСТ РСО-А'!$H$9</f>
        <v>1015.059</v>
      </c>
      <c r="U217" s="117">
        <f>VLOOKUP($A217+ROUND((COLUMN()-2)/24,5),АТС!$A$41:$F$784,6)+'Иные услуги '!$C$5+'РСТ РСО-А'!$J$7+'РСТ РСО-А'!$H$9</f>
        <v>1229.729</v>
      </c>
      <c r="V217" s="117">
        <f>VLOOKUP($A217+ROUND((COLUMN()-2)/24,5),АТС!$A$41:$F$784,6)+'Иные услуги '!$C$5+'РСТ РСО-А'!$J$7+'РСТ РСО-А'!$H$9</f>
        <v>1290.489</v>
      </c>
      <c r="W217" s="117">
        <f>VLOOKUP($A217+ROUND((COLUMN()-2)/24,5),АТС!$A$41:$F$784,6)+'Иные услуги '!$C$5+'РСТ РСО-А'!$J$7+'РСТ РСО-А'!$H$9</f>
        <v>1464.8090000000002</v>
      </c>
      <c r="X217" s="117">
        <f>VLOOKUP($A217+ROUND((COLUMN()-2)/24,5),АТС!$A$41:$F$784,6)+'Иные услуги '!$C$5+'РСТ РСО-А'!$J$7+'РСТ РСО-А'!$H$9</f>
        <v>1601.8190000000002</v>
      </c>
      <c r="Y217" s="117">
        <f>VLOOKUP($A217+ROUND((COLUMN()-2)/24,5),АТС!$A$41:$F$784,6)+'Иные услуги '!$C$5+'РСТ РСО-А'!$J$7+'РСТ РСО-А'!$H$9</f>
        <v>931.93899999999996</v>
      </c>
    </row>
    <row r="218" spans="1:27" s="77" customFormat="1" x14ac:dyDescent="0.25">
      <c r="A218" s="66">
        <f t="shared" si="6"/>
        <v>43571</v>
      </c>
      <c r="B218" s="117">
        <f>VLOOKUP($A218+ROUND((COLUMN()-2)/24,5),АТС!$A$41:$F$784,6)+'Иные услуги '!$C$5+'РСТ РСО-А'!$J$7+'РСТ РСО-А'!$H$9</f>
        <v>1055.739</v>
      </c>
      <c r="C218" s="117">
        <f>VLOOKUP($A218+ROUND((COLUMN()-2)/24,5),АТС!$A$41:$F$784,6)+'Иные услуги '!$C$5+'РСТ РСО-А'!$J$7+'РСТ РСО-А'!$H$9</f>
        <v>1111.6290000000001</v>
      </c>
      <c r="D218" s="117">
        <f>VLOOKUP($A218+ROUND((COLUMN()-2)/24,5),АТС!$A$41:$F$784,6)+'Иные услуги '!$C$5+'РСТ РСО-А'!$J$7+'РСТ РСО-А'!$H$9</f>
        <v>1156.9389999999999</v>
      </c>
      <c r="E218" s="117">
        <f>VLOOKUP($A218+ROUND((COLUMN()-2)/24,5),АТС!$A$41:$F$784,6)+'Иные услуги '!$C$5+'РСТ РСО-А'!$J$7+'РСТ РСО-А'!$H$9</f>
        <v>1176.6089999999999</v>
      </c>
      <c r="F218" s="117">
        <f>VLOOKUP($A218+ROUND((COLUMN()-2)/24,5),АТС!$A$41:$F$784,6)+'Иные услуги '!$C$5+'РСТ РСО-А'!$J$7+'РСТ РСО-А'!$H$9</f>
        <v>1209.3889999999999</v>
      </c>
      <c r="G218" s="117">
        <f>VLOOKUP($A218+ROUND((COLUMN()-2)/24,5),АТС!$A$41:$F$784,6)+'Иные услуги '!$C$5+'РСТ РСО-А'!$J$7+'РСТ РСО-А'!$H$9</f>
        <v>1212.3489999999999</v>
      </c>
      <c r="H218" s="117">
        <f>VLOOKUP($A218+ROUND((COLUMN()-2)/24,5),АТС!$A$41:$F$784,6)+'Иные услуги '!$C$5+'РСТ РСО-А'!$J$7+'РСТ РСО-А'!$H$9</f>
        <v>1483.6690000000001</v>
      </c>
      <c r="I218" s="117">
        <f>VLOOKUP($A218+ROUND((COLUMN()-2)/24,5),АТС!$A$41:$F$784,6)+'Иные услуги '!$C$5+'РСТ РСО-А'!$J$7+'РСТ РСО-А'!$H$9</f>
        <v>1219.3990000000001</v>
      </c>
      <c r="J218" s="117">
        <f>VLOOKUP($A218+ROUND((COLUMN()-2)/24,5),АТС!$A$41:$F$784,6)+'Иные услуги '!$C$5+'РСТ РСО-А'!$J$7+'РСТ РСО-А'!$H$9</f>
        <v>1211.8689999999999</v>
      </c>
      <c r="K218" s="117">
        <f>VLOOKUP($A218+ROUND((COLUMN()-2)/24,5),АТС!$A$41:$F$784,6)+'Иные услуги '!$C$5+'РСТ РСО-А'!$J$7+'РСТ РСО-А'!$H$9</f>
        <v>1161.739</v>
      </c>
      <c r="L218" s="117">
        <f>VLOOKUP($A218+ROUND((COLUMN()-2)/24,5),АТС!$A$41:$F$784,6)+'Иные услуги '!$C$5+'РСТ РСО-А'!$J$7+'РСТ РСО-А'!$H$9</f>
        <v>1160.479</v>
      </c>
      <c r="M218" s="117">
        <f>VLOOKUP($A218+ROUND((COLUMN()-2)/24,5),АТС!$A$41:$F$784,6)+'Иные услуги '!$C$5+'РСТ РСО-А'!$J$7+'РСТ РСО-А'!$H$9</f>
        <v>1159.569</v>
      </c>
      <c r="N218" s="117">
        <f>VLOOKUP($A218+ROUND((COLUMN()-2)/24,5),АТС!$A$41:$F$784,6)+'Иные услуги '!$C$5+'РСТ РСО-А'!$J$7+'РСТ РСО-А'!$H$9</f>
        <v>1212.479</v>
      </c>
      <c r="O218" s="117">
        <f>VLOOKUP($A218+ROUND((COLUMN()-2)/24,5),АТС!$A$41:$F$784,6)+'Иные услуги '!$C$5+'РСТ РСО-А'!$J$7+'РСТ РСО-А'!$H$9</f>
        <v>1211.8789999999999</v>
      </c>
      <c r="P218" s="117">
        <f>VLOOKUP($A218+ROUND((COLUMN()-2)/24,5),АТС!$A$41:$F$784,6)+'Иные услуги '!$C$5+'РСТ РСО-А'!$J$7+'РСТ РСО-А'!$H$9</f>
        <v>1159.9589999999998</v>
      </c>
      <c r="Q218" s="117">
        <f>VLOOKUP($A218+ROUND((COLUMN()-2)/24,5),АТС!$A$41:$F$784,6)+'Иные услуги '!$C$5+'РСТ РСО-А'!$J$7+'РСТ РСО-А'!$H$9</f>
        <v>1132.4490000000001</v>
      </c>
      <c r="R218" s="117">
        <f>VLOOKUP($A218+ROUND((COLUMN()-2)/24,5),АТС!$A$41:$F$784,6)+'Иные услуги '!$C$5+'РСТ РСО-А'!$J$7+'РСТ РСО-А'!$H$9</f>
        <v>1125.3389999999999</v>
      </c>
      <c r="S218" s="117">
        <f>VLOOKUP($A218+ROUND((COLUMN()-2)/24,5),АТС!$A$41:$F$784,6)+'Иные услуги '!$C$5+'РСТ РСО-А'!$J$7+'РСТ РСО-А'!$H$9</f>
        <v>1153.789</v>
      </c>
      <c r="T218" s="117">
        <f>VLOOKUP($A218+ROUND((COLUMN()-2)/24,5),АТС!$A$41:$F$784,6)+'Иные услуги '!$C$5+'РСТ РСО-А'!$J$7+'РСТ РСО-А'!$H$9</f>
        <v>1072.3790000000001</v>
      </c>
      <c r="U218" s="117">
        <f>VLOOKUP($A218+ROUND((COLUMN()-2)/24,5),АТС!$A$41:$F$784,6)+'Иные услуги '!$C$5+'РСТ РСО-А'!$J$7+'РСТ РСО-А'!$H$9</f>
        <v>1237.4190000000001</v>
      </c>
      <c r="V218" s="117">
        <f>VLOOKUP($A218+ROUND((COLUMN()-2)/24,5),АТС!$A$41:$F$784,6)+'Иные услуги '!$C$5+'РСТ РСО-А'!$J$7+'РСТ РСО-А'!$H$9</f>
        <v>1223.2090000000001</v>
      </c>
      <c r="W218" s="117">
        <f>VLOOKUP($A218+ROUND((COLUMN()-2)/24,5),АТС!$A$41:$F$784,6)+'Иные услуги '!$C$5+'РСТ РСО-А'!$J$7+'РСТ РСО-А'!$H$9</f>
        <v>1302.519</v>
      </c>
      <c r="X218" s="117">
        <f>VLOOKUP($A218+ROUND((COLUMN()-2)/24,5),АТС!$A$41:$F$784,6)+'Иные услуги '!$C$5+'РСТ РСО-А'!$J$7+'РСТ РСО-А'!$H$9</f>
        <v>1585.0890000000002</v>
      </c>
      <c r="Y218" s="117">
        <f>VLOOKUP($A218+ROUND((COLUMN()-2)/24,5),АТС!$A$41:$F$784,6)+'Иные услуги '!$C$5+'РСТ РСО-А'!$J$7+'РСТ РСО-А'!$H$9</f>
        <v>968.82899999999995</v>
      </c>
    </row>
    <row r="219" spans="1:27" x14ac:dyDescent="0.2">
      <c r="A219" s="66">
        <f t="shared" si="6"/>
        <v>43572</v>
      </c>
      <c r="B219" s="117">
        <f>VLOOKUP($A219+ROUND((COLUMN()-2)/24,5),АТС!$A$41:$F$784,6)+'Иные услуги '!$C$5+'РСТ РСО-А'!$J$7+'РСТ РСО-А'!$H$9</f>
        <v>1079.0990000000002</v>
      </c>
      <c r="C219" s="117">
        <f>VLOOKUP($A219+ROUND((COLUMN()-2)/24,5),АТС!$A$41:$F$784,6)+'Иные услуги '!$C$5+'РСТ РСО-А'!$J$7+'РСТ РСО-А'!$H$9</f>
        <v>1168.249</v>
      </c>
      <c r="D219" s="117">
        <f>VLOOKUP($A219+ROUND((COLUMN()-2)/24,5),АТС!$A$41:$F$784,6)+'Иные услуги '!$C$5+'РСТ РСО-А'!$J$7+'РСТ РСО-А'!$H$9</f>
        <v>1168.1889999999999</v>
      </c>
      <c r="E219" s="117">
        <f>VLOOKUP($A219+ROUND((COLUMN()-2)/24,5),АТС!$A$41:$F$784,6)+'Иные услуги '!$C$5+'РСТ РСО-А'!$J$7+'РСТ РСО-А'!$H$9</f>
        <v>1220.3390000000002</v>
      </c>
      <c r="F219" s="117">
        <f>VLOOKUP($A219+ROUND((COLUMN()-2)/24,5),АТС!$A$41:$F$784,6)+'Иные услуги '!$C$5+'РСТ РСО-А'!$J$7+'РСТ РСО-А'!$H$9</f>
        <v>1220.4290000000001</v>
      </c>
      <c r="G219" s="117">
        <f>VLOOKUP($A219+ROUND((COLUMN()-2)/24,5),АТС!$A$41:$F$784,6)+'Иные услуги '!$C$5+'РСТ РСО-А'!$J$7+'РСТ РСО-А'!$H$9</f>
        <v>1218.1790000000001</v>
      </c>
      <c r="H219" s="117">
        <f>VLOOKUP($A219+ROUND((COLUMN()-2)/24,5),АТС!$A$41:$F$784,6)+'Иные услуги '!$C$5+'РСТ РСО-А'!$J$7+'РСТ РСО-А'!$H$9</f>
        <v>1489.8890000000001</v>
      </c>
      <c r="I219" s="117">
        <f>VLOOKUP($A219+ROUND((COLUMN()-2)/24,5),АТС!$A$41:$F$784,6)+'Иные услуги '!$C$5+'РСТ РСО-А'!$J$7+'РСТ РСО-А'!$H$9</f>
        <v>1223.979</v>
      </c>
      <c r="J219" s="117">
        <f>VLOOKUP($A219+ROUND((COLUMN()-2)/24,5),АТС!$A$41:$F$784,6)+'Иные услуги '!$C$5+'РСТ РСО-А'!$J$7+'РСТ РСО-А'!$H$9</f>
        <v>1214.519</v>
      </c>
      <c r="K219" s="117">
        <f>VLOOKUP($A219+ROUND((COLUMN()-2)/24,5),АТС!$A$41:$F$784,6)+'Иные услуги '!$C$5+'РСТ РСО-А'!$J$7+'РСТ РСО-А'!$H$9</f>
        <v>1114.499</v>
      </c>
      <c r="L219" s="117">
        <f>VLOOKUP($A219+ROUND((COLUMN()-2)/24,5),АТС!$A$41:$F$784,6)+'Иные услуги '!$C$5+'РСТ РСО-А'!$J$7+'РСТ РСО-А'!$H$9</f>
        <v>1070.229</v>
      </c>
      <c r="M219" s="117">
        <f>VLOOKUP($A219+ROUND((COLUMN()-2)/24,5),АТС!$A$41:$F$784,6)+'Иные услуги '!$C$5+'РСТ РСО-А'!$J$7+'РСТ РСО-А'!$H$9</f>
        <v>1114.0889999999999</v>
      </c>
      <c r="N219" s="117">
        <f>VLOOKUP($A219+ROUND((COLUMN()-2)/24,5),АТС!$A$41:$F$784,6)+'Иные услуги '!$C$5+'РСТ РСО-А'!$J$7+'РСТ РСО-А'!$H$9</f>
        <v>1162.279</v>
      </c>
      <c r="O219" s="117">
        <f>VLOOKUP($A219+ROUND((COLUMN()-2)/24,5),АТС!$A$41:$F$784,6)+'Иные услуги '!$C$5+'РСТ РСО-А'!$J$7+'РСТ РСО-А'!$H$9</f>
        <v>1162.1289999999999</v>
      </c>
      <c r="P219" s="117">
        <f>VLOOKUP($A219+ROUND((COLUMN()-2)/24,5),АТС!$A$41:$F$784,6)+'Иные услуги '!$C$5+'РСТ РСО-А'!$J$7+'РСТ РСО-А'!$H$9</f>
        <v>1161.9489999999998</v>
      </c>
      <c r="Q219" s="117">
        <f>VLOOKUP($A219+ROUND((COLUMN()-2)/24,5),АТС!$A$41:$F$784,6)+'Иные услуги '!$C$5+'РСТ РСО-А'!$J$7+'РСТ РСО-А'!$H$9</f>
        <v>1132.6790000000001</v>
      </c>
      <c r="R219" s="117">
        <f>VLOOKUP($A219+ROUND((COLUMN()-2)/24,5),АТС!$A$41:$F$784,6)+'Иные услуги '!$C$5+'РСТ РСО-А'!$J$7+'РСТ РСО-А'!$H$9</f>
        <v>1129.2090000000001</v>
      </c>
      <c r="S219" s="117">
        <f>VLOOKUP($A219+ROUND((COLUMN()-2)/24,5),АТС!$A$41:$F$784,6)+'Иные услуги '!$C$5+'РСТ РСО-А'!$J$7+'РСТ РСО-А'!$H$9</f>
        <v>1160.579</v>
      </c>
      <c r="T219" s="117">
        <f>VLOOKUP($A219+ROUND((COLUMN()-2)/24,5),АТС!$A$41:$F$784,6)+'Иные услуги '!$C$5+'РСТ РСО-А'!$J$7+'РСТ РСО-А'!$H$9</f>
        <v>1072.079</v>
      </c>
      <c r="U219" s="117">
        <f>VLOOKUP($A219+ROUND((COLUMN()-2)/24,5),АТС!$A$41:$F$784,6)+'Иные услуги '!$C$5+'РСТ РСО-А'!$J$7+'РСТ РСО-А'!$H$9</f>
        <v>1231.8890000000001</v>
      </c>
      <c r="V219" s="117">
        <f>VLOOKUP($A219+ROUND((COLUMN()-2)/24,5),АТС!$A$41:$F$784,6)+'Иные услуги '!$C$5+'РСТ РСО-А'!$J$7+'РСТ РСО-А'!$H$9</f>
        <v>1223.9490000000001</v>
      </c>
      <c r="W219" s="117">
        <f>VLOOKUP($A219+ROUND((COLUMN()-2)/24,5),АТС!$A$41:$F$784,6)+'Иные услуги '!$C$5+'РСТ РСО-А'!$J$7+'РСТ РСО-А'!$H$9</f>
        <v>1296.979</v>
      </c>
      <c r="X219" s="117">
        <f>VLOOKUP($A219+ROUND((COLUMN()-2)/24,5),АТС!$A$41:$F$784,6)+'Иные услуги '!$C$5+'РСТ РСО-А'!$J$7+'РСТ РСО-А'!$H$9</f>
        <v>1858.9290000000001</v>
      </c>
      <c r="Y219" s="117">
        <f>VLOOKUP($A219+ROUND((COLUMN()-2)/24,5),АТС!$A$41:$F$784,6)+'Иные услуги '!$C$5+'РСТ РСО-А'!$J$7+'РСТ РСО-А'!$H$9</f>
        <v>1001.079</v>
      </c>
    </row>
    <row r="220" spans="1:27" x14ac:dyDescent="0.2">
      <c r="A220" s="66">
        <f t="shared" si="6"/>
        <v>43573</v>
      </c>
      <c r="B220" s="117">
        <f>VLOOKUP($A220+ROUND((COLUMN()-2)/24,5),АТС!$A$41:$F$784,6)+'Иные услуги '!$C$5+'РСТ РСО-А'!$J$7+'РСТ РСО-А'!$H$9</f>
        <v>1118.999</v>
      </c>
      <c r="C220" s="117">
        <f>VLOOKUP($A220+ROUND((COLUMN()-2)/24,5),АТС!$A$41:$F$784,6)+'Иные услуги '!$C$5+'РСТ РСО-А'!$J$7+'РСТ РСО-А'!$H$9</f>
        <v>1216.009</v>
      </c>
      <c r="D220" s="117">
        <f>VLOOKUP($A220+ROUND((COLUMN()-2)/24,5),АТС!$A$41:$F$784,6)+'Иные услуги '!$C$5+'РСТ РСО-А'!$J$7+'РСТ РСО-А'!$H$9</f>
        <v>1214.729</v>
      </c>
      <c r="E220" s="117">
        <f>VLOOKUP($A220+ROUND((COLUMN()-2)/24,5),АТС!$A$41:$F$784,6)+'Иные услуги '!$C$5+'РСТ РСО-А'!$J$7+'РСТ РСО-А'!$H$9</f>
        <v>1271.3590000000002</v>
      </c>
      <c r="F220" s="117">
        <f>VLOOKUP($A220+ROUND((COLUMN()-2)/24,5),АТС!$A$41:$F$784,6)+'Иные услуги '!$C$5+'РСТ РСО-А'!$J$7+'РСТ РСО-А'!$H$9</f>
        <v>1271.5790000000002</v>
      </c>
      <c r="G220" s="117">
        <f>VLOOKUP($A220+ROUND((COLUMN()-2)/24,5),АТС!$A$41:$F$784,6)+'Иные услуги '!$C$5+'РСТ РСО-А'!$J$7+'РСТ РСО-А'!$H$9</f>
        <v>1272.7890000000002</v>
      </c>
      <c r="H220" s="117">
        <f>VLOOKUP($A220+ROUND((COLUMN()-2)/24,5),АТС!$A$41:$F$784,6)+'Иные услуги '!$C$5+'РСТ РСО-А'!$J$7+'РСТ РСО-А'!$H$9</f>
        <v>1537.519</v>
      </c>
      <c r="I220" s="117">
        <f>VLOOKUP($A220+ROUND((COLUMN()-2)/24,5),АТС!$A$41:$F$784,6)+'Иные услуги '!$C$5+'РСТ РСО-А'!$J$7+'РСТ РСО-А'!$H$9</f>
        <v>1223.6290000000001</v>
      </c>
      <c r="J220" s="117">
        <f>VLOOKUP($A220+ROUND((COLUMN()-2)/24,5),АТС!$A$41:$F$784,6)+'Иные услуги '!$C$5+'РСТ РСО-А'!$J$7+'РСТ РСО-А'!$H$9</f>
        <v>1215.989</v>
      </c>
      <c r="K220" s="117">
        <f>VLOOKUP($A220+ROUND((COLUMN()-2)/24,5),АТС!$A$41:$F$784,6)+'Иные услуги '!$C$5+'РСТ РСО-А'!$J$7+'РСТ РСО-А'!$H$9</f>
        <v>1072.4190000000001</v>
      </c>
      <c r="L220" s="117">
        <f>VLOOKUP($A220+ROUND((COLUMN()-2)/24,5),АТС!$A$41:$F$784,6)+'Иные услуги '!$C$5+'РСТ РСО-А'!$J$7+'РСТ РСО-А'!$H$9</f>
        <v>1016.019</v>
      </c>
      <c r="M220" s="117">
        <f>VLOOKUP($A220+ROUND((COLUMN()-2)/24,5),АТС!$A$41:$F$784,6)+'Иные услуги '!$C$5+'РСТ РСО-А'!$J$7+'РСТ РСО-А'!$H$9</f>
        <v>993.529</v>
      </c>
      <c r="N220" s="117">
        <f>VLOOKUP($A220+ROUND((COLUMN()-2)/24,5),АТС!$A$41:$F$784,6)+'Иные услуги '!$C$5+'РСТ РСО-А'!$J$7+'РСТ РСО-А'!$H$9</f>
        <v>1031.3990000000001</v>
      </c>
      <c r="O220" s="117">
        <f>VLOOKUP($A220+ROUND((COLUMN()-2)/24,5),АТС!$A$41:$F$784,6)+'Иные услуги '!$C$5+'РСТ РСО-А'!$J$7+'РСТ РСО-А'!$H$9</f>
        <v>1031.239</v>
      </c>
      <c r="P220" s="117">
        <f>VLOOKUP($A220+ROUND((COLUMN()-2)/24,5),АТС!$A$41:$F$784,6)+'Иные услуги '!$C$5+'РСТ РСО-А'!$J$7+'РСТ РСО-А'!$H$9</f>
        <v>1031.049</v>
      </c>
      <c r="Q220" s="117">
        <f>VLOOKUP($A220+ROUND((COLUMN()-2)/24,5),АТС!$A$41:$F$784,6)+'Иные услуги '!$C$5+'РСТ РСО-А'!$J$7+'РСТ РСО-А'!$H$9</f>
        <v>1030.9490000000001</v>
      </c>
      <c r="R220" s="117">
        <f>VLOOKUP($A220+ROUND((COLUMN()-2)/24,5),АТС!$A$41:$F$784,6)+'Иные услуги '!$C$5+'РСТ РСО-А'!$J$7+'РСТ РСО-А'!$H$9</f>
        <v>1026.319</v>
      </c>
      <c r="S220" s="117">
        <f>VLOOKUP($A220+ROUND((COLUMN()-2)/24,5),АТС!$A$41:$F$784,6)+'Иные услуги '!$C$5+'РСТ РСО-А'!$J$7+'РСТ РСО-А'!$H$9</f>
        <v>1029.059</v>
      </c>
      <c r="T220" s="117">
        <f>VLOOKUP($A220+ROUND((COLUMN()-2)/24,5),АТС!$A$41:$F$784,6)+'Иные услуги '!$C$5+'РСТ РСО-А'!$J$7+'РСТ РСО-А'!$H$9</f>
        <v>995.17899999999997</v>
      </c>
      <c r="U220" s="117">
        <f>VLOOKUP($A220+ROUND((COLUMN()-2)/24,5),АТС!$A$41:$F$784,6)+'Иные услуги '!$C$5+'РСТ РСО-А'!$J$7+'РСТ РСО-А'!$H$9</f>
        <v>1144.6890000000001</v>
      </c>
      <c r="V220" s="117">
        <f>VLOOKUP($A220+ROUND((COLUMN()-2)/24,5),АТС!$A$41:$F$784,6)+'Иные услуги '!$C$5+'РСТ РСО-А'!$J$7+'РСТ РСО-А'!$H$9</f>
        <v>1162.499</v>
      </c>
      <c r="W220" s="117">
        <f>VLOOKUP($A220+ROUND((COLUMN()-2)/24,5),АТС!$A$41:$F$784,6)+'Иные услуги '!$C$5+'РСТ РСО-А'!$J$7+'РСТ РСО-А'!$H$9</f>
        <v>1299.7090000000001</v>
      </c>
      <c r="X220" s="117">
        <f>VLOOKUP($A220+ROUND((COLUMN()-2)/24,5),АТС!$A$41:$F$784,6)+'Иные услуги '!$C$5+'РСТ РСО-А'!$J$7+'РСТ РСО-А'!$H$9</f>
        <v>1720.009</v>
      </c>
      <c r="Y220" s="117">
        <f>VLOOKUP($A220+ROUND((COLUMN()-2)/24,5),АТС!$A$41:$F$784,6)+'Иные услуги '!$C$5+'РСТ РСО-А'!$J$7+'РСТ РСО-А'!$H$9</f>
        <v>966.90899999999999</v>
      </c>
    </row>
    <row r="221" spans="1:27" x14ac:dyDescent="0.2">
      <c r="A221" s="66">
        <f t="shared" si="6"/>
        <v>43574</v>
      </c>
      <c r="B221" s="117">
        <f>VLOOKUP($A221+ROUND((COLUMN()-2)/24,5),АТС!$A$41:$F$784,6)+'Иные услуги '!$C$5+'РСТ РСО-А'!$J$7+'РСТ РСО-А'!$H$9</f>
        <v>1120.6890000000001</v>
      </c>
      <c r="C221" s="117">
        <f>VLOOKUP($A221+ROUND((COLUMN()-2)/24,5),АТС!$A$41:$F$784,6)+'Иные услуги '!$C$5+'РСТ РСО-А'!$J$7+'РСТ РСО-А'!$H$9</f>
        <v>1216.329</v>
      </c>
      <c r="D221" s="117">
        <f>VLOOKUP($A221+ROUND((COLUMN()-2)/24,5),АТС!$A$41:$F$784,6)+'Иные услуги '!$C$5+'РСТ РСО-А'!$J$7+'РСТ РСО-А'!$H$9</f>
        <v>1215.8890000000001</v>
      </c>
      <c r="E221" s="117">
        <f>VLOOKUP($A221+ROUND((COLUMN()-2)/24,5),АТС!$A$41:$F$784,6)+'Иные услуги '!$C$5+'РСТ РСО-А'!$J$7+'РСТ РСО-А'!$H$9</f>
        <v>1249.3890000000001</v>
      </c>
      <c r="F221" s="117">
        <f>VLOOKUP($A221+ROUND((COLUMN()-2)/24,5),АТС!$A$41:$F$784,6)+'Иные услуги '!$C$5+'РСТ РСО-А'!$J$7+'РСТ РСО-А'!$H$9</f>
        <v>1272.4090000000001</v>
      </c>
      <c r="G221" s="117">
        <f>VLOOKUP($A221+ROUND((COLUMN()-2)/24,5),АТС!$A$41:$F$784,6)+'Иные услуги '!$C$5+'РСТ РСО-А'!$J$7+'РСТ РСО-А'!$H$9</f>
        <v>1272.8390000000002</v>
      </c>
      <c r="H221" s="117">
        <f>VLOOKUP($A221+ROUND((COLUMN()-2)/24,5),АТС!$A$41:$F$784,6)+'Иные услуги '!$C$5+'РСТ РСО-А'!$J$7+'РСТ РСО-А'!$H$9</f>
        <v>1536.0490000000002</v>
      </c>
      <c r="I221" s="117">
        <f>VLOOKUP($A221+ROUND((COLUMN()-2)/24,5),АТС!$A$41:$F$784,6)+'Иные услуги '!$C$5+'РСТ РСО-А'!$J$7+'РСТ РСО-А'!$H$9</f>
        <v>1222.8890000000001</v>
      </c>
      <c r="J221" s="117">
        <f>VLOOKUP($A221+ROUND((COLUMN()-2)/24,5),АТС!$A$41:$F$784,6)+'Иные услуги '!$C$5+'РСТ РСО-А'!$J$7+'РСТ РСО-А'!$H$9</f>
        <v>1108.9190000000001</v>
      </c>
      <c r="K221" s="117">
        <f>VLOOKUP($A221+ROUND((COLUMN()-2)/24,5),АТС!$A$41:$F$784,6)+'Иные услуги '!$C$5+'РСТ РСО-А'!$J$7+'РСТ РСО-А'!$H$9</f>
        <v>987.03899999999999</v>
      </c>
      <c r="L221" s="117">
        <f>VLOOKUP($A221+ROUND((COLUMN()-2)/24,5),АТС!$A$41:$F$784,6)+'Иные услуги '!$C$5+'РСТ РСО-А'!$J$7+'РСТ РСО-А'!$H$9</f>
        <v>952.13900000000001</v>
      </c>
      <c r="M221" s="117">
        <f>VLOOKUP($A221+ROUND((COLUMN()-2)/24,5),АТС!$A$41:$F$784,6)+'Иные услуги '!$C$5+'РСТ РСО-А'!$J$7+'РСТ РСО-А'!$H$9</f>
        <v>957.30899999999997</v>
      </c>
      <c r="N221" s="117">
        <f>VLOOKUP($A221+ROUND((COLUMN()-2)/24,5),АТС!$A$41:$F$784,6)+'Иные услуги '!$C$5+'РСТ РСО-А'!$J$7+'РСТ РСО-А'!$H$9</f>
        <v>992.37900000000002</v>
      </c>
      <c r="O221" s="117">
        <f>VLOOKUP($A221+ROUND((COLUMN()-2)/24,5),АТС!$A$41:$F$784,6)+'Иные услуги '!$C$5+'РСТ РСО-А'!$J$7+'РСТ РСО-А'!$H$9</f>
        <v>992.24900000000002</v>
      </c>
      <c r="P221" s="117">
        <f>VLOOKUP($A221+ROUND((COLUMN()-2)/24,5),АТС!$A$41:$F$784,6)+'Иные услуги '!$C$5+'РСТ РСО-А'!$J$7+'РСТ РСО-А'!$H$9</f>
        <v>991.80899999999997</v>
      </c>
      <c r="Q221" s="117">
        <f>VLOOKUP($A221+ROUND((COLUMN()-2)/24,5),АТС!$A$41:$F$784,6)+'Иные услуги '!$C$5+'РСТ РСО-А'!$J$7+'РСТ РСО-А'!$H$9</f>
        <v>992.26900000000001</v>
      </c>
      <c r="R221" s="117">
        <f>VLOOKUP($A221+ROUND((COLUMN()-2)/24,5),АТС!$A$41:$F$784,6)+'Иные услуги '!$C$5+'РСТ РСО-А'!$J$7+'РСТ РСО-А'!$H$9</f>
        <v>988.63900000000001</v>
      </c>
      <c r="S221" s="117">
        <f>VLOOKUP($A221+ROUND((COLUMN()-2)/24,5),АТС!$A$41:$F$784,6)+'Иные услуги '!$C$5+'РСТ РСО-А'!$J$7+'РСТ РСО-А'!$H$9</f>
        <v>988.31899999999996</v>
      </c>
      <c r="T221" s="117">
        <f>VLOOKUP($A221+ROUND((COLUMN()-2)/24,5),АТС!$A$41:$F$784,6)+'Иные услуги '!$C$5+'РСТ РСО-А'!$J$7+'РСТ РСО-А'!$H$9</f>
        <v>991.279</v>
      </c>
      <c r="U221" s="117">
        <f>VLOOKUP($A221+ROUND((COLUMN()-2)/24,5),АТС!$A$41:$F$784,6)+'Иные услуги '!$C$5+'РСТ РСО-А'!$J$7+'РСТ РСО-А'!$H$9</f>
        <v>1136.259</v>
      </c>
      <c r="V221" s="117">
        <f>VLOOKUP($A221+ROUND((COLUMN()-2)/24,5),АТС!$A$41:$F$784,6)+'Иные услуги '!$C$5+'РСТ РСО-А'!$J$7+'РСТ РСО-А'!$H$9</f>
        <v>1159.6289999999999</v>
      </c>
      <c r="W221" s="117">
        <f>VLOOKUP($A221+ROUND((COLUMN()-2)/24,5),АТС!$A$41:$F$784,6)+'Иные услуги '!$C$5+'РСТ РСО-А'!$J$7+'РСТ РСО-А'!$H$9</f>
        <v>1296.8590000000002</v>
      </c>
      <c r="X221" s="117">
        <f>VLOOKUP($A221+ROUND((COLUMN()-2)/24,5),АТС!$A$41:$F$784,6)+'Иные услуги '!$C$5+'РСТ РСО-А'!$J$7+'РСТ РСО-А'!$H$9</f>
        <v>1585.5890000000002</v>
      </c>
      <c r="Y221" s="117">
        <f>VLOOKUP($A221+ROUND((COLUMN()-2)/24,5),АТС!$A$41:$F$784,6)+'Иные услуги '!$C$5+'РСТ РСО-А'!$J$7+'РСТ РСО-А'!$H$9</f>
        <v>961.33899999999994</v>
      </c>
    </row>
    <row r="222" spans="1:27" x14ac:dyDescent="0.2">
      <c r="A222" s="66">
        <f t="shared" si="6"/>
        <v>43575</v>
      </c>
      <c r="B222" s="117">
        <f>VLOOKUP($A222+ROUND((COLUMN()-2)/24,5),АТС!$A$41:$F$784,6)+'Иные услуги '!$C$5+'РСТ РСО-А'!$J$7+'РСТ РСО-А'!$H$9</f>
        <v>1055.1890000000001</v>
      </c>
      <c r="C222" s="117">
        <f>VLOOKUP($A222+ROUND((COLUMN()-2)/24,5),АТС!$A$41:$F$784,6)+'Иные услуги '!$C$5+'РСТ РСО-А'!$J$7+'РСТ РСО-А'!$H$9</f>
        <v>1132.6490000000001</v>
      </c>
      <c r="D222" s="117">
        <f>VLOOKUP($A222+ROUND((COLUMN()-2)/24,5),АТС!$A$41:$F$784,6)+'Иные услуги '!$C$5+'РСТ РСО-А'!$J$7+'РСТ РСО-А'!$H$9</f>
        <v>1161.1689999999999</v>
      </c>
      <c r="E222" s="117">
        <f>VLOOKUP($A222+ROUND((COLUMN()-2)/24,5),АТС!$A$41:$F$784,6)+'Иные услуги '!$C$5+'РСТ РСО-А'!$J$7+'РСТ РСО-А'!$H$9</f>
        <v>1180.9489999999998</v>
      </c>
      <c r="F222" s="117">
        <f>VLOOKUP($A222+ROUND((COLUMN()-2)/24,5),АТС!$A$41:$F$784,6)+'Иные услуги '!$C$5+'РСТ РСО-А'!$J$7+'РСТ РСО-А'!$H$9</f>
        <v>1181.039</v>
      </c>
      <c r="G222" s="117">
        <f>VLOOKUP($A222+ROUND((COLUMN()-2)/24,5),АТС!$A$41:$F$784,6)+'Иные услуги '!$C$5+'РСТ РСО-А'!$J$7+'РСТ РСО-А'!$H$9</f>
        <v>1181.3789999999999</v>
      </c>
      <c r="H222" s="117">
        <f>VLOOKUP($A222+ROUND((COLUMN()-2)/24,5),АТС!$A$41:$F$784,6)+'Иные услуги '!$C$5+'РСТ РСО-А'!$J$7+'РСТ РСО-А'!$H$9</f>
        <v>1381.6490000000001</v>
      </c>
      <c r="I222" s="117">
        <f>VLOOKUP($A222+ROUND((COLUMN()-2)/24,5),АТС!$A$41:$F$784,6)+'Иные услуги '!$C$5+'РСТ РСО-А'!$J$7+'РСТ РСО-А'!$H$9</f>
        <v>1085.8389999999999</v>
      </c>
      <c r="J222" s="117">
        <f>VLOOKUP($A222+ROUND((COLUMN()-2)/24,5),АТС!$A$41:$F$784,6)+'Иные услуги '!$C$5+'РСТ РСО-А'!$J$7+'РСТ РСО-А'!$H$9</f>
        <v>1112.4590000000001</v>
      </c>
      <c r="K222" s="117">
        <f>VLOOKUP($A222+ROUND((COLUMN()-2)/24,5),АТС!$A$41:$F$784,6)+'Иные услуги '!$C$5+'РСТ РСО-А'!$J$7+'РСТ РСО-А'!$H$9</f>
        <v>985.17899999999997</v>
      </c>
      <c r="L222" s="117">
        <f>VLOOKUP($A222+ROUND((COLUMN()-2)/24,5),АТС!$A$41:$F$784,6)+'Иные услуги '!$C$5+'РСТ РСО-А'!$J$7+'РСТ РСО-А'!$H$9</f>
        <v>985.34900000000005</v>
      </c>
      <c r="M222" s="117">
        <f>VLOOKUP($A222+ROUND((COLUMN()-2)/24,5),АТС!$A$41:$F$784,6)+'Иные услуги '!$C$5+'РСТ РСО-А'!$J$7+'РСТ РСО-А'!$H$9</f>
        <v>990.67899999999997</v>
      </c>
      <c r="N222" s="117">
        <f>VLOOKUP($A222+ROUND((COLUMN()-2)/24,5),АТС!$A$41:$F$784,6)+'Иные услуги '!$C$5+'РСТ РСО-А'!$J$7+'РСТ РСО-А'!$H$9</f>
        <v>990.53899999999999</v>
      </c>
      <c r="O222" s="117">
        <f>VLOOKUP($A222+ROUND((COLUMN()-2)/24,5),АТС!$A$41:$F$784,6)+'Иные услуги '!$C$5+'РСТ РСО-А'!$J$7+'РСТ РСО-А'!$H$9</f>
        <v>990.33899999999994</v>
      </c>
      <c r="P222" s="117">
        <f>VLOOKUP($A222+ROUND((COLUMN()-2)/24,5),АТС!$A$41:$F$784,6)+'Иные услуги '!$C$5+'РСТ РСО-А'!$J$7+'РСТ РСО-А'!$H$9</f>
        <v>990.33899999999994</v>
      </c>
      <c r="Q222" s="117">
        <f>VLOOKUP($A222+ROUND((COLUMN()-2)/24,5),АТС!$A$41:$F$784,6)+'Иные услуги '!$C$5+'РСТ РСО-А'!$J$7+'РСТ РСО-А'!$H$9</f>
        <v>990.63900000000001</v>
      </c>
      <c r="R222" s="117">
        <f>VLOOKUP($A222+ROUND((COLUMN()-2)/24,5),АТС!$A$41:$F$784,6)+'Иные услуги '!$C$5+'РСТ РСО-А'!$J$7+'РСТ РСО-А'!$H$9</f>
        <v>986.779</v>
      </c>
      <c r="S222" s="117">
        <f>VLOOKUP($A222+ROUND((COLUMN()-2)/24,5),АТС!$A$41:$F$784,6)+'Иные услуги '!$C$5+'РСТ РСО-А'!$J$7+'РСТ РСО-А'!$H$9</f>
        <v>951.33899999999994</v>
      </c>
      <c r="T222" s="117">
        <f>VLOOKUP($A222+ROUND((COLUMN()-2)/24,5),АТС!$A$41:$F$784,6)+'Иные услуги '!$C$5+'РСТ РСО-А'!$J$7+'РСТ РСО-А'!$H$9</f>
        <v>861.71899999999994</v>
      </c>
      <c r="U222" s="117">
        <f>VLOOKUP($A222+ROUND((COLUMN()-2)/24,5),АТС!$A$41:$F$784,6)+'Иные услуги '!$C$5+'РСТ РСО-А'!$J$7+'РСТ РСО-А'!$H$9</f>
        <v>951.70899999999995</v>
      </c>
      <c r="V222" s="117">
        <f>VLOOKUP($A222+ROUND((COLUMN()-2)/24,5),АТС!$A$41:$F$784,6)+'Иные услуги '!$C$5+'РСТ РСО-А'!$J$7+'РСТ РСО-А'!$H$9</f>
        <v>952.93899999999996</v>
      </c>
      <c r="W222" s="117">
        <f>VLOOKUP($A222+ROUND((COLUMN()-2)/24,5),АТС!$A$41:$F$784,6)+'Иные услуги '!$C$5+'РСТ РСО-А'!$J$7+'РСТ РСО-А'!$H$9</f>
        <v>1051.9490000000001</v>
      </c>
      <c r="X222" s="117">
        <f>VLOOKUP($A222+ROUND((COLUMN()-2)/24,5),АТС!$A$41:$F$784,6)+'Иные услуги '!$C$5+'РСТ РСО-А'!$J$7+'РСТ РСО-А'!$H$9</f>
        <v>1297.989</v>
      </c>
      <c r="Y222" s="117">
        <f>VLOOKUP($A222+ROUND((COLUMN()-2)/24,5),АТС!$A$41:$F$784,6)+'Иные услуги '!$C$5+'РСТ РСО-А'!$J$7+'РСТ РСО-А'!$H$9</f>
        <v>841.26900000000001</v>
      </c>
    </row>
    <row r="223" spans="1:27" x14ac:dyDescent="0.2">
      <c r="A223" s="66">
        <f t="shared" si="6"/>
        <v>43576</v>
      </c>
      <c r="B223" s="117">
        <f>VLOOKUP($A223+ROUND((COLUMN()-2)/24,5),АТС!$A$41:$F$784,6)+'Иные услуги '!$C$5+'РСТ РСО-А'!$J$7+'РСТ РСО-А'!$H$9</f>
        <v>1053.1890000000001</v>
      </c>
      <c r="C223" s="117">
        <f>VLOOKUP($A223+ROUND((COLUMN()-2)/24,5),АТС!$A$41:$F$784,6)+'Иные услуги '!$C$5+'РСТ РСО-А'!$J$7+'РСТ РСО-А'!$H$9</f>
        <v>1131.9690000000001</v>
      </c>
      <c r="D223" s="117">
        <f>VLOOKUP($A223+ROUND((COLUMN()-2)/24,5),АТС!$A$41:$F$784,6)+'Иные услуги '!$C$5+'РСТ РСО-А'!$J$7+'РСТ РСО-А'!$H$9</f>
        <v>1160.4689999999998</v>
      </c>
      <c r="E223" s="117">
        <f>VLOOKUP($A223+ROUND((COLUMN()-2)/24,5),АТС!$A$41:$F$784,6)+'Иные услуги '!$C$5+'РСТ РСО-А'!$J$7+'РСТ РСО-А'!$H$9</f>
        <v>1179.989</v>
      </c>
      <c r="F223" s="117">
        <f>VLOOKUP($A223+ROUND((COLUMN()-2)/24,5),АТС!$A$41:$F$784,6)+'Иные услуги '!$C$5+'РСТ РСО-А'!$J$7+'РСТ РСО-А'!$H$9</f>
        <v>1180.4189999999999</v>
      </c>
      <c r="G223" s="117">
        <f>VLOOKUP($A223+ROUND((COLUMN()-2)/24,5),АТС!$A$41:$F$784,6)+'Иные услуги '!$C$5+'РСТ РСО-А'!$J$7+'РСТ РСО-А'!$H$9</f>
        <v>1180.829</v>
      </c>
      <c r="H223" s="117">
        <f>VLOOKUP($A223+ROUND((COLUMN()-2)/24,5),АТС!$A$41:$F$784,6)+'Иные услуги '!$C$5+'РСТ РСО-А'!$J$7+'РСТ РСО-А'!$H$9</f>
        <v>1379.9090000000001</v>
      </c>
      <c r="I223" s="117">
        <f>VLOOKUP($A223+ROUND((COLUMN()-2)/24,5),АТС!$A$41:$F$784,6)+'Иные услуги '!$C$5+'РСТ РСО-А'!$J$7+'РСТ РСО-А'!$H$9</f>
        <v>1213.829</v>
      </c>
      <c r="J223" s="117">
        <f>VLOOKUP($A223+ROUND((COLUMN()-2)/24,5),АТС!$A$41:$F$784,6)+'Иные услуги '!$C$5+'РСТ РСО-А'!$J$7+'РСТ РСО-А'!$H$9</f>
        <v>1155.239</v>
      </c>
      <c r="K223" s="117">
        <f>VLOOKUP($A223+ROUND((COLUMN()-2)/24,5),АТС!$A$41:$F$784,6)+'Иные услуги '!$C$5+'РСТ РСО-А'!$J$7+'РСТ РСО-А'!$H$9</f>
        <v>1023.239</v>
      </c>
      <c r="L223" s="117">
        <f>VLOOKUP($A223+ROUND((COLUMN()-2)/24,5),АТС!$A$41:$F$784,6)+'Иные услуги '!$C$5+'РСТ РСО-А'!$J$7+'РСТ РСО-А'!$H$9</f>
        <v>1023.489</v>
      </c>
      <c r="M223" s="117">
        <f>VLOOKUP($A223+ROUND((COLUMN()-2)/24,5),АТС!$A$41:$F$784,6)+'Иные услуги '!$C$5+'РСТ РСО-А'!$J$7+'РСТ РСО-А'!$H$9</f>
        <v>1023.369</v>
      </c>
      <c r="N223" s="117">
        <f>VLOOKUP($A223+ROUND((COLUMN()-2)/24,5),АТС!$A$41:$F$784,6)+'Иные услуги '!$C$5+'РСТ РСО-А'!$J$7+'РСТ РСО-А'!$H$9</f>
        <v>1023.009</v>
      </c>
      <c r="O223" s="117">
        <f>VLOOKUP($A223+ROUND((COLUMN()-2)/24,5),АТС!$A$41:$F$784,6)+'Иные услуги '!$C$5+'РСТ РСО-А'!$J$7+'РСТ РСО-А'!$H$9</f>
        <v>1022.799</v>
      </c>
      <c r="P223" s="117">
        <f>VLOOKUP($A223+ROUND((COLUMN()-2)/24,5),АТС!$A$41:$F$784,6)+'Иные услуги '!$C$5+'РСТ РСО-А'!$J$7+'РСТ РСО-А'!$H$9</f>
        <v>1022.7089999999999</v>
      </c>
      <c r="Q223" s="117">
        <f>VLOOKUP($A223+ROUND((COLUMN()-2)/24,5),АТС!$A$41:$F$784,6)+'Иные услуги '!$C$5+'РСТ РСО-А'!$J$7+'РСТ РСО-А'!$H$9</f>
        <v>1022.449</v>
      </c>
      <c r="R223" s="117">
        <f>VLOOKUP($A223+ROUND((COLUMN()-2)/24,5),АТС!$A$41:$F$784,6)+'Иные услуги '!$C$5+'РСТ РСО-А'!$J$7+'РСТ РСО-А'!$H$9</f>
        <v>1018.679</v>
      </c>
      <c r="S223" s="117">
        <f>VLOOKUP($A223+ROUND((COLUMN()-2)/24,5),АТС!$A$41:$F$784,6)+'Иные услуги '!$C$5+'РСТ РСО-А'!$J$7+'РСТ РСО-А'!$H$9</f>
        <v>982.31899999999996</v>
      </c>
      <c r="T223" s="117">
        <f>VLOOKUP($A223+ROUND((COLUMN()-2)/24,5),АТС!$A$41:$F$784,6)+'Иные услуги '!$C$5+'РСТ РСО-А'!$J$7+'РСТ РСО-А'!$H$9</f>
        <v>868.81899999999996</v>
      </c>
      <c r="U223" s="117">
        <f>VLOOKUP($A223+ROUND((COLUMN()-2)/24,5),АТС!$A$41:$F$784,6)+'Иные услуги '!$C$5+'РСТ РСО-А'!$J$7+'РСТ РСО-А'!$H$9</f>
        <v>970.30899999999997</v>
      </c>
      <c r="V223" s="117">
        <f>VLOOKUP($A223+ROUND((COLUMN()-2)/24,5),АТС!$A$41:$F$784,6)+'Иные услуги '!$C$5+'РСТ РСО-А'!$J$7+'РСТ РСО-А'!$H$9</f>
        <v>990.80899999999997</v>
      </c>
      <c r="W223" s="117">
        <f>VLOOKUP($A223+ROUND((COLUMN()-2)/24,5),АТС!$A$41:$F$784,6)+'Иные услуги '!$C$5+'РСТ РСО-А'!$J$7+'РСТ РСО-А'!$H$9</f>
        <v>1077.4190000000001</v>
      </c>
      <c r="X223" s="117">
        <f>VLOOKUP($A223+ROUND((COLUMN()-2)/24,5),АТС!$A$41:$F$784,6)+'Иные услуги '!$C$5+'РСТ РСО-А'!$J$7+'РСТ РСО-А'!$H$9</f>
        <v>1319.759</v>
      </c>
      <c r="Y223" s="117">
        <f>VLOOKUP($A223+ROUND((COLUMN()-2)/24,5),АТС!$A$41:$F$784,6)+'Иные услуги '!$C$5+'РСТ РСО-А'!$J$7+'РСТ РСО-А'!$H$9</f>
        <v>855.09900000000005</v>
      </c>
    </row>
    <row r="224" spans="1:27" x14ac:dyDescent="0.2">
      <c r="A224" s="66">
        <f t="shared" si="6"/>
        <v>43577</v>
      </c>
      <c r="B224" s="117">
        <f>VLOOKUP($A224+ROUND((COLUMN()-2)/24,5),АТС!$A$41:$F$784,6)+'Иные услуги '!$C$5+'РСТ РСО-А'!$J$7+'РСТ РСО-А'!$H$9</f>
        <v>1054.059</v>
      </c>
      <c r="C224" s="117">
        <f>VLOOKUP($A224+ROUND((COLUMN()-2)/24,5),АТС!$A$41:$F$784,6)+'Иные услуги '!$C$5+'РСТ РСО-А'!$J$7+'РСТ РСО-А'!$H$9</f>
        <v>1113.6790000000001</v>
      </c>
      <c r="D224" s="117">
        <f>VLOOKUP($A224+ROUND((COLUMN()-2)/24,5),АТС!$A$41:$F$784,6)+'Иные услуги '!$C$5+'РСТ РСО-А'!$J$7+'РСТ РСО-А'!$H$9</f>
        <v>1161.049</v>
      </c>
      <c r="E224" s="117">
        <f>VLOOKUP($A224+ROUND((COLUMN()-2)/24,5),АТС!$A$41:$F$784,6)+'Иные услуги '!$C$5+'РСТ РСО-А'!$J$7+'РСТ РСО-А'!$H$9</f>
        <v>1180.069</v>
      </c>
      <c r="F224" s="117">
        <f>VLOOKUP($A224+ROUND((COLUMN()-2)/24,5),АТС!$A$41:$F$784,6)+'Иные услуги '!$C$5+'РСТ РСО-А'!$J$7+'РСТ РСО-А'!$H$9</f>
        <v>1160.079</v>
      </c>
      <c r="G224" s="117">
        <f>VLOOKUP($A224+ROUND((COLUMN()-2)/24,5),АТС!$A$41:$F$784,6)+'Иные услуги '!$C$5+'РСТ РСО-А'!$J$7+'РСТ РСО-А'!$H$9</f>
        <v>1180.519</v>
      </c>
      <c r="H224" s="117">
        <f>VLOOKUP($A224+ROUND((COLUMN()-2)/24,5),АТС!$A$41:$F$784,6)+'Иные услуги '!$C$5+'РСТ РСО-А'!$J$7+'РСТ РСО-А'!$H$9</f>
        <v>1297.0990000000002</v>
      </c>
      <c r="I224" s="117">
        <f>VLOOKUP($A224+ROUND((COLUMN()-2)/24,5),АТС!$A$41:$F$784,6)+'Иные услуги '!$C$5+'РСТ РСО-А'!$J$7+'РСТ РСО-А'!$H$9</f>
        <v>1050.1090000000002</v>
      </c>
      <c r="J224" s="117">
        <f>VLOOKUP($A224+ROUND((COLUMN()-2)/24,5),АТС!$A$41:$F$784,6)+'Иные услуги '!$C$5+'РСТ РСО-А'!$J$7+'РСТ РСО-А'!$H$9</f>
        <v>1042.2190000000001</v>
      </c>
      <c r="K224" s="117">
        <f>VLOOKUP($A224+ROUND((COLUMN()-2)/24,5),АТС!$A$41:$F$784,6)+'Иные услуги '!$C$5+'РСТ РСО-А'!$J$7+'РСТ РСО-А'!$H$9</f>
        <v>921.59900000000005</v>
      </c>
      <c r="L224" s="117">
        <f>VLOOKUP($A224+ROUND((COLUMN()-2)/24,5),АТС!$A$41:$F$784,6)+'Иные услуги '!$C$5+'РСТ РСО-А'!$J$7+'РСТ РСО-А'!$H$9</f>
        <v>904.36900000000003</v>
      </c>
      <c r="M224" s="117">
        <f>VLOOKUP($A224+ROUND((COLUMN()-2)/24,5),АТС!$A$41:$F$784,6)+'Иные услуги '!$C$5+'РСТ РСО-А'!$J$7+'РСТ РСО-А'!$H$9</f>
        <v>896.99900000000002</v>
      </c>
      <c r="N224" s="117">
        <f>VLOOKUP($A224+ROUND((COLUMN()-2)/24,5),АТС!$A$41:$F$784,6)+'Иные услуги '!$C$5+'РСТ РСО-А'!$J$7+'РСТ РСО-А'!$H$9</f>
        <v>896.59900000000005</v>
      </c>
      <c r="O224" s="117">
        <f>VLOOKUP($A224+ROUND((COLUMN()-2)/24,5),АТС!$A$41:$F$784,6)+'Иные услуги '!$C$5+'РСТ РСО-А'!$J$7+'РСТ РСО-А'!$H$9</f>
        <v>896.26900000000001</v>
      </c>
      <c r="P224" s="117">
        <f>VLOOKUP($A224+ROUND((COLUMN()-2)/24,5),АТС!$A$41:$F$784,6)+'Иные услуги '!$C$5+'РСТ РСО-А'!$J$7+'РСТ РСО-А'!$H$9</f>
        <v>896.09900000000005</v>
      </c>
      <c r="Q224" s="117">
        <f>VLOOKUP($A224+ROUND((COLUMN()-2)/24,5),АТС!$A$41:$F$784,6)+'Иные услуги '!$C$5+'РСТ РСО-А'!$J$7+'РСТ РСО-А'!$H$9</f>
        <v>895.86900000000003</v>
      </c>
      <c r="R224" s="117">
        <f>VLOOKUP($A224+ROUND((COLUMN()-2)/24,5),АТС!$A$41:$F$784,6)+'Иные услуги '!$C$5+'РСТ РСО-А'!$J$7+'РСТ РСО-А'!$H$9</f>
        <v>890.71899999999994</v>
      </c>
      <c r="S224" s="117">
        <f>VLOOKUP($A224+ROUND((COLUMN()-2)/24,5),АТС!$A$41:$F$784,6)+'Иные услуги '!$C$5+'РСТ РСО-А'!$J$7+'РСТ РСО-А'!$H$9</f>
        <v>895.57899999999995</v>
      </c>
      <c r="T224" s="117">
        <f>VLOOKUP($A224+ROUND((COLUMN()-2)/24,5),АТС!$A$41:$F$784,6)+'Иные услуги '!$C$5+'РСТ РСО-А'!$J$7+'РСТ РСО-А'!$H$9</f>
        <v>867.63900000000001</v>
      </c>
      <c r="U224" s="117">
        <f>VLOOKUP($A224+ROUND((COLUMN()-2)/24,5),АТС!$A$41:$F$784,6)+'Иные услуги '!$C$5+'РСТ РСО-А'!$J$7+'РСТ РСО-А'!$H$9</f>
        <v>953.28899999999999</v>
      </c>
      <c r="V224" s="117">
        <f>VLOOKUP($A224+ROUND((COLUMN()-2)/24,5),АТС!$A$41:$F$784,6)+'Иные услуги '!$C$5+'РСТ РСО-А'!$J$7+'РСТ РСО-А'!$H$9</f>
        <v>977.43899999999996</v>
      </c>
      <c r="W224" s="117">
        <f>VLOOKUP($A224+ROUND((COLUMN()-2)/24,5),АТС!$A$41:$F$784,6)+'Иные услуги '!$C$5+'РСТ РСО-А'!$J$7+'РСТ РСО-А'!$H$9</f>
        <v>1068.539</v>
      </c>
      <c r="X224" s="117">
        <f>VLOOKUP($A224+ROUND((COLUMN()-2)/24,5),АТС!$A$41:$F$784,6)+'Иные услуги '!$C$5+'РСТ РСО-А'!$J$7+'РСТ РСО-А'!$H$9</f>
        <v>1302.979</v>
      </c>
      <c r="Y224" s="117">
        <f>VLOOKUP($A224+ROUND((COLUMN()-2)/24,5),АТС!$A$41:$F$784,6)+'Иные услуги '!$C$5+'РСТ РСО-А'!$J$7+'РСТ РСО-А'!$H$9</f>
        <v>842.92899999999997</v>
      </c>
      <c r="AA224" s="67"/>
    </row>
    <row r="225" spans="1:27" x14ac:dyDescent="0.2">
      <c r="A225" s="66">
        <f t="shared" si="6"/>
        <v>43578</v>
      </c>
      <c r="B225" s="117">
        <f>VLOOKUP($A225+ROUND((COLUMN()-2)/24,5),АТС!$A$41:$F$784,6)+'Иные услуги '!$C$5+'РСТ РСО-А'!$J$7+'РСТ РСО-А'!$H$9</f>
        <v>1050.259</v>
      </c>
      <c r="C225" s="117">
        <f>VLOOKUP($A225+ROUND((COLUMN()-2)/24,5),АТС!$A$41:$F$784,6)+'Иные услуги '!$C$5+'РСТ РСО-А'!$J$7+'РСТ РСО-А'!$H$9</f>
        <v>1110.1090000000002</v>
      </c>
      <c r="D225" s="117">
        <f>VLOOKUP($A225+ROUND((COLUMN()-2)/24,5),АТС!$A$41:$F$784,6)+'Иные услуги '!$C$5+'РСТ РСО-А'!$J$7+'РСТ РСО-А'!$H$9</f>
        <v>1157.7189999999998</v>
      </c>
      <c r="E225" s="117">
        <f>VLOOKUP($A225+ROUND((COLUMN()-2)/24,5),АТС!$A$41:$F$784,6)+'Иные услуги '!$C$5+'РСТ РСО-А'!$J$7+'РСТ РСО-А'!$H$9</f>
        <v>1177.989</v>
      </c>
      <c r="F225" s="117">
        <f>VLOOKUP($A225+ROUND((COLUMN()-2)/24,5),АТС!$A$41:$F$784,6)+'Иные услуги '!$C$5+'РСТ РСО-А'!$J$7+'РСТ РСО-А'!$H$9</f>
        <v>1157.509</v>
      </c>
      <c r="G225" s="117">
        <f>VLOOKUP($A225+ROUND((COLUMN()-2)/24,5),АТС!$A$41:$F$784,6)+'Иные услуги '!$C$5+'РСТ РСО-А'!$J$7+'РСТ РСО-А'!$H$9</f>
        <v>1177.3389999999999</v>
      </c>
      <c r="H225" s="117">
        <f>VLOOKUP($A225+ROUND((COLUMN()-2)/24,5),АТС!$A$41:$F$784,6)+'Иные услуги '!$C$5+'РСТ РСО-А'!$J$7+'РСТ РСО-А'!$H$9</f>
        <v>1284.3390000000002</v>
      </c>
      <c r="I225" s="117">
        <f>VLOOKUP($A225+ROUND((COLUMN()-2)/24,5),АТС!$A$41:$F$784,6)+'Иные услуги '!$C$5+'РСТ РСО-А'!$J$7+'РСТ РСО-А'!$H$9</f>
        <v>1138.1090000000002</v>
      </c>
      <c r="J225" s="117">
        <f>VLOOKUP($A225+ROUND((COLUMN()-2)/24,5),АТС!$A$41:$F$784,6)+'Иные услуги '!$C$5+'РСТ РСО-А'!$J$7+'РСТ РСО-А'!$H$9</f>
        <v>1102.759</v>
      </c>
      <c r="K225" s="117">
        <f>VLOOKUP($A225+ROUND((COLUMN()-2)/24,5),АТС!$A$41:$F$784,6)+'Иные услуги '!$C$5+'РСТ РСО-А'!$J$7+'РСТ РСО-А'!$H$9</f>
        <v>980.96899999999994</v>
      </c>
      <c r="L225" s="117">
        <f>VLOOKUP($A225+ROUND((COLUMN()-2)/24,5),АТС!$A$41:$F$784,6)+'Иные услуги '!$C$5+'РСТ РСО-А'!$J$7+'РСТ РСО-А'!$H$9</f>
        <v>945.98900000000003</v>
      </c>
      <c r="M225" s="117">
        <f>VLOOKUP($A225+ROUND((COLUMN()-2)/24,5),АТС!$A$41:$F$784,6)+'Иные услуги '!$C$5+'РСТ РСО-А'!$J$7+'РСТ РСО-А'!$H$9</f>
        <v>945.87900000000002</v>
      </c>
      <c r="N225" s="117">
        <f>VLOOKUP($A225+ROUND((COLUMN()-2)/24,5),АТС!$A$41:$F$784,6)+'Иные услуги '!$C$5+'РСТ РСО-А'!$J$7+'РСТ РСО-А'!$H$9</f>
        <v>945.58899999999994</v>
      </c>
      <c r="O225" s="117">
        <f>VLOOKUP($A225+ROUND((COLUMN()-2)/24,5),АТС!$A$41:$F$784,6)+'Иные услуги '!$C$5+'РСТ РСО-А'!$J$7+'РСТ РСО-А'!$H$9</f>
        <v>945.56899999999996</v>
      </c>
      <c r="P225" s="117">
        <f>VLOOKUP($A225+ROUND((COLUMN()-2)/24,5),АТС!$A$41:$F$784,6)+'Иные услуги '!$C$5+'РСТ РСО-А'!$J$7+'РСТ РСО-А'!$H$9</f>
        <v>945.30899999999997</v>
      </c>
      <c r="Q225" s="117">
        <f>VLOOKUP($A225+ROUND((COLUMN()-2)/24,5),АТС!$A$41:$F$784,6)+'Иные услуги '!$C$5+'РСТ РСО-А'!$J$7+'РСТ РСО-А'!$H$9</f>
        <v>945.22900000000004</v>
      </c>
      <c r="R225" s="117">
        <f>VLOOKUP($A225+ROUND((COLUMN()-2)/24,5),АТС!$A$41:$F$784,6)+'Иные услуги '!$C$5+'РСТ РСО-А'!$J$7+'РСТ РСО-А'!$H$9</f>
        <v>946.26900000000001</v>
      </c>
      <c r="S225" s="117">
        <f>VLOOKUP($A225+ROUND((COLUMN()-2)/24,5),АТС!$A$41:$F$784,6)+'Иные услуги '!$C$5+'РСТ РСО-А'!$J$7+'РСТ РСО-А'!$H$9</f>
        <v>945.279</v>
      </c>
      <c r="T225" s="117">
        <f>VLOOKUP($A225+ROUND((COLUMN()-2)/24,5),АТС!$A$41:$F$784,6)+'Иные услуги '!$C$5+'РСТ РСО-А'!$J$7+'РСТ РСО-А'!$H$9</f>
        <v>870.81899999999996</v>
      </c>
      <c r="U225" s="117">
        <f>VLOOKUP($A225+ROUND((COLUMN()-2)/24,5),АТС!$A$41:$F$784,6)+'Иные услуги '!$C$5+'РСТ РСО-А'!$J$7+'РСТ РСО-А'!$H$9</f>
        <v>968.04899999999998</v>
      </c>
      <c r="V225" s="117">
        <f>VLOOKUP($A225+ROUND((COLUMN()-2)/24,5),АТС!$A$41:$F$784,6)+'Иные услуги '!$C$5+'РСТ РСО-А'!$J$7+'РСТ РСО-А'!$H$9</f>
        <v>995.73900000000003</v>
      </c>
      <c r="W225" s="117">
        <f>VLOOKUP($A225+ROUND((COLUMN()-2)/24,5),АТС!$A$41:$F$784,6)+'Иные услуги '!$C$5+'РСТ РСО-А'!$J$7+'РСТ РСО-А'!$H$9</f>
        <v>1054.6990000000001</v>
      </c>
      <c r="X225" s="117">
        <f>VLOOKUP($A225+ROUND((COLUMN()-2)/24,5),АТС!$A$41:$F$784,6)+'Иные услуги '!$C$5+'РСТ РСО-А'!$J$7+'РСТ РСО-А'!$H$9</f>
        <v>1285.0790000000002</v>
      </c>
      <c r="Y225" s="117">
        <f>VLOOKUP($A225+ROUND((COLUMN()-2)/24,5),АТС!$A$41:$F$784,6)+'Иные услуги '!$C$5+'РСТ РСО-А'!$J$7+'РСТ РСО-А'!$H$9</f>
        <v>836.61900000000003</v>
      </c>
    </row>
    <row r="226" spans="1:27" x14ac:dyDescent="0.2">
      <c r="A226" s="66">
        <f t="shared" si="6"/>
        <v>43579</v>
      </c>
      <c r="B226" s="117">
        <f>VLOOKUP($A226+ROUND((COLUMN()-2)/24,5),АТС!$A$41:$F$784,6)+'Иные услуги '!$C$5+'РСТ РСО-А'!$J$7+'РСТ РСО-А'!$H$9</f>
        <v>956.74900000000002</v>
      </c>
      <c r="C226" s="117">
        <f>VLOOKUP($A226+ROUND((COLUMN()-2)/24,5),АТС!$A$41:$F$784,6)+'Иные услуги '!$C$5+'РСТ РСО-А'!$J$7+'РСТ РСО-А'!$H$9</f>
        <v>1004.619</v>
      </c>
      <c r="D226" s="117">
        <f>VLOOKUP($A226+ROUND((COLUMN()-2)/24,5),АТС!$A$41:$F$784,6)+'Иные услуги '!$C$5+'РСТ РСО-А'!$J$7+'РСТ РСО-А'!$H$9</f>
        <v>1051.4290000000001</v>
      </c>
      <c r="E226" s="117">
        <f>VLOOKUP($A226+ROUND((COLUMN()-2)/24,5),АТС!$A$41:$F$784,6)+'Иные услуги '!$C$5+'РСТ РСО-А'!$J$7+'РСТ РСО-А'!$H$9</f>
        <v>1051.279</v>
      </c>
      <c r="F226" s="117">
        <f>VLOOKUP($A226+ROUND((COLUMN()-2)/24,5),АТС!$A$41:$F$784,6)+'Иные услуги '!$C$5+'РСТ РСО-А'!$J$7+'РСТ РСО-А'!$H$9</f>
        <v>1052.329</v>
      </c>
      <c r="G226" s="117">
        <f>VLOOKUP($A226+ROUND((COLUMN()-2)/24,5),АТС!$A$41:$F$784,6)+'Иные услуги '!$C$5+'РСТ РСО-А'!$J$7+'РСТ РСО-А'!$H$9</f>
        <v>1069.819</v>
      </c>
      <c r="H226" s="117">
        <f>VLOOKUP($A226+ROUND((COLUMN()-2)/24,5),АТС!$A$41:$F$784,6)+'Иные услуги '!$C$5+'РСТ РСО-А'!$J$7+'РСТ РСО-А'!$H$9</f>
        <v>1148.9289999999999</v>
      </c>
      <c r="I226" s="117">
        <f>VLOOKUP($A226+ROUND((COLUMN()-2)/24,5),АТС!$A$41:$F$784,6)+'Иные услуги '!$C$5+'РСТ РСО-А'!$J$7+'РСТ РСО-А'!$H$9</f>
        <v>944.19899999999996</v>
      </c>
      <c r="J226" s="117">
        <f>VLOOKUP($A226+ROUND((COLUMN()-2)/24,5),АТС!$A$41:$F$784,6)+'Иные услуги '!$C$5+'РСТ РСО-А'!$J$7+'РСТ РСО-А'!$H$9</f>
        <v>964.20899999999995</v>
      </c>
      <c r="K226" s="117">
        <f>VLOOKUP($A226+ROUND((COLUMN()-2)/24,5),АТС!$A$41:$F$784,6)+'Иные услуги '!$C$5+'РСТ РСО-А'!$J$7+'РСТ РСО-А'!$H$9</f>
        <v>853.20899999999995</v>
      </c>
      <c r="L226" s="117">
        <f>VLOOKUP($A226+ROUND((COLUMN()-2)/24,5),АТС!$A$41:$F$784,6)+'Иные услуги '!$C$5+'РСТ РСО-А'!$J$7+'РСТ РСО-А'!$H$9</f>
        <v>853.79899999999998</v>
      </c>
      <c r="M226" s="117">
        <f>VLOOKUP($A226+ROUND((COLUMN()-2)/24,5),АТС!$A$41:$F$784,6)+'Иные услуги '!$C$5+'РСТ РСО-А'!$J$7+'РСТ РСО-А'!$H$9</f>
        <v>851.10900000000004</v>
      </c>
      <c r="N226" s="117">
        <f>VLOOKUP($A226+ROUND((COLUMN()-2)/24,5),АТС!$A$41:$F$784,6)+'Иные услуги '!$C$5+'РСТ РСО-А'!$J$7+'РСТ РСО-А'!$H$9</f>
        <v>852.91899999999998</v>
      </c>
      <c r="O226" s="117">
        <f>VLOOKUP($A226+ROUND((COLUMN()-2)/24,5),АТС!$A$41:$F$784,6)+'Иные услуги '!$C$5+'РСТ РСО-А'!$J$7+'РСТ РСО-А'!$H$9</f>
        <v>853.11900000000003</v>
      </c>
      <c r="P226" s="117">
        <f>VLOOKUP($A226+ROUND((COLUMN()-2)/24,5),АТС!$A$41:$F$784,6)+'Иные услуги '!$C$5+'РСТ РСО-А'!$J$7+'РСТ РСО-А'!$H$9</f>
        <v>877.779</v>
      </c>
      <c r="Q226" s="117">
        <f>VLOOKUP($A226+ROUND((COLUMN()-2)/24,5),АТС!$A$41:$F$784,6)+'Иные услуги '!$C$5+'РСТ РСО-А'!$J$7+'РСТ РСО-А'!$H$9</f>
        <v>880.45899999999995</v>
      </c>
      <c r="R226" s="117">
        <f>VLOOKUP($A226+ROUND((COLUMN()-2)/24,5),АТС!$A$41:$F$784,6)+'Иные услуги '!$C$5+'РСТ РСО-А'!$J$7+'РСТ РСО-А'!$H$9</f>
        <v>871.29899999999998</v>
      </c>
      <c r="S226" s="117">
        <f>VLOOKUP($A226+ROUND((COLUMN()-2)/24,5),АТС!$A$41:$F$784,6)+'Иные услуги '!$C$5+'РСТ РСО-А'!$J$7+'РСТ РСО-А'!$H$9</f>
        <v>860.51900000000001</v>
      </c>
      <c r="T226" s="117">
        <f>VLOOKUP($A226+ROUND((COLUMN()-2)/24,5),АТС!$A$41:$F$784,6)+'Иные услуги '!$C$5+'РСТ РСО-А'!$J$7+'РСТ РСО-А'!$H$9</f>
        <v>836.88900000000001</v>
      </c>
      <c r="U226" s="117">
        <f>VLOOKUP($A226+ROUND((COLUMN()-2)/24,5),АТС!$A$41:$F$784,6)+'Иные услуги '!$C$5+'РСТ РСО-А'!$J$7+'РСТ РСО-А'!$H$9</f>
        <v>966.44899999999996</v>
      </c>
      <c r="V226" s="117">
        <f>VLOOKUP($A226+ROUND((COLUMN()-2)/24,5),АТС!$A$41:$F$784,6)+'Иные услуги '!$C$5+'РСТ РСО-А'!$J$7+'РСТ РСО-А'!$H$9</f>
        <v>990.69899999999996</v>
      </c>
      <c r="W226" s="117">
        <f>VLOOKUP($A226+ROUND((COLUMN()-2)/24,5),АТС!$A$41:$F$784,6)+'Иные услуги '!$C$5+'РСТ РСО-А'!$J$7+'РСТ РСО-А'!$H$9</f>
        <v>1059.759</v>
      </c>
      <c r="X226" s="117">
        <f>VLOOKUP($A226+ROUND((COLUMN()-2)/24,5),АТС!$A$41:$F$784,6)+'Иные услуги '!$C$5+'РСТ РСО-А'!$J$7+'РСТ РСО-А'!$H$9</f>
        <v>1242.6190000000001</v>
      </c>
      <c r="Y226" s="117">
        <f>VLOOKUP($A226+ROUND((COLUMN()-2)/24,5),АТС!$A$41:$F$784,6)+'Иные услуги '!$C$5+'РСТ РСО-А'!$J$7+'РСТ РСО-А'!$H$9</f>
        <v>857.35900000000004</v>
      </c>
    </row>
    <row r="227" spans="1:27" x14ac:dyDescent="0.2">
      <c r="A227" s="66">
        <f t="shared" si="6"/>
        <v>43580</v>
      </c>
      <c r="B227" s="117">
        <f>VLOOKUP($A227+ROUND((COLUMN()-2)/24,5),АТС!$A$41:$F$784,6)+'Иные услуги '!$C$5+'РСТ РСО-А'!$J$7+'РСТ РСО-А'!$H$9</f>
        <v>935.17899999999997</v>
      </c>
      <c r="C227" s="117">
        <f>VLOOKUP($A227+ROUND((COLUMN()-2)/24,5),АТС!$A$41:$F$784,6)+'Иные услуги '!$C$5+'РСТ РСО-А'!$J$7+'РСТ РСО-А'!$H$9</f>
        <v>989.65899999999999</v>
      </c>
      <c r="D227" s="117">
        <f>VLOOKUP($A227+ROUND((COLUMN()-2)/24,5),АТС!$A$41:$F$784,6)+'Иные услуги '!$C$5+'РСТ РСО-А'!$J$7+'РСТ РСО-А'!$H$9</f>
        <v>1026.9690000000001</v>
      </c>
      <c r="E227" s="117">
        <f>VLOOKUP($A227+ROUND((COLUMN()-2)/24,5),АТС!$A$41:$F$784,6)+'Иные услуги '!$C$5+'РСТ РСО-А'!$J$7+'РСТ РСО-А'!$H$9</f>
        <v>1051.079</v>
      </c>
      <c r="F227" s="117">
        <f>VLOOKUP($A227+ROUND((COLUMN()-2)/24,5),АТС!$A$41:$F$784,6)+'Иные услуги '!$C$5+'РСТ РСО-А'!$J$7+'РСТ РСО-А'!$H$9</f>
        <v>1052.3890000000001</v>
      </c>
      <c r="G227" s="117">
        <f>VLOOKUP($A227+ROUND((COLUMN()-2)/24,5),АТС!$A$41:$F$784,6)+'Иные услуги '!$C$5+'РСТ РСО-А'!$J$7+'РСТ РСО-А'!$H$9</f>
        <v>1068.749</v>
      </c>
      <c r="H227" s="117">
        <f>VLOOKUP($A227+ROUND((COLUMN()-2)/24,5),АТС!$A$41:$F$784,6)+'Иные услуги '!$C$5+'РСТ РСО-А'!$J$7+'РСТ РСО-А'!$H$9</f>
        <v>1142.4490000000001</v>
      </c>
      <c r="I227" s="117">
        <f>VLOOKUP($A227+ROUND((COLUMN()-2)/24,5),АТС!$A$41:$F$784,6)+'Иные услуги '!$C$5+'РСТ РСО-А'!$J$7+'РСТ РСО-А'!$H$9</f>
        <v>941.69899999999996</v>
      </c>
      <c r="J227" s="117">
        <f>VLOOKUP($A227+ROUND((COLUMN()-2)/24,5),АТС!$A$41:$F$784,6)+'Иные услуги '!$C$5+'РСТ РСО-А'!$J$7+'РСТ РСО-А'!$H$9</f>
        <v>996.56899999999996</v>
      </c>
      <c r="K227" s="117">
        <f>VLOOKUP($A227+ROUND((COLUMN()-2)/24,5),АТС!$A$41:$F$784,6)+'Иные услуги '!$C$5+'РСТ РСО-А'!$J$7+'РСТ РСО-А'!$H$9</f>
        <v>898.09900000000005</v>
      </c>
      <c r="L227" s="117">
        <f>VLOOKUP($A227+ROUND((COLUMN()-2)/24,5),АТС!$A$41:$F$784,6)+'Иные услуги '!$C$5+'РСТ РСО-А'!$J$7+'РСТ РСО-А'!$H$9</f>
        <v>897.35900000000004</v>
      </c>
      <c r="M227" s="117">
        <f>VLOOKUP($A227+ROUND((COLUMN()-2)/24,5),АТС!$A$41:$F$784,6)+'Иные услуги '!$C$5+'РСТ РСО-А'!$J$7+'РСТ РСО-А'!$H$9</f>
        <v>926.96899999999994</v>
      </c>
      <c r="N227" s="117">
        <f>VLOOKUP($A227+ROUND((COLUMN()-2)/24,5),АТС!$A$41:$F$784,6)+'Иные услуги '!$C$5+'РСТ РСО-А'!$J$7+'РСТ РСО-А'!$H$9</f>
        <v>930.63900000000001</v>
      </c>
      <c r="O227" s="117">
        <f>VLOOKUP($A227+ROUND((COLUMN()-2)/24,5),АТС!$A$41:$F$784,6)+'Иные услуги '!$C$5+'РСТ РСО-А'!$J$7+'РСТ РСО-А'!$H$9</f>
        <v>963.54899999999998</v>
      </c>
      <c r="P227" s="117">
        <f>VLOOKUP($A227+ROUND((COLUMN()-2)/24,5),АТС!$A$41:$F$784,6)+'Иные услуги '!$C$5+'РСТ РСО-А'!$J$7+'РСТ РСО-А'!$H$9</f>
        <v>964.37900000000002</v>
      </c>
      <c r="Q227" s="117">
        <f>VLOOKUP($A227+ROUND((COLUMN()-2)/24,5),АТС!$A$41:$F$784,6)+'Иные услуги '!$C$5+'РСТ РСО-А'!$J$7+'РСТ РСО-А'!$H$9</f>
        <v>995.35900000000004</v>
      </c>
      <c r="R227" s="117">
        <f>VLOOKUP($A227+ROUND((COLUMN()-2)/24,5),АТС!$A$41:$F$784,6)+'Иные услуги '!$C$5+'РСТ РСО-А'!$J$7+'РСТ РСО-А'!$H$9</f>
        <v>989.98900000000003</v>
      </c>
      <c r="S227" s="117">
        <f>VLOOKUP($A227+ROUND((COLUMN()-2)/24,5),АТС!$A$41:$F$784,6)+'Иные услуги '!$C$5+'РСТ РСО-А'!$J$7+'РСТ РСО-А'!$H$9</f>
        <v>1022.129</v>
      </c>
      <c r="T227" s="117">
        <f>VLOOKUP($A227+ROUND((COLUMN()-2)/24,5),АТС!$A$41:$F$784,6)+'Иные услуги '!$C$5+'РСТ РСО-А'!$J$7+'РСТ РСО-А'!$H$9</f>
        <v>990.46899999999994</v>
      </c>
      <c r="U227" s="117">
        <f>VLOOKUP($A227+ROUND((COLUMN()-2)/24,5),АТС!$A$41:$F$784,6)+'Иные услуги '!$C$5+'РСТ РСО-А'!$J$7+'РСТ РСО-А'!$H$9</f>
        <v>1062.8790000000001</v>
      </c>
      <c r="V227" s="117">
        <f>VLOOKUP($A227+ROUND((COLUMN()-2)/24,5),АТС!$A$41:$F$784,6)+'Иные услуги '!$C$5+'РСТ РСО-А'!$J$7+'РСТ РСО-А'!$H$9</f>
        <v>1023.229</v>
      </c>
      <c r="W227" s="117">
        <f>VLOOKUP($A227+ROUND((COLUMN()-2)/24,5),АТС!$A$41:$F$784,6)+'Иные услуги '!$C$5+'РСТ РСО-А'!$J$7+'РСТ РСО-А'!$H$9</f>
        <v>1057.7090000000001</v>
      </c>
      <c r="X227" s="117">
        <f>VLOOKUP($A227+ROUND((COLUMN()-2)/24,5),АТС!$A$41:$F$784,6)+'Иные услуги '!$C$5+'РСТ РСО-А'!$J$7+'РСТ РСО-А'!$H$9</f>
        <v>1245.8490000000002</v>
      </c>
      <c r="Y227" s="117">
        <f>VLOOKUP($A227+ROUND((COLUMN()-2)/24,5),АТС!$A$41:$F$784,6)+'Иные услуги '!$C$5+'РСТ РСО-А'!$J$7+'РСТ РСО-А'!$H$9</f>
        <v>857.56899999999996</v>
      </c>
    </row>
    <row r="228" spans="1:27" x14ac:dyDescent="0.2">
      <c r="A228" s="66">
        <f t="shared" si="6"/>
        <v>43581</v>
      </c>
      <c r="B228" s="117">
        <f>VLOOKUP($A228+ROUND((COLUMN()-2)/24,5),АТС!$A$41:$F$784,6)+'Иные услуги '!$C$5+'РСТ РСО-А'!$J$7+'РСТ РСО-А'!$H$9</f>
        <v>990.85900000000004</v>
      </c>
      <c r="C228" s="117">
        <f>VLOOKUP($A228+ROUND((COLUMN()-2)/24,5),АТС!$A$41:$F$784,6)+'Иные услуги '!$C$5+'РСТ РСО-А'!$J$7+'РСТ РСО-А'!$H$9</f>
        <v>1026.9590000000001</v>
      </c>
      <c r="D228" s="117">
        <f>VLOOKUP($A228+ROUND((COLUMN()-2)/24,5),АТС!$A$41:$F$784,6)+'Иные услуги '!$C$5+'РСТ РСО-А'!$J$7+'РСТ РСО-А'!$H$9</f>
        <v>1066.329</v>
      </c>
      <c r="E228" s="117">
        <f>VLOOKUP($A228+ROUND((COLUMN()-2)/24,5),АТС!$A$41:$F$784,6)+'Иные услуги '!$C$5+'РСТ РСО-А'!$J$7+'РСТ РСО-А'!$H$9</f>
        <v>1066.289</v>
      </c>
      <c r="F228" s="117">
        <f>VLOOKUP($A228+ROUND((COLUMN()-2)/24,5),АТС!$A$41:$F$784,6)+'Иные услуги '!$C$5+'РСТ РСО-А'!$J$7+'РСТ РСО-А'!$H$9</f>
        <v>1066.529</v>
      </c>
      <c r="G228" s="117">
        <f>VLOOKUP($A228+ROUND((COLUMN()-2)/24,5),АТС!$A$41:$F$784,6)+'Иные услуги '!$C$5+'РСТ РСО-А'!$J$7+'РСТ РСО-А'!$H$9</f>
        <v>1111.499</v>
      </c>
      <c r="H228" s="117">
        <f>VLOOKUP($A228+ROUND((COLUMN()-2)/24,5),АТС!$A$41:$F$784,6)+'Иные услуги '!$C$5+'РСТ РСО-А'!$J$7+'РСТ РСО-А'!$H$9</f>
        <v>1213.539</v>
      </c>
      <c r="I228" s="117">
        <f>VLOOKUP($A228+ROUND((COLUMN()-2)/24,5),АТС!$A$41:$F$784,6)+'Иные услуги '!$C$5+'РСТ РСО-А'!$J$7+'РСТ РСО-А'!$H$9</f>
        <v>1036.3690000000001</v>
      </c>
      <c r="J228" s="117">
        <f>VLOOKUP($A228+ROUND((COLUMN()-2)/24,5),АТС!$A$41:$F$784,6)+'Иные услуги '!$C$5+'РСТ РСО-А'!$J$7+'РСТ РСО-А'!$H$9</f>
        <v>1071.799</v>
      </c>
      <c r="K228" s="117">
        <f>VLOOKUP($A228+ROUND((COLUMN()-2)/24,5),АТС!$A$41:$F$784,6)+'Иные услуги '!$C$5+'РСТ РСО-А'!$J$7+'РСТ РСО-А'!$H$9</f>
        <v>994.19899999999996</v>
      </c>
      <c r="L228" s="117">
        <f>VLOOKUP($A228+ROUND((COLUMN()-2)/24,5),АТС!$A$41:$F$784,6)+'Иные услуги '!$C$5+'РСТ РСО-А'!$J$7+'РСТ РСО-А'!$H$9</f>
        <v>993.98900000000003</v>
      </c>
      <c r="M228" s="117">
        <f>VLOOKUP($A228+ROUND((COLUMN()-2)/24,5),АТС!$A$41:$F$784,6)+'Иные услуги '!$C$5+'РСТ РСО-А'!$J$7+'РСТ РСО-А'!$H$9</f>
        <v>993.92899999999997</v>
      </c>
      <c r="N228" s="117">
        <f>VLOOKUP($A228+ROUND((COLUMN()-2)/24,5),АТС!$A$41:$F$784,6)+'Иные услуги '!$C$5+'РСТ РСО-А'!$J$7+'РСТ РСО-А'!$H$9</f>
        <v>1031.509</v>
      </c>
      <c r="O228" s="117">
        <f>VLOOKUP($A228+ROUND((COLUMN()-2)/24,5),АТС!$A$41:$F$784,6)+'Иные услуги '!$C$5+'РСТ РСО-А'!$J$7+'РСТ РСО-А'!$H$9</f>
        <v>1031.029</v>
      </c>
      <c r="P228" s="117">
        <f>VLOOKUP($A228+ROUND((COLUMN()-2)/24,5),АТС!$A$41:$F$784,6)+'Иные услуги '!$C$5+'РСТ РСО-А'!$J$7+'РСТ РСО-А'!$H$9</f>
        <v>1035.3690000000001</v>
      </c>
      <c r="Q228" s="117">
        <f>VLOOKUP($A228+ROUND((COLUMN()-2)/24,5),АТС!$A$41:$F$784,6)+'Иные услуги '!$C$5+'РСТ РСО-А'!$J$7+'РСТ РСО-А'!$H$9</f>
        <v>1078.6890000000001</v>
      </c>
      <c r="R228" s="117">
        <f>VLOOKUP($A228+ROUND((COLUMN()-2)/24,5),АТС!$A$41:$F$784,6)+'Иные услуги '!$C$5+'РСТ РСО-А'!$J$7+'РСТ РСО-А'!$H$9</f>
        <v>1077.6590000000001</v>
      </c>
      <c r="S228" s="117">
        <f>VLOOKUP($A228+ROUND((COLUMN()-2)/24,5),АТС!$A$41:$F$784,6)+'Иные услуги '!$C$5+'РСТ РСО-А'!$J$7+'РСТ РСО-А'!$H$9</f>
        <v>1066.8389999999999</v>
      </c>
      <c r="T228" s="117">
        <f>VLOOKUP($A228+ROUND((COLUMN()-2)/24,5),АТС!$A$41:$F$784,6)+'Иные услуги '!$C$5+'РСТ РСО-А'!$J$7+'РСТ РСО-А'!$H$9</f>
        <v>962.43899999999996</v>
      </c>
      <c r="U228" s="117">
        <f>VLOOKUP($A228+ROUND((COLUMN()-2)/24,5),АТС!$A$41:$F$784,6)+'Иные услуги '!$C$5+'РСТ РСО-А'!$J$7+'РСТ РСО-А'!$H$9</f>
        <v>1094.4690000000001</v>
      </c>
      <c r="V228" s="117">
        <f>VLOOKUP($A228+ROUND((COLUMN()-2)/24,5),АТС!$A$41:$F$784,6)+'Иные услуги '!$C$5+'РСТ РСО-А'!$J$7+'РСТ РСО-А'!$H$9</f>
        <v>1053.6290000000001</v>
      </c>
      <c r="W228" s="117">
        <f>VLOOKUP($A228+ROUND((COLUMN()-2)/24,5),АТС!$A$41:$F$784,6)+'Иные услуги '!$C$5+'РСТ РСО-А'!$J$7+'РСТ РСО-А'!$H$9</f>
        <v>1168.009</v>
      </c>
      <c r="X228" s="117">
        <f>VLOOKUP($A228+ROUND((COLUMN()-2)/24,5),АТС!$A$41:$F$784,6)+'Иные услуги '!$C$5+'РСТ РСО-А'!$J$7+'РСТ РСО-А'!$H$9</f>
        <v>1379.9190000000001</v>
      </c>
      <c r="Y228" s="117">
        <f>VLOOKUP($A228+ROUND((COLUMN()-2)/24,5),АТС!$A$41:$F$784,6)+'Иные услуги '!$C$5+'РСТ РСО-А'!$J$7+'РСТ РСО-А'!$H$9</f>
        <v>890.17899999999997</v>
      </c>
    </row>
    <row r="229" spans="1:27" x14ac:dyDescent="0.2">
      <c r="A229" s="66">
        <f t="shared" si="6"/>
        <v>43582</v>
      </c>
      <c r="B229" s="117">
        <f>VLOOKUP($A229+ROUND((COLUMN()-2)/24,5),АТС!$A$41:$F$784,6)+'Иные услуги '!$C$5+'РСТ РСО-А'!$J$7+'РСТ РСО-А'!$H$9</f>
        <v>1031.809</v>
      </c>
      <c r="C229" s="117">
        <f>VLOOKUP($A229+ROUND((COLUMN()-2)/24,5),АТС!$A$41:$F$784,6)+'Иные услуги '!$C$5+'РСТ РСО-А'!$J$7+'РСТ РСО-А'!$H$9</f>
        <v>1108.029</v>
      </c>
      <c r="D229" s="117">
        <f>VLOOKUP($A229+ROUND((COLUMN()-2)/24,5),АТС!$A$41:$F$784,6)+'Иные услуги '!$C$5+'РСТ РСО-А'!$J$7+'РСТ РСО-А'!$H$9</f>
        <v>1105.9590000000001</v>
      </c>
      <c r="E229" s="117">
        <f>VLOOKUP($A229+ROUND((COLUMN()-2)/24,5),АТС!$A$41:$F$784,6)+'Иные услуги '!$C$5+'РСТ РСО-А'!$J$7+'РСТ РСО-А'!$H$9</f>
        <v>1153.3989999999999</v>
      </c>
      <c r="F229" s="117">
        <f>VLOOKUP($A229+ROUND((COLUMN()-2)/24,5),АТС!$A$41:$F$784,6)+'Иные услуги '!$C$5+'РСТ РСО-А'!$J$7+'РСТ РСО-А'!$H$9</f>
        <v>1141.6690000000001</v>
      </c>
      <c r="G229" s="117">
        <f>VLOOKUP($A229+ROUND((COLUMN()-2)/24,5),АТС!$A$41:$F$784,6)+'Иные услуги '!$C$5+'РСТ РСО-А'!$J$7+'РСТ РСО-А'!$H$9</f>
        <v>1139.9090000000001</v>
      </c>
      <c r="H229" s="117">
        <f>VLOOKUP($A229+ROUND((COLUMN()-2)/24,5),АТС!$A$41:$F$784,6)+'Иные услуги '!$C$5+'РСТ РСО-А'!$J$7+'РСТ РСО-А'!$H$9</f>
        <v>1487.8590000000002</v>
      </c>
      <c r="I229" s="117">
        <f>VLOOKUP($A229+ROUND((COLUMN()-2)/24,5),АТС!$A$41:$F$784,6)+'Иные услуги '!$C$5+'РСТ РСО-А'!$J$7+'РСТ РСО-А'!$H$9</f>
        <v>1299.2190000000001</v>
      </c>
      <c r="J229" s="117">
        <f>VLOOKUP($A229+ROUND((COLUMN()-2)/24,5),АТС!$A$41:$F$784,6)+'Иные услуги '!$C$5+'РСТ РСО-А'!$J$7+'РСТ РСО-А'!$H$9</f>
        <v>1285.0790000000002</v>
      </c>
      <c r="K229" s="117">
        <f>VLOOKUP($A229+ROUND((COLUMN()-2)/24,5),АТС!$A$41:$F$784,6)+'Иные услуги '!$C$5+'РСТ РСО-А'!$J$7+'РСТ РСО-А'!$H$9</f>
        <v>1178.6089999999999</v>
      </c>
      <c r="L229" s="117">
        <f>VLOOKUP($A229+ROUND((COLUMN()-2)/24,5),АТС!$A$41:$F$784,6)+'Иные услуги '!$C$5+'РСТ РСО-А'!$J$7+'РСТ РСО-А'!$H$9</f>
        <v>1229.019</v>
      </c>
      <c r="M229" s="117">
        <f>VLOOKUP($A229+ROUND((COLUMN()-2)/24,5),АТС!$A$41:$F$784,6)+'Иные услуги '!$C$5+'РСТ РСО-А'!$J$7+'РСТ РСО-А'!$H$9</f>
        <v>1227.3790000000001</v>
      </c>
      <c r="N229" s="117">
        <f>VLOOKUP($A229+ROUND((COLUMN()-2)/24,5),АТС!$A$41:$F$784,6)+'Иные услуги '!$C$5+'РСТ РСО-А'!$J$7+'РСТ РСО-А'!$H$9</f>
        <v>1224.6590000000001</v>
      </c>
      <c r="O229" s="117">
        <f>VLOOKUP($A229+ROUND((COLUMN()-2)/24,5),АТС!$A$41:$F$784,6)+'Иные услуги '!$C$5+'РСТ РСО-А'!$J$7+'РСТ РСО-А'!$H$9</f>
        <v>1210.279</v>
      </c>
      <c r="P229" s="117">
        <f>VLOOKUP($A229+ROUND((COLUMN()-2)/24,5),АТС!$A$41:$F$784,6)+'Иные услуги '!$C$5+'РСТ РСО-А'!$J$7+'РСТ РСО-А'!$H$9</f>
        <v>1209.769</v>
      </c>
      <c r="Q229" s="117">
        <f>VLOOKUP($A229+ROUND((COLUMN()-2)/24,5),АТС!$A$41:$F$784,6)+'Иные услуги '!$C$5+'РСТ РСО-А'!$J$7+'РСТ РСО-А'!$H$9</f>
        <v>1268.5390000000002</v>
      </c>
      <c r="R229" s="117">
        <f>VLOOKUP($A229+ROUND((COLUMN()-2)/24,5),АТС!$A$41:$F$784,6)+'Иные услуги '!$C$5+'РСТ РСО-А'!$J$7+'РСТ РСО-А'!$H$9</f>
        <v>1267.499</v>
      </c>
      <c r="S229" s="117">
        <f>VLOOKUP($A229+ROUND((COLUMN()-2)/24,5),АТС!$A$41:$F$784,6)+'Иные услуги '!$C$5+'РСТ РСО-А'!$J$7+'РСТ РСО-А'!$H$9</f>
        <v>1213.0889999999999</v>
      </c>
      <c r="T229" s="117">
        <f>VLOOKUP($A229+ROUND((COLUMN()-2)/24,5),АТС!$A$41:$F$784,6)+'Иные услуги '!$C$5+'РСТ РСО-А'!$J$7+'РСТ РСО-А'!$H$9</f>
        <v>1151.4189999999999</v>
      </c>
      <c r="U229" s="117">
        <f>VLOOKUP($A229+ROUND((COLUMN()-2)/24,5),АТС!$A$41:$F$784,6)+'Иные услуги '!$C$5+'РСТ РСО-А'!$J$7+'РСТ РСО-А'!$H$9</f>
        <v>1369.3290000000002</v>
      </c>
      <c r="V229" s="117">
        <f>VLOOKUP($A229+ROUND((COLUMN()-2)/24,5),АТС!$A$41:$F$784,6)+'Иные услуги '!$C$5+'РСТ РСО-А'!$J$7+'РСТ РСО-А'!$H$9</f>
        <v>1296.6990000000001</v>
      </c>
      <c r="W229" s="117">
        <f>VLOOKUP($A229+ROUND((COLUMN()-2)/24,5),АТС!$A$41:$F$784,6)+'Иные услуги '!$C$5+'РСТ РСО-А'!$J$7+'РСТ РСО-А'!$H$9</f>
        <v>1437.1090000000002</v>
      </c>
      <c r="X229" s="117">
        <f>VLOOKUP($A229+ROUND((COLUMN()-2)/24,5),АТС!$A$41:$F$784,6)+'Иные услуги '!$C$5+'РСТ РСО-А'!$J$7+'РСТ РСО-А'!$H$9</f>
        <v>1658.6590000000001</v>
      </c>
      <c r="Y229" s="117">
        <f>VLOOKUP($A229+ROUND((COLUMN()-2)/24,5),АТС!$A$41:$F$784,6)+'Иные услуги '!$C$5+'РСТ РСО-А'!$J$7+'РСТ РСО-А'!$H$9</f>
        <v>959.50900000000001</v>
      </c>
    </row>
    <row r="230" spans="1:27" x14ac:dyDescent="0.2">
      <c r="A230" s="66">
        <f t="shared" si="6"/>
        <v>43583</v>
      </c>
      <c r="B230" s="117">
        <f>VLOOKUP($A230+ROUND((COLUMN()-2)/24,5),АТС!$A$41:$F$784,6)+'Иные услуги '!$C$5+'РСТ РСО-А'!$J$7+'РСТ РСО-А'!$H$9</f>
        <v>1076.4390000000001</v>
      </c>
      <c r="C230" s="117">
        <f>VLOOKUP($A230+ROUND((COLUMN()-2)/24,5),АТС!$A$41:$F$784,6)+'Иные услуги '!$C$5+'РСТ РСО-А'!$J$7+'РСТ РСО-А'!$H$9</f>
        <v>1138.249</v>
      </c>
      <c r="D230" s="117">
        <f>VLOOKUP($A230+ROUND((COLUMN()-2)/24,5),АТС!$A$41:$F$784,6)+'Иные услуги '!$C$5+'РСТ РСО-А'!$J$7+'РСТ РСО-А'!$H$9</f>
        <v>1215.319</v>
      </c>
      <c r="E230" s="117">
        <f>VLOOKUP($A230+ROUND((COLUMN()-2)/24,5),АТС!$A$41:$F$784,6)+'Иные услуги '!$C$5+'РСТ РСО-А'!$J$7+'РСТ РСО-А'!$H$9</f>
        <v>1191.1889999999999</v>
      </c>
      <c r="F230" s="117">
        <f>VLOOKUP($A230+ROUND((COLUMN()-2)/24,5),АТС!$A$41:$F$784,6)+'Иные услуги '!$C$5+'РСТ РСО-А'!$J$7+'РСТ РСО-А'!$H$9</f>
        <v>1188.6989999999998</v>
      </c>
      <c r="G230" s="117">
        <f>VLOOKUP($A230+ROUND((COLUMN()-2)/24,5),АТС!$A$41:$F$784,6)+'Иные услуги '!$C$5+'РСТ РСО-А'!$J$7+'РСТ РСО-А'!$H$9</f>
        <v>1245.7190000000001</v>
      </c>
      <c r="H230" s="117">
        <f>VLOOKUP($A230+ROUND((COLUMN()-2)/24,5),АТС!$A$41:$F$784,6)+'Иные услуги '!$C$5+'РСТ РСО-А'!$J$7+'РСТ РСО-А'!$H$9</f>
        <v>1690.8590000000002</v>
      </c>
      <c r="I230" s="117">
        <f>VLOOKUP($A230+ROUND((COLUMN()-2)/24,5),АТС!$A$41:$F$784,6)+'Иные услуги '!$C$5+'РСТ РСО-А'!$J$7+'РСТ РСО-А'!$H$9</f>
        <v>1385.0890000000002</v>
      </c>
      <c r="J230" s="117">
        <f>VLOOKUP($A230+ROUND((COLUMN()-2)/24,5),АТС!$A$41:$F$784,6)+'Иные услуги '!$C$5+'РСТ РСО-А'!$J$7+'РСТ РСО-А'!$H$9</f>
        <v>1330.249</v>
      </c>
      <c r="K230" s="117">
        <f>VLOOKUP($A230+ROUND((COLUMN()-2)/24,5),АТС!$A$41:$F$784,6)+'Иные услуги '!$C$5+'РСТ РСО-А'!$J$7+'РСТ РСО-А'!$H$9</f>
        <v>1269.269</v>
      </c>
      <c r="L230" s="117">
        <f>VLOOKUP($A230+ROUND((COLUMN()-2)/24,5),АТС!$A$41:$F$784,6)+'Иные услуги '!$C$5+'РСТ РСО-А'!$J$7+'РСТ РСО-А'!$H$9</f>
        <v>1267.3790000000001</v>
      </c>
      <c r="M230" s="117">
        <f>VLOOKUP($A230+ROUND((COLUMN()-2)/24,5),АТС!$A$41:$F$784,6)+'Иные услуги '!$C$5+'РСТ РСО-А'!$J$7+'РСТ РСО-А'!$H$9</f>
        <v>1321.0890000000002</v>
      </c>
      <c r="N230" s="117">
        <f>VLOOKUP($A230+ROUND((COLUMN()-2)/24,5),АТС!$A$41:$F$784,6)+'Иные услуги '!$C$5+'РСТ РСО-А'!$J$7+'РСТ РСО-А'!$H$9</f>
        <v>1324.8990000000001</v>
      </c>
      <c r="O230" s="117">
        <f>VLOOKUP($A230+ROUND((COLUMN()-2)/24,5),АТС!$A$41:$F$784,6)+'Иные услуги '!$C$5+'РСТ РСО-А'!$J$7+'РСТ РСО-А'!$H$9</f>
        <v>1293.3290000000002</v>
      </c>
      <c r="P230" s="117">
        <f>VLOOKUP($A230+ROUND((COLUMN()-2)/24,5),АТС!$A$41:$F$784,6)+'Иные услуги '!$C$5+'РСТ РСО-А'!$J$7+'РСТ РСО-А'!$H$9</f>
        <v>1293.759</v>
      </c>
      <c r="Q230" s="117">
        <f>VLOOKUP($A230+ROUND((COLUMN()-2)/24,5),АТС!$A$41:$F$784,6)+'Иные услуги '!$C$5+'РСТ РСО-А'!$J$7+'РСТ РСО-А'!$H$9</f>
        <v>1292.739</v>
      </c>
      <c r="R230" s="117">
        <f>VLOOKUP($A230+ROUND((COLUMN()-2)/24,5),АТС!$A$41:$F$784,6)+'Иные услуги '!$C$5+'РСТ РСО-А'!$J$7+'РСТ РСО-А'!$H$9</f>
        <v>1293.0890000000002</v>
      </c>
      <c r="S230" s="117">
        <f>VLOOKUP($A230+ROUND((COLUMN()-2)/24,5),АТС!$A$41:$F$784,6)+'Иные услуги '!$C$5+'РСТ РСО-А'!$J$7+'РСТ РСО-А'!$H$9</f>
        <v>1322.4590000000001</v>
      </c>
      <c r="T230" s="117">
        <f>VLOOKUP($A230+ROUND((COLUMN()-2)/24,5),АТС!$A$41:$F$784,6)+'Иные услуги '!$C$5+'РСТ РСО-А'!$J$7+'РСТ РСО-А'!$H$9</f>
        <v>1197.1089999999999</v>
      </c>
      <c r="U230" s="117">
        <f>VLOOKUP($A230+ROUND((COLUMN()-2)/24,5),АТС!$A$41:$F$784,6)+'Иные услуги '!$C$5+'РСТ РСО-А'!$J$7+'РСТ РСО-А'!$H$9</f>
        <v>1333.9090000000001</v>
      </c>
      <c r="V230" s="117">
        <f>VLOOKUP($A230+ROUND((COLUMN()-2)/24,5),АТС!$A$41:$F$784,6)+'Иные услуги '!$C$5+'РСТ РСО-А'!$J$7+'РСТ РСО-А'!$H$9</f>
        <v>1268.8390000000002</v>
      </c>
      <c r="W230" s="117">
        <f>VLOOKUP($A230+ROUND((COLUMN()-2)/24,5),АТС!$A$41:$F$784,6)+'Иные услуги '!$C$5+'РСТ РСО-А'!$J$7+'РСТ РСО-А'!$H$9</f>
        <v>1425.2990000000002</v>
      </c>
      <c r="X230" s="117">
        <f>VLOOKUP($A230+ROUND((COLUMN()-2)/24,5),АТС!$A$41:$F$784,6)+'Иные услуги '!$C$5+'РСТ РСО-А'!$J$7+'РСТ РСО-А'!$H$9</f>
        <v>1650.6990000000001</v>
      </c>
      <c r="Y230" s="117">
        <f>VLOOKUP($A230+ROUND((COLUMN()-2)/24,5),АТС!$A$41:$F$784,6)+'Иные услуги '!$C$5+'РСТ РСО-А'!$J$7+'РСТ РСО-А'!$H$9</f>
        <v>1028.1590000000001</v>
      </c>
    </row>
    <row r="231" spans="1:27" x14ac:dyDescent="0.2">
      <c r="A231" s="66">
        <f t="shared" si="6"/>
        <v>43584</v>
      </c>
      <c r="B231" s="117">
        <f>VLOOKUP($A231+ROUND((COLUMN()-2)/24,5),АТС!$A$41:$F$784,6)+'Иные услуги '!$C$5+'РСТ РСО-А'!$J$7+'РСТ РСО-А'!$H$9</f>
        <v>1083.259</v>
      </c>
      <c r="C231" s="117">
        <f>VLOOKUP($A231+ROUND((COLUMN()-2)/24,5),АТС!$A$41:$F$784,6)+'Иные услуги '!$C$5+'РСТ РСО-А'!$J$7+'РСТ РСО-А'!$H$9</f>
        <v>1168.539</v>
      </c>
      <c r="D231" s="117">
        <f>VLOOKUP($A231+ROUND((COLUMN()-2)/24,5),АТС!$A$41:$F$784,6)+'Иные услуги '!$C$5+'РСТ РСО-А'!$J$7+'РСТ РСО-А'!$H$9</f>
        <v>1167.6089999999999</v>
      </c>
      <c r="E231" s="117">
        <f>VLOOKUP($A231+ROUND((COLUMN()-2)/24,5),АТС!$A$41:$F$784,6)+'Иные услуги '!$C$5+'РСТ РСО-А'!$J$7+'РСТ РСО-А'!$H$9</f>
        <v>1220.3190000000002</v>
      </c>
      <c r="F231" s="117">
        <f>VLOOKUP($A231+ROUND((COLUMN()-2)/24,5),АТС!$A$41:$F$784,6)+'Иные услуги '!$C$5+'РСТ РСО-А'!$J$7+'РСТ РСО-А'!$H$9</f>
        <v>1219.5890000000002</v>
      </c>
      <c r="G231" s="117">
        <f>VLOOKUP($A231+ROUND((COLUMN()-2)/24,5),АТС!$A$41:$F$784,6)+'Иные услуги '!$C$5+'РСТ РСО-А'!$J$7+'РСТ РСО-А'!$H$9</f>
        <v>1220.2190000000001</v>
      </c>
      <c r="H231" s="117">
        <f>VLOOKUP($A231+ROUND((COLUMN()-2)/24,5),АТС!$A$41:$F$784,6)+'Иные услуги '!$C$5+'РСТ РСО-А'!$J$7+'РСТ РСО-А'!$H$9</f>
        <v>1514.1990000000001</v>
      </c>
      <c r="I231" s="117">
        <f>VLOOKUP($A231+ROUND((COLUMN()-2)/24,5),АТС!$A$41:$F$784,6)+'Иные услуги '!$C$5+'РСТ РСО-А'!$J$7+'РСТ РСО-А'!$H$9</f>
        <v>1178.6489999999999</v>
      </c>
      <c r="J231" s="117">
        <f>VLOOKUP($A231+ROUND((COLUMN()-2)/24,5),АТС!$A$41:$F$784,6)+'Иные услуги '!$C$5+'РСТ РСО-А'!$J$7+'РСТ РСО-А'!$H$9</f>
        <v>1238.519</v>
      </c>
      <c r="K231" s="117">
        <f>VLOOKUP($A231+ROUND((COLUMN()-2)/24,5),АТС!$A$41:$F$784,6)+'Иные услуги '!$C$5+'РСТ РСО-А'!$J$7+'РСТ РСО-А'!$H$9</f>
        <v>1131.6090000000002</v>
      </c>
      <c r="L231" s="117">
        <f>VLOOKUP($A231+ROUND((COLUMN()-2)/24,5),АТС!$A$41:$F$784,6)+'Иные услуги '!$C$5+'РСТ РСО-А'!$J$7+'РСТ РСО-А'!$H$9</f>
        <v>1135.6390000000001</v>
      </c>
      <c r="M231" s="117">
        <f>VLOOKUP($A231+ROUND((COLUMN()-2)/24,5),АТС!$A$41:$F$784,6)+'Иные услуги '!$C$5+'РСТ РСО-А'!$J$7+'РСТ РСО-А'!$H$9</f>
        <v>1135.9090000000001</v>
      </c>
      <c r="N231" s="117">
        <f>VLOOKUP($A231+ROUND((COLUMN()-2)/24,5),АТС!$A$41:$F$784,6)+'Иные услуги '!$C$5+'РСТ РСО-А'!$J$7+'РСТ РСО-А'!$H$9</f>
        <v>1176.9489999999998</v>
      </c>
      <c r="O231" s="117">
        <f>VLOOKUP($A231+ROUND((COLUMN()-2)/24,5),АТС!$A$41:$F$784,6)+'Иные услуги '!$C$5+'РСТ РСО-А'!$J$7+'РСТ РСО-А'!$H$9</f>
        <v>1174.489</v>
      </c>
      <c r="P231" s="117">
        <f>VLOOKUP($A231+ROUND((COLUMN()-2)/24,5),АТС!$A$41:$F$784,6)+'Иные услуги '!$C$5+'РСТ РСО-А'!$J$7+'РСТ РСО-А'!$H$9</f>
        <v>1124.8790000000001</v>
      </c>
      <c r="Q231" s="117">
        <f>VLOOKUP($A231+ROUND((COLUMN()-2)/24,5),АТС!$A$41:$F$784,6)+'Иные услуги '!$C$5+'РСТ РСО-А'!$J$7+'РСТ РСО-А'!$H$9</f>
        <v>1124.9490000000001</v>
      </c>
      <c r="R231" s="117">
        <f>VLOOKUP($A231+ROUND((COLUMN()-2)/24,5),АТС!$A$41:$F$784,6)+'Иные услуги '!$C$5+'РСТ РСО-А'!$J$7+'РСТ РСО-А'!$H$9</f>
        <v>1124.4190000000001</v>
      </c>
      <c r="S231" s="117">
        <f>VLOOKUP($A231+ROUND((COLUMN()-2)/24,5),АТС!$A$41:$F$784,6)+'Иные услуги '!$C$5+'РСТ РСО-А'!$J$7+'РСТ РСО-А'!$H$9</f>
        <v>1223.5390000000002</v>
      </c>
      <c r="T231" s="117">
        <f>VLOOKUP($A231+ROUND((COLUMN()-2)/24,5),АТС!$A$41:$F$784,6)+'Иные услуги '!$C$5+'РСТ РСО-А'!$J$7+'РСТ РСО-А'!$H$9</f>
        <v>1094.999</v>
      </c>
      <c r="U231" s="117">
        <f>VLOOKUP($A231+ROUND((COLUMN()-2)/24,5),АТС!$A$41:$F$784,6)+'Иные услуги '!$C$5+'РСТ РСО-А'!$J$7+'РСТ РСО-А'!$H$9</f>
        <v>1267.8090000000002</v>
      </c>
      <c r="V231" s="117">
        <f>VLOOKUP($A231+ROUND((COLUMN()-2)/24,5),АТС!$A$41:$F$784,6)+'Иные услуги '!$C$5+'РСТ РСО-А'!$J$7+'РСТ РСО-А'!$H$9</f>
        <v>1264.779</v>
      </c>
      <c r="W231" s="117">
        <f>VLOOKUP($A231+ROUND((COLUMN()-2)/24,5),АТС!$A$41:$F$784,6)+'Иные услуги '!$C$5+'РСТ РСО-А'!$J$7+'РСТ РСО-А'!$H$9</f>
        <v>1424.499</v>
      </c>
      <c r="X231" s="117">
        <f>VLOOKUP($A231+ROUND((COLUMN()-2)/24,5),АТС!$A$41:$F$784,6)+'Иные услуги '!$C$5+'РСТ РСО-А'!$J$7+'РСТ РСО-А'!$H$9</f>
        <v>1791.4590000000001</v>
      </c>
      <c r="Y231" s="117">
        <f>VLOOKUP($A231+ROUND((COLUMN()-2)/24,5),АТС!$A$41:$F$784,6)+'Иные услуги '!$C$5+'РСТ РСО-А'!$J$7+'РСТ РСО-А'!$H$9</f>
        <v>1011.039</v>
      </c>
    </row>
    <row r="232" spans="1:27" x14ac:dyDescent="0.2">
      <c r="A232" s="66">
        <f t="shared" ref="A232:A233" si="7">A195</f>
        <v>43585</v>
      </c>
      <c r="B232" s="117">
        <f>VLOOKUP($A232+ROUND((COLUMN()-2)/24,5),АТС!$A$41:$F$784,6)+'Иные услуги '!$C$5+'РСТ РСО-А'!$J$7+'РСТ РСО-А'!$H$9</f>
        <v>1084.0889999999999</v>
      </c>
      <c r="C232" s="117">
        <f>VLOOKUP($A232+ROUND((COLUMN()-2)/24,5),АТС!$A$41:$F$784,6)+'Иные услуги '!$C$5+'РСТ РСО-А'!$J$7+'РСТ РСО-А'!$H$9</f>
        <v>1169.4489999999998</v>
      </c>
      <c r="D232" s="117">
        <f>VLOOKUP($A232+ROUND((COLUMN()-2)/24,5),АТС!$A$41:$F$784,6)+'Иные услуги '!$C$5+'РСТ РСО-А'!$J$7+'РСТ РСО-А'!$H$9</f>
        <v>1168.6089999999999</v>
      </c>
      <c r="E232" s="117">
        <f>VLOOKUP($A232+ROUND((COLUMN()-2)/24,5),АТС!$A$41:$F$784,6)+'Иные услуги '!$C$5+'РСТ РСО-А'!$J$7+'РСТ РСО-А'!$H$9</f>
        <v>1221.269</v>
      </c>
      <c r="F232" s="117">
        <f>VLOOKUP($A232+ROUND((COLUMN()-2)/24,5),АТС!$A$41:$F$784,6)+'Иные услуги '!$C$5+'РСТ РСО-А'!$J$7+'РСТ РСО-А'!$H$9</f>
        <v>1220.729</v>
      </c>
      <c r="G232" s="117">
        <f>VLOOKUP($A232+ROUND((COLUMN()-2)/24,5),АТС!$A$41:$F$784,6)+'Иные услуги '!$C$5+'РСТ РСО-А'!$J$7+'РСТ РСО-А'!$H$9</f>
        <v>1282.499</v>
      </c>
      <c r="H232" s="117">
        <f>VLOOKUP($A232+ROUND((COLUMN()-2)/24,5),АТС!$A$41:$F$784,6)+'Иные услуги '!$C$5+'РСТ РСО-А'!$J$7+'РСТ РСО-А'!$H$9</f>
        <v>1637.0490000000002</v>
      </c>
      <c r="I232" s="117">
        <f>VLOOKUP($A232+ROUND((COLUMN()-2)/24,5),АТС!$A$41:$F$784,6)+'Иные услуги '!$C$5+'РСТ РСО-А'!$J$7+'РСТ РСО-А'!$H$9</f>
        <v>1419.4690000000001</v>
      </c>
      <c r="J232" s="117">
        <f>VLOOKUP($A232+ROUND((COLUMN()-2)/24,5),АТС!$A$41:$F$784,6)+'Иные услуги '!$C$5+'РСТ РСО-А'!$J$7+'РСТ РСО-А'!$H$9</f>
        <v>1428.1790000000001</v>
      </c>
      <c r="K232" s="117">
        <f>VLOOKUP($A232+ROUND((COLUMN()-2)/24,5),АТС!$A$41:$F$784,6)+'Иные услуги '!$C$5+'РСТ РСО-А'!$J$7+'РСТ РСО-А'!$H$9</f>
        <v>1299.5690000000002</v>
      </c>
      <c r="L232" s="117">
        <f>VLOOKUP($A232+ROUND((COLUMN()-2)/24,5),АТС!$A$41:$F$784,6)+'Иные услуги '!$C$5+'РСТ РСО-А'!$J$7+'РСТ РСО-А'!$H$9</f>
        <v>1240.2090000000001</v>
      </c>
      <c r="M232" s="117">
        <f>VLOOKUP($A232+ROUND((COLUMN()-2)/24,5),АТС!$A$41:$F$784,6)+'Иные услуги '!$C$5+'РСТ РСО-А'!$J$7+'РСТ РСО-А'!$H$9</f>
        <v>1239.9390000000001</v>
      </c>
      <c r="N232" s="117">
        <f>VLOOKUP($A232+ROUND((COLUMN()-2)/24,5),АТС!$A$41:$F$784,6)+'Иные услуги '!$C$5+'РСТ РСО-А'!$J$7+'РСТ РСО-А'!$H$9</f>
        <v>1280.489</v>
      </c>
      <c r="O232" s="117">
        <f>VLOOKUP($A232+ROUND((COLUMN()-2)/24,5),АТС!$A$41:$F$784,6)+'Иные услуги '!$C$5+'РСТ РСО-А'!$J$7+'РСТ РСО-А'!$H$9</f>
        <v>1280.2890000000002</v>
      </c>
      <c r="P232" s="117">
        <f>VLOOKUP($A232+ROUND((COLUMN()-2)/24,5),АТС!$A$41:$F$784,6)+'Иные услуги '!$C$5+'РСТ РСО-А'!$J$7+'РСТ РСО-А'!$H$9</f>
        <v>1348.1490000000001</v>
      </c>
      <c r="Q232" s="117">
        <f>VLOOKUP($A232+ROUND((COLUMN()-2)/24,5),АТС!$A$41:$F$784,6)+'Иные услуги '!$C$5+'РСТ РСО-А'!$J$7+'РСТ РСО-А'!$H$9</f>
        <v>1348.1590000000001</v>
      </c>
      <c r="R232" s="117">
        <f>VLOOKUP($A232+ROUND((COLUMN()-2)/24,5),АТС!$A$41:$F$784,6)+'Иные услуги '!$C$5+'РСТ РСО-А'!$J$7+'РСТ РСО-А'!$H$9</f>
        <v>1413.1990000000001</v>
      </c>
      <c r="S232" s="117">
        <f>VLOOKUP($A232+ROUND((COLUMN()-2)/24,5),АТС!$A$41:$F$784,6)+'Иные услуги '!$C$5+'РСТ РСО-А'!$J$7+'РСТ РСО-А'!$H$9</f>
        <v>1410.1690000000001</v>
      </c>
      <c r="T232" s="117">
        <f>VLOOKUP($A232+ROUND((COLUMN()-2)/24,5),АТС!$A$41:$F$784,6)+'Иные услуги '!$C$5+'РСТ РСО-А'!$J$7+'РСТ РСО-А'!$H$9</f>
        <v>1293.5590000000002</v>
      </c>
      <c r="U232" s="117">
        <f>VLOOKUP($A232+ROUND((COLUMN()-2)/24,5),АТС!$A$41:$F$784,6)+'Иные услуги '!$C$5+'РСТ РСО-А'!$J$7+'РСТ РСО-А'!$H$9</f>
        <v>1503.6890000000001</v>
      </c>
      <c r="V232" s="117">
        <f>VLOOKUP($A232+ROUND((COLUMN()-2)/24,5),АТС!$A$41:$F$784,6)+'Иные услуги '!$C$5+'РСТ РСО-А'!$J$7+'РСТ РСО-А'!$H$9</f>
        <v>1408.7090000000001</v>
      </c>
      <c r="W232" s="117">
        <f>VLOOKUP($A232+ROUND((COLUMN()-2)/24,5),АТС!$A$41:$F$784,6)+'Иные услуги '!$C$5+'РСТ РСО-А'!$J$7+'РСТ РСО-А'!$H$9</f>
        <v>1496.8690000000001</v>
      </c>
      <c r="X232" s="117">
        <f>VLOOKUP($A232+ROUND((COLUMN()-2)/24,5),АТС!$A$41:$F$784,6)+'Иные услуги '!$C$5+'РСТ РСО-А'!$J$7+'РСТ РСО-А'!$H$9</f>
        <v>1895.5890000000002</v>
      </c>
      <c r="Y232" s="117">
        <f>VLOOKUP($A232+ROUND((COLUMN()-2)/24,5),АТС!$A$41:$F$784,6)+'Иные услуги '!$C$5+'РСТ РСО-А'!$J$7+'РСТ РСО-А'!$H$9</f>
        <v>1064.3490000000002</v>
      </c>
    </row>
    <row r="233" spans="1:27" hidden="1" x14ac:dyDescent="0.2">
      <c r="A233" s="66">
        <f t="shared" si="7"/>
        <v>43586</v>
      </c>
      <c r="B233" s="117">
        <f>VLOOKUP($A233+ROUND((COLUMN()-2)/24,5),АТС!$A$41:$F$784,6)+'Иные услуги '!$C$5+'РСТ РСО-А'!$J$7+'РСТ РСО-А'!$H$9</f>
        <v>194.15899999999999</v>
      </c>
      <c r="C233" s="117">
        <f>VLOOKUP($A233+ROUND((COLUMN()-2)/24,5),АТС!$A$41:$F$784,6)+'Иные услуги '!$C$5+'РСТ РСО-А'!$J$7+'РСТ РСО-А'!$H$9</f>
        <v>194.15899999999999</v>
      </c>
      <c r="D233" s="117">
        <f>VLOOKUP($A233+ROUND((COLUMN()-2)/24,5),АТС!$A$41:$F$784,6)+'Иные услуги '!$C$5+'РСТ РСО-А'!$J$7+'РСТ РСО-А'!$H$9</f>
        <v>194.15899999999999</v>
      </c>
      <c r="E233" s="117">
        <f>VLOOKUP($A233+ROUND((COLUMN()-2)/24,5),АТС!$A$41:$F$784,6)+'Иные услуги '!$C$5+'РСТ РСО-А'!$J$7+'РСТ РСО-А'!$H$9</f>
        <v>194.15899999999999</v>
      </c>
      <c r="F233" s="117">
        <f>VLOOKUP($A233+ROUND((COLUMN()-2)/24,5),АТС!$A$41:$F$784,6)+'Иные услуги '!$C$5+'РСТ РСО-А'!$J$7+'РСТ РСО-А'!$H$9</f>
        <v>194.15899999999999</v>
      </c>
      <c r="G233" s="117">
        <f>VLOOKUP($A233+ROUND((COLUMN()-2)/24,5),АТС!$A$41:$F$784,6)+'Иные услуги '!$C$5+'РСТ РСО-А'!$J$7+'РСТ РСО-А'!$H$9</f>
        <v>194.15899999999999</v>
      </c>
      <c r="H233" s="117">
        <f>VLOOKUP($A233+ROUND((COLUMN()-2)/24,5),АТС!$A$41:$F$784,6)+'Иные услуги '!$C$5+'РСТ РСО-А'!$J$7+'РСТ РСО-А'!$H$9</f>
        <v>194.15899999999999</v>
      </c>
      <c r="I233" s="117">
        <f>VLOOKUP($A233+ROUND((COLUMN()-2)/24,5),АТС!$A$41:$F$784,6)+'Иные услуги '!$C$5+'РСТ РСО-А'!$J$7+'РСТ РСО-А'!$H$9</f>
        <v>194.15899999999999</v>
      </c>
      <c r="J233" s="117">
        <f>VLOOKUP($A233+ROUND((COLUMN()-2)/24,5),АТС!$A$41:$F$784,6)+'Иные услуги '!$C$5+'РСТ РСО-А'!$J$7+'РСТ РСО-А'!$H$9</f>
        <v>194.15899999999999</v>
      </c>
      <c r="K233" s="117">
        <f>VLOOKUP($A233+ROUND((COLUMN()-2)/24,5),АТС!$A$41:$F$784,6)+'Иные услуги '!$C$5+'РСТ РСО-А'!$J$7+'РСТ РСО-А'!$H$9</f>
        <v>194.15899999999999</v>
      </c>
      <c r="L233" s="117">
        <f>VLOOKUP($A233+ROUND((COLUMN()-2)/24,5),АТС!$A$41:$F$784,6)+'Иные услуги '!$C$5+'РСТ РСО-А'!$J$7+'РСТ РСО-А'!$H$9</f>
        <v>194.15899999999999</v>
      </c>
      <c r="M233" s="117">
        <f>VLOOKUP($A233+ROUND((COLUMN()-2)/24,5),АТС!$A$41:$F$784,6)+'Иные услуги '!$C$5+'РСТ РСО-А'!$J$7+'РСТ РСО-А'!$H$9</f>
        <v>194.15899999999999</v>
      </c>
      <c r="N233" s="117">
        <f>VLOOKUP($A233+ROUND((COLUMN()-2)/24,5),АТС!$A$41:$F$784,6)+'Иные услуги '!$C$5+'РСТ РСО-А'!$J$7+'РСТ РСО-А'!$H$9</f>
        <v>194.15899999999999</v>
      </c>
      <c r="O233" s="117">
        <f>VLOOKUP($A233+ROUND((COLUMN()-2)/24,5),АТС!$A$41:$F$784,6)+'Иные услуги '!$C$5+'РСТ РСО-А'!$J$7+'РСТ РСО-А'!$H$9</f>
        <v>194.15899999999999</v>
      </c>
      <c r="P233" s="117">
        <f>VLOOKUP($A233+ROUND((COLUMN()-2)/24,5),АТС!$A$41:$F$784,6)+'Иные услуги '!$C$5+'РСТ РСО-А'!$J$7+'РСТ РСО-А'!$H$9</f>
        <v>194.15899999999999</v>
      </c>
      <c r="Q233" s="117">
        <f>VLOOKUP($A233+ROUND((COLUMN()-2)/24,5),АТС!$A$41:$F$784,6)+'Иные услуги '!$C$5+'РСТ РСО-А'!$J$7+'РСТ РСО-А'!$H$9</f>
        <v>194.15899999999999</v>
      </c>
      <c r="R233" s="117">
        <f>VLOOKUP($A233+ROUND((COLUMN()-2)/24,5),АТС!$A$41:$F$784,6)+'Иные услуги '!$C$5+'РСТ РСО-А'!$J$7+'РСТ РСО-А'!$H$9</f>
        <v>194.15899999999999</v>
      </c>
      <c r="S233" s="117">
        <f>VLOOKUP($A233+ROUND((COLUMN()-2)/24,5),АТС!$A$41:$F$784,6)+'Иные услуги '!$C$5+'РСТ РСО-А'!$J$7+'РСТ РСО-А'!$H$9</f>
        <v>194.15899999999999</v>
      </c>
      <c r="T233" s="117">
        <f>VLOOKUP($A233+ROUND((COLUMN()-2)/24,5),АТС!$A$41:$F$784,6)+'Иные услуги '!$C$5+'РСТ РСО-А'!$J$7+'РСТ РСО-А'!$H$9</f>
        <v>194.15899999999999</v>
      </c>
      <c r="U233" s="117">
        <f>VLOOKUP($A233+ROUND((COLUMN()-2)/24,5),АТС!$A$41:$F$784,6)+'Иные услуги '!$C$5+'РСТ РСО-А'!$J$7+'РСТ РСО-А'!$H$9</f>
        <v>194.15899999999999</v>
      </c>
      <c r="V233" s="117">
        <f>VLOOKUP($A233+ROUND((COLUMN()-2)/24,5),АТС!$A$41:$F$784,6)+'Иные услуги '!$C$5+'РСТ РСО-А'!$J$7+'РСТ РСО-А'!$H$9</f>
        <v>194.15899999999999</v>
      </c>
      <c r="W233" s="117">
        <f>VLOOKUP($A233+ROUND((COLUMN()-2)/24,5),АТС!$A$41:$F$784,6)+'Иные услуги '!$C$5+'РСТ РСО-А'!$J$7+'РСТ РСО-А'!$H$9</f>
        <v>194.15899999999999</v>
      </c>
      <c r="X233" s="117">
        <f>VLOOKUP($A233+ROUND((COLUMN()-2)/24,5),АТС!$A$41:$F$784,6)+'Иные услуги '!$C$5+'РСТ РСО-А'!$J$7+'РСТ РСО-А'!$H$9</f>
        <v>194.15899999999999</v>
      </c>
      <c r="Y233" s="117">
        <f>VLOOKUP($A233+ROUND((COLUMN()-2)/24,5),АТС!$A$41:$F$784,6)+'Иные услуги '!$C$5+'РСТ РСО-А'!$J$7+'РСТ РСО-А'!$H$9</f>
        <v>194.15899999999999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161</v>
      </c>
      <c r="B236" s="65"/>
      <c r="C236" s="65"/>
      <c r="D236" s="65"/>
      <c r="AA236" s="67"/>
    </row>
    <row r="237" spans="1:27" ht="12.75" x14ac:dyDescent="0.2">
      <c r="A237" s="144" t="s">
        <v>35</v>
      </c>
      <c r="B237" s="147" t="s">
        <v>99</v>
      </c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x14ac:dyDescent="0.2">
      <c r="A238" s="145"/>
      <c r="B238" s="150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2"/>
    </row>
    <row r="239" spans="1:27" ht="12.75" x14ac:dyDescent="0.2">
      <c r="A239" s="145"/>
      <c r="B239" s="153" t="s">
        <v>100</v>
      </c>
      <c r="C239" s="155" t="s">
        <v>101</v>
      </c>
      <c r="D239" s="155" t="s">
        <v>102</v>
      </c>
      <c r="E239" s="155" t="s">
        <v>103</v>
      </c>
      <c r="F239" s="155" t="s">
        <v>104</v>
      </c>
      <c r="G239" s="155" t="s">
        <v>105</v>
      </c>
      <c r="H239" s="155" t="s">
        <v>106</v>
      </c>
      <c r="I239" s="155" t="s">
        <v>107</v>
      </c>
      <c r="J239" s="155" t="s">
        <v>108</v>
      </c>
      <c r="K239" s="155" t="s">
        <v>109</v>
      </c>
      <c r="L239" s="155" t="s">
        <v>110</v>
      </c>
      <c r="M239" s="155" t="s">
        <v>111</v>
      </c>
      <c r="N239" s="157" t="s">
        <v>112</v>
      </c>
      <c r="O239" s="155" t="s">
        <v>113</v>
      </c>
      <c r="P239" s="155" t="s">
        <v>114</v>
      </c>
      <c r="Q239" s="155" t="s">
        <v>115</v>
      </c>
      <c r="R239" s="155" t="s">
        <v>116</v>
      </c>
      <c r="S239" s="155" t="s">
        <v>117</v>
      </c>
      <c r="T239" s="155" t="s">
        <v>118</v>
      </c>
      <c r="U239" s="155" t="s">
        <v>119</v>
      </c>
      <c r="V239" s="155" t="s">
        <v>120</v>
      </c>
      <c r="W239" s="155" t="s">
        <v>121</v>
      </c>
      <c r="X239" s="155" t="s">
        <v>122</v>
      </c>
      <c r="Y239" s="155" t="s">
        <v>123</v>
      </c>
    </row>
    <row r="240" spans="1:27" ht="12.75" x14ac:dyDescent="0.2">
      <c r="A240" s="146"/>
      <c r="B240" s="154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8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:25" x14ac:dyDescent="0.2">
      <c r="A241" s="66">
        <f>A203</f>
        <v>43556</v>
      </c>
      <c r="B241" s="91">
        <f>VLOOKUP($A241+ROUND((COLUMN()-2)/24,5),АТС!$A$41:$F$784,6)+'Иные услуги '!$C$5+'РСТ РСО-А'!$K$7+'РСТ РСО-А'!$F$9</f>
        <v>1176.502</v>
      </c>
      <c r="C241" s="117">
        <f>VLOOKUP($A241+ROUND((COLUMN()-2)/24,5),АТС!$A$41:$F$784,6)+'Иные услуги '!$C$5+'РСТ РСО-А'!$K$7+'РСТ РСО-А'!$F$9</f>
        <v>1237.692</v>
      </c>
      <c r="D241" s="117">
        <f>VLOOKUP($A241+ROUND((COLUMN()-2)/24,5),АТС!$A$41:$F$784,6)+'Иные услуги '!$C$5+'РСТ РСО-А'!$K$7+'РСТ РСО-А'!$F$9</f>
        <v>1257.8220000000001</v>
      </c>
      <c r="E241" s="117">
        <f>VLOOKUP($A241+ROUND((COLUMN()-2)/24,5),АТС!$A$41:$F$784,6)+'Иные услуги '!$C$5+'РСТ РСО-А'!$K$7+'РСТ РСО-А'!$F$9</f>
        <v>1274.162</v>
      </c>
      <c r="F241" s="117">
        <f>VLOOKUP($A241+ROUND((COLUMN()-2)/24,5),АТС!$A$41:$F$784,6)+'Иные услуги '!$C$5+'РСТ РСО-А'!$K$7+'РСТ РСО-А'!$F$9</f>
        <v>1274.2420000000002</v>
      </c>
      <c r="G241" s="117">
        <f>VLOOKUP($A241+ROUND((COLUMN()-2)/24,5),АТС!$A$41:$F$784,6)+'Иные услуги '!$C$5+'РСТ РСО-А'!$K$7+'РСТ РСО-А'!$F$9</f>
        <v>1261.432</v>
      </c>
      <c r="H241" s="117">
        <f>VLOOKUP($A241+ROUND((COLUMN()-2)/24,5),АТС!$A$41:$F$784,6)+'Иные услуги '!$C$5+'РСТ РСО-А'!$K$7+'РСТ РСО-А'!$F$9</f>
        <v>1294.002</v>
      </c>
      <c r="I241" s="117">
        <f>VLOOKUP($A241+ROUND((COLUMN()-2)/24,5),АТС!$A$41:$F$784,6)+'Иные услуги '!$C$5+'РСТ РСО-А'!$K$7+'РСТ РСО-А'!$F$9</f>
        <v>1179.682</v>
      </c>
      <c r="J241" s="117">
        <f>VLOOKUP($A241+ROUND((COLUMN()-2)/24,5),АТС!$A$41:$F$784,6)+'Иные услуги '!$C$5+'РСТ РСО-А'!$K$7+'РСТ РСО-А'!$F$9</f>
        <v>1186.0120000000002</v>
      </c>
      <c r="K241" s="117">
        <f>VLOOKUP($A241+ROUND((COLUMN()-2)/24,5),АТС!$A$41:$F$784,6)+'Иные услуги '!$C$5+'РСТ РСО-А'!$K$7+'РСТ РСО-А'!$F$9</f>
        <v>1182.3020000000001</v>
      </c>
      <c r="L241" s="117">
        <f>VLOOKUP($A241+ROUND((COLUMN()-2)/24,5),АТС!$A$41:$F$784,6)+'Иные услуги '!$C$5+'РСТ РСО-А'!$K$7+'РСТ РСО-А'!$F$9</f>
        <v>1179.6420000000001</v>
      </c>
      <c r="M241" s="117">
        <f>VLOOKUP($A241+ROUND((COLUMN()-2)/24,5),АТС!$A$41:$F$784,6)+'Иные услуги '!$C$5+'РСТ РСО-А'!$K$7+'РСТ РСО-А'!$F$9</f>
        <v>1181.8720000000001</v>
      </c>
      <c r="N241" s="117">
        <f>VLOOKUP($A241+ROUND((COLUMN()-2)/24,5),АТС!$A$41:$F$784,6)+'Иные услуги '!$C$5+'РСТ РСО-А'!$K$7+'РСТ РСО-А'!$F$9</f>
        <v>1181.5120000000002</v>
      </c>
      <c r="O241" s="117">
        <f>VLOOKUP($A241+ROUND((COLUMN()-2)/24,5),АТС!$A$41:$F$784,6)+'Иные услуги '!$C$5+'РСТ РСО-А'!$K$7+'РСТ РСО-А'!$F$9</f>
        <v>1179.5819999999999</v>
      </c>
      <c r="P241" s="117">
        <f>VLOOKUP($A241+ROUND((COLUMN()-2)/24,5),АТС!$A$41:$F$784,6)+'Иные услуги '!$C$5+'РСТ РСО-А'!$K$7+'РСТ РСО-А'!$F$9</f>
        <v>1189.6320000000001</v>
      </c>
      <c r="Q241" s="117">
        <f>VLOOKUP($A241+ROUND((COLUMN()-2)/24,5),АТС!$A$41:$F$784,6)+'Иные услуги '!$C$5+'РСТ РСО-А'!$K$7+'РСТ РСО-А'!$F$9</f>
        <v>1189.2820000000002</v>
      </c>
      <c r="R241" s="117">
        <f>VLOOKUP($A241+ROUND((COLUMN()-2)/24,5),АТС!$A$41:$F$784,6)+'Иные услуги '!$C$5+'РСТ РСО-А'!$K$7+'РСТ РСО-А'!$F$9</f>
        <v>1194.6420000000001</v>
      </c>
      <c r="S241" s="117">
        <f>VLOOKUP($A241+ROUND((COLUMN()-2)/24,5),АТС!$A$41:$F$784,6)+'Иные услуги '!$C$5+'РСТ РСО-А'!$K$7+'РСТ РСО-А'!$F$9</f>
        <v>1191.5520000000001</v>
      </c>
      <c r="T241" s="117">
        <f>VLOOKUP($A241+ROUND((COLUMN()-2)/24,5),АТС!$A$41:$F$784,6)+'Иные услуги '!$C$5+'РСТ РСО-А'!$K$7+'РСТ РСО-А'!$F$9</f>
        <v>1174.5419999999999</v>
      </c>
      <c r="U241" s="117">
        <f>VLOOKUP($A241+ROUND((COLUMN()-2)/24,5),АТС!$A$41:$F$784,6)+'Иные услуги '!$C$5+'РСТ РСО-А'!$K$7+'РСТ РСО-А'!$F$9</f>
        <v>1206.7820000000002</v>
      </c>
      <c r="V241" s="117">
        <f>VLOOKUP($A241+ROUND((COLUMN()-2)/24,5),АТС!$A$41:$F$784,6)+'Иные услуги '!$C$5+'РСТ РСО-А'!$K$7+'РСТ РСО-А'!$F$9</f>
        <v>1208.8420000000001</v>
      </c>
      <c r="W241" s="117">
        <f>VLOOKUP($A241+ROUND((COLUMN()-2)/24,5),АТС!$A$41:$F$784,6)+'Иные услуги '!$C$5+'РСТ РСО-А'!$K$7+'РСТ РСО-А'!$F$9</f>
        <v>1231.8519999999999</v>
      </c>
      <c r="X241" s="117">
        <f>VLOOKUP($A241+ROUND((COLUMN()-2)/24,5),АТС!$A$41:$F$784,6)+'Иные услуги '!$C$5+'РСТ РСО-А'!$K$7+'РСТ РСО-А'!$F$9</f>
        <v>1331.5419999999999</v>
      </c>
      <c r="Y241" s="117">
        <f>VLOOKUP($A241+ROUND((COLUMN()-2)/24,5),АТС!$A$41:$F$784,6)+'Иные услуги '!$C$5+'РСТ РСО-А'!$K$7+'РСТ РСО-А'!$F$9</f>
        <v>1176.1220000000001</v>
      </c>
    </row>
    <row r="242" spans="1:25" x14ac:dyDescent="0.2">
      <c r="A242" s="66">
        <f>A241+1</f>
        <v>43557</v>
      </c>
      <c r="B242" s="117">
        <f>VLOOKUP($A242+ROUND((COLUMN()-2)/24,5),АТС!$A$41:$F$784,6)+'Иные услуги '!$C$5+'РСТ РСО-А'!$K$7+'РСТ РСО-А'!$F$9</f>
        <v>1206.9920000000002</v>
      </c>
      <c r="C242" s="117">
        <f>VLOOKUP($A242+ROUND((COLUMN()-2)/24,5),АТС!$A$41:$F$784,6)+'Иные услуги '!$C$5+'РСТ РСО-А'!$K$7+'РСТ РСО-А'!$F$9</f>
        <v>1255.452</v>
      </c>
      <c r="D242" s="117">
        <f>VLOOKUP($A242+ROUND((COLUMN()-2)/24,5),АТС!$A$41:$F$784,6)+'Иные услуги '!$C$5+'РСТ РСО-А'!$K$7+'РСТ РСО-А'!$F$9</f>
        <v>1292.5219999999999</v>
      </c>
      <c r="E242" s="117">
        <f>VLOOKUP($A242+ROUND((COLUMN()-2)/24,5),АТС!$A$41:$F$784,6)+'Иные услуги '!$C$5+'РСТ РСО-А'!$K$7+'РСТ РСО-А'!$F$9</f>
        <v>1292.462</v>
      </c>
      <c r="F242" s="117">
        <f>VLOOKUP($A242+ROUND((COLUMN()-2)/24,5),АТС!$A$41:$F$784,6)+'Иные услуги '!$C$5+'РСТ РСО-А'!$K$7+'РСТ РСО-А'!$F$9</f>
        <v>1293.9920000000002</v>
      </c>
      <c r="G242" s="117">
        <f>VLOOKUP($A242+ROUND((COLUMN()-2)/24,5),АТС!$A$41:$F$784,6)+'Иные услуги '!$C$5+'РСТ РСО-А'!$K$7+'РСТ РСО-А'!$F$9</f>
        <v>1277.2620000000002</v>
      </c>
      <c r="H242" s="117">
        <f>VLOOKUP($A242+ROUND((COLUMN()-2)/24,5),АТС!$A$41:$F$784,6)+'Иные услуги '!$C$5+'РСТ РСО-А'!$K$7+'РСТ РСО-А'!$F$9</f>
        <v>1323.3820000000001</v>
      </c>
      <c r="I242" s="117">
        <f>VLOOKUP($A242+ROUND((COLUMN()-2)/24,5),АТС!$A$41:$F$784,6)+'Иные услуги '!$C$5+'РСТ РСО-А'!$K$7+'РСТ РСО-А'!$F$9</f>
        <v>1183.5520000000001</v>
      </c>
      <c r="J242" s="117">
        <f>VLOOKUP($A242+ROUND((COLUMN()-2)/24,5),АТС!$A$41:$F$784,6)+'Иные услуги '!$C$5+'РСТ РСО-А'!$K$7+'РСТ РСО-А'!$F$9</f>
        <v>1243.462</v>
      </c>
      <c r="K242" s="117">
        <f>VLOOKUP($A242+ROUND((COLUMN()-2)/24,5),АТС!$A$41:$F$784,6)+'Иные услуги '!$C$5+'РСТ РСО-А'!$K$7+'РСТ РСО-А'!$F$9</f>
        <v>1190.432</v>
      </c>
      <c r="L242" s="117">
        <f>VLOOKUP($A242+ROUND((COLUMN()-2)/24,5),АТС!$A$41:$F$784,6)+'Иные услуги '!$C$5+'РСТ РСО-А'!$K$7+'РСТ РСО-А'!$F$9</f>
        <v>1190.5219999999999</v>
      </c>
      <c r="M242" s="117">
        <f>VLOOKUP($A242+ROUND((COLUMN()-2)/24,5),АТС!$A$41:$F$784,6)+'Иные услуги '!$C$5+'РСТ РСО-А'!$K$7+'РСТ РСО-А'!$F$9</f>
        <v>1200.432</v>
      </c>
      <c r="N242" s="117">
        <f>VLOOKUP($A242+ROUND((COLUMN()-2)/24,5),АТС!$A$41:$F$784,6)+'Иные услуги '!$C$5+'РСТ РСО-А'!$K$7+'РСТ РСО-А'!$F$9</f>
        <v>1200.3220000000001</v>
      </c>
      <c r="O242" s="117">
        <f>VLOOKUP($A242+ROUND((COLUMN()-2)/24,5),АТС!$A$41:$F$784,6)+'Иные услуги '!$C$5+'РСТ РСО-А'!$K$7+'РСТ РСО-А'!$F$9</f>
        <v>1220.3420000000001</v>
      </c>
      <c r="P242" s="117">
        <f>VLOOKUP($A242+ROUND((COLUMN()-2)/24,5),АТС!$A$41:$F$784,6)+'Иные услуги '!$C$5+'РСТ РСО-А'!$K$7+'РСТ РСО-А'!$F$9</f>
        <v>1230.7919999999999</v>
      </c>
      <c r="Q242" s="117">
        <f>VLOOKUP($A242+ROUND((COLUMN()-2)/24,5),АТС!$A$41:$F$784,6)+'Иные услуги '!$C$5+'РСТ РСО-А'!$K$7+'РСТ РСО-А'!$F$9</f>
        <v>1242.252</v>
      </c>
      <c r="R242" s="117">
        <f>VLOOKUP($A242+ROUND((COLUMN()-2)/24,5),АТС!$A$41:$F$784,6)+'Иные услуги '!$C$5+'РСТ РСО-А'!$K$7+'РСТ РСО-А'!$F$9</f>
        <v>1242.5720000000001</v>
      </c>
      <c r="S242" s="117">
        <f>VLOOKUP($A242+ROUND((COLUMN()-2)/24,5),АТС!$A$41:$F$784,6)+'Иные услуги '!$C$5+'РСТ РСО-А'!$K$7+'РСТ РСО-А'!$F$9</f>
        <v>1245.5819999999999</v>
      </c>
      <c r="T242" s="117">
        <f>VLOOKUP($A242+ROUND((COLUMN()-2)/24,5),АТС!$A$41:$F$784,6)+'Иные услуги '!$C$5+'РСТ РСО-А'!$K$7+'РСТ РСО-А'!$F$9</f>
        <v>1182.7719999999999</v>
      </c>
      <c r="U242" s="117">
        <f>VLOOKUP($A242+ROUND((COLUMN()-2)/24,5),АТС!$A$41:$F$784,6)+'Иные услуги '!$C$5+'РСТ РСО-А'!$K$7+'РСТ РСО-А'!$F$9</f>
        <v>1205.0320000000002</v>
      </c>
      <c r="V242" s="117">
        <f>VLOOKUP($A242+ROUND((COLUMN()-2)/24,5),АТС!$A$41:$F$784,6)+'Иные услуги '!$C$5+'РСТ РСО-А'!$K$7+'РСТ РСО-А'!$F$9</f>
        <v>1208.8220000000001</v>
      </c>
      <c r="W242" s="117">
        <f>VLOOKUP($A242+ROUND((COLUMN()-2)/24,5),АТС!$A$41:$F$784,6)+'Иные услуги '!$C$5+'РСТ РСО-А'!$K$7+'РСТ РСО-А'!$F$9</f>
        <v>1290.722</v>
      </c>
      <c r="X242" s="117">
        <f>VLOOKUP($A242+ROUND((COLUMN()-2)/24,5),АТС!$A$41:$F$784,6)+'Иные услуги '!$C$5+'РСТ РСО-А'!$K$7+'РСТ РСО-А'!$F$9</f>
        <v>1413.7919999999999</v>
      </c>
      <c r="Y242" s="117">
        <f>VLOOKUP($A242+ROUND((COLUMN()-2)/24,5),АТС!$A$41:$F$784,6)+'Иные услуги '!$C$5+'РСТ РСО-А'!$K$7+'РСТ РСО-А'!$F$9</f>
        <v>1180.8319999999999</v>
      </c>
    </row>
    <row r="243" spans="1:25" x14ac:dyDescent="0.2">
      <c r="A243" s="66">
        <f t="shared" ref="A243:A271" si="8">A242+1</f>
        <v>43558</v>
      </c>
      <c r="B243" s="117">
        <f>VLOOKUP($A243+ROUND((COLUMN()-2)/24,5),АТС!$A$41:$F$784,6)+'Иные услуги '!$C$5+'РСТ РСО-А'!$K$7+'РСТ РСО-А'!$F$9</f>
        <v>1208.2420000000002</v>
      </c>
      <c r="C243" s="117">
        <f>VLOOKUP($A243+ROUND((COLUMN()-2)/24,5),АТС!$A$41:$F$784,6)+'Иные услуги '!$C$5+'РСТ РСО-А'!$K$7+'РСТ РСО-А'!$F$9</f>
        <v>1240.0920000000001</v>
      </c>
      <c r="D243" s="117">
        <f>VLOOKUP($A243+ROUND((COLUMN()-2)/24,5),АТС!$A$41:$F$784,6)+'Иные услуги '!$C$5+'РСТ РСО-А'!$K$7+'РСТ РСО-А'!$F$9</f>
        <v>1256.2620000000002</v>
      </c>
      <c r="E243" s="117">
        <f>VLOOKUP($A243+ROUND((COLUMN()-2)/24,5),АТС!$A$41:$F$784,6)+'Иные услуги '!$C$5+'РСТ РСО-А'!$K$7+'РСТ РСО-А'!$F$9</f>
        <v>1268.442</v>
      </c>
      <c r="F243" s="117">
        <f>VLOOKUP($A243+ROUND((COLUMN()-2)/24,5),АТС!$A$41:$F$784,6)+'Иные услуги '!$C$5+'РСТ РСО-А'!$K$7+'РСТ РСО-А'!$F$9</f>
        <v>1269.1420000000001</v>
      </c>
      <c r="G243" s="117">
        <f>VLOOKUP($A243+ROUND((COLUMN()-2)/24,5),АТС!$A$41:$F$784,6)+'Иные услуги '!$C$5+'РСТ РСО-А'!$K$7+'РСТ РСО-А'!$F$9</f>
        <v>1265.732</v>
      </c>
      <c r="H243" s="117">
        <f>VLOOKUP($A243+ROUND((COLUMN()-2)/24,5),АТС!$A$41:$F$784,6)+'Иные услуги '!$C$5+'РСТ РСО-А'!$K$7+'РСТ РСО-А'!$F$9</f>
        <v>1290.5419999999999</v>
      </c>
      <c r="I243" s="117">
        <f>VLOOKUP($A243+ROUND((COLUMN()-2)/24,5),АТС!$A$41:$F$784,6)+'Иные услуги '!$C$5+'РСТ РСО-А'!$K$7+'РСТ РСО-А'!$F$9</f>
        <v>1186.7620000000002</v>
      </c>
      <c r="J243" s="117">
        <f>VLOOKUP($A243+ROUND((COLUMN()-2)/24,5),АТС!$A$41:$F$784,6)+'Иные услуги '!$C$5+'РСТ РСО-А'!$K$7+'РСТ РСО-А'!$F$9</f>
        <v>1216.902</v>
      </c>
      <c r="K243" s="117">
        <f>VLOOKUP($A243+ROUND((COLUMN()-2)/24,5),АТС!$A$41:$F$784,6)+'Иные услуги '!$C$5+'РСТ РСО-А'!$K$7+'РСТ РСО-А'!$F$9</f>
        <v>1197.5419999999999</v>
      </c>
      <c r="L243" s="117">
        <f>VLOOKUP($A243+ROUND((COLUMN()-2)/24,5),АТС!$A$41:$F$784,6)+'Иные услуги '!$C$5+'РСТ РСО-А'!$K$7+'РСТ РСО-А'!$F$9</f>
        <v>1181.3220000000001</v>
      </c>
      <c r="M243" s="117">
        <f>VLOOKUP($A243+ROUND((COLUMN()-2)/24,5),АТС!$A$41:$F$784,6)+'Иные услуги '!$C$5+'РСТ РСО-А'!$K$7+'РСТ РСО-А'!$F$9</f>
        <v>1183.0120000000002</v>
      </c>
      <c r="N243" s="117">
        <f>VLOOKUP($A243+ROUND((COLUMN()-2)/24,5),АТС!$A$41:$F$784,6)+'Иные услуги '!$C$5+'РСТ РСО-А'!$K$7+'РСТ РСО-А'!$F$9</f>
        <v>1189.3620000000001</v>
      </c>
      <c r="O243" s="117">
        <f>VLOOKUP($A243+ROUND((COLUMN()-2)/24,5),АТС!$A$41:$F$784,6)+'Иные услуги '!$C$5+'РСТ РСО-А'!$K$7+'РСТ РСО-А'!$F$9</f>
        <v>1184.452</v>
      </c>
      <c r="P243" s="117">
        <f>VLOOKUP($A243+ROUND((COLUMN()-2)/24,5),АТС!$A$41:$F$784,6)+'Иные услуги '!$C$5+'РСТ РСО-А'!$K$7+'РСТ РСО-А'!$F$9</f>
        <v>1184.182</v>
      </c>
      <c r="Q243" s="117">
        <f>VLOOKUP($A243+ROUND((COLUMN()-2)/24,5),АТС!$A$41:$F$784,6)+'Иные услуги '!$C$5+'РСТ РСО-А'!$K$7+'РСТ РСО-А'!$F$9</f>
        <v>1184.1320000000001</v>
      </c>
      <c r="R243" s="117">
        <f>VLOOKUP($A243+ROUND((COLUMN()-2)/24,5),АТС!$A$41:$F$784,6)+'Иные услуги '!$C$5+'РСТ РСО-А'!$K$7+'РСТ РСО-А'!$F$9</f>
        <v>1185.6220000000001</v>
      </c>
      <c r="S243" s="117">
        <f>VLOOKUP($A243+ROUND((COLUMN()-2)/24,5),АТС!$A$41:$F$784,6)+'Иные услуги '!$C$5+'РСТ РСО-А'!$K$7+'РСТ РСО-А'!$F$9</f>
        <v>1188.922</v>
      </c>
      <c r="T243" s="117">
        <f>VLOOKUP($A243+ROUND((COLUMN()-2)/24,5),АТС!$A$41:$F$784,6)+'Иные услуги '!$C$5+'РСТ РСО-А'!$K$7+'РСТ РСО-А'!$F$9</f>
        <v>1210.7719999999999</v>
      </c>
      <c r="U243" s="117">
        <f>VLOOKUP($A243+ROUND((COLUMN()-2)/24,5),АТС!$A$41:$F$784,6)+'Иные услуги '!$C$5+'РСТ РСО-А'!$K$7+'РСТ РСО-А'!$F$9</f>
        <v>1199.902</v>
      </c>
      <c r="V243" s="117">
        <f>VLOOKUP($A243+ROUND((COLUMN()-2)/24,5),АТС!$A$41:$F$784,6)+'Иные услуги '!$C$5+'РСТ РСО-А'!$K$7+'РСТ РСО-А'!$F$9</f>
        <v>1278.5520000000001</v>
      </c>
      <c r="W243" s="117">
        <f>VLOOKUP($A243+ROUND((COLUMN()-2)/24,5),АТС!$A$41:$F$784,6)+'Иные услуги '!$C$5+'РСТ РСО-А'!$K$7+'РСТ РСО-А'!$F$9</f>
        <v>1363.8020000000001</v>
      </c>
      <c r="X243" s="117">
        <f>VLOOKUP($A243+ROUND((COLUMN()-2)/24,5),АТС!$A$41:$F$784,6)+'Иные услуги '!$C$5+'РСТ РСО-А'!$K$7+'РСТ РСО-А'!$F$9</f>
        <v>1437.3319999999999</v>
      </c>
      <c r="Y243" s="117">
        <f>VLOOKUP($A243+ROUND((COLUMN()-2)/24,5),АТС!$A$41:$F$784,6)+'Иные услуги '!$C$5+'РСТ РСО-А'!$K$7+'РСТ РСО-А'!$F$9</f>
        <v>1177.482</v>
      </c>
    </row>
    <row r="244" spans="1:25" x14ac:dyDescent="0.2">
      <c r="A244" s="66">
        <f t="shared" si="8"/>
        <v>43559</v>
      </c>
      <c r="B244" s="117">
        <f>VLOOKUP($A244+ROUND((COLUMN()-2)/24,5),АТС!$A$41:$F$784,6)+'Иные услуги '!$C$5+'РСТ РСО-А'!$K$7+'РСТ РСО-А'!$F$9</f>
        <v>1220.6019999999999</v>
      </c>
      <c r="C244" s="117">
        <f>VLOOKUP($A244+ROUND((COLUMN()-2)/24,5),АТС!$A$41:$F$784,6)+'Иные услуги '!$C$5+'РСТ РСО-А'!$K$7+'РСТ РСО-А'!$F$9</f>
        <v>1309.422</v>
      </c>
      <c r="D244" s="117">
        <f>VLOOKUP($A244+ROUND((COLUMN()-2)/24,5),АТС!$A$41:$F$784,6)+'Иные услуги '!$C$5+'РСТ РСО-А'!$K$7+'РСТ РСО-А'!$F$9</f>
        <v>1321.942</v>
      </c>
      <c r="E244" s="117">
        <f>VLOOKUP($A244+ROUND((COLUMN()-2)/24,5),АТС!$A$41:$F$784,6)+'Иные услуги '!$C$5+'РСТ РСО-А'!$K$7+'РСТ РСО-А'!$F$9</f>
        <v>1335.482</v>
      </c>
      <c r="F244" s="117">
        <f>VLOOKUP($A244+ROUND((COLUMN()-2)/24,5),АТС!$A$41:$F$784,6)+'Иные услуги '!$C$5+'РСТ РСО-А'!$K$7+'РСТ РСО-А'!$F$9</f>
        <v>1336.3920000000001</v>
      </c>
      <c r="G244" s="117">
        <f>VLOOKUP($A244+ROUND((COLUMN()-2)/24,5),АТС!$A$41:$F$784,6)+'Иные услуги '!$C$5+'РСТ РСО-А'!$K$7+'РСТ РСО-А'!$F$9</f>
        <v>1337.702</v>
      </c>
      <c r="H244" s="117">
        <f>VLOOKUP($A244+ROUND((COLUMN()-2)/24,5),АТС!$A$41:$F$784,6)+'Иные услуги '!$C$5+'РСТ РСО-А'!$K$7+'РСТ РСО-А'!$F$9</f>
        <v>1430.6120000000001</v>
      </c>
      <c r="I244" s="117">
        <f>VLOOKUP($A244+ROUND((COLUMN()-2)/24,5),АТС!$A$41:$F$784,6)+'Иные услуги '!$C$5+'РСТ РСО-А'!$K$7+'РСТ РСО-А'!$F$9</f>
        <v>1289.3620000000001</v>
      </c>
      <c r="J244" s="117">
        <f>VLOOKUP($A244+ROUND((COLUMN()-2)/24,5),АТС!$A$41:$F$784,6)+'Иные услуги '!$C$5+'РСТ РСО-А'!$K$7+'РСТ РСО-А'!$F$9</f>
        <v>1273.162</v>
      </c>
      <c r="K244" s="117">
        <f>VLOOKUP($A244+ROUND((COLUMN()-2)/24,5),АТС!$A$41:$F$784,6)+'Иные услуги '!$C$5+'РСТ РСО-А'!$K$7+'РСТ РСО-А'!$F$9</f>
        <v>1185.2420000000002</v>
      </c>
      <c r="L244" s="117">
        <f>VLOOKUP($A244+ROUND((COLUMN()-2)/24,5),АТС!$A$41:$F$784,6)+'Иные услуги '!$C$5+'РСТ РСО-А'!$K$7+'РСТ РСО-А'!$F$9</f>
        <v>1185.442</v>
      </c>
      <c r="M244" s="117">
        <f>VLOOKUP($A244+ROUND((COLUMN()-2)/24,5),АТС!$A$41:$F$784,6)+'Иные услуги '!$C$5+'РСТ РСО-А'!$K$7+'РСТ РСО-А'!$F$9</f>
        <v>1184.192</v>
      </c>
      <c r="N244" s="117">
        <f>VLOOKUP($A244+ROUND((COLUMN()-2)/24,5),АТС!$A$41:$F$784,6)+'Иные услуги '!$C$5+'РСТ РСО-А'!$K$7+'РСТ РСО-А'!$F$9</f>
        <v>1184.5619999999999</v>
      </c>
      <c r="O244" s="117">
        <f>VLOOKUP($A244+ROUND((COLUMN()-2)/24,5),АТС!$A$41:$F$784,6)+'Иные услуги '!$C$5+'РСТ РСО-А'!$K$7+'РСТ РСО-А'!$F$9</f>
        <v>1192.8720000000001</v>
      </c>
      <c r="P244" s="117">
        <f>VLOOKUP($A244+ROUND((COLUMN()-2)/24,5),АТС!$A$41:$F$784,6)+'Иные услуги '!$C$5+'РСТ РСО-А'!$K$7+'РСТ РСО-А'!$F$9</f>
        <v>1246.7719999999999</v>
      </c>
      <c r="Q244" s="117">
        <f>VLOOKUP($A244+ROUND((COLUMN()-2)/24,5),АТС!$A$41:$F$784,6)+'Иные услуги '!$C$5+'РСТ РСО-А'!$K$7+'РСТ РСО-А'!$F$9</f>
        <v>1244.3920000000001</v>
      </c>
      <c r="R244" s="117">
        <f>VLOOKUP($A244+ROUND((COLUMN()-2)/24,5),АТС!$A$41:$F$784,6)+'Иные услуги '!$C$5+'РСТ РСО-А'!$K$7+'РСТ РСО-А'!$F$9</f>
        <v>1244.8519999999999</v>
      </c>
      <c r="S244" s="117">
        <f>VLOOKUP($A244+ROUND((COLUMN()-2)/24,5),АТС!$A$41:$F$784,6)+'Иные услуги '!$C$5+'РСТ РСО-А'!$K$7+'РСТ РСО-А'!$F$9</f>
        <v>1248.252</v>
      </c>
      <c r="T244" s="117">
        <f>VLOOKUP($A244+ROUND((COLUMN()-2)/24,5),АТС!$A$41:$F$784,6)+'Иные услуги '!$C$5+'РСТ РСО-А'!$K$7+'РСТ РСО-А'!$F$9</f>
        <v>1189.662</v>
      </c>
      <c r="U244" s="117">
        <f>VLOOKUP($A244+ROUND((COLUMN()-2)/24,5),АТС!$A$41:$F$784,6)+'Иные услуги '!$C$5+'РСТ РСО-А'!$K$7+'РСТ РСО-А'!$F$9</f>
        <v>1200.0920000000001</v>
      </c>
      <c r="V244" s="117">
        <f>VLOOKUP($A244+ROUND((COLUMN()-2)/24,5),АТС!$A$41:$F$784,6)+'Иные услуги '!$C$5+'РСТ РСО-А'!$K$7+'РСТ РСО-А'!$F$9</f>
        <v>1220.8920000000001</v>
      </c>
      <c r="W244" s="117">
        <f>VLOOKUP($A244+ROUND((COLUMN()-2)/24,5),АТС!$A$41:$F$784,6)+'Иные услуги '!$C$5+'РСТ РСО-А'!$K$7+'РСТ РСО-А'!$F$9</f>
        <v>1298.0219999999999</v>
      </c>
      <c r="X244" s="117">
        <f>VLOOKUP($A244+ROUND((COLUMN()-2)/24,5),АТС!$A$41:$F$784,6)+'Иные услуги '!$C$5+'РСТ РСО-А'!$K$7+'РСТ РСО-А'!$F$9</f>
        <v>1447.252</v>
      </c>
      <c r="Y244" s="117">
        <f>VLOOKUP($A244+ROUND((COLUMN()-2)/24,5),АТС!$A$41:$F$784,6)+'Иные услуги '!$C$5+'РСТ РСО-А'!$K$7+'РСТ РСО-А'!$F$9</f>
        <v>1182.5419999999999</v>
      </c>
    </row>
    <row r="245" spans="1:25" x14ac:dyDescent="0.2">
      <c r="A245" s="66">
        <f t="shared" si="8"/>
        <v>43560</v>
      </c>
      <c r="B245" s="117">
        <f>VLOOKUP($A245+ROUND((COLUMN()-2)/24,5),АТС!$A$41:$F$784,6)+'Иные услуги '!$C$5+'РСТ РСО-А'!$K$7+'РСТ РСО-А'!$F$9</f>
        <v>1219.942</v>
      </c>
      <c r="C245" s="117">
        <f>VLOOKUP($A245+ROUND((COLUMN()-2)/24,5),АТС!$A$41:$F$784,6)+'Иные услуги '!$C$5+'РСТ РСО-А'!$K$7+'РСТ РСО-А'!$F$9</f>
        <v>1308.902</v>
      </c>
      <c r="D245" s="117">
        <f>VLOOKUP($A245+ROUND((COLUMN()-2)/24,5),АТС!$A$41:$F$784,6)+'Иные услуги '!$C$5+'РСТ РСО-А'!$K$7+'РСТ РСО-А'!$F$9</f>
        <v>1321.4920000000002</v>
      </c>
      <c r="E245" s="117">
        <f>VLOOKUP($A245+ROUND((COLUMN()-2)/24,5),АТС!$A$41:$F$784,6)+'Иные услуги '!$C$5+'РСТ РСО-А'!$K$7+'РСТ РСО-А'!$F$9</f>
        <v>1335.402</v>
      </c>
      <c r="F245" s="117">
        <f>VLOOKUP($A245+ROUND((COLUMN()-2)/24,5),АТС!$A$41:$F$784,6)+'Иные услуги '!$C$5+'РСТ РСО-А'!$K$7+'РСТ РСО-А'!$F$9</f>
        <v>1343.4920000000002</v>
      </c>
      <c r="G245" s="117">
        <f>VLOOKUP($A245+ROUND((COLUMN()-2)/24,5),АТС!$A$41:$F$784,6)+'Иные услуги '!$C$5+'РСТ РСО-А'!$K$7+'РСТ РСО-А'!$F$9</f>
        <v>1341.922</v>
      </c>
      <c r="H245" s="117">
        <f>VLOOKUP($A245+ROUND((COLUMN()-2)/24,5),АТС!$A$41:$F$784,6)+'Иные услуги '!$C$5+'РСТ РСО-А'!$K$7+'РСТ РСО-А'!$F$9</f>
        <v>1372.8919999999998</v>
      </c>
      <c r="I245" s="117">
        <f>VLOOKUP($A245+ROUND((COLUMN()-2)/24,5),АТС!$A$41:$F$784,6)+'Иные услуги '!$C$5+'РСТ РСО-А'!$K$7+'РСТ РСО-А'!$F$9</f>
        <v>1248.5219999999999</v>
      </c>
      <c r="J245" s="117">
        <f>VLOOKUP($A245+ROUND((COLUMN()-2)/24,5),АТС!$A$41:$F$784,6)+'Иные услуги '!$C$5+'РСТ РСО-А'!$K$7+'РСТ РСО-А'!$F$9</f>
        <v>1268.692</v>
      </c>
      <c r="K245" s="117">
        <f>VLOOKUP($A245+ROUND((COLUMN()-2)/24,5),АТС!$A$41:$F$784,6)+'Иные услуги '!$C$5+'РСТ РСО-А'!$K$7+'РСТ РСО-А'!$F$9</f>
        <v>1197.3920000000001</v>
      </c>
      <c r="L245" s="117">
        <f>VLOOKUP($A245+ROUND((COLUMN()-2)/24,5),АТС!$A$41:$F$784,6)+'Иные услуги '!$C$5+'РСТ РСО-А'!$K$7+'РСТ РСО-А'!$F$9</f>
        <v>1222.0520000000001</v>
      </c>
      <c r="M245" s="117">
        <f>VLOOKUP($A245+ROUND((COLUMN()-2)/24,5),АТС!$A$41:$F$784,6)+'Иные услуги '!$C$5+'РСТ РСО-А'!$K$7+'РСТ РСО-А'!$F$9</f>
        <v>1216.3319999999999</v>
      </c>
      <c r="N245" s="117">
        <f>VLOOKUP($A245+ROUND((COLUMN()-2)/24,5),АТС!$A$41:$F$784,6)+'Иные услуги '!$C$5+'РСТ РСО-А'!$K$7+'РСТ РСО-А'!$F$9</f>
        <v>1243.0320000000002</v>
      </c>
      <c r="O245" s="117">
        <f>VLOOKUP($A245+ROUND((COLUMN()-2)/24,5),АТС!$A$41:$F$784,6)+'Иные услуги '!$C$5+'РСТ РСО-А'!$K$7+'РСТ РСО-А'!$F$9</f>
        <v>1242.462</v>
      </c>
      <c r="P245" s="117">
        <f>VLOOKUP($A245+ROUND((COLUMN()-2)/24,5),АТС!$A$41:$F$784,6)+'Иные услуги '!$C$5+'РСТ РСО-А'!$K$7+'РСТ РСО-А'!$F$9</f>
        <v>1241.6420000000001</v>
      </c>
      <c r="Q245" s="117">
        <f>VLOOKUP($A245+ROUND((COLUMN()-2)/24,5),АТС!$A$41:$F$784,6)+'Иные услуги '!$C$5+'РСТ РСО-А'!$K$7+'РСТ РСО-А'!$F$9</f>
        <v>1241.982</v>
      </c>
      <c r="R245" s="117">
        <f>VLOOKUP($A245+ROUND((COLUMN()-2)/24,5),АТС!$A$41:$F$784,6)+'Иные услуги '!$C$5+'РСТ РСО-А'!$K$7+'РСТ РСО-А'!$F$9</f>
        <v>1241.432</v>
      </c>
      <c r="S245" s="117">
        <f>VLOOKUP($A245+ROUND((COLUMN()-2)/24,5),АТС!$A$41:$F$784,6)+'Иные услуги '!$C$5+'РСТ РСО-А'!$K$7+'РСТ РСО-А'!$F$9</f>
        <v>1216.3920000000001</v>
      </c>
      <c r="T245" s="117">
        <f>VLOOKUP($A245+ROUND((COLUMN()-2)/24,5),АТС!$A$41:$F$784,6)+'Иные услуги '!$C$5+'РСТ РСО-А'!$K$7+'РСТ РСО-А'!$F$9</f>
        <v>1184.5520000000001</v>
      </c>
      <c r="U245" s="117">
        <f>VLOOKUP($A245+ROUND((COLUMN()-2)/24,5),АТС!$A$41:$F$784,6)+'Иные услуги '!$C$5+'РСТ РСО-А'!$K$7+'РСТ РСО-А'!$F$9</f>
        <v>1198.6420000000001</v>
      </c>
      <c r="V245" s="117">
        <f>VLOOKUP($A245+ROUND((COLUMN()-2)/24,5),АТС!$A$41:$F$784,6)+'Иные услуги '!$C$5+'РСТ РСО-А'!$K$7+'РСТ РСО-А'!$F$9</f>
        <v>1295.9920000000002</v>
      </c>
      <c r="W245" s="117">
        <f>VLOOKUP($A245+ROUND((COLUMN()-2)/24,5),АТС!$A$41:$F$784,6)+'Иные услуги '!$C$5+'РСТ РСО-А'!$K$7+'РСТ РСО-А'!$F$9</f>
        <v>1395.2420000000002</v>
      </c>
      <c r="X245" s="117">
        <f>VLOOKUP($A245+ROUND((COLUMN()-2)/24,5),АТС!$A$41:$F$784,6)+'Иные услуги '!$C$5+'РСТ РСО-А'!$K$7+'РСТ РСО-А'!$F$9</f>
        <v>1449.1019999999999</v>
      </c>
      <c r="Y245" s="117">
        <f>VLOOKUP($A245+ROUND((COLUMN()-2)/24,5),АТС!$A$41:$F$784,6)+'Иные услуги '!$C$5+'РСТ РСО-А'!$K$7+'РСТ РСО-А'!$F$9</f>
        <v>1183.2820000000002</v>
      </c>
    </row>
    <row r="246" spans="1:25" x14ac:dyDescent="0.2">
      <c r="A246" s="66">
        <f t="shared" si="8"/>
        <v>43561</v>
      </c>
      <c r="B246" s="117">
        <f>VLOOKUP($A246+ROUND((COLUMN()-2)/24,5),АТС!$A$41:$F$784,6)+'Иные услуги '!$C$5+'РСТ РСО-А'!$K$7+'РСТ РСО-А'!$F$9</f>
        <v>1219.402</v>
      </c>
      <c r="C246" s="117">
        <f>VLOOKUP($A246+ROUND((COLUMN()-2)/24,5),АТС!$A$41:$F$784,6)+'Иные услуги '!$C$5+'РСТ РСО-А'!$K$7+'РСТ РСО-А'!$F$9</f>
        <v>1287.722</v>
      </c>
      <c r="D246" s="117">
        <f>VLOOKUP($A246+ROUND((COLUMN()-2)/24,5),АТС!$A$41:$F$784,6)+'Иные услуги '!$C$5+'РСТ РСО-А'!$K$7+'РСТ РСО-А'!$F$9</f>
        <v>1306.8420000000001</v>
      </c>
      <c r="E246" s="117">
        <f>VLOOKUP($A246+ROUND((COLUMN()-2)/24,5),АТС!$A$41:$F$784,6)+'Иные услуги '!$C$5+'РСТ РСО-А'!$K$7+'РСТ РСО-А'!$F$9</f>
        <v>1304.442</v>
      </c>
      <c r="F246" s="117">
        <f>VLOOKUP($A246+ROUND((COLUMN()-2)/24,5),АТС!$A$41:$F$784,6)+'Иные услуги '!$C$5+'РСТ РСО-А'!$K$7+'РСТ РСО-А'!$F$9</f>
        <v>1304.6320000000001</v>
      </c>
      <c r="G246" s="117">
        <f>VLOOKUP($A246+ROUND((COLUMN()-2)/24,5),АТС!$A$41:$F$784,6)+'Иные услуги '!$C$5+'РСТ РСО-А'!$K$7+'РСТ РСО-А'!$F$9</f>
        <v>1305.6320000000001</v>
      </c>
      <c r="H246" s="117">
        <f>VLOOKUP($A246+ROUND((COLUMN()-2)/24,5),АТС!$A$41:$F$784,6)+'Иные услуги '!$C$5+'РСТ РСО-А'!$K$7+'РСТ РСО-А'!$F$9</f>
        <v>1368.0320000000002</v>
      </c>
      <c r="I246" s="117">
        <f>VLOOKUP($A246+ROUND((COLUMN()-2)/24,5),АТС!$A$41:$F$784,6)+'Иные услуги '!$C$5+'РСТ РСО-А'!$K$7+'РСТ РСО-А'!$F$9</f>
        <v>1242.0219999999999</v>
      </c>
      <c r="J246" s="117">
        <f>VLOOKUP($A246+ROUND((COLUMN()-2)/24,5),АТС!$A$41:$F$784,6)+'Иные услуги '!$C$5+'РСТ РСО-А'!$K$7+'РСТ РСО-А'!$F$9</f>
        <v>1274.692</v>
      </c>
      <c r="K246" s="117">
        <f>VLOOKUP($A246+ROUND((COLUMN()-2)/24,5),АТС!$A$41:$F$784,6)+'Иные услуги '!$C$5+'РСТ РСО-А'!$K$7+'РСТ РСО-А'!$F$9</f>
        <v>1274.8519999999999</v>
      </c>
      <c r="L246" s="117">
        <f>VLOOKUP($A246+ROUND((COLUMN()-2)/24,5),АТС!$A$41:$F$784,6)+'Иные услуги '!$C$5+'РСТ РСО-А'!$K$7+'РСТ РСО-А'!$F$9</f>
        <v>1274.8119999999999</v>
      </c>
      <c r="M246" s="117">
        <f>VLOOKUP($A246+ROUND((COLUMN()-2)/24,5),АТС!$A$41:$F$784,6)+'Иные услуги '!$C$5+'РСТ РСО-А'!$K$7+'РСТ РСО-А'!$F$9</f>
        <v>1274.402</v>
      </c>
      <c r="N246" s="117">
        <f>VLOOKUP($A246+ROUND((COLUMN()-2)/24,5),АТС!$A$41:$F$784,6)+'Иные услуги '!$C$5+'РСТ РСО-А'!$K$7+'РСТ РСО-А'!$F$9</f>
        <v>1272.3119999999999</v>
      </c>
      <c r="O246" s="117">
        <f>VLOOKUP($A246+ROUND((COLUMN()-2)/24,5),АТС!$A$41:$F$784,6)+'Иные услуги '!$C$5+'РСТ РСО-А'!$K$7+'РСТ РСО-А'!$F$9</f>
        <v>1271.702</v>
      </c>
      <c r="P246" s="117">
        <f>VLOOKUP($A246+ROUND((COLUMN()-2)/24,5),АТС!$A$41:$F$784,6)+'Иные услуги '!$C$5+'РСТ РСО-А'!$K$7+'РСТ РСО-А'!$F$9</f>
        <v>1303.3220000000001</v>
      </c>
      <c r="Q246" s="117">
        <f>VLOOKUP($A246+ROUND((COLUMN()-2)/24,5),АТС!$A$41:$F$784,6)+'Иные услуги '!$C$5+'РСТ РСО-А'!$K$7+'РСТ РСО-А'!$F$9</f>
        <v>1302.8820000000001</v>
      </c>
      <c r="R246" s="117">
        <f>VLOOKUP($A246+ROUND((COLUMN()-2)/24,5),АТС!$A$41:$F$784,6)+'Иные услуги '!$C$5+'РСТ РСО-А'!$K$7+'РСТ РСО-А'!$F$9</f>
        <v>1305.2919999999999</v>
      </c>
      <c r="S246" s="117">
        <f>VLOOKUP($A246+ROUND((COLUMN()-2)/24,5),АТС!$A$41:$F$784,6)+'Иные услуги '!$C$5+'РСТ РСО-А'!$K$7+'РСТ РСО-А'!$F$9</f>
        <v>1295.662</v>
      </c>
      <c r="T246" s="117">
        <f>VLOOKUP($A246+ROUND((COLUMN()-2)/24,5),АТС!$A$41:$F$784,6)+'Иные услуги '!$C$5+'РСТ РСО-А'!$K$7+'РСТ РСО-А'!$F$9</f>
        <v>1182.7919999999999</v>
      </c>
      <c r="U246" s="117">
        <f>VLOOKUP($A246+ROUND((COLUMN()-2)/24,5),АТС!$A$41:$F$784,6)+'Иные услуги '!$C$5+'РСТ РСО-А'!$K$7+'РСТ РСО-А'!$F$9</f>
        <v>1199.462</v>
      </c>
      <c r="V246" s="117">
        <f>VLOOKUP($A246+ROUND((COLUMN()-2)/24,5),АТС!$A$41:$F$784,6)+'Иные услуги '!$C$5+'РСТ РСО-А'!$K$7+'РСТ РСО-А'!$F$9</f>
        <v>1216.3319999999999</v>
      </c>
      <c r="W246" s="117">
        <f>VLOOKUP($A246+ROUND((COLUMN()-2)/24,5),АТС!$A$41:$F$784,6)+'Иные услуги '!$C$5+'РСТ РСО-А'!$K$7+'РСТ РСО-А'!$F$9</f>
        <v>1295.0720000000001</v>
      </c>
      <c r="X246" s="117">
        <f>VLOOKUP($A246+ROUND((COLUMN()-2)/24,5),АТС!$A$41:$F$784,6)+'Иные услуги '!$C$5+'РСТ РСО-А'!$K$7+'РСТ РСО-А'!$F$9</f>
        <v>1449.8919999999998</v>
      </c>
      <c r="Y246" s="117">
        <f>VLOOKUP($A246+ROUND((COLUMN()-2)/24,5),АТС!$A$41:$F$784,6)+'Иные услуги '!$C$5+'РСТ РСО-А'!$K$7+'РСТ РСО-А'!$F$9</f>
        <v>1181.902</v>
      </c>
    </row>
    <row r="247" spans="1:25" x14ac:dyDescent="0.2">
      <c r="A247" s="66">
        <f t="shared" si="8"/>
        <v>43562</v>
      </c>
      <c r="B247" s="117">
        <f>VLOOKUP($A247+ROUND((COLUMN()-2)/24,5),АТС!$A$41:$F$784,6)+'Иные услуги '!$C$5+'РСТ РСО-А'!$K$7+'РСТ РСО-А'!$F$9</f>
        <v>1247.1420000000001</v>
      </c>
      <c r="C247" s="117">
        <f>VLOOKUP($A247+ROUND((COLUMN()-2)/24,5),АТС!$A$41:$F$784,6)+'Иные услуги '!$C$5+'РСТ РСО-А'!$K$7+'РСТ РСО-А'!$F$9</f>
        <v>1303.0120000000002</v>
      </c>
      <c r="D247" s="117">
        <f>VLOOKUP($A247+ROUND((COLUMN()-2)/24,5),АТС!$A$41:$F$784,6)+'Иные услуги '!$C$5+'РСТ РСО-А'!$K$7+'РСТ РСО-А'!$F$9</f>
        <v>1334.692</v>
      </c>
      <c r="E247" s="117">
        <f>VLOOKUP($A247+ROUND((COLUMN()-2)/24,5),АТС!$A$41:$F$784,6)+'Иные услуги '!$C$5+'РСТ РСО-А'!$K$7+'РСТ РСО-А'!$F$9</f>
        <v>1334.0920000000001</v>
      </c>
      <c r="F247" s="117">
        <f>VLOOKUP($A247+ROUND((COLUMN()-2)/24,5),АТС!$A$41:$F$784,6)+'Иные услуги '!$C$5+'РСТ РСО-А'!$K$7+'РСТ РСО-А'!$F$9</f>
        <v>1334.5819999999999</v>
      </c>
      <c r="G247" s="117">
        <f>VLOOKUP($A247+ROUND((COLUMN()-2)/24,5),АТС!$A$41:$F$784,6)+'Иные услуги '!$C$5+'РСТ РСО-А'!$K$7+'РСТ РСО-А'!$F$9</f>
        <v>1334.982</v>
      </c>
      <c r="H247" s="117">
        <f>VLOOKUP($A247+ROUND((COLUMN()-2)/24,5),АТС!$A$41:$F$784,6)+'Иные услуги '!$C$5+'РСТ РСО-А'!$K$7+'РСТ РСО-А'!$F$9</f>
        <v>1363.2820000000002</v>
      </c>
      <c r="I247" s="117">
        <f>VLOOKUP($A247+ROUND((COLUMN()-2)/24,5),АТС!$A$41:$F$784,6)+'Иные услуги '!$C$5+'РСТ РСО-А'!$K$7+'РСТ РСО-А'!$F$9</f>
        <v>1234.3920000000001</v>
      </c>
      <c r="J247" s="117">
        <f>VLOOKUP($A247+ROUND((COLUMN()-2)/24,5),АТС!$A$41:$F$784,6)+'Иные услуги '!$C$5+'РСТ РСО-А'!$K$7+'РСТ РСО-А'!$F$9</f>
        <v>1300.8420000000001</v>
      </c>
      <c r="K247" s="117">
        <f>VLOOKUP($A247+ROUND((COLUMN()-2)/24,5),АТС!$A$41:$F$784,6)+'Иные услуги '!$C$5+'РСТ РСО-А'!$K$7+'РСТ РСО-А'!$F$9</f>
        <v>1335.002</v>
      </c>
      <c r="L247" s="117">
        <f>VLOOKUP($A247+ROUND((COLUMN()-2)/24,5),АТС!$A$41:$F$784,6)+'Иные услуги '!$C$5+'РСТ РСО-А'!$K$7+'РСТ РСО-А'!$F$9</f>
        <v>1301.0219999999999</v>
      </c>
      <c r="M247" s="117">
        <f>VLOOKUP($A247+ROUND((COLUMN()-2)/24,5),АТС!$A$41:$F$784,6)+'Иные услуги '!$C$5+'РСТ РСО-А'!$K$7+'РСТ РСО-А'!$F$9</f>
        <v>1301.432</v>
      </c>
      <c r="N247" s="117">
        <f>VLOOKUP($A247+ROUND((COLUMN()-2)/24,5),АТС!$A$41:$F$784,6)+'Иные услуги '!$C$5+'РСТ РСО-А'!$K$7+'РСТ РСО-А'!$F$9</f>
        <v>1301.0219999999999</v>
      </c>
      <c r="O247" s="117">
        <f>VLOOKUP($A247+ROUND((COLUMN()-2)/24,5),АТС!$A$41:$F$784,6)+'Иные услуги '!$C$5+'РСТ РСО-А'!$K$7+'РСТ РСО-А'!$F$9</f>
        <v>1300.8220000000001</v>
      </c>
      <c r="P247" s="117">
        <f>VLOOKUP($A247+ROUND((COLUMN()-2)/24,5),АТС!$A$41:$F$784,6)+'Иные услуги '!$C$5+'РСТ РСО-А'!$K$7+'РСТ РСО-А'!$F$9</f>
        <v>1333.942</v>
      </c>
      <c r="Q247" s="117">
        <f>VLOOKUP($A247+ROUND((COLUMN()-2)/24,5),АТС!$A$41:$F$784,6)+'Иные услуги '!$C$5+'РСТ РСО-А'!$K$7+'РСТ РСО-А'!$F$9</f>
        <v>1332.452</v>
      </c>
      <c r="R247" s="117">
        <f>VLOOKUP($A247+ROUND((COLUMN()-2)/24,5),АТС!$A$41:$F$784,6)+'Иные услуги '!$C$5+'РСТ РСО-А'!$K$7+'РСТ РСО-А'!$F$9</f>
        <v>1333.482</v>
      </c>
      <c r="S247" s="117">
        <f>VLOOKUP($A247+ROUND((COLUMN()-2)/24,5),АТС!$A$41:$F$784,6)+'Иные услуги '!$C$5+'РСТ РСО-А'!$K$7+'РСТ РСО-А'!$F$9</f>
        <v>1334.192</v>
      </c>
      <c r="T247" s="117">
        <f>VLOOKUP($A247+ROUND((COLUMN()-2)/24,5),АТС!$A$41:$F$784,6)+'Иные услуги '!$C$5+'РСТ РСО-А'!$K$7+'РСТ РСО-А'!$F$9</f>
        <v>1179.712</v>
      </c>
      <c r="U247" s="117">
        <f>VLOOKUP($A247+ROUND((COLUMN()-2)/24,5),АТС!$A$41:$F$784,6)+'Иные услуги '!$C$5+'РСТ РСО-А'!$K$7+'РСТ РСО-А'!$F$9</f>
        <v>1195.942</v>
      </c>
      <c r="V247" s="117">
        <f>VLOOKUP($A247+ROUND((COLUMN()-2)/24,5),АТС!$A$41:$F$784,6)+'Иные услуги '!$C$5+'РСТ РСО-А'!$K$7+'РСТ РСО-А'!$F$9</f>
        <v>1206.7820000000002</v>
      </c>
      <c r="W247" s="117">
        <f>VLOOKUP($A247+ROUND((COLUMN()-2)/24,5),АТС!$A$41:$F$784,6)+'Иные услуги '!$C$5+'РСТ РСО-А'!$K$7+'РСТ РСО-А'!$F$9</f>
        <v>1287.702</v>
      </c>
      <c r="X247" s="117">
        <f>VLOOKUP($A247+ROUND((COLUMN()-2)/24,5),АТС!$A$41:$F$784,6)+'Иные услуги '!$C$5+'РСТ РСО-А'!$K$7+'РСТ РСО-А'!$F$9</f>
        <v>1441.422</v>
      </c>
      <c r="Y247" s="117">
        <f>VLOOKUP($A247+ROUND((COLUMN()-2)/24,5),АТС!$A$41:$F$784,6)+'Иные услуги '!$C$5+'РСТ РСО-А'!$K$7+'РСТ РСО-А'!$F$9</f>
        <v>1180.1220000000001</v>
      </c>
    </row>
    <row r="248" spans="1:25" x14ac:dyDescent="0.2">
      <c r="A248" s="66">
        <f t="shared" si="8"/>
        <v>43563</v>
      </c>
      <c r="B248" s="117">
        <f>VLOOKUP($A248+ROUND((COLUMN()-2)/24,5),АТС!$A$41:$F$784,6)+'Иные услуги '!$C$5+'РСТ РСО-А'!$K$7+'РСТ РСО-А'!$F$9</f>
        <v>1240.972</v>
      </c>
      <c r="C248" s="117">
        <f>VLOOKUP($A248+ROUND((COLUMN()-2)/24,5),АТС!$A$41:$F$784,6)+'Иные услуги '!$C$5+'РСТ РСО-А'!$K$7+'РСТ РСО-А'!$F$9</f>
        <v>1300.5819999999999</v>
      </c>
      <c r="D248" s="117">
        <f>VLOOKUP($A248+ROUND((COLUMN()-2)/24,5),АТС!$A$41:$F$784,6)+'Иные услуги '!$C$5+'РСТ РСО-А'!$K$7+'РСТ РСО-А'!$F$9</f>
        <v>1319.162</v>
      </c>
      <c r="E248" s="117">
        <f>VLOOKUP($A248+ROUND((COLUMN()-2)/24,5),АТС!$A$41:$F$784,6)+'Иные услуги '!$C$5+'РСТ РСО-А'!$K$7+'РСТ РСО-А'!$F$9</f>
        <v>1332.8620000000001</v>
      </c>
      <c r="F248" s="117">
        <f>VLOOKUP($A248+ROUND((COLUMN()-2)/24,5),АТС!$A$41:$F$784,6)+'Иные услуги '!$C$5+'РСТ РСО-А'!$K$7+'РСТ РСО-А'!$F$9</f>
        <v>1334.1019999999999</v>
      </c>
      <c r="G248" s="117">
        <f>VLOOKUP($A248+ROUND((COLUMN()-2)/24,5),АТС!$A$41:$F$784,6)+'Иные услуги '!$C$5+'РСТ РСО-А'!$K$7+'РСТ РСО-А'!$F$9</f>
        <v>1334.3820000000001</v>
      </c>
      <c r="H248" s="117">
        <f>VLOOKUP($A248+ROUND((COLUMN()-2)/24,5),АТС!$A$41:$F$784,6)+'Иные услуги '!$C$5+'РСТ РСО-А'!$K$7+'РСТ РСО-А'!$F$9</f>
        <v>1417.962</v>
      </c>
      <c r="I248" s="117">
        <f>VLOOKUP($A248+ROUND((COLUMN()-2)/24,5),АТС!$A$41:$F$784,6)+'Иные услуги '!$C$5+'РСТ РСО-А'!$K$7+'РСТ РСО-А'!$F$9</f>
        <v>1238.0619999999999</v>
      </c>
      <c r="J248" s="117">
        <f>VLOOKUP($A248+ROUND((COLUMN()-2)/24,5),АТС!$A$41:$F$784,6)+'Иные услуги '!$C$5+'РСТ РСО-А'!$K$7+'РСТ РСО-А'!$F$9</f>
        <v>1263.402</v>
      </c>
      <c r="K248" s="117">
        <f>VLOOKUP($A248+ROUND((COLUMN()-2)/24,5),АТС!$A$41:$F$784,6)+'Иные услуги '!$C$5+'РСТ РСО-А'!$K$7+'РСТ РСО-А'!$F$9</f>
        <v>1178.8620000000001</v>
      </c>
      <c r="L248" s="117">
        <f>VLOOKUP($A248+ROUND((COLUMN()-2)/24,5),АТС!$A$41:$F$784,6)+'Иные услуги '!$C$5+'РСТ РСО-А'!$K$7+'РСТ РСО-А'!$F$9</f>
        <v>1178.7620000000002</v>
      </c>
      <c r="M248" s="117">
        <f>VLOOKUP($A248+ROUND((COLUMN()-2)/24,5),АТС!$A$41:$F$784,6)+'Иные услуги '!$C$5+'РСТ РСО-А'!$K$7+'РСТ РСО-А'!$F$9</f>
        <v>1179.0819999999999</v>
      </c>
      <c r="N248" s="117">
        <f>VLOOKUP($A248+ROUND((COLUMN()-2)/24,5),АТС!$A$41:$F$784,6)+'Иные услуги '!$C$5+'РСТ РСО-А'!$K$7+'РСТ РСО-А'!$F$9</f>
        <v>1214.3420000000001</v>
      </c>
      <c r="O248" s="117">
        <f>VLOOKUP($A248+ROUND((COLUMN()-2)/24,5),АТС!$A$41:$F$784,6)+'Иные услуги '!$C$5+'РСТ РСО-А'!$K$7+'РСТ РСО-А'!$F$9</f>
        <v>1213.7919999999999</v>
      </c>
      <c r="P248" s="117">
        <f>VLOOKUP($A248+ROUND((COLUMN()-2)/24,5),АТС!$A$41:$F$784,6)+'Иные услуги '!$C$5+'РСТ РСО-А'!$K$7+'РСТ РСО-А'!$F$9</f>
        <v>1213.5219999999999</v>
      </c>
      <c r="Q248" s="117">
        <f>VLOOKUP($A248+ROUND((COLUMN()-2)/24,5),АТС!$A$41:$F$784,6)+'Иные услуги '!$C$5+'РСТ РСО-А'!$K$7+'РСТ РСО-А'!$F$9</f>
        <v>1214.402</v>
      </c>
      <c r="R248" s="117">
        <f>VLOOKUP($A248+ROUND((COLUMN()-2)/24,5),АТС!$A$41:$F$784,6)+'Иные услуги '!$C$5+'РСТ РСО-А'!$K$7+'РСТ РСО-А'!$F$9</f>
        <v>1213.942</v>
      </c>
      <c r="S248" s="117">
        <f>VLOOKUP($A248+ROUND((COLUMN()-2)/24,5),АТС!$A$41:$F$784,6)+'Иные услуги '!$C$5+'РСТ РСО-А'!$K$7+'РСТ РСО-А'!$F$9</f>
        <v>1216.422</v>
      </c>
      <c r="T248" s="117">
        <f>VLOOKUP($A248+ROUND((COLUMN()-2)/24,5),АТС!$A$41:$F$784,6)+'Иные услуги '!$C$5+'РСТ РСО-А'!$K$7+'РСТ РСО-А'!$F$9</f>
        <v>1183.5920000000001</v>
      </c>
      <c r="U248" s="117">
        <f>VLOOKUP($A248+ROUND((COLUMN()-2)/24,5),АТС!$A$41:$F$784,6)+'Иные услуги '!$C$5+'РСТ РСО-А'!$K$7+'РСТ РСО-А'!$F$9</f>
        <v>1204.3020000000001</v>
      </c>
      <c r="V248" s="117">
        <f>VLOOKUP($A248+ROUND((COLUMN()-2)/24,5),АТС!$A$41:$F$784,6)+'Иные услуги '!$C$5+'РСТ РСО-А'!$K$7+'РСТ РСО-А'!$F$9</f>
        <v>1228.0920000000001</v>
      </c>
      <c r="W248" s="117">
        <f>VLOOKUP($A248+ROUND((COLUMN()-2)/24,5),АТС!$A$41:$F$784,6)+'Иные услуги '!$C$5+'РСТ РСО-А'!$K$7+'РСТ РСО-А'!$F$9</f>
        <v>1311.452</v>
      </c>
      <c r="X248" s="117">
        <f>VLOOKUP($A248+ROUND((COLUMN()-2)/24,5),АТС!$A$41:$F$784,6)+'Иные услуги '!$C$5+'РСТ РСО-А'!$K$7+'РСТ РСО-А'!$F$9</f>
        <v>1448.3319999999999</v>
      </c>
      <c r="Y248" s="117">
        <f>VLOOKUP($A248+ROUND((COLUMN()-2)/24,5),АТС!$A$41:$F$784,6)+'Иные услуги '!$C$5+'РСТ РСО-А'!$K$7+'РСТ РСО-А'!$F$9</f>
        <v>1181.1120000000001</v>
      </c>
    </row>
    <row r="249" spans="1:25" x14ac:dyDescent="0.2">
      <c r="A249" s="66">
        <f t="shared" si="8"/>
        <v>43564</v>
      </c>
      <c r="B249" s="117">
        <f>VLOOKUP($A249+ROUND((COLUMN()-2)/24,5),АТС!$A$41:$F$784,6)+'Иные услуги '!$C$5+'РСТ РСО-А'!$K$7+'РСТ РСО-А'!$F$9</f>
        <v>1245.1320000000001</v>
      </c>
      <c r="C249" s="117">
        <f>VLOOKUP($A249+ROUND((COLUMN()-2)/24,5),АТС!$A$41:$F$784,6)+'Иные услуги '!$C$5+'РСТ РСО-А'!$K$7+'РСТ РСО-А'!$F$9</f>
        <v>1324.5619999999999</v>
      </c>
      <c r="D249" s="117">
        <f>VLOOKUP($A249+ROUND((COLUMN()-2)/24,5),АТС!$A$41:$F$784,6)+'Иные услуги '!$C$5+'РСТ РСО-А'!$K$7+'РСТ РСО-А'!$F$9</f>
        <v>1322.6120000000001</v>
      </c>
      <c r="E249" s="117">
        <f>VLOOKUP($A249+ROUND((COLUMN()-2)/24,5),АТС!$A$41:$F$784,6)+'Иные услуги '!$C$5+'РСТ РСО-А'!$K$7+'РСТ РСО-А'!$F$9</f>
        <v>1350.2019999999998</v>
      </c>
      <c r="F249" s="117">
        <f>VLOOKUP($A249+ROUND((COLUMN()-2)/24,5),АТС!$A$41:$F$784,6)+'Иные услуги '!$C$5+'РСТ РСО-А'!$K$7+'РСТ РСО-А'!$F$9</f>
        <v>1352.2219999999998</v>
      </c>
      <c r="G249" s="117">
        <f>VLOOKUP($A249+ROUND((COLUMN()-2)/24,5),АТС!$A$41:$F$784,6)+'Иные услуги '!$C$5+'РСТ РСО-А'!$K$7+'РСТ РСО-А'!$F$9</f>
        <v>1381.8820000000001</v>
      </c>
      <c r="H249" s="117">
        <f>VLOOKUP($A249+ROUND((COLUMN()-2)/24,5),АТС!$A$41:$F$784,6)+'Иные услуги '!$C$5+'РСТ РСО-А'!$K$7+'РСТ РСО-А'!$F$9</f>
        <v>1490.6219999999998</v>
      </c>
      <c r="I249" s="117">
        <f>VLOOKUP($A249+ROUND((COLUMN()-2)/24,5),АТС!$A$41:$F$784,6)+'Иные услуги '!$C$5+'РСТ РСО-А'!$K$7+'РСТ РСО-А'!$F$9</f>
        <v>1330.2719999999999</v>
      </c>
      <c r="J249" s="117">
        <f>VLOOKUP($A249+ROUND((COLUMN()-2)/24,5),АТС!$A$41:$F$784,6)+'Иные услуги '!$C$5+'РСТ РСО-А'!$K$7+'РСТ РСО-А'!$F$9</f>
        <v>1376.4519999999998</v>
      </c>
      <c r="K249" s="117">
        <f>VLOOKUP($A249+ROUND((COLUMN()-2)/24,5),АТС!$A$41:$F$784,6)+'Иные услуги '!$C$5+'РСТ РСО-А'!$K$7+'РСТ РСО-А'!$F$9</f>
        <v>1342.922</v>
      </c>
      <c r="L249" s="117">
        <f>VLOOKUP($A249+ROUND((COLUMN()-2)/24,5),АТС!$A$41:$F$784,6)+'Иные услуги '!$C$5+'РСТ РСО-А'!$K$7+'РСТ РСО-А'!$F$9</f>
        <v>1342.402</v>
      </c>
      <c r="M249" s="117">
        <f>VLOOKUP($A249+ROUND((COLUMN()-2)/24,5),АТС!$A$41:$F$784,6)+'Иные услуги '!$C$5+'РСТ РСО-А'!$K$7+'РСТ РСО-А'!$F$9</f>
        <v>1343.3319999999999</v>
      </c>
      <c r="N249" s="117">
        <f>VLOOKUP($A249+ROUND((COLUMN()-2)/24,5),АТС!$A$41:$F$784,6)+'Иные услуги '!$C$5+'РСТ РСО-А'!$K$7+'РСТ РСО-А'!$F$9</f>
        <v>1342.3519999999999</v>
      </c>
      <c r="O249" s="117">
        <f>VLOOKUP($A249+ROUND((COLUMN()-2)/24,5),АТС!$A$41:$F$784,6)+'Иные услуги '!$C$5+'РСТ РСО-А'!$K$7+'РСТ РСО-А'!$F$9</f>
        <v>1342.3020000000001</v>
      </c>
      <c r="P249" s="117">
        <f>VLOOKUP($A249+ROUND((COLUMN()-2)/24,5),АТС!$A$41:$F$784,6)+'Иные услуги '!$C$5+'РСТ РСО-А'!$K$7+'РСТ РСО-А'!$F$9</f>
        <v>1378.672</v>
      </c>
      <c r="Q249" s="117">
        <f>VLOOKUP($A249+ROUND((COLUMN()-2)/24,5),АТС!$A$41:$F$784,6)+'Иные услуги '!$C$5+'РСТ РСО-А'!$K$7+'РСТ РСО-А'!$F$9</f>
        <v>1379.1120000000001</v>
      </c>
      <c r="R249" s="117">
        <f>VLOOKUP($A249+ROUND((COLUMN()-2)/24,5),АТС!$A$41:$F$784,6)+'Иные услуги '!$C$5+'РСТ РСО-А'!$K$7+'РСТ РСО-А'!$F$9</f>
        <v>1379.7019999999998</v>
      </c>
      <c r="S249" s="117">
        <f>VLOOKUP($A249+ROUND((COLUMN()-2)/24,5),АТС!$A$41:$F$784,6)+'Иные услуги '!$C$5+'РСТ РСО-А'!$K$7+'РСТ РСО-А'!$F$9</f>
        <v>1379.7919999999999</v>
      </c>
      <c r="T249" s="117">
        <f>VLOOKUP($A249+ROUND((COLUMN()-2)/24,5),АТС!$A$41:$F$784,6)+'Иные услуги '!$C$5+'РСТ РСО-А'!$K$7+'РСТ РСО-А'!$F$9</f>
        <v>1287.5720000000001</v>
      </c>
      <c r="U249" s="117">
        <f>VLOOKUP($A249+ROUND((COLUMN()-2)/24,5),АТС!$A$41:$F$784,6)+'Иные услуги '!$C$5+'РСТ РСО-А'!$K$7+'РСТ РСО-А'!$F$9</f>
        <v>1311.432</v>
      </c>
      <c r="V249" s="117">
        <f>VLOOKUP($A249+ROUND((COLUMN()-2)/24,5),АТС!$A$41:$F$784,6)+'Иные услуги '!$C$5+'РСТ РСО-А'!$K$7+'РСТ РСО-А'!$F$9</f>
        <v>1310.962</v>
      </c>
      <c r="W249" s="117">
        <f>VLOOKUP($A249+ROUND((COLUMN()-2)/24,5),АТС!$A$41:$F$784,6)+'Иные услуги '!$C$5+'РСТ РСО-А'!$K$7+'РСТ РСО-А'!$F$9</f>
        <v>1393.402</v>
      </c>
      <c r="X249" s="117">
        <f>VLOOKUP($A249+ROUND((COLUMN()-2)/24,5),АТС!$A$41:$F$784,6)+'Иные услуги '!$C$5+'РСТ РСО-А'!$K$7+'РСТ РСО-А'!$F$9</f>
        <v>1570.8919999999998</v>
      </c>
      <c r="Y249" s="117">
        <f>VLOOKUP($A249+ROUND((COLUMN()-2)/24,5),АТС!$A$41:$F$784,6)+'Иные услуги '!$C$5+'РСТ РСО-А'!$K$7+'РСТ РСО-А'!$F$9</f>
        <v>1196.7820000000002</v>
      </c>
    </row>
    <row r="250" spans="1:25" x14ac:dyDescent="0.2">
      <c r="A250" s="66">
        <f t="shared" si="8"/>
        <v>43565</v>
      </c>
      <c r="B250" s="117">
        <f>VLOOKUP($A250+ROUND((COLUMN()-2)/24,5),АТС!$A$41:$F$784,6)+'Иные услуги '!$C$5+'РСТ РСО-А'!$K$7+'РСТ РСО-А'!$F$9</f>
        <v>1271.702</v>
      </c>
      <c r="C250" s="117">
        <f>VLOOKUP($A250+ROUND((COLUMN()-2)/24,5),АТС!$A$41:$F$784,6)+'Иные услуги '!$C$5+'РСТ РСО-А'!$K$7+'РСТ РСО-А'!$F$9</f>
        <v>1320.932</v>
      </c>
      <c r="D250" s="117">
        <f>VLOOKUP($A250+ROUND((COLUMN()-2)/24,5),АТС!$A$41:$F$784,6)+'Иные услуги '!$C$5+'РСТ РСО-А'!$K$7+'РСТ РСО-А'!$F$9</f>
        <v>1370.1019999999999</v>
      </c>
      <c r="E250" s="117">
        <f>VLOOKUP($A250+ROUND((COLUMN()-2)/24,5),АТС!$A$41:$F$784,6)+'Иные услуги '!$C$5+'РСТ РСО-А'!$K$7+'РСТ РСО-А'!$F$9</f>
        <v>1370.1320000000001</v>
      </c>
      <c r="F250" s="117">
        <f>VLOOKUP($A250+ROUND((COLUMN()-2)/24,5),АТС!$A$41:$F$784,6)+'Иные услуги '!$C$5+'РСТ РСО-А'!$K$7+'РСТ РСО-А'!$F$9</f>
        <v>1370.9920000000002</v>
      </c>
      <c r="G250" s="117">
        <f>VLOOKUP($A250+ROUND((COLUMN()-2)/24,5),АТС!$A$41:$F$784,6)+'Иные услуги '!$C$5+'РСТ РСО-А'!$K$7+'РСТ РСО-А'!$F$9</f>
        <v>1373.0120000000002</v>
      </c>
      <c r="H250" s="117">
        <f>VLOOKUP($A250+ROUND((COLUMN()-2)/24,5),АТС!$A$41:$F$784,6)+'Иные услуги '!$C$5+'РСТ РСО-А'!$K$7+'РСТ РСО-А'!$F$9</f>
        <v>1489.8420000000001</v>
      </c>
      <c r="I250" s="117">
        <f>VLOOKUP($A250+ROUND((COLUMN()-2)/24,5),АТС!$A$41:$F$784,6)+'Иные услуги '!$C$5+'РСТ РСО-А'!$K$7+'РСТ РСО-А'!$F$9</f>
        <v>1327.652</v>
      </c>
      <c r="J250" s="117">
        <f>VLOOKUP($A250+ROUND((COLUMN()-2)/24,5),АТС!$A$41:$F$784,6)+'Иные услуги '!$C$5+'РСТ РСО-А'!$K$7+'РСТ РСО-А'!$F$9</f>
        <v>1375.5720000000001</v>
      </c>
      <c r="K250" s="117">
        <f>VLOOKUP($A250+ROUND((COLUMN()-2)/24,5),АТС!$A$41:$F$784,6)+'Иные услуги '!$C$5+'РСТ РСО-А'!$K$7+'РСТ РСО-А'!$F$9</f>
        <v>1309.442</v>
      </c>
      <c r="L250" s="117">
        <f>VLOOKUP($A250+ROUND((COLUMN()-2)/24,5),АТС!$A$41:$F$784,6)+'Иные услуги '!$C$5+'РСТ РСО-А'!$K$7+'РСТ РСО-А'!$F$9</f>
        <v>1273.7719999999999</v>
      </c>
      <c r="M250" s="117">
        <f>VLOOKUP($A250+ROUND((COLUMN()-2)/24,5),АТС!$A$41:$F$784,6)+'Иные услуги '!$C$5+'РСТ РСО-А'!$K$7+'РСТ РСО-А'!$F$9</f>
        <v>1273.4920000000002</v>
      </c>
      <c r="N250" s="117">
        <f>VLOOKUP($A250+ROUND((COLUMN()-2)/24,5),АТС!$A$41:$F$784,6)+'Иные услуги '!$C$5+'РСТ РСО-А'!$K$7+'РСТ РСО-А'!$F$9</f>
        <v>1305.1220000000001</v>
      </c>
      <c r="O250" s="117">
        <f>VLOOKUP($A250+ROUND((COLUMN()-2)/24,5),АТС!$A$41:$F$784,6)+'Иные услуги '!$C$5+'РСТ РСО-А'!$K$7+'РСТ РСО-А'!$F$9</f>
        <v>1343.1120000000001</v>
      </c>
      <c r="P250" s="117">
        <f>VLOOKUP($A250+ROUND((COLUMN()-2)/24,5),АТС!$A$41:$F$784,6)+'Иные услуги '!$C$5+'РСТ РСО-А'!$K$7+'РСТ РСО-А'!$F$9</f>
        <v>1343.3319999999999</v>
      </c>
      <c r="Q250" s="117">
        <f>VLOOKUP($A250+ROUND((COLUMN()-2)/24,5),АТС!$A$41:$F$784,6)+'Иные услуги '!$C$5+'РСТ РСО-А'!$K$7+'РСТ РСО-А'!$F$9</f>
        <v>1339.0720000000001</v>
      </c>
      <c r="R250" s="117">
        <f>VLOOKUP($A250+ROUND((COLUMN()-2)/24,5),АТС!$A$41:$F$784,6)+'Иные услуги '!$C$5+'РСТ РСО-А'!$K$7+'РСТ РСО-А'!$F$9</f>
        <v>1372.4920000000002</v>
      </c>
      <c r="S250" s="117">
        <f>VLOOKUP($A250+ROUND((COLUMN()-2)/24,5),АТС!$A$41:$F$784,6)+'Иные услуги '!$C$5+'РСТ РСО-А'!$K$7+'РСТ РСО-А'!$F$9</f>
        <v>1374.252</v>
      </c>
      <c r="T250" s="117">
        <f>VLOOKUP($A250+ROUND((COLUMN()-2)/24,5),АТС!$A$41:$F$784,6)+'Иные услуги '!$C$5+'РСТ РСО-А'!$K$7+'РСТ РСО-А'!$F$9</f>
        <v>1281.8820000000001</v>
      </c>
      <c r="U250" s="117">
        <f>VLOOKUP($A250+ROUND((COLUMN()-2)/24,5),АТС!$A$41:$F$784,6)+'Иные услуги '!$C$5+'РСТ РСО-А'!$K$7+'РСТ РСО-А'!$F$9</f>
        <v>1268.002</v>
      </c>
      <c r="V250" s="117">
        <f>VLOOKUP($A250+ROUND((COLUMN()-2)/24,5),АТС!$A$41:$F$784,6)+'Иные услуги '!$C$5+'РСТ РСО-А'!$K$7+'РСТ РСО-А'!$F$9</f>
        <v>1301.722</v>
      </c>
      <c r="W250" s="117">
        <f>VLOOKUP($A250+ROUND((COLUMN()-2)/24,5),АТС!$A$41:$F$784,6)+'Иные услуги '!$C$5+'РСТ РСО-А'!$K$7+'РСТ РСО-А'!$F$9</f>
        <v>1440.1120000000001</v>
      </c>
      <c r="X250" s="117">
        <f>VLOOKUP($A250+ROUND((COLUMN()-2)/24,5),АТС!$A$41:$F$784,6)+'Иные услуги '!$C$5+'РСТ РСО-А'!$K$7+'РСТ РСО-А'!$F$9</f>
        <v>1633.8420000000001</v>
      </c>
      <c r="Y250" s="117">
        <f>VLOOKUP($A250+ROUND((COLUMN()-2)/24,5),АТС!$A$41:$F$784,6)+'Иные услуги '!$C$5+'РСТ РСО-А'!$K$7+'РСТ РСО-А'!$F$9</f>
        <v>1196.1320000000001</v>
      </c>
    </row>
    <row r="251" spans="1:25" x14ac:dyDescent="0.2">
      <c r="A251" s="66">
        <f t="shared" si="8"/>
        <v>43566</v>
      </c>
      <c r="B251" s="117">
        <f>VLOOKUP($A251+ROUND((COLUMN()-2)/24,5),АТС!$A$41:$F$784,6)+'Иные услуги '!$C$5+'РСТ РСО-А'!$K$7+'РСТ РСО-А'!$F$9</f>
        <v>1283.752</v>
      </c>
      <c r="C251" s="117">
        <f>VLOOKUP($A251+ROUND((COLUMN()-2)/24,5),АТС!$A$41:$F$784,6)+'Иные услуги '!$C$5+'РСТ РСО-А'!$K$7+'РСТ РСО-А'!$F$9</f>
        <v>1347.902</v>
      </c>
      <c r="D251" s="117">
        <f>VLOOKUP($A251+ROUND((COLUMN()-2)/24,5),АТС!$A$41:$F$784,6)+'Иные услуги '!$C$5+'РСТ РСО-А'!$K$7+'РСТ РСО-А'!$F$9</f>
        <v>1370.0120000000002</v>
      </c>
      <c r="E251" s="117">
        <f>VLOOKUP($A251+ROUND((COLUMN()-2)/24,5),АТС!$A$41:$F$784,6)+'Иные услуги '!$C$5+'РСТ РСО-А'!$K$7+'РСТ РСО-А'!$F$9</f>
        <v>1370.1619999999998</v>
      </c>
      <c r="F251" s="117">
        <f>VLOOKUP($A251+ROUND((COLUMN()-2)/24,5),АТС!$A$41:$F$784,6)+'Иные услуги '!$C$5+'РСТ РСО-А'!$K$7+'РСТ РСО-А'!$F$9</f>
        <v>1371.3519999999999</v>
      </c>
      <c r="G251" s="117">
        <f>VLOOKUP($A251+ROUND((COLUMN()-2)/24,5),АТС!$A$41:$F$784,6)+'Иные услуги '!$C$5+'РСТ РСО-А'!$K$7+'РСТ РСО-А'!$F$9</f>
        <v>1374.0120000000002</v>
      </c>
      <c r="H251" s="117">
        <f>VLOOKUP($A251+ROUND((COLUMN()-2)/24,5),АТС!$A$41:$F$784,6)+'Иные услуги '!$C$5+'РСТ РСО-А'!$K$7+'РСТ РСО-А'!$F$9</f>
        <v>1484.2919999999999</v>
      </c>
      <c r="I251" s="117">
        <f>VLOOKUP($A251+ROUND((COLUMN()-2)/24,5),АТС!$A$41:$F$784,6)+'Иные услуги '!$C$5+'РСТ РСО-А'!$K$7+'РСТ РСО-А'!$F$9</f>
        <v>1322.1220000000001</v>
      </c>
      <c r="J251" s="117">
        <f>VLOOKUP($A251+ROUND((COLUMN()-2)/24,5),АТС!$A$41:$F$784,6)+'Иные услуги '!$C$5+'РСТ РСО-А'!$K$7+'РСТ РСО-А'!$F$9</f>
        <v>1376.482</v>
      </c>
      <c r="K251" s="117">
        <f>VLOOKUP($A251+ROUND((COLUMN()-2)/24,5),АТС!$A$41:$F$784,6)+'Иные услуги '!$C$5+'РСТ РСО-А'!$K$7+'РСТ РСО-А'!$F$9</f>
        <v>1289.9920000000002</v>
      </c>
      <c r="L251" s="117">
        <f>VLOOKUP($A251+ROUND((COLUMN()-2)/24,5),АТС!$A$41:$F$784,6)+'Иные услуги '!$C$5+'РСТ РСО-А'!$K$7+'РСТ РСО-А'!$F$9</f>
        <v>1278.1120000000001</v>
      </c>
      <c r="M251" s="117">
        <f>VLOOKUP($A251+ROUND((COLUMN()-2)/24,5),АТС!$A$41:$F$784,6)+'Иные услуги '!$C$5+'РСТ РСО-А'!$K$7+'РСТ РСО-А'!$F$9</f>
        <v>1280.952</v>
      </c>
      <c r="N251" s="117">
        <f>VLOOKUP($A251+ROUND((COLUMN()-2)/24,5),АТС!$A$41:$F$784,6)+'Иные услуги '!$C$5+'РСТ РСО-А'!$K$7+'РСТ РСО-А'!$F$9</f>
        <v>1304.8420000000001</v>
      </c>
      <c r="O251" s="117">
        <f>VLOOKUP($A251+ROUND((COLUMN()-2)/24,5),АТС!$A$41:$F$784,6)+'Иные услуги '!$C$5+'РСТ РСО-А'!$K$7+'РСТ РСО-А'!$F$9</f>
        <v>1338.5419999999999</v>
      </c>
      <c r="P251" s="117">
        <f>VLOOKUP($A251+ROUND((COLUMN()-2)/24,5),АТС!$A$41:$F$784,6)+'Иные услуги '!$C$5+'РСТ РСО-А'!$K$7+'РСТ РСО-А'!$F$9</f>
        <v>1338.442</v>
      </c>
      <c r="Q251" s="117">
        <f>VLOOKUP($A251+ROUND((COLUMN()-2)/24,5),АТС!$A$41:$F$784,6)+'Иные услуги '!$C$5+'РСТ РСО-А'!$K$7+'РСТ РСО-А'!$F$9</f>
        <v>1338.8319999999999</v>
      </c>
      <c r="R251" s="117">
        <f>VLOOKUP($A251+ROUND((COLUMN()-2)/24,5),АТС!$A$41:$F$784,6)+'Иные услуги '!$C$5+'РСТ РСО-А'!$K$7+'РСТ РСО-А'!$F$9</f>
        <v>1373.3020000000001</v>
      </c>
      <c r="S251" s="117">
        <f>VLOOKUP($A251+ROUND((COLUMN()-2)/24,5),АТС!$A$41:$F$784,6)+'Иные услуги '!$C$5+'РСТ РСО-А'!$K$7+'РСТ РСО-А'!$F$9</f>
        <v>1370.1819999999998</v>
      </c>
      <c r="T251" s="117">
        <f>VLOOKUP($A251+ROUND((COLUMN()-2)/24,5),АТС!$A$41:$F$784,6)+'Иные услуги '!$C$5+'РСТ РСО-А'!$K$7+'РСТ РСО-А'!$F$9</f>
        <v>1308.8119999999999</v>
      </c>
      <c r="U251" s="117">
        <f>VLOOKUP($A251+ROUND((COLUMN()-2)/24,5),АТС!$A$41:$F$784,6)+'Иные услуги '!$C$5+'РСТ РСО-А'!$K$7+'РСТ РСО-А'!$F$9</f>
        <v>1354.422</v>
      </c>
      <c r="V251" s="117">
        <f>VLOOKUP($A251+ROUND((COLUMN()-2)/24,5),АТС!$A$41:$F$784,6)+'Иные услуги '!$C$5+'РСТ РСО-А'!$K$7+'РСТ РСО-А'!$F$9</f>
        <v>1370.8719999999998</v>
      </c>
      <c r="W251" s="117">
        <f>VLOOKUP($A251+ROUND((COLUMN()-2)/24,5),АТС!$A$41:$F$784,6)+'Иные услуги '!$C$5+'РСТ РСО-А'!$K$7+'РСТ РСО-А'!$F$9</f>
        <v>1512.402</v>
      </c>
      <c r="X251" s="117">
        <f>VLOOKUP($A251+ROUND((COLUMN()-2)/24,5),АТС!$A$41:$F$784,6)+'Иные услуги '!$C$5+'РСТ РСО-А'!$K$7+'РСТ РСО-А'!$F$9</f>
        <v>1720.1420000000003</v>
      </c>
      <c r="Y251" s="117">
        <f>VLOOKUP($A251+ROUND((COLUMN()-2)/24,5),АТС!$A$41:$F$784,6)+'Иные услуги '!$C$5+'РСТ РСО-А'!$K$7+'РСТ РСО-А'!$F$9</f>
        <v>1220.722</v>
      </c>
    </row>
    <row r="252" spans="1:25" x14ac:dyDescent="0.2">
      <c r="A252" s="66">
        <f t="shared" si="8"/>
        <v>43567</v>
      </c>
      <c r="B252" s="117">
        <f>VLOOKUP($A252+ROUND((COLUMN()-2)/24,5),АТС!$A$41:$F$784,6)+'Иные услуги '!$C$5+'РСТ РСО-А'!$K$7+'РСТ РСО-А'!$F$9</f>
        <v>1309.7620000000002</v>
      </c>
      <c r="C252" s="117">
        <f>VLOOKUP($A252+ROUND((COLUMN()-2)/24,5),АТС!$A$41:$F$784,6)+'Иные услуги '!$C$5+'РСТ РСО-А'!$K$7+'РСТ РСО-А'!$F$9</f>
        <v>1357.3820000000001</v>
      </c>
      <c r="D252" s="117">
        <f>VLOOKUP($A252+ROUND((COLUMN()-2)/24,5),АТС!$A$41:$F$784,6)+'Иные услуги '!$C$5+'РСТ РСО-А'!$K$7+'РСТ РСО-А'!$F$9</f>
        <v>1401.0720000000001</v>
      </c>
      <c r="E252" s="117">
        <f>VLOOKUP($A252+ROUND((COLUMN()-2)/24,5),АТС!$A$41:$F$784,6)+'Иные услуги '!$C$5+'РСТ РСО-А'!$K$7+'РСТ РСО-А'!$F$9</f>
        <v>1401.0720000000001</v>
      </c>
      <c r="F252" s="117">
        <f>VLOOKUP($A252+ROUND((COLUMN()-2)/24,5),АТС!$A$41:$F$784,6)+'Иные услуги '!$C$5+'РСТ РСО-А'!$K$7+'РСТ РСО-А'!$F$9</f>
        <v>1402.8519999999999</v>
      </c>
      <c r="G252" s="117">
        <f>VLOOKUP($A252+ROUND((COLUMN()-2)/24,5),АТС!$A$41:$F$784,6)+'Иные услуги '!$C$5+'РСТ РСО-А'!$K$7+'РСТ РСО-А'!$F$9</f>
        <v>1404.482</v>
      </c>
      <c r="H252" s="117">
        <f>VLOOKUP($A252+ROUND((COLUMN()-2)/24,5),АТС!$A$41:$F$784,6)+'Иные услуги '!$C$5+'РСТ РСО-А'!$K$7+'РСТ РСО-А'!$F$9</f>
        <v>1519.8719999999998</v>
      </c>
      <c r="I252" s="117">
        <f>VLOOKUP($A252+ROUND((COLUMN()-2)/24,5),АТС!$A$41:$F$784,6)+'Иные услуги '!$C$5+'РСТ РСО-А'!$K$7+'РСТ РСО-А'!$F$9</f>
        <v>1331.0320000000002</v>
      </c>
      <c r="J252" s="117">
        <f>VLOOKUP($A252+ROUND((COLUMN()-2)/24,5),АТС!$A$41:$F$784,6)+'Иные услуги '!$C$5+'РСТ РСО-А'!$K$7+'РСТ РСО-А'!$F$9</f>
        <v>1420.1619999999998</v>
      </c>
      <c r="K252" s="117">
        <f>VLOOKUP($A252+ROUND((COLUMN()-2)/24,5),АТС!$A$41:$F$784,6)+'Иные услуги '!$C$5+'РСТ РСО-А'!$K$7+'РСТ РСО-А'!$F$9</f>
        <v>1309.8519999999999</v>
      </c>
      <c r="L252" s="117">
        <f>VLOOKUP($A252+ROUND((COLUMN()-2)/24,5),АТС!$A$41:$F$784,6)+'Иные услуги '!$C$5+'РСТ РСО-А'!$K$7+'РСТ РСО-А'!$F$9</f>
        <v>1309.692</v>
      </c>
      <c r="M252" s="117">
        <f>VLOOKUP($A252+ROUND((COLUMN()-2)/24,5),АТС!$A$41:$F$784,6)+'Иные услуги '!$C$5+'РСТ РСО-А'!$K$7+'РСТ РСО-А'!$F$9</f>
        <v>1309.902</v>
      </c>
      <c r="N252" s="117">
        <f>VLOOKUP($A252+ROUND((COLUMN()-2)/24,5),АТС!$A$41:$F$784,6)+'Иные услуги '!$C$5+'РСТ РСО-А'!$K$7+'РСТ РСО-А'!$F$9</f>
        <v>1344.5520000000001</v>
      </c>
      <c r="O252" s="117">
        <f>VLOOKUP($A252+ROUND((COLUMN()-2)/24,5),АТС!$A$41:$F$784,6)+'Иные услуги '!$C$5+'РСТ РСО-А'!$K$7+'РСТ РСО-А'!$F$9</f>
        <v>1343.1019999999999</v>
      </c>
      <c r="P252" s="117">
        <f>VLOOKUP($A252+ROUND((COLUMN()-2)/24,5),АТС!$A$41:$F$784,6)+'Иные услуги '!$C$5+'РСТ РСО-А'!$K$7+'РСТ РСО-А'!$F$9</f>
        <v>1380.7719999999999</v>
      </c>
      <c r="Q252" s="117">
        <f>VLOOKUP($A252+ROUND((COLUMN()-2)/24,5),АТС!$A$41:$F$784,6)+'Иные услуги '!$C$5+'РСТ РСО-А'!$K$7+'РСТ РСО-А'!$F$9</f>
        <v>1414.942</v>
      </c>
      <c r="R252" s="117">
        <f>VLOOKUP($A252+ROUND((COLUMN()-2)/24,5),АТС!$A$41:$F$784,6)+'Иные услуги '!$C$5+'РСТ РСО-А'!$K$7+'РСТ РСО-А'!$F$9</f>
        <v>1414.502</v>
      </c>
      <c r="S252" s="117">
        <f>VLOOKUP($A252+ROUND((COLUMN()-2)/24,5),АТС!$A$41:$F$784,6)+'Иные услуги '!$C$5+'РСТ РСО-А'!$K$7+'РСТ РСО-А'!$F$9</f>
        <v>1458.712</v>
      </c>
      <c r="T252" s="117">
        <f>VLOOKUP($A252+ROUND((COLUMN()-2)/24,5),АТС!$A$41:$F$784,6)+'Иные услуги '!$C$5+'РСТ РСО-А'!$K$7+'РСТ РСО-А'!$F$9</f>
        <v>1311.3720000000001</v>
      </c>
      <c r="U252" s="117">
        <f>VLOOKUP($A252+ROUND((COLUMN()-2)/24,5),АТС!$A$41:$F$784,6)+'Иные услуги '!$C$5+'РСТ РСО-А'!$K$7+'РСТ РСО-А'!$F$9</f>
        <v>1358.982</v>
      </c>
      <c r="V252" s="117">
        <f>VLOOKUP($A252+ROUND((COLUMN()-2)/24,5),АТС!$A$41:$F$784,6)+'Иные услуги '!$C$5+'РСТ РСО-А'!$K$7+'РСТ РСО-А'!$F$9</f>
        <v>1307.902</v>
      </c>
      <c r="W252" s="117">
        <f>VLOOKUP($A252+ROUND((COLUMN()-2)/24,5),АТС!$A$41:$F$784,6)+'Иные услуги '!$C$5+'РСТ РСО-А'!$K$7+'РСТ РСО-А'!$F$9</f>
        <v>1457.8919999999998</v>
      </c>
      <c r="X252" s="117">
        <f>VLOOKUP($A252+ROUND((COLUMN()-2)/24,5),АТС!$A$41:$F$784,6)+'Иные услуги '!$C$5+'РСТ РСО-А'!$K$7+'РСТ РСО-А'!$F$9</f>
        <v>1651.6320000000001</v>
      </c>
      <c r="Y252" s="117">
        <f>VLOOKUP($A252+ROUND((COLUMN()-2)/24,5),АТС!$A$41:$F$784,6)+'Иные услуги '!$C$5+'РСТ РСО-А'!$K$7+'РСТ РСО-А'!$F$9</f>
        <v>1225.8119999999999</v>
      </c>
    </row>
    <row r="253" spans="1:25" x14ac:dyDescent="0.2">
      <c r="A253" s="66">
        <f t="shared" si="8"/>
        <v>43568</v>
      </c>
      <c r="B253" s="117">
        <f>VLOOKUP($A253+ROUND((COLUMN()-2)/24,5),АТС!$A$41:$F$784,6)+'Иные услуги '!$C$5+'РСТ РСО-А'!$K$7+'РСТ РСО-А'!$F$9</f>
        <v>1385.2620000000002</v>
      </c>
      <c r="C253" s="117">
        <f>VLOOKUP($A253+ROUND((COLUMN()-2)/24,5),АТС!$A$41:$F$784,6)+'Иные услуги '!$C$5+'РСТ РСО-А'!$K$7+'РСТ РСО-А'!$F$9</f>
        <v>1420.9719999999998</v>
      </c>
      <c r="D253" s="117">
        <f>VLOOKUP($A253+ROUND((COLUMN()-2)/24,5),АТС!$A$41:$F$784,6)+'Иные услуги '!$C$5+'РСТ РСО-А'!$K$7+'РСТ РСО-А'!$F$9</f>
        <v>1462.6619999999998</v>
      </c>
      <c r="E253" s="117">
        <f>VLOOKUP($A253+ROUND((COLUMN()-2)/24,5),АТС!$A$41:$F$784,6)+'Иные услуги '!$C$5+'РСТ РСО-А'!$K$7+'РСТ РСО-А'!$F$9</f>
        <v>1461.692</v>
      </c>
      <c r="F253" s="117">
        <f>VLOOKUP($A253+ROUND((COLUMN()-2)/24,5),АТС!$A$41:$F$784,6)+'Иные услуги '!$C$5+'РСТ РСО-А'!$K$7+'РСТ РСО-А'!$F$9</f>
        <v>1462.5120000000002</v>
      </c>
      <c r="G253" s="117">
        <f>VLOOKUP($A253+ROUND((COLUMN()-2)/24,5),АТС!$A$41:$F$784,6)+'Иные услуги '!$C$5+'РСТ РСО-А'!$K$7+'РСТ РСО-А'!$F$9</f>
        <v>1462.8719999999998</v>
      </c>
      <c r="H253" s="117">
        <f>VLOOKUP($A253+ROUND((COLUMN()-2)/24,5),АТС!$A$41:$F$784,6)+'Иные услуги '!$C$5+'РСТ РСО-А'!$K$7+'РСТ РСО-А'!$F$9</f>
        <v>1632.2620000000002</v>
      </c>
      <c r="I253" s="117">
        <f>VLOOKUP($A253+ROUND((COLUMN()-2)/24,5),АТС!$A$41:$F$784,6)+'Иные услуги '!$C$5+'РСТ РСО-А'!$K$7+'РСТ РСО-А'!$F$9</f>
        <v>1432.8919999999998</v>
      </c>
      <c r="J253" s="117">
        <f>VLOOKUP($A253+ROUND((COLUMN()-2)/24,5),АТС!$A$41:$F$784,6)+'Иные услуги '!$C$5+'РСТ РСО-А'!$K$7+'РСТ РСО-А'!$F$9</f>
        <v>1617.652</v>
      </c>
      <c r="K253" s="117">
        <f>VLOOKUP($A253+ROUND((COLUMN()-2)/24,5),АТС!$A$41:$F$784,6)+'Иные услуги '!$C$5+'РСТ РСО-А'!$K$7+'РСТ РСО-А'!$F$9</f>
        <v>1511.6819999999998</v>
      </c>
      <c r="L253" s="117">
        <f>VLOOKUP($A253+ROUND((COLUMN()-2)/24,5),АТС!$A$41:$F$784,6)+'Иные услуги '!$C$5+'РСТ РСО-А'!$K$7+'РСТ РСО-А'!$F$9</f>
        <v>1511.752</v>
      </c>
      <c r="M253" s="117">
        <f>VLOOKUP($A253+ROUND((COLUMN()-2)/24,5),АТС!$A$41:$F$784,6)+'Иные услуги '!$C$5+'РСТ РСО-А'!$K$7+'РСТ РСО-А'!$F$9</f>
        <v>1511.7719999999999</v>
      </c>
      <c r="N253" s="117">
        <f>VLOOKUP($A253+ROUND((COLUMN()-2)/24,5),АТС!$A$41:$F$784,6)+'Иные услуги '!$C$5+'РСТ РСО-А'!$K$7+'РСТ РСО-А'!$F$9</f>
        <v>1562.1320000000001</v>
      </c>
      <c r="O253" s="117">
        <f>VLOOKUP($A253+ROUND((COLUMN()-2)/24,5),АТС!$A$41:$F$784,6)+'Иные услуги '!$C$5+'РСТ РСО-А'!$K$7+'РСТ РСО-А'!$F$9</f>
        <v>1562.212</v>
      </c>
      <c r="P253" s="117">
        <f>VLOOKUP($A253+ROUND((COLUMN()-2)/24,5),АТС!$A$41:$F$784,6)+'Иные услуги '!$C$5+'РСТ РСО-А'!$K$7+'РСТ РСО-А'!$F$9</f>
        <v>1679.712</v>
      </c>
      <c r="Q253" s="117">
        <f>VLOOKUP($A253+ROUND((COLUMN()-2)/24,5),АТС!$A$41:$F$784,6)+'Иные услуги '!$C$5+'РСТ РСО-А'!$K$7+'РСТ РСО-А'!$F$9</f>
        <v>1681.0120000000002</v>
      </c>
      <c r="R253" s="117">
        <f>VLOOKUP($A253+ROUND((COLUMN()-2)/24,5),АТС!$A$41:$F$784,6)+'Иные услуги '!$C$5+'РСТ РСО-А'!$K$7+'РСТ РСО-А'!$F$9</f>
        <v>1615.1420000000003</v>
      </c>
      <c r="S253" s="117">
        <f>VLOOKUP($A253+ROUND((COLUMN()-2)/24,5),АТС!$A$41:$F$784,6)+'Иные услуги '!$C$5+'РСТ РСО-А'!$K$7+'РСТ РСО-А'!$F$9</f>
        <v>1560.1619999999998</v>
      </c>
      <c r="T253" s="117">
        <f>VLOOKUP($A253+ROUND((COLUMN()-2)/24,5),АТС!$A$41:$F$784,6)+'Иные услуги '!$C$5+'РСТ РСО-А'!$K$7+'РСТ РСО-А'!$F$9</f>
        <v>1347.7820000000002</v>
      </c>
      <c r="U253" s="117">
        <f>VLOOKUP($A253+ROUND((COLUMN()-2)/24,5),АТС!$A$41:$F$784,6)+'Иные услуги '!$C$5+'РСТ РСО-А'!$K$7+'РСТ РСО-А'!$F$9</f>
        <v>1575.1620000000003</v>
      </c>
      <c r="V253" s="117">
        <f>VLOOKUP($A253+ROUND((COLUMN()-2)/24,5),АТС!$A$41:$F$784,6)+'Иные услуги '!$C$5+'РСТ РСО-А'!$K$7+'РСТ РСО-А'!$F$9</f>
        <v>1639.732</v>
      </c>
      <c r="W253" s="117">
        <f>VLOOKUP($A253+ROUND((COLUMN()-2)/24,5),АТС!$A$41:$F$784,6)+'Иные услуги '!$C$5+'РСТ РСО-А'!$K$7+'РСТ РСО-А'!$F$9</f>
        <v>1718.7719999999999</v>
      </c>
      <c r="X253" s="117">
        <f>VLOOKUP($A253+ROUND((COLUMN()-2)/24,5),АТС!$A$41:$F$784,6)+'Иные услуги '!$C$5+'РСТ РСО-А'!$K$7+'РСТ РСО-А'!$F$9</f>
        <v>1922.502</v>
      </c>
      <c r="Y253" s="117">
        <f>VLOOKUP($A253+ROUND((COLUMN()-2)/24,5),АТС!$A$41:$F$784,6)+'Иные услуги '!$C$5+'РСТ РСО-А'!$K$7+'РСТ РСО-А'!$F$9</f>
        <v>1283.422</v>
      </c>
    </row>
    <row r="254" spans="1:25" x14ac:dyDescent="0.2">
      <c r="A254" s="66">
        <f t="shared" si="8"/>
        <v>43569</v>
      </c>
      <c r="B254" s="117">
        <f>VLOOKUP($A254+ROUND((COLUMN()-2)/24,5),АТС!$A$41:$F$784,6)+'Иные услуги '!$C$5+'РСТ РСО-А'!$K$7+'РСТ РСО-А'!$F$9</f>
        <v>1391.712</v>
      </c>
      <c r="C254" s="117">
        <f>VLOOKUP($A254+ROUND((COLUMN()-2)/24,5),АТС!$A$41:$F$784,6)+'Иные услуги '!$C$5+'РСТ РСО-А'!$K$7+'РСТ РСО-А'!$F$9</f>
        <v>1424.0619999999999</v>
      </c>
      <c r="D254" s="117">
        <f>VLOOKUP($A254+ROUND((COLUMN()-2)/24,5),АТС!$A$41:$F$784,6)+'Иные услуги '!$C$5+'РСТ РСО-А'!$K$7+'РСТ РСО-А'!$F$9</f>
        <v>1467.0520000000001</v>
      </c>
      <c r="E254" s="117">
        <f>VLOOKUP($A254+ROUND((COLUMN()-2)/24,5),АТС!$A$41:$F$784,6)+'Иные услуги '!$C$5+'РСТ РСО-А'!$K$7+'РСТ РСО-А'!$F$9</f>
        <v>1514.1320000000001</v>
      </c>
      <c r="F254" s="117">
        <f>VLOOKUP($A254+ROUND((COLUMN()-2)/24,5),АТС!$A$41:$F$784,6)+'Иные услуги '!$C$5+'РСТ РСО-А'!$K$7+'РСТ РСО-А'!$F$9</f>
        <v>1514.402</v>
      </c>
      <c r="G254" s="117">
        <f>VLOOKUP($A254+ROUND((COLUMN()-2)/24,5),АТС!$A$41:$F$784,6)+'Иные услуги '!$C$5+'РСТ РСО-А'!$K$7+'РСТ РСО-А'!$F$9</f>
        <v>1514.6219999999998</v>
      </c>
      <c r="H254" s="117">
        <f>VLOOKUP($A254+ROUND((COLUMN()-2)/24,5),АТС!$A$41:$F$784,6)+'Иные услуги '!$C$5+'РСТ РСО-А'!$K$7+'РСТ РСО-А'!$F$9</f>
        <v>1728.2919999999999</v>
      </c>
      <c r="I254" s="117">
        <f>VLOOKUP($A254+ROUND((COLUMN()-2)/24,5),АТС!$A$41:$F$784,6)+'Иные услуги '!$C$5+'РСТ РСО-А'!$K$7+'РСТ РСО-А'!$F$9</f>
        <v>1496.8020000000001</v>
      </c>
      <c r="J254" s="117">
        <f>VLOOKUP($A254+ROUND((COLUMN()-2)/24,5),АТС!$A$41:$F$784,6)+'Иные услуги '!$C$5+'РСТ РСО-А'!$K$7+'РСТ РСО-А'!$F$9</f>
        <v>1688.962</v>
      </c>
      <c r="K254" s="117">
        <f>VLOOKUP($A254+ROUND((COLUMN()-2)/24,5),АТС!$A$41:$F$784,6)+'Иные услуги '!$C$5+'РСТ РСО-А'!$K$7+'РСТ РСО-А'!$F$9</f>
        <v>1628.2820000000002</v>
      </c>
      <c r="L254" s="117">
        <f>VLOOKUP($A254+ROUND((COLUMN()-2)/24,5),АТС!$A$41:$F$784,6)+'Иные услуги '!$C$5+'РСТ РСО-А'!$K$7+'РСТ РСО-А'!$F$9</f>
        <v>1571.1419999999998</v>
      </c>
      <c r="M254" s="117">
        <f>VLOOKUP($A254+ROUND((COLUMN()-2)/24,5),АТС!$A$41:$F$784,6)+'Иные услуги '!$C$5+'РСТ РСО-А'!$K$7+'РСТ РСО-А'!$F$9</f>
        <v>1629.672</v>
      </c>
      <c r="N254" s="117">
        <f>VLOOKUP($A254+ROUND((COLUMN()-2)/24,5),АТС!$A$41:$F$784,6)+'Иные услуги '!$C$5+'РСТ РСО-А'!$K$7+'РСТ РСО-А'!$F$9</f>
        <v>1628.8120000000004</v>
      </c>
      <c r="O254" s="117">
        <f>VLOOKUP($A254+ROUND((COLUMN()-2)/24,5),АТС!$A$41:$F$784,6)+'Иные услуги '!$C$5+'РСТ РСО-А'!$K$7+'РСТ РСО-А'!$F$9</f>
        <v>1628.3020000000001</v>
      </c>
      <c r="P254" s="117">
        <f>VLOOKUP($A254+ROUND((COLUMN()-2)/24,5),АТС!$A$41:$F$784,6)+'Иные услуги '!$C$5+'РСТ РСО-А'!$K$7+'РСТ РСО-А'!$F$9</f>
        <v>1759.7020000000002</v>
      </c>
      <c r="Q254" s="117">
        <f>VLOOKUP($A254+ROUND((COLUMN()-2)/24,5),АТС!$A$41:$F$784,6)+'Иные услуги '!$C$5+'РСТ РСО-А'!$K$7+'РСТ РСО-А'!$F$9</f>
        <v>1759.2420000000002</v>
      </c>
      <c r="R254" s="117">
        <f>VLOOKUP($A254+ROUND((COLUMN()-2)/24,5),АТС!$A$41:$F$784,6)+'Иные услуги '!$C$5+'РСТ РСО-А'!$K$7+'РСТ РСО-А'!$F$9</f>
        <v>1685.2420000000002</v>
      </c>
      <c r="S254" s="117">
        <f>VLOOKUP($A254+ROUND((COLUMN()-2)/24,5),АТС!$A$41:$F$784,6)+'Иные услуги '!$C$5+'РСТ РСО-А'!$K$7+'РСТ РСО-А'!$F$9</f>
        <v>1624.0320000000002</v>
      </c>
      <c r="T254" s="117">
        <f>VLOOKUP($A254+ROUND((COLUMN()-2)/24,5),АТС!$A$41:$F$784,6)+'Иные услуги '!$C$5+'РСТ РСО-А'!$K$7+'РСТ РСО-А'!$F$9</f>
        <v>1391.1019999999999</v>
      </c>
      <c r="U254" s="117">
        <f>VLOOKUP($A254+ROUND((COLUMN()-2)/24,5),АТС!$A$41:$F$784,6)+'Иные услуги '!$C$5+'РСТ РСО-А'!$K$7+'РСТ РСО-А'!$F$9</f>
        <v>1664.7919999999999</v>
      </c>
      <c r="V254" s="117">
        <f>VLOOKUP($A254+ROUND((COLUMN()-2)/24,5),АТС!$A$41:$F$784,6)+'Иные услуги '!$C$5+'РСТ РСО-А'!$K$7+'РСТ РСО-А'!$F$9</f>
        <v>1839.4120000000003</v>
      </c>
      <c r="W254" s="117">
        <f>VLOOKUP($A254+ROUND((COLUMN()-2)/24,5),АТС!$A$41:$F$784,6)+'Иные услуги '!$C$5+'РСТ РСО-А'!$K$7+'РСТ РСО-А'!$F$9</f>
        <v>1927.0320000000002</v>
      </c>
      <c r="X254" s="117">
        <f>VLOOKUP($A254+ROUND((COLUMN()-2)/24,5),АТС!$A$41:$F$784,6)+'Иные услуги '!$C$5+'РСТ РСО-А'!$K$7+'РСТ РСО-А'!$F$9</f>
        <v>2061.4120000000003</v>
      </c>
      <c r="Y254" s="117">
        <f>VLOOKUP($A254+ROUND((COLUMN()-2)/24,5),АТС!$A$41:$F$784,6)+'Иные услуги '!$C$5+'РСТ РСО-А'!$K$7+'РСТ РСО-А'!$F$9</f>
        <v>1291.712</v>
      </c>
    </row>
    <row r="255" spans="1:25" x14ac:dyDescent="0.2">
      <c r="A255" s="66">
        <f t="shared" si="8"/>
        <v>43570</v>
      </c>
      <c r="B255" s="117">
        <f>VLOOKUP($A255+ROUND((COLUMN()-2)/24,5),АТС!$A$41:$F$784,6)+'Иные услуги '!$C$5+'РСТ РСО-А'!$K$7+'РСТ РСО-А'!$F$9</f>
        <v>1388.3020000000001</v>
      </c>
      <c r="C255" s="117">
        <f>VLOOKUP($A255+ROUND((COLUMN()-2)/24,5),АТС!$A$41:$F$784,6)+'Иные услуги '!$C$5+'РСТ РСО-А'!$K$7+'РСТ РСО-А'!$F$9</f>
        <v>1426.4319999999998</v>
      </c>
      <c r="D255" s="117">
        <f>VLOOKUP($A255+ROUND((COLUMN()-2)/24,5),АТС!$A$41:$F$784,6)+'Иные услуги '!$C$5+'РСТ РСО-А'!$K$7+'РСТ РСО-А'!$F$9</f>
        <v>1468.942</v>
      </c>
      <c r="E255" s="117">
        <f>VLOOKUP($A255+ROUND((COLUMN()-2)/24,5),АТС!$A$41:$F$784,6)+'Иные услуги '!$C$5+'РСТ РСО-А'!$K$7+'РСТ РСО-А'!$F$9</f>
        <v>1467.962</v>
      </c>
      <c r="F255" s="117">
        <f>VLOOKUP($A255+ROUND((COLUMN()-2)/24,5),АТС!$A$41:$F$784,6)+'Иные услуги '!$C$5+'РСТ РСО-А'!$K$7+'РСТ РСО-А'!$F$9</f>
        <v>1470.6320000000001</v>
      </c>
      <c r="G255" s="117">
        <f>VLOOKUP($A255+ROUND((COLUMN()-2)/24,5),АТС!$A$41:$F$784,6)+'Иные услуги '!$C$5+'РСТ РСО-А'!$K$7+'РСТ РСО-А'!$F$9</f>
        <v>1471.8020000000001</v>
      </c>
      <c r="H255" s="117">
        <f>VLOOKUP($A255+ROUND((COLUMN()-2)/24,5),АТС!$A$41:$F$784,6)+'Иные услуги '!$C$5+'РСТ РСО-А'!$K$7+'РСТ РСО-А'!$F$9</f>
        <v>1651.0720000000001</v>
      </c>
      <c r="I255" s="117">
        <f>VLOOKUP($A255+ROUND((COLUMN()-2)/24,5),АТС!$A$41:$F$784,6)+'Иные услуги '!$C$5+'РСТ РСО-А'!$K$7+'РСТ РСО-А'!$F$9</f>
        <v>1443.252</v>
      </c>
      <c r="J255" s="117">
        <f>VLOOKUP($A255+ROUND((COLUMN()-2)/24,5),АТС!$A$41:$F$784,6)+'Иные услуги '!$C$5+'РСТ РСО-А'!$K$7+'РСТ РСО-А'!$F$9</f>
        <v>1534.5219999999999</v>
      </c>
      <c r="K255" s="117">
        <f>VLOOKUP($A255+ROUND((COLUMN()-2)/24,5),АТС!$A$41:$F$784,6)+'Иные услуги '!$C$5+'РСТ РСО-А'!$K$7+'РСТ РСО-А'!$F$9</f>
        <v>1444.9719999999998</v>
      </c>
      <c r="L255" s="117">
        <f>VLOOKUP($A255+ROUND((COLUMN()-2)/24,5),АТС!$A$41:$F$784,6)+'Иные услуги '!$C$5+'РСТ РСО-А'!$K$7+'РСТ РСО-А'!$F$9</f>
        <v>1400.6019999999999</v>
      </c>
      <c r="M255" s="117">
        <f>VLOOKUP($A255+ROUND((COLUMN()-2)/24,5),АТС!$A$41:$F$784,6)+'Иные услуги '!$C$5+'РСТ РСО-А'!$K$7+'РСТ РСО-А'!$F$9</f>
        <v>1444.8319999999999</v>
      </c>
      <c r="N255" s="117">
        <f>VLOOKUP($A255+ROUND((COLUMN()-2)/24,5),АТС!$A$41:$F$784,6)+'Иные услуги '!$C$5+'РСТ РСО-А'!$K$7+'РСТ РСО-А'!$F$9</f>
        <v>1445.0320000000002</v>
      </c>
      <c r="O255" s="117">
        <f>VLOOKUP($A255+ROUND((COLUMN()-2)/24,5),АТС!$A$41:$F$784,6)+'Иные услуги '!$C$5+'РСТ РСО-А'!$K$7+'РСТ РСО-А'!$F$9</f>
        <v>1452.482</v>
      </c>
      <c r="P255" s="117">
        <f>VLOOKUP($A255+ROUND((COLUMN()-2)/24,5),АТС!$A$41:$F$784,6)+'Иные услуги '!$C$5+'РСТ РСО-А'!$K$7+'РСТ РСО-А'!$F$9</f>
        <v>1525.5219999999999</v>
      </c>
      <c r="Q255" s="117">
        <f>VLOOKUP($A255+ROUND((COLUMN()-2)/24,5),АТС!$A$41:$F$784,6)+'Иные услуги '!$C$5+'РСТ РСО-А'!$K$7+'РСТ РСО-А'!$F$9</f>
        <v>1570.3119999999999</v>
      </c>
      <c r="R255" s="117">
        <f>VLOOKUP($A255+ROUND((COLUMN()-2)/24,5),АТС!$A$41:$F$784,6)+'Иные услуги '!$C$5+'РСТ РСО-А'!$K$7+'РСТ РСО-А'!$F$9</f>
        <v>1513.0720000000001</v>
      </c>
      <c r="S255" s="117">
        <f>VLOOKUP($A255+ROUND((COLUMN()-2)/24,5),АТС!$A$41:$F$784,6)+'Иные услуги '!$C$5+'РСТ РСО-А'!$K$7+'РСТ РСО-А'!$F$9</f>
        <v>1469.7219999999998</v>
      </c>
      <c r="T255" s="117">
        <f>VLOOKUP($A255+ROUND((COLUMN()-2)/24,5),АТС!$A$41:$F$784,6)+'Иные услуги '!$C$5+'РСТ РСО-А'!$K$7+'РСТ РСО-А'!$F$9</f>
        <v>1375.0720000000001</v>
      </c>
      <c r="U255" s="117">
        <f>VLOOKUP($A255+ROUND((COLUMN()-2)/24,5),АТС!$A$41:$F$784,6)+'Иные услуги '!$C$5+'РСТ РСО-А'!$K$7+'РСТ РСО-А'!$F$9</f>
        <v>1589.7420000000002</v>
      </c>
      <c r="V255" s="117">
        <f>VLOOKUP($A255+ROUND((COLUMN()-2)/24,5),АТС!$A$41:$F$784,6)+'Иные услуги '!$C$5+'РСТ РСО-А'!$K$7+'РСТ РСО-А'!$F$9</f>
        <v>1650.502</v>
      </c>
      <c r="W255" s="117">
        <f>VLOOKUP($A255+ROUND((COLUMN()-2)/24,5),АТС!$A$41:$F$784,6)+'Иные услуги '!$C$5+'РСТ РСО-А'!$K$7+'РСТ РСО-А'!$F$9</f>
        <v>1824.8220000000001</v>
      </c>
      <c r="X255" s="117">
        <f>VLOOKUP($A255+ROUND((COLUMN()-2)/24,5),АТС!$A$41:$F$784,6)+'Иные услуги '!$C$5+'РСТ РСО-А'!$K$7+'РСТ РСО-А'!$F$9</f>
        <v>1961.8320000000003</v>
      </c>
      <c r="Y255" s="117">
        <f>VLOOKUP($A255+ROUND((COLUMN()-2)/24,5),АТС!$A$41:$F$784,6)+'Иные услуги '!$C$5+'РСТ РСО-А'!$K$7+'РСТ РСО-А'!$F$9</f>
        <v>1291.952</v>
      </c>
    </row>
    <row r="256" spans="1:25" x14ac:dyDescent="0.2">
      <c r="A256" s="66">
        <f t="shared" si="8"/>
        <v>43571</v>
      </c>
      <c r="B256" s="117">
        <f>VLOOKUP($A256+ROUND((COLUMN()-2)/24,5),АТС!$A$41:$F$784,6)+'Иные услуги '!$C$5+'РСТ РСО-А'!$K$7+'РСТ РСО-А'!$F$9</f>
        <v>1415.752</v>
      </c>
      <c r="C256" s="117">
        <f>VLOOKUP($A256+ROUND((COLUMN()-2)/24,5),АТС!$A$41:$F$784,6)+'Иные услуги '!$C$5+'РСТ РСО-А'!$K$7+'РСТ РСО-А'!$F$9</f>
        <v>1471.6419999999998</v>
      </c>
      <c r="D256" s="117">
        <f>VLOOKUP($A256+ROUND((COLUMN()-2)/24,5),АТС!$A$41:$F$784,6)+'Иные услуги '!$C$5+'РСТ РСО-А'!$K$7+'РСТ РСО-А'!$F$9</f>
        <v>1516.9519999999998</v>
      </c>
      <c r="E256" s="117">
        <f>VLOOKUP($A256+ROUND((COLUMN()-2)/24,5),АТС!$A$41:$F$784,6)+'Иные услуги '!$C$5+'РСТ РСО-А'!$K$7+'РСТ РСО-А'!$F$9</f>
        <v>1536.6219999999998</v>
      </c>
      <c r="F256" s="117">
        <f>VLOOKUP($A256+ROUND((COLUMN()-2)/24,5),АТС!$A$41:$F$784,6)+'Иные услуги '!$C$5+'РСТ РСО-А'!$K$7+'РСТ РСО-А'!$F$9</f>
        <v>1569.402</v>
      </c>
      <c r="G256" s="117">
        <f>VLOOKUP($A256+ROUND((COLUMN()-2)/24,5),АТС!$A$41:$F$784,6)+'Иные услуги '!$C$5+'РСТ РСО-А'!$K$7+'РСТ РСО-А'!$F$9</f>
        <v>1572.3620000000001</v>
      </c>
      <c r="H256" s="117">
        <f>VLOOKUP($A256+ROUND((COLUMN()-2)/24,5),АТС!$A$41:$F$784,6)+'Иные услуги '!$C$5+'РСТ РСО-А'!$K$7+'РСТ РСО-А'!$F$9</f>
        <v>1843.6820000000002</v>
      </c>
      <c r="I256" s="117">
        <f>VLOOKUP($A256+ROUND((COLUMN()-2)/24,5),АТС!$A$41:$F$784,6)+'Иные услуги '!$C$5+'РСТ РСО-А'!$K$7+'РСТ РСО-А'!$F$9</f>
        <v>1579.4120000000003</v>
      </c>
      <c r="J256" s="117">
        <f>VLOOKUP($A256+ROUND((COLUMN()-2)/24,5),АТС!$A$41:$F$784,6)+'Иные услуги '!$C$5+'РСТ РСО-А'!$K$7+'РСТ РСО-А'!$F$9</f>
        <v>1571.8820000000001</v>
      </c>
      <c r="K256" s="117">
        <f>VLOOKUP($A256+ROUND((COLUMN()-2)/24,5),АТС!$A$41:$F$784,6)+'Иные услуги '!$C$5+'РСТ РСО-А'!$K$7+'РСТ РСО-А'!$F$9</f>
        <v>1521.752</v>
      </c>
      <c r="L256" s="117">
        <f>VLOOKUP($A256+ROUND((COLUMN()-2)/24,5),АТС!$A$41:$F$784,6)+'Иные услуги '!$C$5+'РСТ РСО-А'!$K$7+'РСТ РСО-А'!$F$9</f>
        <v>1520.4920000000002</v>
      </c>
      <c r="M256" s="117">
        <f>VLOOKUP($A256+ROUND((COLUMN()-2)/24,5),АТС!$A$41:$F$784,6)+'Иные услуги '!$C$5+'РСТ РСО-А'!$K$7+'РСТ РСО-А'!$F$9</f>
        <v>1519.5819999999999</v>
      </c>
      <c r="N256" s="117">
        <f>VLOOKUP($A256+ROUND((COLUMN()-2)/24,5),АТС!$A$41:$F$784,6)+'Иные услуги '!$C$5+'РСТ РСО-А'!$K$7+'РСТ РСО-А'!$F$9</f>
        <v>1572.4920000000002</v>
      </c>
      <c r="O256" s="117">
        <f>VLOOKUP($A256+ROUND((COLUMN()-2)/24,5),АТС!$A$41:$F$784,6)+'Иные услуги '!$C$5+'РСТ РСО-А'!$K$7+'РСТ РСО-А'!$F$9</f>
        <v>1571.8919999999998</v>
      </c>
      <c r="P256" s="117">
        <f>VLOOKUP($A256+ROUND((COLUMN()-2)/24,5),АТС!$A$41:$F$784,6)+'Иные услуги '!$C$5+'РСТ РСО-А'!$K$7+'РСТ РСО-А'!$F$9</f>
        <v>1519.9719999999998</v>
      </c>
      <c r="Q256" s="117">
        <f>VLOOKUP($A256+ROUND((COLUMN()-2)/24,5),АТС!$A$41:$F$784,6)+'Иные услуги '!$C$5+'РСТ РСО-А'!$K$7+'РСТ РСО-А'!$F$9</f>
        <v>1492.462</v>
      </c>
      <c r="R256" s="117">
        <f>VLOOKUP($A256+ROUND((COLUMN()-2)/24,5),АТС!$A$41:$F$784,6)+'Иные услуги '!$C$5+'РСТ РСО-А'!$K$7+'РСТ РСО-А'!$F$9</f>
        <v>1485.3519999999999</v>
      </c>
      <c r="S256" s="117">
        <f>VLOOKUP($A256+ROUND((COLUMN()-2)/24,5),АТС!$A$41:$F$784,6)+'Иные услуги '!$C$5+'РСТ РСО-А'!$K$7+'РСТ РСО-А'!$F$9</f>
        <v>1513.8020000000001</v>
      </c>
      <c r="T256" s="117">
        <f>VLOOKUP($A256+ROUND((COLUMN()-2)/24,5),АТС!$A$41:$F$784,6)+'Иные услуги '!$C$5+'РСТ РСО-А'!$K$7+'РСТ РСО-А'!$F$9</f>
        <v>1432.3919999999998</v>
      </c>
      <c r="U256" s="117">
        <f>VLOOKUP($A256+ROUND((COLUMN()-2)/24,5),АТС!$A$41:$F$784,6)+'Иные услуги '!$C$5+'РСТ РСО-А'!$K$7+'РСТ РСО-А'!$F$9</f>
        <v>1597.4320000000002</v>
      </c>
      <c r="V256" s="117">
        <f>VLOOKUP($A256+ROUND((COLUMN()-2)/24,5),АТС!$A$41:$F$784,6)+'Иные услуги '!$C$5+'РСТ РСО-А'!$K$7+'РСТ РСО-А'!$F$9</f>
        <v>1583.2220000000002</v>
      </c>
      <c r="W256" s="117">
        <f>VLOOKUP($A256+ROUND((COLUMN()-2)/24,5),АТС!$A$41:$F$784,6)+'Иные услуги '!$C$5+'РСТ РСО-А'!$K$7+'РСТ РСО-А'!$F$9</f>
        <v>1662.5320000000002</v>
      </c>
      <c r="X256" s="117">
        <f>VLOOKUP($A256+ROUND((COLUMN()-2)/24,5),АТС!$A$41:$F$784,6)+'Иные услуги '!$C$5+'РСТ РСО-А'!$K$7+'РСТ РСО-А'!$F$9</f>
        <v>1945.1020000000003</v>
      </c>
      <c r="Y256" s="117">
        <f>VLOOKUP($A256+ROUND((COLUMN()-2)/24,5),АТС!$A$41:$F$784,6)+'Иные услуги '!$C$5+'РСТ РСО-А'!$K$7+'РСТ РСО-А'!$F$9</f>
        <v>1328.8420000000001</v>
      </c>
    </row>
    <row r="257" spans="1:25" x14ac:dyDescent="0.2">
      <c r="A257" s="66">
        <f t="shared" si="8"/>
        <v>43572</v>
      </c>
      <c r="B257" s="117">
        <f>VLOOKUP($A257+ROUND((COLUMN()-2)/24,5),АТС!$A$41:$F$784,6)+'Иные услуги '!$C$5+'РСТ РСО-А'!$K$7+'РСТ РСО-А'!$F$9</f>
        <v>1439.1120000000001</v>
      </c>
      <c r="C257" s="117">
        <f>VLOOKUP($A257+ROUND((COLUMN()-2)/24,5),АТС!$A$41:$F$784,6)+'Иные услуги '!$C$5+'РСТ РСО-А'!$K$7+'РСТ РСО-А'!$F$9</f>
        <v>1528.2620000000002</v>
      </c>
      <c r="D257" s="117">
        <f>VLOOKUP($A257+ROUND((COLUMN()-2)/24,5),АТС!$A$41:$F$784,6)+'Иные услуги '!$C$5+'РСТ РСО-А'!$K$7+'РСТ РСО-А'!$F$9</f>
        <v>1528.2019999999998</v>
      </c>
      <c r="E257" s="117">
        <f>VLOOKUP($A257+ROUND((COLUMN()-2)/24,5),АТС!$A$41:$F$784,6)+'Иные услуги '!$C$5+'РСТ РСО-А'!$K$7+'РСТ РСО-А'!$F$9</f>
        <v>1580.3520000000003</v>
      </c>
      <c r="F257" s="117">
        <f>VLOOKUP($A257+ROUND((COLUMN()-2)/24,5),АТС!$A$41:$F$784,6)+'Иные услуги '!$C$5+'РСТ РСО-А'!$K$7+'РСТ РСО-А'!$F$9</f>
        <v>1580.442</v>
      </c>
      <c r="G257" s="117">
        <f>VLOOKUP($A257+ROUND((COLUMN()-2)/24,5),АТС!$A$41:$F$784,6)+'Иные услуги '!$C$5+'РСТ РСО-А'!$K$7+'РСТ РСО-А'!$F$9</f>
        <v>1578.192</v>
      </c>
      <c r="H257" s="117">
        <f>VLOOKUP($A257+ROUND((COLUMN()-2)/24,5),АТС!$A$41:$F$784,6)+'Иные услуги '!$C$5+'РСТ РСО-А'!$K$7+'РСТ РСО-А'!$F$9</f>
        <v>1849.902</v>
      </c>
      <c r="I257" s="117">
        <f>VLOOKUP($A257+ROUND((COLUMN()-2)/24,5),АТС!$A$41:$F$784,6)+'Иные услуги '!$C$5+'РСТ РСО-А'!$K$7+'РСТ РСО-А'!$F$9</f>
        <v>1583.9920000000002</v>
      </c>
      <c r="J257" s="117">
        <f>VLOOKUP($A257+ROUND((COLUMN()-2)/24,5),АТС!$A$41:$F$784,6)+'Иные услуги '!$C$5+'РСТ РСО-А'!$K$7+'РСТ РСО-А'!$F$9</f>
        <v>1574.5320000000002</v>
      </c>
      <c r="K257" s="117">
        <f>VLOOKUP($A257+ROUND((COLUMN()-2)/24,5),АТС!$A$41:$F$784,6)+'Иные услуги '!$C$5+'РСТ РСО-А'!$K$7+'РСТ РСО-А'!$F$9</f>
        <v>1474.5120000000002</v>
      </c>
      <c r="L257" s="117">
        <f>VLOOKUP($A257+ROUND((COLUMN()-2)/24,5),АТС!$A$41:$F$784,6)+'Иные услуги '!$C$5+'РСТ РСО-А'!$K$7+'РСТ РСО-А'!$F$9</f>
        <v>1430.2420000000002</v>
      </c>
      <c r="M257" s="117">
        <f>VLOOKUP($A257+ROUND((COLUMN()-2)/24,5),АТС!$A$41:$F$784,6)+'Иные услуги '!$C$5+'РСТ РСО-А'!$K$7+'РСТ РСО-А'!$F$9</f>
        <v>1474.1019999999999</v>
      </c>
      <c r="N257" s="117">
        <f>VLOOKUP($A257+ROUND((COLUMN()-2)/24,5),АТС!$A$41:$F$784,6)+'Иные услуги '!$C$5+'РСТ РСО-А'!$K$7+'РСТ РСО-А'!$F$9</f>
        <v>1522.2919999999999</v>
      </c>
      <c r="O257" s="117">
        <f>VLOOKUP($A257+ROUND((COLUMN()-2)/24,5),АТС!$A$41:$F$784,6)+'Иные услуги '!$C$5+'РСТ РСО-А'!$K$7+'РСТ РСО-А'!$F$9</f>
        <v>1522.1419999999998</v>
      </c>
      <c r="P257" s="117">
        <f>VLOOKUP($A257+ROUND((COLUMN()-2)/24,5),АТС!$A$41:$F$784,6)+'Иные услуги '!$C$5+'РСТ РСО-А'!$K$7+'РСТ РСО-А'!$F$9</f>
        <v>1521.962</v>
      </c>
      <c r="Q257" s="117">
        <f>VLOOKUP($A257+ROUND((COLUMN()-2)/24,5),АТС!$A$41:$F$784,6)+'Иные услуги '!$C$5+'РСТ РСО-А'!$K$7+'РСТ РСО-А'!$F$9</f>
        <v>1492.692</v>
      </c>
      <c r="R257" s="117">
        <f>VLOOKUP($A257+ROUND((COLUMN()-2)/24,5),АТС!$A$41:$F$784,6)+'Иные услуги '!$C$5+'РСТ РСО-А'!$K$7+'РСТ РСО-А'!$F$9</f>
        <v>1489.2219999999998</v>
      </c>
      <c r="S257" s="117">
        <f>VLOOKUP($A257+ROUND((COLUMN()-2)/24,5),АТС!$A$41:$F$784,6)+'Иные услуги '!$C$5+'РСТ РСО-А'!$K$7+'РСТ РСО-А'!$F$9</f>
        <v>1520.5920000000001</v>
      </c>
      <c r="T257" s="117">
        <f>VLOOKUP($A257+ROUND((COLUMN()-2)/24,5),АТС!$A$41:$F$784,6)+'Иные услуги '!$C$5+'РСТ РСО-А'!$K$7+'РСТ РСО-А'!$F$9</f>
        <v>1432.0920000000001</v>
      </c>
      <c r="U257" s="117">
        <f>VLOOKUP($A257+ROUND((COLUMN()-2)/24,5),АТС!$A$41:$F$784,6)+'Иные услуги '!$C$5+'РСТ РСО-А'!$K$7+'РСТ РСО-А'!$F$9</f>
        <v>1591.902</v>
      </c>
      <c r="V257" s="117">
        <f>VLOOKUP($A257+ROUND((COLUMN()-2)/24,5),АТС!$A$41:$F$784,6)+'Иные услуги '!$C$5+'РСТ РСО-А'!$K$7+'РСТ РСО-А'!$F$9</f>
        <v>1583.962</v>
      </c>
      <c r="W257" s="117">
        <f>VLOOKUP($A257+ROUND((COLUMN()-2)/24,5),АТС!$A$41:$F$784,6)+'Иные услуги '!$C$5+'РСТ РСО-А'!$K$7+'РСТ РСО-А'!$F$9</f>
        <v>1656.9920000000002</v>
      </c>
      <c r="X257" s="117">
        <f>VLOOKUP($A257+ROUND((COLUMN()-2)/24,5),АТС!$A$41:$F$784,6)+'Иные услуги '!$C$5+'РСТ РСО-А'!$K$7+'РСТ РСО-А'!$F$9</f>
        <v>2218.942</v>
      </c>
      <c r="Y257" s="117">
        <f>VLOOKUP($A257+ROUND((COLUMN()-2)/24,5),АТС!$A$41:$F$784,6)+'Иные услуги '!$C$5+'РСТ РСО-А'!$K$7+'РСТ РСО-А'!$F$9</f>
        <v>1361.0920000000001</v>
      </c>
    </row>
    <row r="258" spans="1:25" x14ac:dyDescent="0.2">
      <c r="A258" s="66">
        <f t="shared" si="8"/>
        <v>43573</v>
      </c>
      <c r="B258" s="117">
        <f>VLOOKUP($A258+ROUND((COLUMN()-2)/24,5),АТС!$A$41:$F$784,6)+'Иные услуги '!$C$5+'РСТ РСО-А'!$K$7+'РСТ РСО-А'!$F$9</f>
        <v>1479.0120000000002</v>
      </c>
      <c r="C258" s="117">
        <f>VLOOKUP($A258+ROUND((COLUMN()-2)/24,5),АТС!$A$41:$F$784,6)+'Иные услуги '!$C$5+'РСТ РСО-А'!$K$7+'РСТ РСО-А'!$F$9</f>
        <v>1576.0219999999999</v>
      </c>
      <c r="D258" s="117">
        <f>VLOOKUP($A258+ROUND((COLUMN()-2)/24,5),АТС!$A$41:$F$784,6)+'Иные услуги '!$C$5+'РСТ РСО-А'!$K$7+'РСТ РСО-А'!$F$9</f>
        <v>1574.7420000000002</v>
      </c>
      <c r="E258" s="117">
        <f>VLOOKUP($A258+ROUND((COLUMN()-2)/24,5),АТС!$A$41:$F$784,6)+'Иные услуги '!$C$5+'РСТ РСО-А'!$K$7+'РСТ РСО-А'!$F$9</f>
        <v>1631.3720000000003</v>
      </c>
      <c r="F258" s="117">
        <f>VLOOKUP($A258+ROUND((COLUMN()-2)/24,5),АТС!$A$41:$F$784,6)+'Иные услуги '!$C$5+'РСТ РСО-А'!$K$7+'РСТ РСО-А'!$F$9</f>
        <v>1631.5920000000001</v>
      </c>
      <c r="G258" s="117">
        <f>VLOOKUP($A258+ROUND((COLUMN()-2)/24,5),АТС!$A$41:$F$784,6)+'Иные услуги '!$C$5+'РСТ РСО-А'!$K$7+'РСТ РСО-А'!$F$9</f>
        <v>1632.8020000000001</v>
      </c>
      <c r="H258" s="117">
        <f>VLOOKUP($A258+ROUND((COLUMN()-2)/24,5),АТС!$A$41:$F$784,6)+'Иные услуги '!$C$5+'РСТ РСО-А'!$K$7+'РСТ РСО-А'!$F$9</f>
        <v>1897.5320000000002</v>
      </c>
      <c r="I258" s="117">
        <f>VLOOKUP($A258+ROUND((COLUMN()-2)/24,5),АТС!$A$41:$F$784,6)+'Иные услуги '!$C$5+'РСТ РСО-А'!$K$7+'РСТ РСО-А'!$F$9</f>
        <v>1583.6420000000003</v>
      </c>
      <c r="J258" s="117">
        <f>VLOOKUP($A258+ROUND((COLUMN()-2)/24,5),АТС!$A$41:$F$784,6)+'Иные услуги '!$C$5+'РСТ РСО-А'!$K$7+'РСТ РСО-А'!$F$9</f>
        <v>1576.002</v>
      </c>
      <c r="K258" s="117">
        <f>VLOOKUP($A258+ROUND((COLUMN()-2)/24,5),АТС!$A$41:$F$784,6)+'Иные услуги '!$C$5+'РСТ РСО-А'!$K$7+'РСТ РСО-А'!$F$9</f>
        <v>1432.4319999999998</v>
      </c>
      <c r="L258" s="117">
        <f>VLOOKUP($A258+ROUND((COLUMN()-2)/24,5),АТС!$A$41:$F$784,6)+'Иные услуги '!$C$5+'РСТ РСО-А'!$K$7+'РСТ РСО-А'!$F$9</f>
        <v>1376.0320000000002</v>
      </c>
      <c r="M258" s="117">
        <f>VLOOKUP($A258+ROUND((COLUMN()-2)/24,5),АТС!$A$41:$F$784,6)+'Иные услуги '!$C$5+'РСТ РСО-А'!$K$7+'РСТ РСО-А'!$F$9</f>
        <v>1353.5419999999999</v>
      </c>
      <c r="N258" s="117">
        <f>VLOOKUP($A258+ROUND((COLUMN()-2)/24,5),АТС!$A$41:$F$784,6)+'Иные услуги '!$C$5+'РСТ РСО-А'!$K$7+'РСТ РСО-А'!$F$9</f>
        <v>1391.4119999999998</v>
      </c>
      <c r="O258" s="117">
        <f>VLOOKUP($A258+ROUND((COLUMN()-2)/24,5),АТС!$A$41:$F$784,6)+'Иные услуги '!$C$5+'РСТ РСО-А'!$K$7+'РСТ РСО-А'!$F$9</f>
        <v>1391.252</v>
      </c>
      <c r="P258" s="117">
        <f>VLOOKUP($A258+ROUND((COLUMN()-2)/24,5),АТС!$A$41:$F$784,6)+'Иные услуги '!$C$5+'РСТ РСО-А'!$K$7+'РСТ РСО-А'!$F$9</f>
        <v>1391.0619999999999</v>
      </c>
      <c r="Q258" s="117">
        <f>VLOOKUP($A258+ROUND((COLUMN()-2)/24,5),АТС!$A$41:$F$784,6)+'Иные услуги '!$C$5+'РСТ РСО-А'!$K$7+'РСТ РСО-А'!$F$9</f>
        <v>1390.962</v>
      </c>
      <c r="R258" s="117">
        <f>VLOOKUP($A258+ROUND((COLUMN()-2)/24,5),АТС!$A$41:$F$784,6)+'Иные услуги '!$C$5+'РСТ РСО-А'!$K$7+'РСТ РСО-А'!$F$9</f>
        <v>1386.3319999999999</v>
      </c>
      <c r="S258" s="117">
        <f>VLOOKUP($A258+ROUND((COLUMN()-2)/24,5),АТС!$A$41:$F$784,6)+'Иные услуги '!$C$5+'РСТ РСО-А'!$K$7+'РСТ РСО-А'!$F$9</f>
        <v>1389.0720000000001</v>
      </c>
      <c r="T258" s="117">
        <f>VLOOKUP($A258+ROUND((COLUMN()-2)/24,5),АТС!$A$41:$F$784,6)+'Иные услуги '!$C$5+'РСТ РСО-А'!$K$7+'РСТ РСО-А'!$F$9</f>
        <v>1355.192</v>
      </c>
      <c r="U258" s="117">
        <f>VLOOKUP($A258+ROUND((COLUMN()-2)/24,5),АТС!$A$41:$F$784,6)+'Иные услуги '!$C$5+'РСТ РСО-А'!$K$7+'РСТ РСО-А'!$F$9</f>
        <v>1504.7019999999998</v>
      </c>
      <c r="V258" s="117">
        <f>VLOOKUP($A258+ROUND((COLUMN()-2)/24,5),АТС!$A$41:$F$784,6)+'Иные услуги '!$C$5+'РСТ РСО-А'!$K$7+'РСТ РСО-А'!$F$9</f>
        <v>1522.5120000000002</v>
      </c>
      <c r="W258" s="117">
        <f>VLOOKUP($A258+ROUND((COLUMN()-2)/24,5),АТС!$A$41:$F$784,6)+'Иные услуги '!$C$5+'РСТ РСО-А'!$K$7+'РСТ РСО-А'!$F$9</f>
        <v>1659.7220000000002</v>
      </c>
      <c r="X258" s="117">
        <f>VLOOKUP($A258+ROUND((COLUMN()-2)/24,5),АТС!$A$41:$F$784,6)+'Иные услуги '!$C$5+'РСТ РСО-А'!$K$7+'РСТ РСО-А'!$F$9</f>
        <v>2080.0219999999999</v>
      </c>
      <c r="Y258" s="117">
        <f>VLOOKUP($A258+ROUND((COLUMN()-2)/24,5),АТС!$A$41:$F$784,6)+'Иные услуги '!$C$5+'РСТ РСО-А'!$K$7+'РСТ РСО-А'!$F$9</f>
        <v>1326.922</v>
      </c>
    </row>
    <row r="259" spans="1:25" x14ac:dyDescent="0.2">
      <c r="A259" s="66">
        <f t="shared" si="8"/>
        <v>43574</v>
      </c>
      <c r="B259" s="117">
        <f>VLOOKUP($A259+ROUND((COLUMN()-2)/24,5),АТС!$A$41:$F$784,6)+'Иные услуги '!$C$5+'РСТ РСО-А'!$K$7+'РСТ РСО-А'!$F$9</f>
        <v>1480.7019999999998</v>
      </c>
      <c r="C259" s="117">
        <f>VLOOKUP($A259+ROUND((COLUMN()-2)/24,5),АТС!$A$41:$F$784,6)+'Иные услуги '!$C$5+'РСТ РСО-А'!$K$7+'РСТ РСО-А'!$F$9</f>
        <v>1576.3420000000001</v>
      </c>
      <c r="D259" s="117">
        <f>VLOOKUP($A259+ROUND((COLUMN()-2)/24,5),АТС!$A$41:$F$784,6)+'Иные услуги '!$C$5+'РСТ РСО-А'!$K$7+'РСТ РСО-А'!$F$9</f>
        <v>1575.902</v>
      </c>
      <c r="E259" s="117">
        <f>VLOOKUP($A259+ROUND((COLUMN()-2)/24,5),АТС!$A$41:$F$784,6)+'Иные услуги '!$C$5+'РСТ РСО-А'!$K$7+'РСТ РСО-А'!$F$9</f>
        <v>1609.402</v>
      </c>
      <c r="F259" s="117">
        <f>VLOOKUP($A259+ROUND((COLUMN()-2)/24,5),АТС!$A$41:$F$784,6)+'Иные услуги '!$C$5+'РСТ РСО-А'!$K$7+'РСТ РСО-А'!$F$9</f>
        <v>1632.422</v>
      </c>
      <c r="G259" s="117">
        <f>VLOOKUP($A259+ROUND((COLUMN()-2)/24,5),АТС!$A$41:$F$784,6)+'Иные услуги '!$C$5+'РСТ РСО-А'!$K$7+'РСТ РСО-А'!$F$9</f>
        <v>1632.8520000000003</v>
      </c>
      <c r="H259" s="117">
        <f>VLOOKUP($A259+ROUND((COLUMN()-2)/24,5),АТС!$A$41:$F$784,6)+'Иные услуги '!$C$5+'РСТ РСО-А'!$K$7+'РСТ РСО-А'!$F$9</f>
        <v>1896.0620000000004</v>
      </c>
      <c r="I259" s="117">
        <f>VLOOKUP($A259+ROUND((COLUMN()-2)/24,5),АТС!$A$41:$F$784,6)+'Иные услуги '!$C$5+'РСТ РСО-А'!$K$7+'РСТ РСО-А'!$F$9</f>
        <v>1582.902</v>
      </c>
      <c r="J259" s="117">
        <f>VLOOKUP($A259+ROUND((COLUMN()-2)/24,5),АТС!$A$41:$F$784,6)+'Иные услуги '!$C$5+'РСТ РСО-А'!$K$7+'РСТ РСО-А'!$F$9</f>
        <v>1468.9319999999998</v>
      </c>
      <c r="K259" s="117">
        <f>VLOOKUP($A259+ROUND((COLUMN()-2)/24,5),АТС!$A$41:$F$784,6)+'Иные услуги '!$C$5+'РСТ РСО-А'!$K$7+'РСТ РСО-А'!$F$9</f>
        <v>1347.0520000000001</v>
      </c>
      <c r="L259" s="117">
        <f>VLOOKUP($A259+ROUND((COLUMN()-2)/24,5),АТС!$A$41:$F$784,6)+'Иные услуги '!$C$5+'РСТ РСО-А'!$K$7+'РСТ РСО-А'!$F$9</f>
        <v>1312.152</v>
      </c>
      <c r="M259" s="117">
        <f>VLOOKUP($A259+ROUND((COLUMN()-2)/24,5),АТС!$A$41:$F$784,6)+'Иные услуги '!$C$5+'РСТ РСО-А'!$K$7+'РСТ РСО-А'!$F$9</f>
        <v>1317.3220000000001</v>
      </c>
      <c r="N259" s="117">
        <f>VLOOKUP($A259+ROUND((COLUMN()-2)/24,5),АТС!$A$41:$F$784,6)+'Иные услуги '!$C$5+'РСТ РСО-А'!$K$7+'РСТ РСО-А'!$F$9</f>
        <v>1352.3919999999998</v>
      </c>
      <c r="O259" s="117">
        <f>VLOOKUP($A259+ROUND((COLUMN()-2)/24,5),АТС!$A$41:$F$784,6)+'Иные услуги '!$C$5+'РСТ РСО-А'!$K$7+'РСТ РСО-А'!$F$9</f>
        <v>1352.2620000000002</v>
      </c>
      <c r="P259" s="117">
        <f>VLOOKUP($A259+ROUND((COLUMN()-2)/24,5),АТС!$A$41:$F$784,6)+'Иные услуги '!$C$5+'РСТ РСО-А'!$K$7+'РСТ РСО-А'!$F$9</f>
        <v>1351.8220000000001</v>
      </c>
      <c r="Q259" s="117">
        <f>VLOOKUP($A259+ROUND((COLUMN()-2)/24,5),АТС!$A$41:$F$784,6)+'Иные услуги '!$C$5+'РСТ РСО-А'!$K$7+'РСТ РСО-А'!$F$9</f>
        <v>1352.2820000000002</v>
      </c>
      <c r="R259" s="117">
        <f>VLOOKUP($A259+ROUND((COLUMN()-2)/24,5),АТС!$A$41:$F$784,6)+'Иные услуги '!$C$5+'РСТ РСО-А'!$K$7+'РСТ РСО-А'!$F$9</f>
        <v>1348.652</v>
      </c>
      <c r="S259" s="117">
        <f>VLOOKUP($A259+ROUND((COLUMN()-2)/24,5),АТС!$A$41:$F$784,6)+'Иные услуги '!$C$5+'РСТ РСО-А'!$K$7+'РСТ РСО-А'!$F$9</f>
        <v>1348.3319999999999</v>
      </c>
      <c r="T259" s="117">
        <f>VLOOKUP($A259+ROUND((COLUMN()-2)/24,5),АТС!$A$41:$F$784,6)+'Иные услуги '!$C$5+'РСТ РСО-А'!$K$7+'РСТ РСО-А'!$F$9</f>
        <v>1351.2919999999999</v>
      </c>
      <c r="U259" s="117">
        <f>VLOOKUP($A259+ROUND((COLUMN()-2)/24,5),АТС!$A$41:$F$784,6)+'Иные услуги '!$C$5+'РСТ РСО-А'!$K$7+'РСТ РСО-А'!$F$9</f>
        <v>1496.2719999999999</v>
      </c>
      <c r="V259" s="117">
        <f>VLOOKUP($A259+ROUND((COLUMN()-2)/24,5),АТС!$A$41:$F$784,6)+'Иные услуги '!$C$5+'РСТ РСО-А'!$K$7+'РСТ РСО-А'!$F$9</f>
        <v>1519.6419999999998</v>
      </c>
      <c r="W259" s="117">
        <f>VLOOKUP($A259+ROUND((COLUMN()-2)/24,5),АТС!$A$41:$F$784,6)+'Иные услуги '!$C$5+'РСТ РСО-А'!$K$7+'РСТ РСО-А'!$F$9</f>
        <v>1656.8720000000003</v>
      </c>
      <c r="X259" s="117">
        <f>VLOOKUP($A259+ROUND((COLUMN()-2)/24,5),АТС!$A$41:$F$784,6)+'Иные услуги '!$C$5+'РСТ РСО-А'!$K$7+'РСТ РСО-А'!$F$9</f>
        <v>1945.6020000000003</v>
      </c>
      <c r="Y259" s="117">
        <f>VLOOKUP($A259+ROUND((COLUMN()-2)/24,5),АТС!$A$41:$F$784,6)+'Иные услуги '!$C$5+'РСТ РСО-А'!$K$7+'РСТ РСО-А'!$F$9</f>
        <v>1321.3519999999999</v>
      </c>
    </row>
    <row r="260" spans="1:25" x14ac:dyDescent="0.2">
      <c r="A260" s="66">
        <f t="shared" si="8"/>
        <v>43575</v>
      </c>
      <c r="B260" s="117">
        <f>VLOOKUP($A260+ROUND((COLUMN()-2)/24,5),АТС!$A$41:$F$784,6)+'Иные услуги '!$C$5+'РСТ РСО-А'!$K$7+'РСТ РСО-А'!$F$9</f>
        <v>1415.2019999999998</v>
      </c>
      <c r="C260" s="117">
        <f>VLOOKUP($A260+ROUND((COLUMN()-2)/24,5),АТС!$A$41:$F$784,6)+'Иные услуги '!$C$5+'РСТ РСО-А'!$K$7+'РСТ РСО-А'!$F$9</f>
        <v>1492.6619999999998</v>
      </c>
      <c r="D260" s="117">
        <f>VLOOKUP($A260+ROUND((COLUMN()-2)/24,5),АТС!$A$41:$F$784,6)+'Иные услуги '!$C$5+'РСТ РСО-А'!$K$7+'РСТ РСО-А'!$F$9</f>
        <v>1521.1819999999998</v>
      </c>
      <c r="E260" s="117">
        <f>VLOOKUP($A260+ROUND((COLUMN()-2)/24,5),АТС!$A$41:$F$784,6)+'Иные услуги '!$C$5+'РСТ РСО-А'!$K$7+'РСТ РСО-А'!$F$9</f>
        <v>1540.962</v>
      </c>
      <c r="F260" s="117">
        <f>VLOOKUP($A260+ROUND((COLUMN()-2)/24,5),АТС!$A$41:$F$784,6)+'Иные услуги '!$C$5+'РСТ РСО-А'!$K$7+'РСТ РСО-А'!$F$9</f>
        <v>1541.0520000000001</v>
      </c>
      <c r="G260" s="117">
        <f>VLOOKUP($A260+ROUND((COLUMN()-2)/24,5),АТС!$A$41:$F$784,6)+'Иные услуги '!$C$5+'РСТ РСО-А'!$K$7+'РСТ РСО-А'!$F$9</f>
        <v>1541.3919999999998</v>
      </c>
      <c r="H260" s="117">
        <f>VLOOKUP($A260+ROUND((COLUMN()-2)/24,5),АТС!$A$41:$F$784,6)+'Иные услуги '!$C$5+'РСТ РСО-А'!$K$7+'РСТ РСО-А'!$F$9</f>
        <v>1741.6620000000003</v>
      </c>
      <c r="I260" s="117">
        <f>VLOOKUP($A260+ROUND((COLUMN()-2)/24,5),АТС!$A$41:$F$784,6)+'Иные услуги '!$C$5+'РСТ РСО-А'!$K$7+'РСТ РСО-А'!$F$9</f>
        <v>1445.8519999999999</v>
      </c>
      <c r="J260" s="117">
        <f>VLOOKUP($A260+ROUND((COLUMN()-2)/24,5),АТС!$A$41:$F$784,6)+'Иные услуги '!$C$5+'РСТ РСО-А'!$K$7+'РСТ РСО-А'!$F$9</f>
        <v>1472.4719999999998</v>
      </c>
      <c r="K260" s="117">
        <f>VLOOKUP($A260+ROUND((COLUMN()-2)/24,5),АТС!$A$41:$F$784,6)+'Иные услуги '!$C$5+'РСТ РСО-А'!$K$7+'РСТ РСО-А'!$F$9</f>
        <v>1345.192</v>
      </c>
      <c r="L260" s="117">
        <f>VLOOKUP($A260+ROUND((COLUMN()-2)/24,5),АТС!$A$41:$F$784,6)+'Иные услуги '!$C$5+'РСТ РСО-А'!$K$7+'РСТ РСО-А'!$F$9</f>
        <v>1345.3620000000001</v>
      </c>
      <c r="M260" s="117">
        <f>VLOOKUP($A260+ROUND((COLUMN()-2)/24,5),АТС!$A$41:$F$784,6)+'Иные услуги '!$C$5+'РСТ РСО-А'!$K$7+'РСТ РСО-А'!$F$9</f>
        <v>1350.692</v>
      </c>
      <c r="N260" s="117">
        <f>VLOOKUP($A260+ROUND((COLUMN()-2)/24,5),АТС!$A$41:$F$784,6)+'Иные услуги '!$C$5+'РСТ РСО-А'!$K$7+'РСТ РСО-А'!$F$9</f>
        <v>1350.5520000000001</v>
      </c>
      <c r="O260" s="117">
        <f>VLOOKUP($A260+ROUND((COLUMN()-2)/24,5),АТС!$A$41:$F$784,6)+'Иные услуги '!$C$5+'РСТ РСО-А'!$K$7+'РСТ РСО-А'!$F$9</f>
        <v>1350.3519999999999</v>
      </c>
      <c r="P260" s="117">
        <f>VLOOKUP($A260+ROUND((COLUMN()-2)/24,5),АТС!$A$41:$F$784,6)+'Иные услуги '!$C$5+'РСТ РСО-А'!$K$7+'РСТ РСО-А'!$F$9</f>
        <v>1350.3519999999999</v>
      </c>
      <c r="Q260" s="117">
        <f>VLOOKUP($A260+ROUND((COLUMN()-2)/24,5),АТС!$A$41:$F$784,6)+'Иные услуги '!$C$5+'РСТ РСО-А'!$K$7+'РСТ РСО-А'!$F$9</f>
        <v>1350.652</v>
      </c>
      <c r="R260" s="117">
        <f>VLOOKUP($A260+ROUND((COLUMN()-2)/24,5),АТС!$A$41:$F$784,6)+'Иные услуги '!$C$5+'РСТ РСО-А'!$K$7+'РСТ РСО-А'!$F$9</f>
        <v>1346.7919999999999</v>
      </c>
      <c r="S260" s="117">
        <f>VLOOKUP($A260+ROUND((COLUMN()-2)/24,5),АТС!$A$41:$F$784,6)+'Иные услуги '!$C$5+'РСТ РСО-А'!$K$7+'РСТ РСО-А'!$F$9</f>
        <v>1311.3519999999999</v>
      </c>
      <c r="T260" s="117">
        <f>VLOOKUP($A260+ROUND((COLUMN()-2)/24,5),АТС!$A$41:$F$784,6)+'Иные услуги '!$C$5+'РСТ РСО-А'!$K$7+'РСТ РСО-А'!$F$9</f>
        <v>1221.732</v>
      </c>
      <c r="U260" s="117">
        <f>VLOOKUP($A260+ROUND((COLUMN()-2)/24,5),АТС!$A$41:$F$784,6)+'Иные услуги '!$C$5+'РСТ РСО-А'!$K$7+'РСТ РСО-А'!$F$9</f>
        <v>1311.722</v>
      </c>
      <c r="V260" s="117">
        <f>VLOOKUP($A260+ROUND((COLUMN()-2)/24,5),АТС!$A$41:$F$784,6)+'Иные услуги '!$C$5+'РСТ РСО-А'!$K$7+'РСТ РСО-А'!$F$9</f>
        <v>1312.952</v>
      </c>
      <c r="W260" s="117">
        <f>VLOOKUP($A260+ROUND((COLUMN()-2)/24,5),АТС!$A$41:$F$784,6)+'Иные услуги '!$C$5+'РСТ РСО-А'!$K$7+'РСТ РСО-А'!$F$9</f>
        <v>1411.962</v>
      </c>
      <c r="X260" s="117">
        <f>VLOOKUP($A260+ROUND((COLUMN()-2)/24,5),АТС!$A$41:$F$784,6)+'Иные услуги '!$C$5+'РСТ РСО-А'!$K$7+'РСТ РСО-А'!$F$9</f>
        <v>1658.002</v>
      </c>
      <c r="Y260" s="117">
        <f>VLOOKUP($A260+ROUND((COLUMN()-2)/24,5),АТС!$A$41:$F$784,6)+'Иные услуги '!$C$5+'РСТ РСО-А'!$K$7+'РСТ РСО-А'!$F$9</f>
        <v>1201.2820000000002</v>
      </c>
    </row>
    <row r="261" spans="1:25" x14ac:dyDescent="0.2">
      <c r="A261" s="66">
        <f t="shared" si="8"/>
        <v>43576</v>
      </c>
      <c r="B261" s="117">
        <f>VLOOKUP($A261+ROUND((COLUMN()-2)/24,5),АТС!$A$41:$F$784,6)+'Иные услуги '!$C$5+'РСТ РСО-А'!$K$7+'РСТ РСО-А'!$F$9</f>
        <v>1413.2019999999998</v>
      </c>
      <c r="C261" s="117">
        <f>VLOOKUP($A261+ROUND((COLUMN()-2)/24,5),АТС!$A$41:$F$784,6)+'Иные услуги '!$C$5+'РСТ РСО-А'!$K$7+'РСТ РСО-А'!$F$9</f>
        <v>1491.982</v>
      </c>
      <c r="D261" s="117">
        <f>VLOOKUP($A261+ROUND((COLUMN()-2)/24,5),АТС!$A$41:$F$784,6)+'Иные услуги '!$C$5+'РСТ РСО-А'!$K$7+'РСТ РСО-А'!$F$9</f>
        <v>1520.482</v>
      </c>
      <c r="E261" s="117">
        <f>VLOOKUP($A261+ROUND((COLUMN()-2)/24,5),АТС!$A$41:$F$784,6)+'Иные услуги '!$C$5+'РСТ РСО-А'!$K$7+'РСТ РСО-А'!$F$9</f>
        <v>1540.002</v>
      </c>
      <c r="F261" s="117">
        <f>VLOOKUP($A261+ROUND((COLUMN()-2)/24,5),АТС!$A$41:$F$784,6)+'Иные услуги '!$C$5+'РСТ РСО-А'!$K$7+'РСТ РСО-А'!$F$9</f>
        <v>1540.4319999999998</v>
      </c>
      <c r="G261" s="117">
        <f>VLOOKUP($A261+ROUND((COLUMN()-2)/24,5),АТС!$A$41:$F$784,6)+'Иные услуги '!$C$5+'РСТ РСО-А'!$K$7+'РСТ РСО-А'!$F$9</f>
        <v>1540.8420000000001</v>
      </c>
      <c r="H261" s="117">
        <f>VLOOKUP($A261+ROUND((COLUMN()-2)/24,5),АТС!$A$41:$F$784,6)+'Иные услуги '!$C$5+'РСТ РСО-А'!$K$7+'РСТ РСО-А'!$F$9</f>
        <v>1739.922</v>
      </c>
      <c r="I261" s="117">
        <f>VLOOKUP($A261+ROUND((COLUMN()-2)/24,5),АТС!$A$41:$F$784,6)+'Иные услуги '!$C$5+'РСТ РСО-А'!$K$7+'РСТ РСО-А'!$F$9</f>
        <v>1573.8420000000001</v>
      </c>
      <c r="J261" s="117">
        <f>VLOOKUP($A261+ROUND((COLUMN()-2)/24,5),АТС!$A$41:$F$784,6)+'Иные услуги '!$C$5+'РСТ РСО-А'!$K$7+'РСТ РСО-А'!$F$9</f>
        <v>1515.252</v>
      </c>
      <c r="K261" s="117">
        <f>VLOOKUP($A261+ROUND((COLUMN()-2)/24,5),АТС!$A$41:$F$784,6)+'Иные услуги '!$C$5+'РСТ РСО-А'!$K$7+'РСТ РСО-А'!$F$9</f>
        <v>1383.252</v>
      </c>
      <c r="L261" s="117">
        <f>VLOOKUP($A261+ROUND((COLUMN()-2)/24,5),АТС!$A$41:$F$784,6)+'Иные услуги '!$C$5+'РСТ РСО-А'!$K$7+'РСТ РСО-А'!$F$9</f>
        <v>1383.502</v>
      </c>
      <c r="M261" s="117">
        <f>VLOOKUP($A261+ROUND((COLUMN()-2)/24,5),АТС!$A$41:$F$784,6)+'Иные услуги '!$C$5+'РСТ РСО-А'!$K$7+'РСТ РСО-А'!$F$9</f>
        <v>1383.3820000000001</v>
      </c>
      <c r="N261" s="117">
        <f>VLOOKUP($A261+ROUND((COLUMN()-2)/24,5),АТС!$A$41:$F$784,6)+'Иные услуги '!$C$5+'РСТ РСО-А'!$K$7+'РСТ РСО-А'!$F$9</f>
        <v>1383.0219999999999</v>
      </c>
      <c r="O261" s="117">
        <f>VLOOKUP($A261+ROUND((COLUMN()-2)/24,5),АТС!$A$41:$F$784,6)+'Иные услуги '!$C$5+'РСТ РСО-А'!$K$7+'РСТ РСО-А'!$F$9</f>
        <v>1382.8119999999999</v>
      </c>
      <c r="P261" s="117">
        <f>VLOOKUP($A261+ROUND((COLUMN()-2)/24,5),АТС!$A$41:$F$784,6)+'Иные услуги '!$C$5+'РСТ РСО-А'!$K$7+'РСТ РСО-А'!$F$9</f>
        <v>1382.7219999999998</v>
      </c>
      <c r="Q261" s="117">
        <f>VLOOKUP($A261+ROUND((COLUMN()-2)/24,5),АТС!$A$41:$F$784,6)+'Иные услуги '!$C$5+'РСТ РСО-А'!$K$7+'РСТ РСО-А'!$F$9</f>
        <v>1382.462</v>
      </c>
      <c r="R261" s="117">
        <f>VLOOKUP($A261+ROUND((COLUMN()-2)/24,5),АТС!$A$41:$F$784,6)+'Иные услуги '!$C$5+'РСТ РСО-А'!$K$7+'РСТ РСО-А'!$F$9</f>
        <v>1378.692</v>
      </c>
      <c r="S261" s="117">
        <f>VLOOKUP($A261+ROUND((COLUMN()-2)/24,5),АТС!$A$41:$F$784,6)+'Иные услуги '!$C$5+'РСТ РСО-А'!$K$7+'РСТ РСО-А'!$F$9</f>
        <v>1342.3319999999999</v>
      </c>
      <c r="T261" s="117">
        <f>VLOOKUP($A261+ROUND((COLUMN()-2)/24,5),АТС!$A$41:$F$784,6)+'Иные услуги '!$C$5+'РСТ РСО-А'!$K$7+'РСТ РСО-А'!$F$9</f>
        <v>1228.8319999999999</v>
      </c>
      <c r="U261" s="117">
        <f>VLOOKUP($A261+ROUND((COLUMN()-2)/24,5),АТС!$A$41:$F$784,6)+'Иные услуги '!$C$5+'РСТ РСО-А'!$K$7+'РСТ РСО-А'!$F$9</f>
        <v>1330.3220000000001</v>
      </c>
      <c r="V261" s="117">
        <f>VLOOKUP($A261+ROUND((COLUMN()-2)/24,5),АТС!$A$41:$F$784,6)+'Иные услуги '!$C$5+'РСТ РСО-А'!$K$7+'РСТ РСО-А'!$F$9</f>
        <v>1350.8220000000001</v>
      </c>
      <c r="W261" s="117">
        <f>VLOOKUP($A261+ROUND((COLUMN()-2)/24,5),АТС!$A$41:$F$784,6)+'Иные услуги '!$C$5+'РСТ РСО-А'!$K$7+'РСТ РСО-А'!$F$9</f>
        <v>1437.4319999999998</v>
      </c>
      <c r="X261" s="117">
        <f>VLOOKUP($A261+ROUND((COLUMN()-2)/24,5),АТС!$A$41:$F$784,6)+'Иные услуги '!$C$5+'РСТ РСО-А'!$K$7+'РСТ РСО-А'!$F$9</f>
        <v>1679.7719999999999</v>
      </c>
      <c r="Y261" s="117">
        <f>VLOOKUP($A261+ROUND((COLUMN()-2)/24,5),АТС!$A$41:$F$784,6)+'Иные услуги '!$C$5+'РСТ РСО-А'!$K$7+'РСТ РСО-А'!$F$9</f>
        <v>1215.1120000000001</v>
      </c>
    </row>
    <row r="262" spans="1:25" x14ac:dyDescent="0.2">
      <c r="A262" s="66">
        <f t="shared" si="8"/>
        <v>43577</v>
      </c>
      <c r="B262" s="117">
        <f>VLOOKUP($A262+ROUND((COLUMN()-2)/24,5),АТС!$A$41:$F$784,6)+'Иные услуги '!$C$5+'РСТ РСО-А'!$K$7+'РСТ РСО-А'!$F$9</f>
        <v>1414.0720000000001</v>
      </c>
      <c r="C262" s="117">
        <f>VLOOKUP($A262+ROUND((COLUMN()-2)/24,5),АТС!$A$41:$F$784,6)+'Иные услуги '!$C$5+'РСТ РСО-А'!$K$7+'РСТ РСО-А'!$F$9</f>
        <v>1473.692</v>
      </c>
      <c r="D262" s="117">
        <f>VLOOKUP($A262+ROUND((COLUMN()-2)/24,5),АТС!$A$41:$F$784,6)+'Иные услуги '!$C$5+'РСТ РСО-А'!$K$7+'РСТ РСО-А'!$F$9</f>
        <v>1521.0619999999999</v>
      </c>
      <c r="E262" s="117">
        <f>VLOOKUP($A262+ROUND((COLUMN()-2)/24,5),АТС!$A$41:$F$784,6)+'Иные услуги '!$C$5+'РСТ РСО-А'!$K$7+'РСТ РСО-А'!$F$9</f>
        <v>1540.0819999999999</v>
      </c>
      <c r="F262" s="117">
        <f>VLOOKUP($A262+ROUND((COLUMN()-2)/24,5),АТС!$A$41:$F$784,6)+'Иные услуги '!$C$5+'РСТ РСО-А'!$K$7+'РСТ РСО-А'!$F$9</f>
        <v>1520.0920000000001</v>
      </c>
      <c r="G262" s="117">
        <f>VLOOKUP($A262+ROUND((COLUMN()-2)/24,5),АТС!$A$41:$F$784,6)+'Иные услуги '!$C$5+'РСТ РСО-А'!$K$7+'РСТ РСО-А'!$F$9</f>
        <v>1540.5320000000002</v>
      </c>
      <c r="H262" s="117">
        <f>VLOOKUP($A262+ROUND((COLUMN()-2)/24,5),АТС!$A$41:$F$784,6)+'Иные услуги '!$C$5+'РСТ РСО-А'!$K$7+'РСТ РСО-А'!$F$9</f>
        <v>1657.1120000000001</v>
      </c>
      <c r="I262" s="117">
        <f>VLOOKUP($A262+ROUND((COLUMN()-2)/24,5),АТС!$A$41:$F$784,6)+'Иные услуги '!$C$5+'РСТ РСО-А'!$K$7+'РСТ РСО-А'!$F$9</f>
        <v>1410.1219999999998</v>
      </c>
      <c r="J262" s="117">
        <f>VLOOKUP($A262+ROUND((COLUMN()-2)/24,5),АТС!$A$41:$F$784,6)+'Иные услуги '!$C$5+'РСТ РСО-А'!$K$7+'РСТ РСО-А'!$F$9</f>
        <v>1402.232</v>
      </c>
      <c r="K262" s="117">
        <f>VLOOKUP($A262+ROUND((COLUMN()-2)/24,5),АТС!$A$41:$F$784,6)+'Иные услуги '!$C$5+'РСТ РСО-А'!$K$7+'РСТ РСО-А'!$F$9</f>
        <v>1281.6120000000001</v>
      </c>
      <c r="L262" s="117">
        <f>VLOOKUP($A262+ROUND((COLUMN()-2)/24,5),АТС!$A$41:$F$784,6)+'Иные услуги '!$C$5+'РСТ РСО-А'!$K$7+'РСТ РСО-А'!$F$9</f>
        <v>1264.3820000000001</v>
      </c>
      <c r="M262" s="117">
        <f>VLOOKUP($A262+ROUND((COLUMN()-2)/24,5),АТС!$A$41:$F$784,6)+'Иные услуги '!$C$5+'РСТ РСО-А'!$K$7+'РСТ РСО-А'!$F$9</f>
        <v>1257.0120000000002</v>
      </c>
      <c r="N262" s="117">
        <f>VLOOKUP($A262+ROUND((COLUMN()-2)/24,5),АТС!$A$41:$F$784,6)+'Иные услуги '!$C$5+'РСТ РСО-А'!$K$7+'РСТ РСО-А'!$F$9</f>
        <v>1256.6120000000001</v>
      </c>
      <c r="O262" s="117">
        <f>VLOOKUP($A262+ROUND((COLUMN()-2)/24,5),АТС!$A$41:$F$784,6)+'Иные услуги '!$C$5+'РСТ РСО-А'!$K$7+'РСТ РСО-А'!$F$9</f>
        <v>1256.2820000000002</v>
      </c>
      <c r="P262" s="117">
        <f>VLOOKUP($A262+ROUND((COLUMN()-2)/24,5),АТС!$A$41:$F$784,6)+'Иные услуги '!$C$5+'РСТ РСО-А'!$K$7+'РСТ РСО-А'!$F$9</f>
        <v>1256.1120000000001</v>
      </c>
      <c r="Q262" s="117">
        <f>VLOOKUP($A262+ROUND((COLUMN()-2)/24,5),АТС!$A$41:$F$784,6)+'Иные услуги '!$C$5+'РСТ РСО-А'!$K$7+'РСТ РСО-А'!$F$9</f>
        <v>1255.8820000000001</v>
      </c>
      <c r="R262" s="117">
        <f>VLOOKUP($A262+ROUND((COLUMN()-2)/24,5),АТС!$A$41:$F$784,6)+'Иные услуги '!$C$5+'РСТ РСО-А'!$K$7+'РСТ РСО-А'!$F$9</f>
        <v>1250.732</v>
      </c>
      <c r="S262" s="117">
        <f>VLOOKUP($A262+ROUND((COLUMN()-2)/24,5),АТС!$A$41:$F$784,6)+'Иные услуги '!$C$5+'РСТ РСО-А'!$K$7+'РСТ РСО-А'!$F$9</f>
        <v>1255.5920000000001</v>
      </c>
      <c r="T262" s="117">
        <f>VLOOKUP($A262+ROUND((COLUMN()-2)/24,5),АТС!$A$41:$F$784,6)+'Иные услуги '!$C$5+'РСТ РСО-А'!$K$7+'РСТ РСО-А'!$F$9</f>
        <v>1227.652</v>
      </c>
      <c r="U262" s="117">
        <f>VLOOKUP($A262+ROUND((COLUMN()-2)/24,5),АТС!$A$41:$F$784,6)+'Иные услуги '!$C$5+'РСТ РСО-А'!$K$7+'РСТ РСО-А'!$F$9</f>
        <v>1313.3020000000001</v>
      </c>
      <c r="V262" s="117">
        <f>VLOOKUP($A262+ROUND((COLUMN()-2)/24,5),АТС!$A$41:$F$784,6)+'Иные услуги '!$C$5+'РСТ РСО-А'!$K$7+'РСТ РСО-А'!$F$9</f>
        <v>1337.452</v>
      </c>
      <c r="W262" s="117">
        <f>VLOOKUP($A262+ROUND((COLUMN()-2)/24,5),АТС!$A$41:$F$784,6)+'Иные услуги '!$C$5+'РСТ РСО-А'!$K$7+'РСТ РСО-А'!$F$9</f>
        <v>1428.5520000000001</v>
      </c>
      <c r="X262" s="117">
        <f>VLOOKUP($A262+ROUND((COLUMN()-2)/24,5),АТС!$A$41:$F$784,6)+'Иные услуги '!$C$5+'РСТ РСО-А'!$K$7+'РСТ РСО-А'!$F$9</f>
        <v>1662.9920000000002</v>
      </c>
      <c r="Y262" s="117">
        <f>VLOOKUP($A262+ROUND((COLUMN()-2)/24,5),АТС!$A$41:$F$784,6)+'Иные услуги '!$C$5+'РСТ РСО-А'!$K$7+'РСТ РСО-А'!$F$9</f>
        <v>1202.942</v>
      </c>
    </row>
    <row r="263" spans="1:25" x14ac:dyDescent="0.2">
      <c r="A263" s="66">
        <f t="shared" si="8"/>
        <v>43578</v>
      </c>
      <c r="B263" s="117">
        <f>VLOOKUP($A263+ROUND((COLUMN()-2)/24,5),АТС!$A$41:$F$784,6)+'Иные услуги '!$C$5+'РСТ РСО-А'!$K$7+'РСТ РСО-А'!$F$9</f>
        <v>1410.2719999999999</v>
      </c>
      <c r="C263" s="117">
        <f>VLOOKUP($A263+ROUND((COLUMN()-2)/24,5),АТС!$A$41:$F$784,6)+'Иные услуги '!$C$5+'РСТ РСО-А'!$K$7+'РСТ РСО-А'!$F$9</f>
        <v>1470.1219999999998</v>
      </c>
      <c r="D263" s="117">
        <f>VLOOKUP($A263+ROUND((COLUMN()-2)/24,5),АТС!$A$41:$F$784,6)+'Иные услуги '!$C$5+'РСТ РСО-А'!$K$7+'РСТ РСО-А'!$F$9</f>
        <v>1517.732</v>
      </c>
      <c r="E263" s="117">
        <f>VLOOKUP($A263+ROUND((COLUMN()-2)/24,5),АТС!$A$41:$F$784,6)+'Иные услуги '!$C$5+'РСТ РСО-А'!$K$7+'РСТ РСО-А'!$F$9</f>
        <v>1538.002</v>
      </c>
      <c r="F263" s="117">
        <f>VLOOKUP($A263+ROUND((COLUMN()-2)/24,5),АТС!$A$41:$F$784,6)+'Иные услуги '!$C$5+'РСТ РСО-А'!$K$7+'РСТ РСО-А'!$F$9</f>
        <v>1517.5219999999999</v>
      </c>
      <c r="G263" s="117">
        <f>VLOOKUP($A263+ROUND((COLUMN()-2)/24,5),АТС!$A$41:$F$784,6)+'Иные услуги '!$C$5+'РСТ РСО-А'!$K$7+'РСТ РСО-А'!$F$9</f>
        <v>1537.3519999999999</v>
      </c>
      <c r="H263" s="117">
        <f>VLOOKUP($A263+ROUND((COLUMN()-2)/24,5),АТС!$A$41:$F$784,6)+'Иные услуги '!$C$5+'РСТ РСО-А'!$K$7+'РСТ РСО-А'!$F$9</f>
        <v>1644.3520000000003</v>
      </c>
      <c r="I263" s="117">
        <f>VLOOKUP($A263+ROUND((COLUMN()-2)/24,5),АТС!$A$41:$F$784,6)+'Иные услуги '!$C$5+'РСТ РСО-А'!$K$7+'РСТ РСО-А'!$F$9</f>
        <v>1498.1219999999998</v>
      </c>
      <c r="J263" s="117">
        <f>VLOOKUP($A263+ROUND((COLUMN()-2)/24,5),АТС!$A$41:$F$784,6)+'Иные услуги '!$C$5+'РСТ РСО-А'!$K$7+'РСТ РСО-А'!$F$9</f>
        <v>1462.7719999999999</v>
      </c>
      <c r="K263" s="117">
        <f>VLOOKUP($A263+ROUND((COLUMN()-2)/24,5),АТС!$A$41:$F$784,6)+'Иные услуги '!$C$5+'РСТ РСО-А'!$K$7+'РСТ РСО-А'!$F$9</f>
        <v>1340.982</v>
      </c>
      <c r="L263" s="117">
        <f>VLOOKUP($A263+ROUND((COLUMN()-2)/24,5),АТС!$A$41:$F$784,6)+'Иные услуги '!$C$5+'РСТ РСО-А'!$K$7+'РСТ РСО-А'!$F$9</f>
        <v>1306.002</v>
      </c>
      <c r="M263" s="117">
        <f>VLOOKUP($A263+ROUND((COLUMN()-2)/24,5),АТС!$A$41:$F$784,6)+'Иные услуги '!$C$5+'РСТ РСО-А'!$K$7+'РСТ РСО-А'!$F$9</f>
        <v>1305.8920000000001</v>
      </c>
      <c r="N263" s="117">
        <f>VLOOKUP($A263+ROUND((COLUMN()-2)/24,5),АТС!$A$41:$F$784,6)+'Иные услуги '!$C$5+'РСТ РСО-А'!$K$7+'РСТ РСО-А'!$F$9</f>
        <v>1305.6019999999999</v>
      </c>
      <c r="O263" s="117">
        <f>VLOOKUP($A263+ROUND((COLUMN()-2)/24,5),АТС!$A$41:$F$784,6)+'Иные услуги '!$C$5+'РСТ РСО-А'!$K$7+'РСТ РСО-А'!$F$9</f>
        <v>1305.5819999999999</v>
      </c>
      <c r="P263" s="117">
        <f>VLOOKUP($A263+ROUND((COLUMN()-2)/24,5),АТС!$A$41:$F$784,6)+'Иные услуги '!$C$5+'РСТ РСО-А'!$K$7+'РСТ РСО-А'!$F$9</f>
        <v>1305.3220000000001</v>
      </c>
      <c r="Q263" s="117">
        <f>VLOOKUP($A263+ROUND((COLUMN()-2)/24,5),АТС!$A$41:$F$784,6)+'Иные услуги '!$C$5+'РСТ РСО-А'!$K$7+'РСТ РСО-А'!$F$9</f>
        <v>1305.2420000000002</v>
      </c>
      <c r="R263" s="117">
        <f>VLOOKUP($A263+ROUND((COLUMN()-2)/24,5),АТС!$A$41:$F$784,6)+'Иные услуги '!$C$5+'РСТ РСО-А'!$K$7+'РСТ РСО-А'!$F$9</f>
        <v>1306.2820000000002</v>
      </c>
      <c r="S263" s="117">
        <f>VLOOKUP($A263+ROUND((COLUMN()-2)/24,5),АТС!$A$41:$F$784,6)+'Иные услуги '!$C$5+'РСТ РСО-А'!$K$7+'РСТ РСО-А'!$F$9</f>
        <v>1305.2919999999999</v>
      </c>
      <c r="T263" s="117">
        <f>VLOOKUP($A263+ROUND((COLUMN()-2)/24,5),АТС!$A$41:$F$784,6)+'Иные услуги '!$C$5+'РСТ РСО-А'!$K$7+'РСТ РСО-А'!$F$9</f>
        <v>1230.8319999999999</v>
      </c>
      <c r="U263" s="117">
        <f>VLOOKUP($A263+ROUND((COLUMN()-2)/24,5),АТС!$A$41:$F$784,6)+'Иные услуги '!$C$5+'РСТ РСО-А'!$K$7+'РСТ РСО-А'!$F$9</f>
        <v>1328.0619999999999</v>
      </c>
      <c r="V263" s="117">
        <f>VLOOKUP($A263+ROUND((COLUMN()-2)/24,5),АТС!$A$41:$F$784,6)+'Иные услуги '!$C$5+'РСТ РСО-А'!$K$7+'РСТ РСО-А'!$F$9</f>
        <v>1355.752</v>
      </c>
      <c r="W263" s="117">
        <f>VLOOKUP($A263+ROUND((COLUMN()-2)/24,5),АТС!$A$41:$F$784,6)+'Иные услуги '!$C$5+'РСТ РСО-А'!$K$7+'РСТ РСО-А'!$F$9</f>
        <v>1414.712</v>
      </c>
      <c r="X263" s="117">
        <f>VLOOKUP($A263+ROUND((COLUMN()-2)/24,5),АТС!$A$41:$F$784,6)+'Иные услуги '!$C$5+'РСТ РСО-А'!$K$7+'РСТ РСО-А'!$F$9</f>
        <v>1645.0920000000001</v>
      </c>
      <c r="Y263" s="117">
        <f>VLOOKUP($A263+ROUND((COLUMN()-2)/24,5),АТС!$A$41:$F$784,6)+'Иные услуги '!$C$5+'РСТ РСО-А'!$K$7+'РСТ РСО-А'!$F$9</f>
        <v>1196.6320000000001</v>
      </c>
    </row>
    <row r="264" spans="1:25" x14ac:dyDescent="0.2">
      <c r="A264" s="66">
        <f t="shared" si="8"/>
        <v>43579</v>
      </c>
      <c r="B264" s="117">
        <f>VLOOKUP($A264+ROUND((COLUMN()-2)/24,5),АТС!$A$41:$F$784,6)+'Иные услуги '!$C$5+'РСТ РСО-А'!$K$7+'РСТ РСО-А'!$F$9</f>
        <v>1316.7620000000002</v>
      </c>
      <c r="C264" s="117">
        <f>VLOOKUP($A264+ROUND((COLUMN()-2)/24,5),АТС!$A$41:$F$784,6)+'Иные услуги '!$C$5+'РСТ РСО-А'!$K$7+'РСТ РСО-А'!$F$9</f>
        <v>1364.6320000000001</v>
      </c>
      <c r="D264" s="117">
        <f>VLOOKUP($A264+ROUND((COLUMN()-2)/24,5),АТС!$A$41:$F$784,6)+'Иные услуги '!$C$5+'РСТ РСО-А'!$K$7+'РСТ РСО-А'!$F$9</f>
        <v>1411.442</v>
      </c>
      <c r="E264" s="117">
        <f>VLOOKUP($A264+ROUND((COLUMN()-2)/24,5),АТС!$A$41:$F$784,6)+'Иные услуги '!$C$5+'РСТ РСО-А'!$K$7+'РСТ РСО-А'!$F$9</f>
        <v>1411.2919999999999</v>
      </c>
      <c r="F264" s="117">
        <f>VLOOKUP($A264+ROUND((COLUMN()-2)/24,5),АТС!$A$41:$F$784,6)+'Иные услуги '!$C$5+'РСТ РСО-А'!$K$7+'РСТ РСО-А'!$F$9</f>
        <v>1412.3420000000001</v>
      </c>
      <c r="G264" s="117">
        <f>VLOOKUP($A264+ROUND((COLUMN()-2)/24,5),АТС!$A$41:$F$784,6)+'Иные услуги '!$C$5+'РСТ РСО-А'!$K$7+'РСТ РСО-А'!$F$9</f>
        <v>1429.8319999999999</v>
      </c>
      <c r="H264" s="117">
        <f>VLOOKUP($A264+ROUND((COLUMN()-2)/24,5),АТС!$A$41:$F$784,6)+'Иные услуги '!$C$5+'РСТ РСО-А'!$K$7+'РСТ РСО-А'!$F$9</f>
        <v>1508.942</v>
      </c>
      <c r="I264" s="117">
        <f>VLOOKUP($A264+ROUND((COLUMN()-2)/24,5),АТС!$A$41:$F$784,6)+'Иные услуги '!$C$5+'РСТ РСО-А'!$K$7+'РСТ РСО-А'!$F$9</f>
        <v>1304.212</v>
      </c>
      <c r="J264" s="117">
        <f>VLOOKUP($A264+ROUND((COLUMN()-2)/24,5),АТС!$A$41:$F$784,6)+'Иные услуги '!$C$5+'РСТ РСО-А'!$K$7+'РСТ РСО-А'!$F$9</f>
        <v>1324.222</v>
      </c>
      <c r="K264" s="117">
        <f>VLOOKUP($A264+ROUND((COLUMN()-2)/24,5),АТС!$A$41:$F$784,6)+'Иные услуги '!$C$5+'РСТ РСО-А'!$K$7+'РСТ РСО-А'!$F$9</f>
        <v>1213.222</v>
      </c>
      <c r="L264" s="117">
        <f>VLOOKUP($A264+ROUND((COLUMN()-2)/24,5),АТС!$A$41:$F$784,6)+'Иные услуги '!$C$5+'РСТ РСО-А'!$K$7+'РСТ РСО-А'!$F$9</f>
        <v>1213.8119999999999</v>
      </c>
      <c r="M264" s="117">
        <f>VLOOKUP($A264+ROUND((COLUMN()-2)/24,5),АТС!$A$41:$F$784,6)+'Иные услуги '!$C$5+'РСТ РСО-А'!$K$7+'РСТ РСО-А'!$F$9</f>
        <v>1211.1220000000001</v>
      </c>
      <c r="N264" s="117">
        <f>VLOOKUP($A264+ROUND((COLUMN()-2)/24,5),АТС!$A$41:$F$784,6)+'Иные услуги '!$C$5+'РСТ РСО-А'!$K$7+'РСТ РСО-А'!$F$9</f>
        <v>1212.932</v>
      </c>
      <c r="O264" s="117">
        <f>VLOOKUP($A264+ROUND((COLUMN()-2)/24,5),АТС!$A$41:$F$784,6)+'Иные услуги '!$C$5+'РСТ РСО-А'!$K$7+'РСТ РСО-А'!$F$9</f>
        <v>1213.1320000000001</v>
      </c>
      <c r="P264" s="117">
        <f>VLOOKUP($A264+ROUND((COLUMN()-2)/24,5),АТС!$A$41:$F$784,6)+'Иные услуги '!$C$5+'РСТ РСО-А'!$K$7+'РСТ РСО-А'!$F$9</f>
        <v>1237.7919999999999</v>
      </c>
      <c r="Q264" s="117">
        <f>VLOOKUP($A264+ROUND((COLUMN()-2)/24,5),АТС!$A$41:$F$784,6)+'Иные услуги '!$C$5+'РСТ РСО-А'!$K$7+'РСТ РСО-А'!$F$9</f>
        <v>1240.472</v>
      </c>
      <c r="R264" s="117">
        <f>VLOOKUP($A264+ROUND((COLUMN()-2)/24,5),АТС!$A$41:$F$784,6)+'Иные услуги '!$C$5+'РСТ РСО-А'!$K$7+'РСТ РСО-А'!$F$9</f>
        <v>1231.3119999999999</v>
      </c>
      <c r="S264" s="117">
        <f>VLOOKUP($A264+ROUND((COLUMN()-2)/24,5),АТС!$A$41:$F$784,6)+'Иные услуги '!$C$5+'РСТ РСО-А'!$K$7+'РСТ РСО-А'!$F$9</f>
        <v>1220.5320000000002</v>
      </c>
      <c r="T264" s="117">
        <f>VLOOKUP($A264+ROUND((COLUMN()-2)/24,5),АТС!$A$41:$F$784,6)+'Иные услуги '!$C$5+'РСТ РСО-А'!$K$7+'РСТ РСО-А'!$F$9</f>
        <v>1196.902</v>
      </c>
      <c r="U264" s="117">
        <f>VLOOKUP($A264+ROUND((COLUMN()-2)/24,5),АТС!$A$41:$F$784,6)+'Иные услуги '!$C$5+'РСТ РСО-А'!$K$7+'РСТ РСО-А'!$F$9</f>
        <v>1326.462</v>
      </c>
      <c r="V264" s="117">
        <f>VLOOKUP($A264+ROUND((COLUMN()-2)/24,5),АТС!$A$41:$F$784,6)+'Иные услуги '!$C$5+'РСТ РСО-А'!$K$7+'РСТ РСО-А'!$F$9</f>
        <v>1350.712</v>
      </c>
      <c r="W264" s="117">
        <f>VLOOKUP($A264+ROUND((COLUMN()-2)/24,5),АТС!$A$41:$F$784,6)+'Иные услуги '!$C$5+'РСТ РСО-А'!$K$7+'РСТ РСО-А'!$F$9</f>
        <v>1419.7719999999999</v>
      </c>
      <c r="X264" s="117">
        <f>VLOOKUP($A264+ROUND((COLUMN()-2)/24,5),АТС!$A$41:$F$784,6)+'Иные услуги '!$C$5+'РСТ РСО-А'!$K$7+'РСТ РСО-А'!$F$9</f>
        <v>1602.6320000000001</v>
      </c>
      <c r="Y264" s="117">
        <f>VLOOKUP($A264+ROUND((COLUMN()-2)/24,5),АТС!$A$41:$F$784,6)+'Иные услуги '!$C$5+'РСТ РСО-А'!$K$7+'РСТ РСО-А'!$F$9</f>
        <v>1217.3720000000001</v>
      </c>
    </row>
    <row r="265" spans="1:25" x14ac:dyDescent="0.2">
      <c r="A265" s="66">
        <f t="shared" si="8"/>
        <v>43580</v>
      </c>
      <c r="B265" s="117">
        <f>VLOOKUP($A265+ROUND((COLUMN()-2)/24,5),АТС!$A$41:$F$784,6)+'Иные услуги '!$C$5+'РСТ РСО-А'!$K$7+'РСТ РСО-А'!$F$9</f>
        <v>1295.192</v>
      </c>
      <c r="C265" s="117">
        <f>VLOOKUP($A265+ROUND((COLUMN()-2)/24,5),АТС!$A$41:$F$784,6)+'Иные услуги '!$C$5+'РСТ РСО-А'!$K$7+'РСТ РСО-А'!$F$9</f>
        <v>1349.672</v>
      </c>
      <c r="D265" s="117">
        <f>VLOOKUP($A265+ROUND((COLUMN()-2)/24,5),АТС!$A$41:$F$784,6)+'Иные услуги '!$C$5+'РСТ РСО-А'!$K$7+'РСТ РСО-А'!$F$9</f>
        <v>1386.982</v>
      </c>
      <c r="E265" s="117">
        <f>VLOOKUP($A265+ROUND((COLUMN()-2)/24,5),АТС!$A$41:$F$784,6)+'Иные услуги '!$C$5+'РСТ РСО-А'!$K$7+'РСТ РСО-А'!$F$9</f>
        <v>1411.0920000000001</v>
      </c>
      <c r="F265" s="117">
        <f>VLOOKUP($A265+ROUND((COLUMN()-2)/24,5),АТС!$A$41:$F$784,6)+'Иные услуги '!$C$5+'РСТ РСО-А'!$K$7+'РСТ РСО-А'!$F$9</f>
        <v>1412.402</v>
      </c>
      <c r="G265" s="117">
        <f>VLOOKUP($A265+ROUND((COLUMN()-2)/24,5),АТС!$A$41:$F$784,6)+'Иные услуги '!$C$5+'РСТ РСО-А'!$K$7+'РСТ РСО-А'!$F$9</f>
        <v>1428.7620000000002</v>
      </c>
      <c r="H265" s="117">
        <f>VLOOKUP($A265+ROUND((COLUMN()-2)/24,5),АТС!$A$41:$F$784,6)+'Иные услуги '!$C$5+'РСТ РСО-А'!$K$7+'РСТ РСО-А'!$F$9</f>
        <v>1502.462</v>
      </c>
      <c r="I265" s="117">
        <f>VLOOKUP($A265+ROUND((COLUMN()-2)/24,5),АТС!$A$41:$F$784,6)+'Иные услуги '!$C$5+'РСТ РСО-А'!$K$7+'РСТ РСО-А'!$F$9</f>
        <v>1301.712</v>
      </c>
      <c r="J265" s="117">
        <f>VLOOKUP($A265+ROUND((COLUMN()-2)/24,5),АТС!$A$41:$F$784,6)+'Иные услуги '!$C$5+'РСТ РСО-А'!$K$7+'РСТ РСО-А'!$F$9</f>
        <v>1356.5819999999999</v>
      </c>
      <c r="K265" s="117">
        <f>VLOOKUP($A265+ROUND((COLUMN()-2)/24,5),АТС!$A$41:$F$784,6)+'Иные услуги '!$C$5+'РСТ РСО-А'!$K$7+'РСТ РСО-А'!$F$9</f>
        <v>1258.1120000000001</v>
      </c>
      <c r="L265" s="117">
        <f>VLOOKUP($A265+ROUND((COLUMN()-2)/24,5),АТС!$A$41:$F$784,6)+'Иные услуги '!$C$5+'РСТ РСО-А'!$K$7+'РСТ РСО-А'!$F$9</f>
        <v>1257.3720000000001</v>
      </c>
      <c r="M265" s="117">
        <f>VLOOKUP($A265+ROUND((COLUMN()-2)/24,5),АТС!$A$41:$F$784,6)+'Иные услуги '!$C$5+'РСТ РСО-А'!$K$7+'РСТ РСО-А'!$F$9</f>
        <v>1286.982</v>
      </c>
      <c r="N265" s="117">
        <f>VLOOKUP($A265+ROUND((COLUMN()-2)/24,5),АТС!$A$41:$F$784,6)+'Иные услуги '!$C$5+'РСТ РСО-А'!$K$7+'РСТ РСО-А'!$F$9</f>
        <v>1290.652</v>
      </c>
      <c r="O265" s="117">
        <f>VLOOKUP($A265+ROUND((COLUMN()-2)/24,5),АТС!$A$41:$F$784,6)+'Иные услуги '!$C$5+'РСТ РСО-А'!$K$7+'РСТ РСО-А'!$F$9</f>
        <v>1323.5619999999999</v>
      </c>
      <c r="P265" s="117">
        <f>VLOOKUP($A265+ROUND((COLUMN()-2)/24,5),АТС!$A$41:$F$784,6)+'Иные услуги '!$C$5+'РСТ РСО-А'!$K$7+'РСТ РСО-А'!$F$9</f>
        <v>1324.3920000000001</v>
      </c>
      <c r="Q265" s="117">
        <f>VLOOKUP($A265+ROUND((COLUMN()-2)/24,5),АТС!$A$41:$F$784,6)+'Иные услуги '!$C$5+'РСТ РСО-А'!$K$7+'РСТ РСО-А'!$F$9</f>
        <v>1355.3719999999998</v>
      </c>
      <c r="R265" s="117">
        <f>VLOOKUP($A265+ROUND((COLUMN()-2)/24,5),АТС!$A$41:$F$784,6)+'Иные услуги '!$C$5+'РСТ РСО-А'!$K$7+'РСТ РСО-А'!$F$9</f>
        <v>1350.002</v>
      </c>
      <c r="S265" s="117">
        <f>VLOOKUP($A265+ROUND((COLUMN()-2)/24,5),АТС!$A$41:$F$784,6)+'Иные услуги '!$C$5+'РСТ РСО-А'!$K$7+'РСТ РСО-А'!$F$9</f>
        <v>1382.1419999999998</v>
      </c>
      <c r="T265" s="117">
        <f>VLOOKUP($A265+ROUND((COLUMN()-2)/24,5),АТС!$A$41:$F$784,6)+'Иные услуги '!$C$5+'РСТ РСО-А'!$K$7+'РСТ РСО-А'!$F$9</f>
        <v>1350.482</v>
      </c>
      <c r="U265" s="117">
        <f>VLOOKUP($A265+ROUND((COLUMN()-2)/24,5),АТС!$A$41:$F$784,6)+'Иные услуги '!$C$5+'РСТ РСО-А'!$K$7+'РСТ РСО-А'!$F$9</f>
        <v>1422.8919999999998</v>
      </c>
      <c r="V265" s="117">
        <f>VLOOKUP($A265+ROUND((COLUMN()-2)/24,5),АТС!$A$41:$F$784,6)+'Иные услуги '!$C$5+'РСТ РСО-А'!$K$7+'РСТ РСО-А'!$F$9</f>
        <v>1383.2420000000002</v>
      </c>
      <c r="W265" s="117">
        <f>VLOOKUP($A265+ROUND((COLUMN()-2)/24,5),АТС!$A$41:$F$784,6)+'Иные услуги '!$C$5+'РСТ РСО-А'!$K$7+'РСТ РСО-А'!$F$9</f>
        <v>1417.7219999999998</v>
      </c>
      <c r="X265" s="117">
        <f>VLOOKUP($A265+ROUND((COLUMN()-2)/24,5),АТС!$A$41:$F$784,6)+'Иные услуги '!$C$5+'РСТ РСО-А'!$K$7+'РСТ РСО-А'!$F$9</f>
        <v>1605.8620000000001</v>
      </c>
      <c r="Y265" s="117">
        <f>VLOOKUP($A265+ROUND((COLUMN()-2)/24,5),АТС!$A$41:$F$784,6)+'Иные услуги '!$C$5+'РСТ РСО-А'!$K$7+'РСТ РСО-А'!$F$9</f>
        <v>1217.5819999999999</v>
      </c>
    </row>
    <row r="266" spans="1:25" x14ac:dyDescent="0.2">
      <c r="A266" s="66">
        <f t="shared" si="8"/>
        <v>43581</v>
      </c>
      <c r="B266" s="117">
        <f>VLOOKUP($A266+ROUND((COLUMN()-2)/24,5),АТС!$A$41:$F$784,6)+'Иные услуги '!$C$5+'РСТ РСО-А'!$K$7+'РСТ РСО-А'!$F$9</f>
        <v>1350.8719999999998</v>
      </c>
      <c r="C266" s="117">
        <f>VLOOKUP($A266+ROUND((COLUMN()-2)/24,5),АТС!$A$41:$F$784,6)+'Иные услуги '!$C$5+'РСТ РСО-А'!$K$7+'РСТ РСО-А'!$F$9</f>
        <v>1386.9719999999998</v>
      </c>
      <c r="D266" s="117">
        <f>VLOOKUP($A266+ROUND((COLUMN()-2)/24,5),АТС!$A$41:$F$784,6)+'Иные услуги '!$C$5+'РСТ РСО-А'!$K$7+'РСТ РСО-А'!$F$9</f>
        <v>1426.3420000000001</v>
      </c>
      <c r="E266" s="117">
        <f>VLOOKUP($A266+ROUND((COLUMN()-2)/24,5),АТС!$A$41:$F$784,6)+'Иные услуги '!$C$5+'РСТ РСО-А'!$K$7+'РСТ РСО-А'!$F$9</f>
        <v>1426.3020000000001</v>
      </c>
      <c r="F266" s="117">
        <f>VLOOKUP($A266+ROUND((COLUMN()-2)/24,5),АТС!$A$41:$F$784,6)+'Иные услуги '!$C$5+'РСТ РСО-А'!$K$7+'РСТ РСО-А'!$F$9</f>
        <v>1426.5419999999999</v>
      </c>
      <c r="G266" s="117">
        <f>VLOOKUP($A266+ROUND((COLUMN()-2)/24,5),АТС!$A$41:$F$784,6)+'Иные услуги '!$C$5+'РСТ РСО-А'!$K$7+'РСТ РСО-А'!$F$9</f>
        <v>1471.5120000000002</v>
      </c>
      <c r="H266" s="117">
        <f>VLOOKUP($A266+ROUND((COLUMN()-2)/24,5),АТС!$A$41:$F$784,6)+'Иные услуги '!$C$5+'РСТ РСО-А'!$K$7+'РСТ РСО-А'!$F$9</f>
        <v>1573.5520000000001</v>
      </c>
      <c r="I266" s="117">
        <f>VLOOKUP($A266+ROUND((COLUMN()-2)/24,5),АТС!$A$41:$F$784,6)+'Иные услуги '!$C$5+'РСТ РСО-А'!$K$7+'РСТ РСО-А'!$F$9</f>
        <v>1396.3820000000001</v>
      </c>
      <c r="J266" s="117">
        <f>VLOOKUP($A266+ROUND((COLUMN()-2)/24,5),АТС!$A$41:$F$784,6)+'Иные услуги '!$C$5+'РСТ РСО-А'!$K$7+'РСТ РСО-А'!$F$9</f>
        <v>1431.8119999999999</v>
      </c>
      <c r="K266" s="117">
        <f>VLOOKUP($A266+ROUND((COLUMN()-2)/24,5),АТС!$A$41:$F$784,6)+'Иные услуги '!$C$5+'РСТ РСО-А'!$K$7+'РСТ РСО-А'!$F$9</f>
        <v>1354.212</v>
      </c>
      <c r="L266" s="117">
        <f>VLOOKUP($A266+ROUND((COLUMN()-2)/24,5),АТС!$A$41:$F$784,6)+'Иные услуги '!$C$5+'РСТ РСО-А'!$K$7+'РСТ РСО-А'!$F$9</f>
        <v>1354.002</v>
      </c>
      <c r="M266" s="117">
        <f>VLOOKUP($A266+ROUND((COLUMN()-2)/24,5),АТС!$A$41:$F$784,6)+'Иные услуги '!$C$5+'РСТ РСО-А'!$K$7+'РСТ РСО-А'!$F$9</f>
        <v>1353.942</v>
      </c>
      <c r="N266" s="117">
        <f>VLOOKUP($A266+ROUND((COLUMN()-2)/24,5),АТС!$A$41:$F$784,6)+'Иные услуги '!$C$5+'РСТ РСО-А'!$K$7+'РСТ РСО-А'!$F$9</f>
        <v>1391.5219999999999</v>
      </c>
      <c r="O266" s="117">
        <f>VLOOKUP($A266+ROUND((COLUMN()-2)/24,5),АТС!$A$41:$F$784,6)+'Иные услуги '!$C$5+'РСТ РСО-А'!$K$7+'РСТ РСО-А'!$F$9</f>
        <v>1391.0419999999999</v>
      </c>
      <c r="P266" s="117">
        <f>VLOOKUP($A266+ROUND((COLUMN()-2)/24,5),АТС!$A$41:$F$784,6)+'Иные услуги '!$C$5+'РСТ РСО-А'!$K$7+'РСТ РСО-А'!$F$9</f>
        <v>1395.3820000000001</v>
      </c>
      <c r="Q266" s="117">
        <f>VLOOKUP($A266+ROUND((COLUMN()-2)/24,5),АТС!$A$41:$F$784,6)+'Иные услуги '!$C$5+'РСТ РСО-А'!$K$7+'РСТ РСО-А'!$F$9</f>
        <v>1438.7019999999998</v>
      </c>
      <c r="R266" s="117">
        <f>VLOOKUP($A266+ROUND((COLUMN()-2)/24,5),АТС!$A$41:$F$784,6)+'Иные услуги '!$C$5+'РСТ РСО-А'!$K$7+'РСТ РСО-А'!$F$9</f>
        <v>1437.672</v>
      </c>
      <c r="S266" s="117">
        <f>VLOOKUP($A266+ROUND((COLUMN()-2)/24,5),АТС!$A$41:$F$784,6)+'Иные услуги '!$C$5+'РСТ РСО-А'!$K$7+'РСТ РСО-А'!$F$9</f>
        <v>1426.8519999999999</v>
      </c>
      <c r="T266" s="117">
        <f>VLOOKUP($A266+ROUND((COLUMN()-2)/24,5),АТС!$A$41:$F$784,6)+'Иные услуги '!$C$5+'РСТ РСО-А'!$K$7+'РСТ РСО-А'!$F$9</f>
        <v>1322.452</v>
      </c>
      <c r="U266" s="117">
        <f>VLOOKUP($A266+ROUND((COLUMN()-2)/24,5),АТС!$A$41:$F$784,6)+'Иные услуги '!$C$5+'РСТ РСО-А'!$K$7+'РСТ РСО-А'!$F$9</f>
        <v>1454.482</v>
      </c>
      <c r="V266" s="117">
        <f>VLOOKUP($A266+ROUND((COLUMN()-2)/24,5),АТС!$A$41:$F$784,6)+'Иные услуги '!$C$5+'РСТ РСО-А'!$K$7+'РСТ РСО-А'!$F$9</f>
        <v>1413.6419999999998</v>
      </c>
      <c r="W266" s="117">
        <f>VLOOKUP($A266+ROUND((COLUMN()-2)/24,5),АТС!$A$41:$F$784,6)+'Иные услуги '!$C$5+'РСТ РСО-А'!$K$7+'РСТ РСО-А'!$F$9</f>
        <v>1528.0219999999999</v>
      </c>
      <c r="X266" s="117">
        <f>VLOOKUP($A266+ROUND((COLUMN()-2)/24,5),АТС!$A$41:$F$784,6)+'Иные услуги '!$C$5+'РСТ РСО-А'!$K$7+'РСТ РСО-А'!$F$9</f>
        <v>1739.9320000000002</v>
      </c>
      <c r="Y266" s="117">
        <f>VLOOKUP($A266+ROUND((COLUMN()-2)/24,5),АТС!$A$41:$F$784,6)+'Иные услуги '!$C$5+'РСТ РСО-А'!$K$7+'РСТ РСО-А'!$F$9</f>
        <v>1250.192</v>
      </c>
    </row>
    <row r="267" spans="1:25" x14ac:dyDescent="0.2">
      <c r="A267" s="66">
        <f t="shared" si="8"/>
        <v>43582</v>
      </c>
      <c r="B267" s="117">
        <f>VLOOKUP($A267+ROUND((COLUMN()-2)/24,5),АТС!$A$41:$F$784,6)+'Иные услуги '!$C$5+'РСТ РСО-А'!$K$7+'РСТ РСО-А'!$F$9</f>
        <v>1391.8220000000001</v>
      </c>
      <c r="C267" s="117">
        <f>VLOOKUP($A267+ROUND((COLUMN()-2)/24,5),АТС!$A$41:$F$784,6)+'Иные услуги '!$C$5+'РСТ РСО-А'!$K$7+'РСТ РСО-А'!$F$9</f>
        <v>1468.0419999999999</v>
      </c>
      <c r="D267" s="117">
        <f>VLOOKUP($A267+ROUND((COLUMN()-2)/24,5),АТС!$A$41:$F$784,6)+'Иные услуги '!$C$5+'РСТ РСО-А'!$K$7+'РСТ РСО-А'!$F$9</f>
        <v>1465.9719999999998</v>
      </c>
      <c r="E267" s="117">
        <f>VLOOKUP($A267+ROUND((COLUMN()-2)/24,5),АТС!$A$41:$F$784,6)+'Иные услуги '!$C$5+'РСТ РСО-А'!$K$7+'РСТ РСО-А'!$F$9</f>
        <v>1513.4119999999998</v>
      </c>
      <c r="F267" s="117">
        <f>VLOOKUP($A267+ROUND((COLUMN()-2)/24,5),АТС!$A$41:$F$784,6)+'Иные услуги '!$C$5+'РСТ РСО-А'!$K$7+'РСТ РСО-А'!$F$9</f>
        <v>1501.6819999999998</v>
      </c>
      <c r="G267" s="117">
        <f>VLOOKUP($A267+ROUND((COLUMN()-2)/24,5),АТС!$A$41:$F$784,6)+'Иные услуги '!$C$5+'РСТ РСО-А'!$K$7+'РСТ РСО-А'!$F$9</f>
        <v>1499.922</v>
      </c>
      <c r="H267" s="117">
        <f>VLOOKUP($A267+ROUND((COLUMN()-2)/24,5),АТС!$A$41:$F$784,6)+'Иные услуги '!$C$5+'РСТ РСО-А'!$K$7+'РСТ РСО-А'!$F$9</f>
        <v>1847.8720000000003</v>
      </c>
      <c r="I267" s="117">
        <f>VLOOKUP($A267+ROUND((COLUMN()-2)/24,5),АТС!$A$41:$F$784,6)+'Иные услуги '!$C$5+'РСТ РСО-А'!$K$7+'РСТ РСО-А'!$F$9</f>
        <v>1659.232</v>
      </c>
      <c r="J267" s="117">
        <f>VLOOKUP($A267+ROUND((COLUMN()-2)/24,5),АТС!$A$41:$F$784,6)+'Иные услуги '!$C$5+'РСТ РСО-А'!$K$7+'РСТ РСО-А'!$F$9</f>
        <v>1645.0920000000001</v>
      </c>
      <c r="K267" s="117">
        <f>VLOOKUP($A267+ROUND((COLUMN()-2)/24,5),АТС!$A$41:$F$784,6)+'Иные услуги '!$C$5+'РСТ РСО-А'!$K$7+'РСТ РСО-А'!$F$9</f>
        <v>1538.6219999999998</v>
      </c>
      <c r="L267" s="117">
        <f>VLOOKUP($A267+ROUND((COLUMN()-2)/24,5),АТС!$A$41:$F$784,6)+'Иные услуги '!$C$5+'РСТ РСО-А'!$K$7+'РСТ РСО-А'!$F$9</f>
        <v>1589.0320000000002</v>
      </c>
      <c r="M267" s="117">
        <f>VLOOKUP($A267+ROUND((COLUMN()-2)/24,5),АТС!$A$41:$F$784,6)+'Иные услуги '!$C$5+'РСТ РСО-А'!$K$7+'РСТ РСО-А'!$F$9</f>
        <v>1587.3920000000003</v>
      </c>
      <c r="N267" s="117">
        <f>VLOOKUP($A267+ROUND((COLUMN()-2)/24,5),АТС!$A$41:$F$784,6)+'Иные услуги '!$C$5+'РСТ РСО-А'!$K$7+'РСТ РСО-А'!$F$9</f>
        <v>1584.672</v>
      </c>
      <c r="O267" s="117">
        <f>VLOOKUP($A267+ROUND((COLUMN()-2)/24,5),АТС!$A$41:$F$784,6)+'Иные услуги '!$C$5+'РСТ РСО-А'!$K$7+'РСТ РСО-А'!$F$9</f>
        <v>1570.2919999999999</v>
      </c>
      <c r="P267" s="117">
        <f>VLOOKUP($A267+ROUND((COLUMN()-2)/24,5),АТС!$A$41:$F$784,6)+'Иные услуги '!$C$5+'РСТ РСО-А'!$K$7+'РСТ РСО-А'!$F$9</f>
        <v>1569.7820000000002</v>
      </c>
      <c r="Q267" s="117">
        <f>VLOOKUP($A267+ROUND((COLUMN()-2)/24,5),АТС!$A$41:$F$784,6)+'Иные услуги '!$C$5+'РСТ РСО-А'!$K$7+'РСТ РСО-А'!$F$9</f>
        <v>1628.5520000000001</v>
      </c>
      <c r="R267" s="117">
        <f>VLOOKUP($A267+ROUND((COLUMN()-2)/24,5),АТС!$A$41:$F$784,6)+'Иные услуги '!$C$5+'РСТ РСО-А'!$K$7+'РСТ РСО-А'!$F$9</f>
        <v>1627.5120000000002</v>
      </c>
      <c r="S267" s="117">
        <f>VLOOKUP($A267+ROUND((COLUMN()-2)/24,5),АТС!$A$41:$F$784,6)+'Иные услуги '!$C$5+'РСТ РСО-А'!$K$7+'РСТ РСО-А'!$F$9</f>
        <v>1573.1019999999999</v>
      </c>
      <c r="T267" s="117">
        <f>VLOOKUP($A267+ROUND((COLUMN()-2)/24,5),АТС!$A$41:$F$784,6)+'Иные услуги '!$C$5+'РСТ РСО-А'!$K$7+'РСТ РСО-А'!$F$9</f>
        <v>1511.4319999999998</v>
      </c>
      <c r="U267" s="117">
        <f>VLOOKUP($A267+ROUND((COLUMN()-2)/24,5),АТС!$A$41:$F$784,6)+'Иные услуги '!$C$5+'РСТ РСО-А'!$K$7+'РСТ РСО-А'!$F$9</f>
        <v>1729.3420000000001</v>
      </c>
      <c r="V267" s="117">
        <f>VLOOKUP($A267+ROUND((COLUMN()-2)/24,5),АТС!$A$41:$F$784,6)+'Иные услуги '!$C$5+'РСТ РСО-А'!$K$7+'РСТ РСО-А'!$F$9</f>
        <v>1656.712</v>
      </c>
      <c r="W267" s="117">
        <f>VLOOKUP($A267+ROUND((COLUMN()-2)/24,5),АТС!$A$41:$F$784,6)+'Иные услуги '!$C$5+'РСТ РСО-А'!$K$7+'РСТ РСО-А'!$F$9</f>
        <v>1797.1220000000003</v>
      </c>
      <c r="X267" s="117">
        <f>VLOOKUP($A267+ROUND((COLUMN()-2)/24,5),АТС!$A$41:$F$784,6)+'Иные услуги '!$C$5+'РСТ РСО-А'!$K$7+'РСТ РСО-А'!$F$9</f>
        <v>2018.672</v>
      </c>
      <c r="Y267" s="117">
        <f>VLOOKUP($A267+ROUND((COLUMN()-2)/24,5),АТС!$A$41:$F$784,6)+'Иные услуги '!$C$5+'РСТ РСО-А'!$K$7+'РСТ РСО-А'!$F$9</f>
        <v>1319.5219999999999</v>
      </c>
    </row>
    <row r="268" spans="1:25" x14ac:dyDescent="0.2">
      <c r="A268" s="66">
        <f t="shared" si="8"/>
        <v>43583</v>
      </c>
      <c r="B268" s="117">
        <f>VLOOKUP($A268+ROUND((COLUMN()-2)/24,5),АТС!$A$41:$F$784,6)+'Иные услуги '!$C$5+'РСТ РСО-А'!$K$7+'РСТ РСО-А'!$F$9</f>
        <v>1436.4519999999998</v>
      </c>
      <c r="C268" s="117">
        <f>VLOOKUP($A268+ROUND((COLUMN()-2)/24,5),АТС!$A$41:$F$784,6)+'Иные услуги '!$C$5+'РСТ РСО-А'!$K$7+'РСТ РСО-А'!$F$9</f>
        <v>1498.2620000000002</v>
      </c>
      <c r="D268" s="117">
        <f>VLOOKUP($A268+ROUND((COLUMN()-2)/24,5),АТС!$A$41:$F$784,6)+'Иные услуги '!$C$5+'РСТ РСО-А'!$K$7+'РСТ РСО-А'!$F$9</f>
        <v>1575.3319999999999</v>
      </c>
      <c r="E268" s="117">
        <f>VLOOKUP($A268+ROUND((COLUMN()-2)/24,5),АТС!$A$41:$F$784,6)+'Иные услуги '!$C$5+'РСТ РСО-А'!$K$7+'РСТ РСО-А'!$F$9</f>
        <v>1551.2019999999998</v>
      </c>
      <c r="F268" s="117">
        <f>VLOOKUP($A268+ROUND((COLUMN()-2)/24,5),АТС!$A$41:$F$784,6)+'Иные услуги '!$C$5+'РСТ РСО-А'!$K$7+'РСТ РСО-А'!$F$9</f>
        <v>1548.712</v>
      </c>
      <c r="G268" s="117">
        <f>VLOOKUP($A268+ROUND((COLUMN()-2)/24,5),АТС!$A$41:$F$784,6)+'Иные услуги '!$C$5+'РСТ РСО-А'!$K$7+'РСТ РСО-А'!$F$9</f>
        <v>1605.732</v>
      </c>
      <c r="H268" s="117">
        <f>VLOOKUP($A268+ROUND((COLUMN()-2)/24,5),АТС!$A$41:$F$784,6)+'Иные услуги '!$C$5+'РСТ РСО-А'!$K$7+'РСТ РСО-А'!$F$9</f>
        <v>2050.8720000000003</v>
      </c>
      <c r="I268" s="117">
        <f>VLOOKUP($A268+ROUND((COLUMN()-2)/24,5),АТС!$A$41:$F$784,6)+'Иные услуги '!$C$5+'РСТ РСО-А'!$K$7+'РСТ РСО-А'!$F$9</f>
        <v>1745.1020000000003</v>
      </c>
      <c r="J268" s="117">
        <f>VLOOKUP($A268+ROUND((COLUMN()-2)/24,5),АТС!$A$41:$F$784,6)+'Иные услуги '!$C$5+'РСТ РСО-А'!$K$7+'РСТ РСО-А'!$F$9</f>
        <v>1690.2620000000002</v>
      </c>
      <c r="K268" s="117">
        <f>VLOOKUP($A268+ROUND((COLUMN()-2)/24,5),АТС!$A$41:$F$784,6)+'Иные услуги '!$C$5+'РСТ РСО-А'!$K$7+'РСТ РСО-А'!$F$9</f>
        <v>1629.2820000000002</v>
      </c>
      <c r="L268" s="117">
        <f>VLOOKUP($A268+ROUND((COLUMN()-2)/24,5),АТС!$A$41:$F$784,6)+'Иные услуги '!$C$5+'РСТ РСО-А'!$K$7+'РСТ РСО-А'!$F$9</f>
        <v>1627.3920000000003</v>
      </c>
      <c r="M268" s="117">
        <f>VLOOKUP($A268+ROUND((COLUMN()-2)/24,5),АТС!$A$41:$F$784,6)+'Иные услуги '!$C$5+'РСТ РСО-А'!$K$7+'РСТ РСО-А'!$F$9</f>
        <v>1681.1020000000003</v>
      </c>
      <c r="N268" s="117">
        <f>VLOOKUP($A268+ROUND((COLUMN()-2)/24,5),АТС!$A$41:$F$784,6)+'Иные услуги '!$C$5+'РСТ РСО-А'!$K$7+'РСТ РСО-А'!$F$9</f>
        <v>1684.9120000000003</v>
      </c>
      <c r="O268" s="117">
        <f>VLOOKUP($A268+ROUND((COLUMN()-2)/24,5),АТС!$A$41:$F$784,6)+'Иные услуги '!$C$5+'РСТ РСО-А'!$K$7+'РСТ РСО-А'!$F$9</f>
        <v>1653.3420000000001</v>
      </c>
      <c r="P268" s="117">
        <f>VLOOKUP($A268+ROUND((COLUMN()-2)/24,5),АТС!$A$41:$F$784,6)+'Иные услуги '!$C$5+'РСТ РСО-А'!$K$7+'РСТ РСО-А'!$F$9</f>
        <v>1653.7719999999999</v>
      </c>
      <c r="Q268" s="117">
        <f>VLOOKUP($A268+ROUND((COLUMN()-2)/24,5),АТС!$A$41:$F$784,6)+'Иные услуги '!$C$5+'РСТ РСО-А'!$K$7+'РСТ РСО-А'!$F$9</f>
        <v>1652.752</v>
      </c>
      <c r="R268" s="117">
        <f>VLOOKUP($A268+ROUND((COLUMN()-2)/24,5),АТС!$A$41:$F$784,6)+'Иные услуги '!$C$5+'РСТ РСО-А'!$K$7+'РСТ РСО-А'!$F$9</f>
        <v>1653.1020000000003</v>
      </c>
      <c r="S268" s="117">
        <f>VLOOKUP($A268+ROUND((COLUMN()-2)/24,5),АТС!$A$41:$F$784,6)+'Иные услуги '!$C$5+'РСТ РСО-А'!$K$7+'РСТ РСО-А'!$F$9</f>
        <v>1682.4720000000002</v>
      </c>
      <c r="T268" s="117">
        <f>VLOOKUP($A268+ROUND((COLUMN()-2)/24,5),АТС!$A$41:$F$784,6)+'Иные услуги '!$C$5+'РСТ РСО-А'!$K$7+'РСТ РСО-А'!$F$9</f>
        <v>1557.1219999999998</v>
      </c>
      <c r="U268" s="117">
        <f>VLOOKUP($A268+ROUND((COLUMN()-2)/24,5),АТС!$A$41:$F$784,6)+'Иные услуги '!$C$5+'РСТ РСО-А'!$K$7+'РСТ РСО-А'!$F$9</f>
        <v>1693.922</v>
      </c>
      <c r="V268" s="117">
        <f>VLOOKUP($A268+ROUND((COLUMN()-2)/24,5),АТС!$A$41:$F$784,6)+'Иные услуги '!$C$5+'РСТ РСО-А'!$K$7+'РСТ РСО-А'!$F$9</f>
        <v>1628.8520000000003</v>
      </c>
      <c r="W268" s="117">
        <f>VLOOKUP($A268+ROUND((COLUMN()-2)/24,5),АТС!$A$41:$F$784,6)+'Иные услуги '!$C$5+'РСТ РСО-А'!$K$7+'РСТ РСО-А'!$F$9</f>
        <v>1785.3120000000004</v>
      </c>
      <c r="X268" s="117">
        <f>VLOOKUP($A268+ROUND((COLUMN()-2)/24,5),АТС!$A$41:$F$784,6)+'Иные услуги '!$C$5+'РСТ РСО-А'!$K$7+'РСТ РСО-А'!$F$9</f>
        <v>2010.712</v>
      </c>
      <c r="Y268" s="117">
        <f>VLOOKUP($A268+ROUND((COLUMN()-2)/24,5),АТС!$A$41:$F$784,6)+'Иные услуги '!$C$5+'РСТ РСО-А'!$K$7+'РСТ РСО-А'!$F$9</f>
        <v>1388.172</v>
      </c>
    </row>
    <row r="269" spans="1:25" x14ac:dyDescent="0.2">
      <c r="A269" s="66">
        <f t="shared" si="8"/>
        <v>43584</v>
      </c>
      <c r="B269" s="117">
        <f>VLOOKUP($A269+ROUND((COLUMN()-2)/24,5),АТС!$A$41:$F$784,6)+'Иные услуги '!$C$5+'РСТ РСО-А'!$K$7+'РСТ РСО-А'!$F$9</f>
        <v>1443.2719999999999</v>
      </c>
      <c r="C269" s="117">
        <f>VLOOKUP($A269+ROUND((COLUMN()-2)/24,5),АТС!$A$41:$F$784,6)+'Иные услуги '!$C$5+'РСТ РСО-А'!$K$7+'РСТ РСО-А'!$F$9</f>
        <v>1528.5520000000001</v>
      </c>
      <c r="D269" s="117">
        <f>VLOOKUP($A269+ROUND((COLUMN()-2)/24,5),АТС!$A$41:$F$784,6)+'Иные услуги '!$C$5+'РСТ РСО-А'!$K$7+'РСТ РСО-А'!$F$9</f>
        <v>1527.6219999999998</v>
      </c>
      <c r="E269" s="117">
        <f>VLOOKUP($A269+ROUND((COLUMN()-2)/24,5),АТС!$A$41:$F$784,6)+'Иные услуги '!$C$5+'РСТ РСО-А'!$K$7+'РСТ РСО-А'!$F$9</f>
        <v>1580.3320000000003</v>
      </c>
      <c r="F269" s="117">
        <f>VLOOKUP($A269+ROUND((COLUMN()-2)/24,5),АТС!$A$41:$F$784,6)+'Иные услуги '!$C$5+'РСТ РСО-А'!$K$7+'РСТ РСО-А'!$F$9</f>
        <v>1579.6020000000003</v>
      </c>
      <c r="G269" s="117">
        <f>VLOOKUP($A269+ROUND((COLUMN()-2)/24,5),АТС!$A$41:$F$784,6)+'Иные услуги '!$C$5+'РСТ РСО-А'!$K$7+'РСТ РСО-А'!$F$9</f>
        <v>1580.232</v>
      </c>
      <c r="H269" s="117">
        <f>VLOOKUP($A269+ROUND((COLUMN()-2)/24,5),АТС!$A$41:$F$784,6)+'Иные услуги '!$C$5+'РСТ РСО-А'!$K$7+'РСТ РСО-А'!$F$9</f>
        <v>1874.212</v>
      </c>
      <c r="I269" s="117">
        <f>VLOOKUP($A269+ROUND((COLUMN()-2)/24,5),АТС!$A$41:$F$784,6)+'Иные услуги '!$C$5+'РСТ РСО-А'!$K$7+'РСТ РСО-А'!$F$9</f>
        <v>1538.6619999999998</v>
      </c>
      <c r="J269" s="117">
        <f>VLOOKUP($A269+ROUND((COLUMN()-2)/24,5),АТС!$A$41:$F$784,6)+'Иные услуги '!$C$5+'РСТ РСО-А'!$K$7+'РСТ РСО-А'!$F$9</f>
        <v>1598.5320000000002</v>
      </c>
      <c r="K269" s="117">
        <f>VLOOKUP($A269+ROUND((COLUMN()-2)/24,5),АТС!$A$41:$F$784,6)+'Иные услуги '!$C$5+'РСТ РСО-А'!$K$7+'РСТ РСО-А'!$F$9</f>
        <v>1491.6219999999998</v>
      </c>
      <c r="L269" s="117">
        <f>VLOOKUP($A269+ROUND((COLUMN()-2)/24,5),АТС!$A$41:$F$784,6)+'Иные услуги '!$C$5+'РСТ РСО-А'!$K$7+'РСТ РСО-А'!$F$9</f>
        <v>1495.652</v>
      </c>
      <c r="M269" s="117">
        <f>VLOOKUP($A269+ROUND((COLUMN()-2)/24,5),АТС!$A$41:$F$784,6)+'Иные услуги '!$C$5+'РСТ РСО-А'!$K$7+'РСТ РСО-А'!$F$9</f>
        <v>1495.922</v>
      </c>
      <c r="N269" s="117">
        <f>VLOOKUP($A269+ROUND((COLUMN()-2)/24,5),АТС!$A$41:$F$784,6)+'Иные услуги '!$C$5+'РСТ РСО-А'!$K$7+'РСТ РСО-А'!$F$9</f>
        <v>1536.962</v>
      </c>
      <c r="O269" s="117">
        <f>VLOOKUP($A269+ROUND((COLUMN()-2)/24,5),АТС!$A$41:$F$784,6)+'Иные услуги '!$C$5+'РСТ РСО-А'!$K$7+'РСТ РСО-А'!$F$9</f>
        <v>1534.502</v>
      </c>
      <c r="P269" s="117">
        <f>VLOOKUP($A269+ROUND((COLUMN()-2)/24,5),АТС!$A$41:$F$784,6)+'Иные услуги '!$C$5+'РСТ РСО-А'!$K$7+'РСТ РСО-А'!$F$9</f>
        <v>1484.8919999999998</v>
      </c>
      <c r="Q269" s="117">
        <f>VLOOKUP($A269+ROUND((COLUMN()-2)/24,5),АТС!$A$41:$F$784,6)+'Иные услуги '!$C$5+'РСТ РСО-А'!$K$7+'РСТ РСО-А'!$F$9</f>
        <v>1484.962</v>
      </c>
      <c r="R269" s="117">
        <f>VLOOKUP($A269+ROUND((COLUMN()-2)/24,5),АТС!$A$41:$F$784,6)+'Иные услуги '!$C$5+'РСТ РСО-А'!$K$7+'РСТ РСО-А'!$F$9</f>
        <v>1484.4319999999998</v>
      </c>
      <c r="S269" s="117">
        <f>VLOOKUP($A269+ROUND((COLUMN()-2)/24,5),АТС!$A$41:$F$784,6)+'Иные услуги '!$C$5+'РСТ РСО-А'!$K$7+'РСТ РСО-А'!$F$9</f>
        <v>1583.5520000000001</v>
      </c>
      <c r="T269" s="117">
        <f>VLOOKUP($A269+ROUND((COLUMN()-2)/24,5),АТС!$A$41:$F$784,6)+'Иные услуги '!$C$5+'РСТ РСО-А'!$K$7+'РСТ РСО-А'!$F$9</f>
        <v>1455.0120000000002</v>
      </c>
      <c r="U269" s="117">
        <f>VLOOKUP($A269+ROUND((COLUMN()-2)/24,5),АТС!$A$41:$F$784,6)+'Иные услуги '!$C$5+'РСТ РСО-А'!$K$7+'РСТ РСО-А'!$F$9</f>
        <v>1627.8220000000001</v>
      </c>
      <c r="V269" s="117">
        <f>VLOOKUP($A269+ROUND((COLUMN()-2)/24,5),АТС!$A$41:$F$784,6)+'Иные услуги '!$C$5+'РСТ РСО-А'!$K$7+'РСТ РСО-А'!$F$9</f>
        <v>1624.7919999999999</v>
      </c>
      <c r="W269" s="117">
        <f>VLOOKUP($A269+ROUND((COLUMN()-2)/24,5),АТС!$A$41:$F$784,6)+'Иные услуги '!$C$5+'РСТ РСО-А'!$K$7+'РСТ РСО-А'!$F$9</f>
        <v>1784.5120000000002</v>
      </c>
      <c r="X269" s="117">
        <f>VLOOKUP($A269+ROUND((COLUMN()-2)/24,5),АТС!$A$41:$F$784,6)+'Иные услуги '!$C$5+'РСТ РСО-А'!$K$7+'РСТ РСО-А'!$F$9</f>
        <v>2151.4720000000002</v>
      </c>
      <c r="Y269" s="117">
        <f>VLOOKUP($A269+ROUND((COLUMN()-2)/24,5),АТС!$A$41:$F$784,6)+'Иные услуги '!$C$5+'РСТ РСО-А'!$K$7+'РСТ РСО-А'!$F$9</f>
        <v>1371.0520000000001</v>
      </c>
    </row>
    <row r="270" spans="1:25" x14ac:dyDescent="0.2">
      <c r="A270" s="66">
        <f t="shared" si="8"/>
        <v>43585</v>
      </c>
      <c r="B270" s="117">
        <f>VLOOKUP($A270+ROUND((COLUMN()-2)/24,5),АТС!$A$41:$F$784,6)+'Иные услуги '!$C$5+'РСТ РСО-А'!$K$7+'РСТ РСО-А'!$F$9</f>
        <v>1444.1019999999999</v>
      </c>
      <c r="C270" s="117">
        <f>VLOOKUP($A270+ROUND((COLUMN()-2)/24,5),АТС!$A$41:$F$784,6)+'Иные услуги '!$C$5+'РСТ РСО-А'!$K$7+'РСТ РСО-А'!$F$9</f>
        <v>1529.462</v>
      </c>
      <c r="D270" s="117">
        <f>VLOOKUP($A270+ROUND((COLUMN()-2)/24,5),АТС!$A$41:$F$784,6)+'Иные услуги '!$C$5+'РСТ РСО-А'!$K$7+'РСТ РСО-А'!$F$9</f>
        <v>1528.6219999999998</v>
      </c>
      <c r="E270" s="117">
        <f>VLOOKUP($A270+ROUND((COLUMN()-2)/24,5),АТС!$A$41:$F$784,6)+'Иные услуги '!$C$5+'РСТ РСО-А'!$K$7+'РСТ РСО-А'!$F$9</f>
        <v>1581.2820000000002</v>
      </c>
      <c r="F270" s="117">
        <f>VLOOKUP($A270+ROUND((COLUMN()-2)/24,5),АТС!$A$41:$F$784,6)+'Иные услуги '!$C$5+'РСТ РСО-А'!$K$7+'РСТ РСО-А'!$F$9</f>
        <v>1580.7420000000002</v>
      </c>
      <c r="G270" s="117">
        <f>VLOOKUP($A270+ROUND((COLUMN()-2)/24,5),АТС!$A$41:$F$784,6)+'Иные услуги '!$C$5+'РСТ РСО-А'!$K$7+'РСТ РСО-А'!$F$9</f>
        <v>1642.5120000000002</v>
      </c>
      <c r="H270" s="117">
        <f>VLOOKUP($A270+ROUND((COLUMN()-2)/24,5),АТС!$A$41:$F$784,6)+'Иные услуги '!$C$5+'РСТ РСО-А'!$K$7+'РСТ РСО-А'!$F$9</f>
        <v>1997.0620000000004</v>
      </c>
      <c r="I270" s="117">
        <f>VLOOKUP($A270+ROUND((COLUMN()-2)/24,5),АТС!$A$41:$F$784,6)+'Иные услуги '!$C$5+'РСТ РСО-А'!$K$7+'РСТ РСО-А'!$F$9</f>
        <v>1779.482</v>
      </c>
      <c r="J270" s="117">
        <f>VLOOKUP($A270+ROUND((COLUMN()-2)/24,5),АТС!$A$41:$F$784,6)+'Иные услуги '!$C$5+'РСТ РСО-А'!$K$7+'РСТ РСО-А'!$F$9</f>
        <v>1788.192</v>
      </c>
      <c r="K270" s="117">
        <f>VLOOKUP($A270+ROUND((COLUMN()-2)/24,5),АТС!$A$41:$F$784,6)+'Иные услуги '!$C$5+'РСТ РСО-А'!$K$7+'РСТ РСО-А'!$F$9</f>
        <v>1659.5820000000003</v>
      </c>
      <c r="L270" s="117">
        <f>VLOOKUP($A270+ROUND((COLUMN()-2)/24,5),АТС!$A$41:$F$784,6)+'Иные услуги '!$C$5+'РСТ РСО-А'!$K$7+'РСТ РСО-А'!$F$9</f>
        <v>1600.2220000000002</v>
      </c>
      <c r="M270" s="117">
        <f>VLOOKUP($A270+ROUND((COLUMN()-2)/24,5),АТС!$A$41:$F$784,6)+'Иные услуги '!$C$5+'РСТ РСО-А'!$K$7+'РСТ РСО-А'!$F$9</f>
        <v>1599.9520000000002</v>
      </c>
      <c r="N270" s="117">
        <f>VLOOKUP($A270+ROUND((COLUMN()-2)/24,5),АТС!$A$41:$F$784,6)+'Иные услуги '!$C$5+'РСТ РСО-А'!$K$7+'РСТ РСО-А'!$F$9</f>
        <v>1640.502</v>
      </c>
      <c r="O270" s="117">
        <f>VLOOKUP($A270+ROUND((COLUMN()-2)/24,5),АТС!$A$41:$F$784,6)+'Иные услуги '!$C$5+'РСТ РСО-А'!$K$7+'РСТ РСО-А'!$F$9</f>
        <v>1640.3020000000001</v>
      </c>
      <c r="P270" s="117">
        <f>VLOOKUP($A270+ROUND((COLUMN()-2)/24,5),АТС!$A$41:$F$784,6)+'Иные услуги '!$C$5+'РСТ РСО-А'!$K$7+'РСТ РСО-А'!$F$9</f>
        <v>1708.1620000000003</v>
      </c>
      <c r="Q270" s="117">
        <f>VLOOKUP($A270+ROUND((COLUMN()-2)/24,5),АТС!$A$41:$F$784,6)+'Иные услуги '!$C$5+'РСТ РСО-А'!$K$7+'РСТ РСО-А'!$F$9</f>
        <v>1708.172</v>
      </c>
      <c r="R270" s="117">
        <f>VLOOKUP($A270+ROUND((COLUMN()-2)/24,5),АТС!$A$41:$F$784,6)+'Иные услуги '!$C$5+'РСТ РСО-А'!$K$7+'РСТ РСО-А'!$F$9</f>
        <v>1773.212</v>
      </c>
      <c r="S270" s="117">
        <f>VLOOKUP($A270+ROUND((COLUMN()-2)/24,5),АТС!$A$41:$F$784,6)+'Иные услуги '!$C$5+'РСТ РСО-А'!$K$7+'РСТ РСО-А'!$F$9</f>
        <v>1770.1820000000002</v>
      </c>
      <c r="T270" s="117">
        <f>VLOOKUP($A270+ROUND((COLUMN()-2)/24,5),АТС!$A$41:$F$784,6)+'Иные услуги '!$C$5+'РСТ РСО-А'!$K$7+'РСТ РСО-А'!$F$9</f>
        <v>1653.5720000000001</v>
      </c>
      <c r="U270" s="117">
        <f>VLOOKUP($A270+ROUND((COLUMN()-2)/24,5),АТС!$A$41:$F$784,6)+'Иные услуги '!$C$5+'РСТ РСО-А'!$K$7+'РСТ РСО-А'!$F$9</f>
        <v>1863.7020000000002</v>
      </c>
      <c r="V270" s="117">
        <f>VLOOKUP($A270+ROUND((COLUMN()-2)/24,5),АТС!$A$41:$F$784,6)+'Иные услуги '!$C$5+'РСТ РСО-А'!$K$7+'РСТ РСО-А'!$F$9</f>
        <v>1768.7220000000002</v>
      </c>
      <c r="W270" s="117">
        <f>VLOOKUP($A270+ROUND((COLUMN()-2)/24,5),АТС!$A$41:$F$784,6)+'Иные услуги '!$C$5+'РСТ РСО-А'!$K$7+'РСТ РСО-А'!$F$9</f>
        <v>1856.8820000000001</v>
      </c>
      <c r="X270" s="117">
        <f>VLOOKUP($A270+ROUND((COLUMN()-2)/24,5),АТС!$A$41:$F$784,6)+'Иные услуги '!$C$5+'РСТ РСО-А'!$K$7+'РСТ РСО-А'!$F$9</f>
        <v>2255.6020000000003</v>
      </c>
      <c r="Y270" s="117">
        <f>VLOOKUP($A270+ROUND((COLUMN()-2)/24,5),АТС!$A$41:$F$784,6)+'Иные услуги '!$C$5+'РСТ РСО-А'!$K$7+'РСТ РСО-А'!$F$9</f>
        <v>1424.3620000000001</v>
      </c>
    </row>
    <row r="271" spans="1:25" hidden="1" x14ac:dyDescent="0.2">
      <c r="A271" s="66">
        <f t="shared" si="8"/>
        <v>43586</v>
      </c>
      <c r="B271" s="117">
        <f>VLOOKUP($A271+ROUND((COLUMN()-2)/24,5),АТС!$A$41:$F$784,6)+'Иные услуги '!$C$5+'РСТ РСО-А'!$K$7+'РСТ РСО-А'!$F$9</f>
        <v>554.17200000000003</v>
      </c>
      <c r="C271" s="117">
        <f>VLOOKUP($A271+ROUND((COLUMN()-2)/24,5),АТС!$A$41:$F$784,6)+'Иные услуги '!$C$5+'РСТ РСО-А'!$K$7+'РСТ РСО-А'!$F$9</f>
        <v>554.17200000000003</v>
      </c>
      <c r="D271" s="117">
        <f>VLOOKUP($A271+ROUND((COLUMN()-2)/24,5),АТС!$A$41:$F$784,6)+'Иные услуги '!$C$5+'РСТ РСО-А'!$K$7+'РСТ РСО-А'!$F$9</f>
        <v>554.17200000000003</v>
      </c>
      <c r="E271" s="117">
        <f>VLOOKUP($A271+ROUND((COLUMN()-2)/24,5),АТС!$A$41:$F$784,6)+'Иные услуги '!$C$5+'РСТ РСО-А'!$K$7+'РСТ РСО-А'!$F$9</f>
        <v>554.17200000000003</v>
      </c>
      <c r="F271" s="117">
        <f>VLOOKUP($A271+ROUND((COLUMN()-2)/24,5),АТС!$A$41:$F$784,6)+'Иные услуги '!$C$5+'РСТ РСО-А'!$K$7+'РСТ РСО-А'!$F$9</f>
        <v>554.17200000000003</v>
      </c>
      <c r="G271" s="117">
        <f>VLOOKUP($A271+ROUND((COLUMN()-2)/24,5),АТС!$A$41:$F$784,6)+'Иные услуги '!$C$5+'РСТ РСО-А'!$K$7+'РСТ РСО-А'!$F$9</f>
        <v>554.17200000000003</v>
      </c>
      <c r="H271" s="117">
        <f>VLOOKUP($A271+ROUND((COLUMN()-2)/24,5),АТС!$A$41:$F$784,6)+'Иные услуги '!$C$5+'РСТ РСО-А'!$K$7+'РСТ РСО-А'!$F$9</f>
        <v>554.17200000000003</v>
      </c>
      <c r="I271" s="117">
        <f>VLOOKUP($A271+ROUND((COLUMN()-2)/24,5),АТС!$A$41:$F$784,6)+'Иные услуги '!$C$5+'РСТ РСО-А'!$K$7+'РСТ РСО-А'!$F$9</f>
        <v>554.17200000000003</v>
      </c>
      <c r="J271" s="117">
        <f>VLOOKUP($A271+ROUND((COLUMN()-2)/24,5),АТС!$A$41:$F$784,6)+'Иные услуги '!$C$5+'РСТ РСО-А'!$K$7+'РСТ РСО-А'!$F$9</f>
        <v>554.17200000000003</v>
      </c>
      <c r="K271" s="117">
        <f>VLOOKUP($A271+ROUND((COLUMN()-2)/24,5),АТС!$A$41:$F$784,6)+'Иные услуги '!$C$5+'РСТ РСО-А'!$K$7+'РСТ РСО-А'!$F$9</f>
        <v>554.17200000000003</v>
      </c>
      <c r="L271" s="117">
        <f>VLOOKUP($A271+ROUND((COLUMN()-2)/24,5),АТС!$A$41:$F$784,6)+'Иные услуги '!$C$5+'РСТ РСО-А'!$K$7+'РСТ РСО-А'!$F$9</f>
        <v>554.17200000000003</v>
      </c>
      <c r="M271" s="117">
        <f>VLOOKUP($A271+ROUND((COLUMN()-2)/24,5),АТС!$A$41:$F$784,6)+'Иные услуги '!$C$5+'РСТ РСО-А'!$K$7+'РСТ РСО-А'!$F$9</f>
        <v>554.17200000000003</v>
      </c>
      <c r="N271" s="117">
        <f>VLOOKUP($A271+ROUND((COLUMN()-2)/24,5),АТС!$A$41:$F$784,6)+'Иные услуги '!$C$5+'РСТ РСО-А'!$K$7+'РСТ РСО-А'!$F$9</f>
        <v>554.17200000000003</v>
      </c>
      <c r="O271" s="117">
        <f>VLOOKUP($A271+ROUND((COLUMN()-2)/24,5),АТС!$A$41:$F$784,6)+'Иные услуги '!$C$5+'РСТ РСО-А'!$K$7+'РСТ РСО-А'!$F$9</f>
        <v>554.17200000000003</v>
      </c>
      <c r="P271" s="117">
        <f>VLOOKUP($A271+ROUND((COLUMN()-2)/24,5),АТС!$A$41:$F$784,6)+'Иные услуги '!$C$5+'РСТ РСО-А'!$K$7+'РСТ РСО-А'!$F$9</f>
        <v>554.17200000000003</v>
      </c>
      <c r="Q271" s="117">
        <f>VLOOKUP($A271+ROUND((COLUMN()-2)/24,5),АТС!$A$41:$F$784,6)+'Иные услуги '!$C$5+'РСТ РСО-А'!$K$7+'РСТ РСО-А'!$F$9</f>
        <v>554.17200000000003</v>
      </c>
      <c r="R271" s="117">
        <f>VLOOKUP($A271+ROUND((COLUMN()-2)/24,5),АТС!$A$41:$F$784,6)+'Иные услуги '!$C$5+'РСТ РСО-А'!$K$7+'РСТ РСО-А'!$F$9</f>
        <v>554.17200000000003</v>
      </c>
      <c r="S271" s="117">
        <f>VLOOKUP($A271+ROUND((COLUMN()-2)/24,5),АТС!$A$41:$F$784,6)+'Иные услуги '!$C$5+'РСТ РСО-А'!$K$7+'РСТ РСО-А'!$F$9</f>
        <v>554.17200000000003</v>
      </c>
      <c r="T271" s="117">
        <f>VLOOKUP($A271+ROUND((COLUMN()-2)/24,5),АТС!$A$41:$F$784,6)+'Иные услуги '!$C$5+'РСТ РСО-А'!$K$7+'РСТ РСО-А'!$F$9</f>
        <v>554.17200000000003</v>
      </c>
      <c r="U271" s="117">
        <f>VLOOKUP($A271+ROUND((COLUMN()-2)/24,5),АТС!$A$41:$F$784,6)+'Иные услуги '!$C$5+'РСТ РСО-А'!$K$7+'РСТ РСО-А'!$F$9</f>
        <v>554.17200000000003</v>
      </c>
      <c r="V271" s="117">
        <f>VLOOKUP($A271+ROUND((COLUMN()-2)/24,5),АТС!$A$41:$F$784,6)+'Иные услуги '!$C$5+'РСТ РСО-А'!$K$7+'РСТ РСО-А'!$F$9</f>
        <v>554.17200000000003</v>
      </c>
      <c r="W271" s="117">
        <f>VLOOKUP($A271+ROUND((COLUMN()-2)/24,5),АТС!$A$41:$F$784,6)+'Иные услуги '!$C$5+'РСТ РСО-А'!$K$7+'РСТ РСО-А'!$F$9</f>
        <v>554.17200000000003</v>
      </c>
      <c r="X271" s="117">
        <f>VLOOKUP($A271+ROUND((COLUMN()-2)/24,5),АТС!$A$41:$F$784,6)+'Иные услуги '!$C$5+'РСТ РСО-А'!$K$7+'РСТ РСО-А'!$F$9</f>
        <v>554.17200000000003</v>
      </c>
      <c r="Y271" s="117">
        <f>VLOOKUP($A271+ROUND((COLUMN()-2)/24,5),АТС!$A$41:$F$784,6)+'Иные услуги '!$C$5+'РСТ РСО-А'!$K$7+'РСТ РСО-А'!$F$9</f>
        <v>554.17200000000003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44" t="s">
        <v>35</v>
      </c>
      <c r="B275" s="147" t="s">
        <v>99</v>
      </c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9"/>
    </row>
    <row r="276" spans="1:25" ht="12.75" x14ac:dyDescent="0.2">
      <c r="A276" s="145"/>
      <c r="B276" s="150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2"/>
    </row>
    <row r="277" spans="1:25" ht="12.75" x14ac:dyDescent="0.2">
      <c r="A277" s="145"/>
      <c r="B277" s="153" t="s">
        <v>100</v>
      </c>
      <c r="C277" s="155" t="s">
        <v>101</v>
      </c>
      <c r="D277" s="155" t="s">
        <v>102</v>
      </c>
      <c r="E277" s="155" t="s">
        <v>103</v>
      </c>
      <c r="F277" s="155" t="s">
        <v>104</v>
      </c>
      <c r="G277" s="155" t="s">
        <v>105</v>
      </c>
      <c r="H277" s="155" t="s">
        <v>106</v>
      </c>
      <c r="I277" s="155" t="s">
        <v>107</v>
      </c>
      <c r="J277" s="155" t="s">
        <v>108</v>
      </c>
      <c r="K277" s="155" t="s">
        <v>109</v>
      </c>
      <c r="L277" s="155" t="s">
        <v>110</v>
      </c>
      <c r="M277" s="155" t="s">
        <v>111</v>
      </c>
      <c r="N277" s="157" t="s">
        <v>112</v>
      </c>
      <c r="O277" s="155" t="s">
        <v>113</v>
      </c>
      <c r="P277" s="155" t="s">
        <v>114</v>
      </c>
      <c r="Q277" s="155" t="s">
        <v>115</v>
      </c>
      <c r="R277" s="155" t="s">
        <v>116</v>
      </c>
      <c r="S277" s="155" t="s">
        <v>117</v>
      </c>
      <c r="T277" s="155" t="s">
        <v>118</v>
      </c>
      <c r="U277" s="155" t="s">
        <v>119</v>
      </c>
      <c r="V277" s="155" t="s">
        <v>120</v>
      </c>
      <c r="W277" s="155" t="s">
        <v>121</v>
      </c>
      <c r="X277" s="155" t="s">
        <v>122</v>
      </c>
      <c r="Y277" s="155" t="s">
        <v>123</v>
      </c>
    </row>
    <row r="278" spans="1:25" ht="12.75" x14ac:dyDescent="0.2">
      <c r="A278" s="146"/>
      <c r="B278" s="154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8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:25" x14ac:dyDescent="0.2">
      <c r="A279" s="66">
        <f t="shared" ref="A279:A309" si="9">A241</f>
        <v>43556</v>
      </c>
      <c r="B279" s="91">
        <f>VLOOKUP($A279+ROUND((COLUMN()-2)/24,5),АТС!$A$41:$F$784,6)+'Иные услуги '!$C$5+'РСТ РСО-А'!$K$7+'РСТ РСО-А'!$G$9</f>
        <v>1060.6390000000001</v>
      </c>
      <c r="C279" s="117">
        <f>VLOOKUP($A279+ROUND((COLUMN()-2)/24,5),АТС!$A$41:$F$784,6)+'Иные услуги '!$C$5+'РСТ РСО-А'!$K$7+'РСТ РСО-А'!$G$9</f>
        <v>1121.829</v>
      </c>
      <c r="D279" s="117">
        <f>VLOOKUP($A279+ROUND((COLUMN()-2)/24,5),АТС!$A$41:$F$784,6)+'Иные услуги '!$C$5+'РСТ РСО-А'!$K$7+'РСТ РСО-А'!$G$9</f>
        <v>1141.9590000000001</v>
      </c>
      <c r="E279" s="117">
        <f>VLOOKUP($A279+ROUND((COLUMN()-2)/24,5),АТС!$A$41:$F$784,6)+'Иные услуги '!$C$5+'РСТ РСО-А'!$K$7+'РСТ РСО-А'!$G$9</f>
        <v>1158.299</v>
      </c>
      <c r="F279" s="117">
        <f>VLOOKUP($A279+ROUND((COLUMN()-2)/24,5),АТС!$A$41:$F$784,6)+'Иные услуги '!$C$5+'РСТ РСО-А'!$K$7+'РСТ РСО-А'!$G$9</f>
        <v>1158.3790000000001</v>
      </c>
      <c r="G279" s="117">
        <f>VLOOKUP($A279+ROUND((COLUMN()-2)/24,5),АТС!$A$41:$F$784,6)+'Иные услуги '!$C$5+'РСТ РСО-А'!$K$7+'РСТ РСО-А'!$G$9</f>
        <v>1145.569</v>
      </c>
      <c r="H279" s="117">
        <f>VLOOKUP($A279+ROUND((COLUMN()-2)/24,5),АТС!$A$41:$F$784,6)+'Иные услуги '!$C$5+'РСТ РСО-А'!$K$7+'РСТ РСО-А'!$G$9</f>
        <v>1178.1390000000001</v>
      </c>
      <c r="I279" s="117">
        <f>VLOOKUP($A279+ROUND((COLUMN()-2)/24,5),АТС!$A$41:$F$784,6)+'Иные услуги '!$C$5+'РСТ РСО-А'!$K$7+'РСТ РСО-А'!$G$9</f>
        <v>1063.819</v>
      </c>
      <c r="J279" s="117">
        <f>VLOOKUP($A279+ROUND((COLUMN()-2)/24,5),АТС!$A$41:$F$784,6)+'Иные услуги '!$C$5+'РСТ РСО-А'!$K$7+'РСТ РСО-А'!$G$9</f>
        <v>1070.1490000000001</v>
      </c>
      <c r="K279" s="117">
        <f>VLOOKUP($A279+ROUND((COLUMN()-2)/24,5),АТС!$A$41:$F$784,6)+'Иные услуги '!$C$5+'РСТ РСО-А'!$K$7+'РСТ РСО-А'!$G$9</f>
        <v>1066.4390000000001</v>
      </c>
      <c r="L279" s="117">
        <f>VLOOKUP($A279+ROUND((COLUMN()-2)/24,5),АТС!$A$41:$F$784,6)+'Иные услуги '!$C$5+'РСТ РСО-А'!$K$7+'РСТ РСО-А'!$G$9</f>
        <v>1063.779</v>
      </c>
      <c r="M279" s="117">
        <f>VLOOKUP($A279+ROUND((COLUMN()-2)/24,5),АТС!$A$41:$F$784,6)+'Иные услуги '!$C$5+'РСТ РСО-А'!$K$7+'РСТ РСО-А'!$G$9</f>
        <v>1066.009</v>
      </c>
      <c r="N279" s="117">
        <f>VLOOKUP($A279+ROUND((COLUMN()-2)/24,5),АТС!$A$41:$F$784,6)+'Иные услуги '!$C$5+'РСТ РСО-А'!$K$7+'РСТ РСО-А'!$G$9</f>
        <v>1065.6490000000001</v>
      </c>
      <c r="O279" s="117">
        <f>VLOOKUP($A279+ROUND((COLUMN()-2)/24,5),АТС!$A$41:$F$784,6)+'Иные услуги '!$C$5+'РСТ РСО-А'!$K$7+'РСТ РСО-А'!$G$9</f>
        <v>1063.7190000000001</v>
      </c>
      <c r="P279" s="117">
        <f>VLOOKUP($A279+ROUND((COLUMN()-2)/24,5),АТС!$A$41:$F$784,6)+'Иные услуги '!$C$5+'РСТ РСО-А'!$K$7+'РСТ РСО-А'!$G$9</f>
        <v>1073.769</v>
      </c>
      <c r="Q279" s="117">
        <f>VLOOKUP($A279+ROUND((COLUMN()-2)/24,5),АТС!$A$41:$F$784,6)+'Иные услуги '!$C$5+'РСТ РСО-А'!$K$7+'РСТ РСО-А'!$G$9</f>
        <v>1073.4190000000001</v>
      </c>
      <c r="R279" s="117">
        <f>VLOOKUP($A279+ROUND((COLUMN()-2)/24,5),АТС!$A$41:$F$784,6)+'Иные услуги '!$C$5+'РСТ РСО-А'!$K$7+'РСТ РСО-А'!$G$9</f>
        <v>1078.779</v>
      </c>
      <c r="S279" s="117">
        <f>VLOOKUP($A279+ROUND((COLUMN()-2)/24,5),АТС!$A$41:$F$784,6)+'Иные услуги '!$C$5+'РСТ РСО-А'!$K$7+'РСТ РСО-А'!$G$9</f>
        <v>1075.6890000000001</v>
      </c>
      <c r="T279" s="117">
        <f>VLOOKUP($A279+ROUND((COLUMN()-2)/24,5),АТС!$A$41:$F$784,6)+'Иные услуги '!$C$5+'РСТ РСО-А'!$K$7+'РСТ РСО-А'!$G$9</f>
        <v>1058.6790000000001</v>
      </c>
      <c r="U279" s="117">
        <f>VLOOKUP($A279+ROUND((COLUMN()-2)/24,5),АТС!$A$41:$F$784,6)+'Иные услуги '!$C$5+'РСТ РСО-А'!$K$7+'РСТ РСО-А'!$G$9</f>
        <v>1090.9190000000001</v>
      </c>
      <c r="V279" s="117">
        <f>VLOOKUP($A279+ROUND((COLUMN()-2)/24,5),АТС!$A$41:$F$784,6)+'Иные услуги '!$C$5+'РСТ РСО-А'!$K$7+'РСТ РСО-А'!$G$9</f>
        <v>1092.979</v>
      </c>
      <c r="W279" s="117">
        <f>VLOOKUP($A279+ROUND((COLUMN()-2)/24,5),АТС!$A$41:$F$784,6)+'Иные услуги '!$C$5+'РСТ РСО-А'!$K$7+'РСТ РСО-А'!$G$9</f>
        <v>1115.989</v>
      </c>
      <c r="X279" s="117">
        <f>VLOOKUP($A279+ROUND((COLUMN()-2)/24,5),АТС!$A$41:$F$784,6)+'Иные услуги '!$C$5+'РСТ РСО-А'!$K$7+'РСТ РСО-А'!$G$9</f>
        <v>1215.6790000000001</v>
      </c>
      <c r="Y279" s="117">
        <f>VLOOKUP($A279+ROUND((COLUMN()-2)/24,5),АТС!$A$41:$F$784,6)+'Иные услуги '!$C$5+'РСТ РСО-А'!$K$7+'РСТ РСО-А'!$G$9</f>
        <v>1060.259</v>
      </c>
    </row>
    <row r="280" spans="1:25" x14ac:dyDescent="0.2">
      <c r="A280" s="66">
        <f t="shared" si="9"/>
        <v>43557</v>
      </c>
      <c r="B280" s="117">
        <f>VLOOKUP($A280+ROUND((COLUMN()-2)/24,5),АТС!$A$41:$F$784,6)+'Иные услуги '!$C$5+'РСТ РСО-А'!$K$7+'РСТ РСО-А'!$G$9</f>
        <v>1091.1290000000001</v>
      </c>
      <c r="C280" s="117">
        <f>VLOOKUP($A280+ROUND((COLUMN()-2)/24,5),АТС!$A$41:$F$784,6)+'Иные услуги '!$C$5+'РСТ РСО-А'!$K$7+'РСТ РСО-А'!$G$9</f>
        <v>1139.5889999999999</v>
      </c>
      <c r="D280" s="117">
        <f>VLOOKUP($A280+ROUND((COLUMN()-2)/24,5),АТС!$A$41:$F$784,6)+'Иные услуги '!$C$5+'РСТ РСО-А'!$K$7+'РСТ РСО-А'!$G$9</f>
        <v>1176.6590000000001</v>
      </c>
      <c r="E280" s="117">
        <f>VLOOKUP($A280+ROUND((COLUMN()-2)/24,5),АТС!$A$41:$F$784,6)+'Иные услуги '!$C$5+'РСТ РСО-А'!$K$7+'РСТ РСО-А'!$G$9</f>
        <v>1176.5989999999999</v>
      </c>
      <c r="F280" s="117">
        <f>VLOOKUP($A280+ROUND((COLUMN()-2)/24,5),АТС!$A$41:$F$784,6)+'Иные услуги '!$C$5+'РСТ РСО-А'!$K$7+'РСТ РСО-А'!$G$9</f>
        <v>1178.1290000000001</v>
      </c>
      <c r="G280" s="117">
        <f>VLOOKUP($A280+ROUND((COLUMN()-2)/24,5),АТС!$A$41:$F$784,6)+'Иные услуги '!$C$5+'РСТ РСО-А'!$K$7+'РСТ РСО-А'!$G$9</f>
        <v>1161.3990000000001</v>
      </c>
      <c r="H280" s="117">
        <f>VLOOKUP($A280+ROUND((COLUMN()-2)/24,5),АТС!$A$41:$F$784,6)+'Иные услуги '!$C$5+'РСТ РСО-А'!$K$7+'РСТ РСО-А'!$G$9</f>
        <v>1207.519</v>
      </c>
      <c r="I280" s="117">
        <f>VLOOKUP($A280+ROUND((COLUMN()-2)/24,5),АТС!$A$41:$F$784,6)+'Иные услуги '!$C$5+'РСТ РСО-А'!$K$7+'РСТ РСО-А'!$G$9</f>
        <v>1067.6890000000001</v>
      </c>
      <c r="J280" s="117">
        <f>VLOOKUP($A280+ROUND((COLUMN()-2)/24,5),АТС!$A$41:$F$784,6)+'Иные услуги '!$C$5+'РСТ РСО-А'!$K$7+'РСТ РСО-А'!$G$9</f>
        <v>1127.5989999999999</v>
      </c>
      <c r="K280" s="117">
        <f>VLOOKUP($A280+ROUND((COLUMN()-2)/24,5),АТС!$A$41:$F$784,6)+'Иные услуги '!$C$5+'РСТ РСО-А'!$K$7+'РСТ РСО-А'!$G$9</f>
        <v>1074.569</v>
      </c>
      <c r="L280" s="117">
        <f>VLOOKUP($A280+ROUND((COLUMN()-2)/24,5),АТС!$A$41:$F$784,6)+'Иные услуги '!$C$5+'РСТ РСО-А'!$K$7+'РСТ РСО-А'!$G$9</f>
        <v>1074.6590000000001</v>
      </c>
      <c r="M280" s="117">
        <f>VLOOKUP($A280+ROUND((COLUMN()-2)/24,5),АТС!$A$41:$F$784,6)+'Иные услуги '!$C$5+'РСТ РСО-А'!$K$7+'РСТ РСО-А'!$G$9</f>
        <v>1084.569</v>
      </c>
      <c r="N280" s="117">
        <f>VLOOKUP($A280+ROUND((COLUMN()-2)/24,5),АТС!$A$41:$F$784,6)+'Иные услуги '!$C$5+'РСТ РСО-А'!$K$7+'РСТ РСО-А'!$G$9</f>
        <v>1084.4590000000001</v>
      </c>
      <c r="O280" s="117">
        <f>VLOOKUP($A280+ROUND((COLUMN()-2)/24,5),АТС!$A$41:$F$784,6)+'Иные услуги '!$C$5+'РСТ РСО-А'!$K$7+'РСТ РСО-А'!$G$9</f>
        <v>1104.479</v>
      </c>
      <c r="P280" s="117">
        <f>VLOOKUP($A280+ROUND((COLUMN()-2)/24,5),АТС!$A$41:$F$784,6)+'Иные услуги '!$C$5+'РСТ РСО-А'!$K$7+'РСТ РСО-А'!$G$9</f>
        <v>1114.9290000000001</v>
      </c>
      <c r="Q280" s="117">
        <f>VLOOKUP($A280+ROUND((COLUMN()-2)/24,5),АТС!$A$41:$F$784,6)+'Иные услуги '!$C$5+'РСТ РСО-А'!$K$7+'РСТ РСО-А'!$G$9</f>
        <v>1126.3890000000001</v>
      </c>
      <c r="R280" s="117">
        <f>VLOOKUP($A280+ROUND((COLUMN()-2)/24,5),АТС!$A$41:$F$784,6)+'Иные услуги '!$C$5+'РСТ РСО-А'!$K$7+'РСТ РСО-А'!$G$9</f>
        <v>1126.7090000000001</v>
      </c>
      <c r="S280" s="117">
        <f>VLOOKUP($A280+ROUND((COLUMN()-2)/24,5),АТС!$A$41:$F$784,6)+'Иные услуги '!$C$5+'РСТ РСО-А'!$K$7+'РСТ РСО-А'!$G$9</f>
        <v>1129.7190000000001</v>
      </c>
      <c r="T280" s="117">
        <f>VLOOKUP($A280+ROUND((COLUMN()-2)/24,5),АТС!$A$41:$F$784,6)+'Иные услуги '!$C$5+'РСТ РСО-А'!$K$7+'РСТ РСО-А'!$G$9</f>
        <v>1066.9090000000001</v>
      </c>
      <c r="U280" s="117">
        <f>VLOOKUP($A280+ROUND((COLUMN()-2)/24,5),АТС!$A$41:$F$784,6)+'Иные услуги '!$C$5+'РСТ РСО-А'!$K$7+'РСТ РСО-А'!$G$9</f>
        <v>1089.1690000000001</v>
      </c>
      <c r="V280" s="117">
        <f>VLOOKUP($A280+ROUND((COLUMN()-2)/24,5),АТС!$A$41:$F$784,6)+'Иные услуги '!$C$5+'РСТ РСО-А'!$K$7+'РСТ РСО-А'!$G$9</f>
        <v>1092.9590000000001</v>
      </c>
      <c r="W280" s="117">
        <f>VLOOKUP($A280+ROUND((COLUMN()-2)/24,5),АТС!$A$41:$F$784,6)+'Иные услуги '!$C$5+'РСТ РСО-А'!$K$7+'РСТ РСО-А'!$G$9</f>
        <v>1174.8589999999999</v>
      </c>
      <c r="X280" s="117">
        <f>VLOOKUP($A280+ROUND((COLUMN()-2)/24,5),АТС!$A$41:$F$784,6)+'Иные услуги '!$C$5+'РСТ РСО-А'!$K$7+'РСТ РСО-А'!$G$9</f>
        <v>1297.9290000000001</v>
      </c>
      <c r="Y280" s="117">
        <f>VLOOKUP($A280+ROUND((COLUMN()-2)/24,5),АТС!$A$41:$F$784,6)+'Иные услуги '!$C$5+'РСТ РСО-А'!$K$7+'РСТ РСО-А'!$G$9</f>
        <v>1064.9690000000001</v>
      </c>
    </row>
    <row r="281" spans="1:25" x14ac:dyDescent="0.2">
      <c r="A281" s="66">
        <f t="shared" si="9"/>
        <v>43558</v>
      </c>
      <c r="B281" s="117">
        <f>VLOOKUP($A281+ROUND((COLUMN()-2)/24,5),АТС!$A$41:$F$784,6)+'Иные услуги '!$C$5+'РСТ РСО-А'!$K$7+'РСТ РСО-А'!$G$9</f>
        <v>1092.3790000000001</v>
      </c>
      <c r="C281" s="117">
        <f>VLOOKUP($A281+ROUND((COLUMN()-2)/24,5),АТС!$A$41:$F$784,6)+'Иные услуги '!$C$5+'РСТ РСО-А'!$K$7+'РСТ РСО-А'!$G$9</f>
        <v>1124.229</v>
      </c>
      <c r="D281" s="117">
        <f>VLOOKUP($A281+ROUND((COLUMN()-2)/24,5),АТС!$A$41:$F$784,6)+'Иные услуги '!$C$5+'РСТ РСО-А'!$K$7+'РСТ РСО-А'!$G$9</f>
        <v>1140.3990000000001</v>
      </c>
      <c r="E281" s="117">
        <f>VLOOKUP($A281+ROUND((COLUMN()-2)/24,5),АТС!$A$41:$F$784,6)+'Иные услуги '!$C$5+'РСТ РСО-А'!$K$7+'РСТ РСО-А'!$G$9</f>
        <v>1152.579</v>
      </c>
      <c r="F281" s="117">
        <f>VLOOKUP($A281+ROUND((COLUMN()-2)/24,5),АТС!$A$41:$F$784,6)+'Иные услуги '!$C$5+'РСТ РСО-А'!$K$7+'РСТ РСО-А'!$G$9</f>
        <v>1153.279</v>
      </c>
      <c r="G281" s="117">
        <f>VLOOKUP($A281+ROUND((COLUMN()-2)/24,5),АТС!$A$41:$F$784,6)+'Иные услуги '!$C$5+'РСТ РСО-А'!$K$7+'РСТ РСО-А'!$G$9</f>
        <v>1149.8689999999999</v>
      </c>
      <c r="H281" s="117">
        <f>VLOOKUP($A281+ROUND((COLUMN()-2)/24,5),АТС!$A$41:$F$784,6)+'Иные услуги '!$C$5+'РСТ РСО-А'!$K$7+'РСТ РСО-А'!$G$9</f>
        <v>1174.6790000000001</v>
      </c>
      <c r="I281" s="117">
        <f>VLOOKUP($A281+ROUND((COLUMN()-2)/24,5),АТС!$A$41:$F$784,6)+'Иные услуги '!$C$5+'РСТ РСО-А'!$K$7+'РСТ РСО-А'!$G$9</f>
        <v>1070.8990000000001</v>
      </c>
      <c r="J281" s="117">
        <f>VLOOKUP($A281+ROUND((COLUMN()-2)/24,5),АТС!$A$41:$F$784,6)+'Иные услуги '!$C$5+'РСТ РСО-А'!$K$7+'РСТ РСО-А'!$G$9</f>
        <v>1101.039</v>
      </c>
      <c r="K281" s="117">
        <f>VLOOKUP($A281+ROUND((COLUMN()-2)/24,5),АТС!$A$41:$F$784,6)+'Иные услуги '!$C$5+'РСТ РСО-А'!$K$7+'РСТ РСО-А'!$G$9</f>
        <v>1081.6790000000001</v>
      </c>
      <c r="L281" s="117">
        <f>VLOOKUP($A281+ROUND((COLUMN()-2)/24,5),АТС!$A$41:$F$784,6)+'Иные услуги '!$C$5+'РСТ РСО-А'!$K$7+'РСТ РСО-А'!$G$9</f>
        <v>1065.4590000000001</v>
      </c>
      <c r="M281" s="117">
        <f>VLOOKUP($A281+ROUND((COLUMN()-2)/24,5),АТС!$A$41:$F$784,6)+'Иные услуги '!$C$5+'РСТ РСО-А'!$K$7+'РСТ РСО-А'!$G$9</f>
        <v>1067.1490000000001</v>
      </c>
      <c r="N281" s="117">
        <f>VLOOKUP($A281+ROUND((COLUMN()-2)/24,5),АТС!$A$41:$F$784,6)+'Иные услуги '!$C$5+'РСТ РСО-А'!$K$7+'РСТ РСО-А'!$G$9</f>
        <v>1073.499</v>
      </c>
      <c r="O281" s="117">
        <f>VLOOKUP($A281+ROUND((COLUMN()-2)/24,5),АТС!$A$41:$F$784,6)+'Иные услуги '!$C$5+'РСТ РСО-А'!$K$7+'РСТ РСО-А'!$G$9</f>
        <v>1068.5889999999999</v>
      </c>
      <c r="P281" s="117">
        <f>VLOOKUP($A281+ROUND((COLUMN()-2)/24,5),АТС!$A$41:$F$784,6)+'Иные услуги '!$C$5+'РСТ РСО-А'!$K$7+'РСТ РСО-А'!$G$9</f>
        <v>1068.319</v>
      </c>
      <c r="Q281" s="117">
        <f>VLOOKUP($A281+ROUND((COLUMN()-2)/24,5),АТС!$A$41:$F$784,6)+'Иные услуги '!$C$5+'РСТ РСО-А'!$K$7+'РСТ РСО-А'!$G$9</f>
        <v>1068.269</v>
      </c>
      <c r="R281" s="117">
        <f>VLOOKUP($A281+ROUND((COLUMN()-2)/24,5),АТС!$A$41:$F$784,6)+'Иные услуги '!$C$5+'РСТ РСО-А'!$K$7+'РСТ РСО-А'!$G$9</f>
        <v>1069.759</v>
      </c>
      <c r="S281" s="117">
        <f>VLOOKUP($A281+ROUND((COLUMN()-2)/24,5),АТС!$A$41:$F$784,6)+'Иные услуги '!$C$5+'РСТ РСО-А'!$K$7+'РСТ РСО-А'!$G$9</f>
        <v>1073.059</v>
      </c>
      <c r="T281" s="117">
        <f>VLOOKUP($A281+ROUND((COLUMN()-2)/24,5),АТС!$A$41:$F$784,6)+'Иные услуги '!$C$5+'РСТ РСО-А'!$K$7+'РСТ РСО-А'!$G$9</f>
        <v>1094.9090000000001</v>
      </c>
      <c r="U281" s="117">
        <f>VLOOKUP($A281+ROUND((COLUMN()-2)/24,5),АТС!$A$41:$F$784,6)+'Иные услуги '!$C$5+'РСТ РСО-А'!$K$7+'РСТ РСО-А'!$G$9</f>
        <v>1084.039</v>
      </c>
      <c r="V281" s="117">
        <f>VLOOKUP($A281+ROUND((COLUMN()-2)/24,5),АТС!$A$41:$F$784,6)+'Иные услуги '!$C$5+'РСТ РСО-А'!$K$7+'РСТ РСО-А'!$G$9</f>
        <v>1162.6890000000001</v>
      </c>
      <c r="W281" s="117">
        <f>VLOOKUP($A281+ROUND((COLUMN()-2)/24,5),АТС!$A$41:$F$784,6)+'Иные услуги '!$C$5+'РСТ РСО-А'!$K$7+'РСТ РСО-А'!$G$9</f>
        <v>1247.9390000000001</v>
      </c>
      <c r="X281" s="117">
        <f>VLOOKUP($A281+ROUND((COLUMN()-2)/24,5),АТС!$A$41:$F$784,6)+'Иные услуги '!$C$5+'РСТ РСО-А'!$K$7+'РСТ РСО-А'!$G$9</f>
        <v>1321.4690000000001</v>
      </c>
      <c r="Y281" s="117">
        <f>VLOOKUP($A281+ROUND((COLUMN()-2)/24,5),АТС!$A$41:$F$784,6)+'Иные услуги '!$C$5+'РСТ РСО-А'!$K$7+'РСТ РСО-А'!$G$9</f>
        <v>1061.6189999999999</v>
      </c>
    </row>
    <row r="282" spans="1:25" x14ac:dyDescent="0.2">
      <c r="A282" s="66">
        <f t="shared" si="9"/>
        <v>43559</v>
      </c>
      <c r="B282" s="117">
        <f>VLOOKUP($A282+ROUND((COLUMN()-2)/24,5),АТС!$A$41:$F$784,6)+'Иные услуги '!$C$5+'РСТ РСО-А'!$K$7+'РСТ РСО-А'!$G$9</f>
        <v>1104.739</v>
      </c>
      <c r="C282" s="117">
        <f>VLOOKUP($A282+ROUND((COLUMN()-2)/24,5),АТС!$A$41:$F$784,6)+'Иные услуги '!$C$5+'РСТ РСО-А'!$K$7+'РСТ РСО-А'!$G$9</f>
        <v>1193.559</v>
      </c>
      <c r="D282" s="117">
        <f>VLOOKUP($A282+ROUND((COLUMN()-2)/24,5),АТС!$A$41:$F$784,6)+'Иные услуги '!$C$5+'РСТ РСО-А'!$K$7+'РСТ РСО-А'!$G$9</f>
        <v>1206.079</v>
      </c>
      <c r="E282" s="117">
        <f>VLOOKUP($A282+ROUND((COLUMN()-2)/24,5),АТС!$A$41:$F$784,6)+'Иные услуги '!$C$5+'РСТ РСО-А'!$K$7+'РСТ РСО-А'!$G$9</f>
        <v>1219.6189999999999</v>
      </c>
      <c r="F282" s="117">
        <f>VLOOKUP($A282+ROUND((COLUMN()-2)/24,5),АТС!$A$41:$F$784,6)+'Иные услуги '!$C$5+'РСТ РСО-А'!$K$7+'РСТ РСО-А'!$G$9</f>
        <v>1220.529</v>
      </c>
      <c r="G282" s="117">
        <f>VLOOKUP($A282+ROUND((COLUMN()-2)/24,5),АТС!$A$41:$F$784,6)+'Иные услуги '!$C$5+'РСТ РСО-А'!$K$7+'РСТ РСО-А'!$G$9</f>
        <v>1221.8389999999999</v>
      </c>
      <c r="H282" s="117">
        <f>VLOOKUP($A282+ROUND((COLUMN()-2)/24,5),АТС!$A$41:$F$784,6)+'Иные услуги '!$C$5+'РСТ РСО-А'!$K$7+'РСТ РСО-А'!$G$9</f>
        <v>1314.749</v>
      </c>
      <c r="I282" s="117">
        <f>VLOOKUP($A282+ROUND((COLUMN()-2)/24,5),АТС!$A$41:$F$784,6)+'Иные услуги '!$C$5+'РСТ РСО-А'!$K$7+'РСТ РСО-А'!$G$9</f>
        <v>1173.499</v>
      </c>
      <c r="J282" s="117">
        <f>VLOOKUP($A282+ROUND((COLUMN()-2)/24,5),АТС!$A$41:$F$784,6)+'Иные услуги '!$C$5+'РСТ РСО-А'!$K$7+'РСТ РСО-А'!$G$9</f>
        <v>1157.299</v>
      </c>
      <c r="K282" s="117">
        <f>VLOOKUP($A282+ROUND((COLUMN()-2)/24,5),АТС!$A$41:$F$784,6)+'Иные услуги '!$C$5+'РСТ РСО-А'!$K$7+'РСТ РСО-А'!$G$9</f>
        <v>1069.3790000000001</v>
      </c>
      <c r="L282" s="117">
        <f>VLOOKUP($A282+ROUND((COLUMN()-2)/24,5),АТС!$A$41:$F$784,6)+'Иные услуги '!$C$5+'РСТ РСО-А'!$K$7+'РСТ РСО-А'!$G$9</f>
        <v>1069.579</v>
      </c>
      <c r="M282" s="117">
        <f>VLOOKUP($A282+ROUND((COLUMN()-2)/24,5),АТС!$A$41:$F$784,6)+'Иные услуги '!$C$5+'РСТ РСО-А'!$K$7+'РСТ РСО-А'!$G$9</f>
        <v>1068.329</v>
      </c>
      <c r="N282" s="117">
        <f>VLOOKUP($A282+ROUND((COLUMN()-2)/24,5),АТС!$A$41:$F$784,6)+'Иные услуги '!$C$5+'РСТ РСО-А'!$K$7+'РСТ РСО-А'!$G$9</f>
        <v>1068.6990000000001</v>
      </c>
      <c r="O282" s="117">
        <f>VLOOKUP($A282+ROUND((COLUMN()-2)/24,5),АТС!$A$41:$F$784,6)+'Иные услуги '!$C$5+'РСТ РСО-А'!$K$7+'РСТ РСО-А'!$G$9</f>
        <v>1077.009</v>
      </c>
      <c r="P282" s="117">
        <f>VLOOKUP($A282+ROUND((COLUMN()-2)/24,5),АТС!$A$41:$F$784,6)+'Иные услуги '!$C$5+'РСТ РСО-А'!$K$7+'РСТ РСО-А'!$G$9</f>
        <v>1130.9090000000001</v>
      </c>
      <c r="Q282" s="117">
        <f>VLOOKUP($A282+ROUND((COLUMN()-2)/24,5),АТС!$A$41:$F$784,6)+'Иные услуги '!$C$5+'РСТ РСО-А'!$K$7+'РСТ РСО-А'!$G$9</f>
        <v>1128.529</v>
      </c>
      <c r="R282" s="117">
        <f>VLOOKUP($A282+ROUND((COLUMN()-2)/24,5),АТС!$A$41:$F$784,6)+'Иные услуги '!$C$5+'РСТ РСО-А'!$K$7+'РСТ РСО-А'!$G$9</f>
        <v>1128.989</v>
      </c>
      <c r="S282" s="117">
        <f>VLOOKUP($A282+ROUND((COLUMN()-2)/24,5),АТС!$A$41:$F$784,6)+'Иные услуги '!$C$5+'РСТ РСО-А'!$K$7+'РСТ РСО-А'!$G$9</f>
        <v>1132.3890000000001</v>
      </c>
      <c r="T282" s="117">
        <f>VLOOKUP($A282+ROUND((COLUMN()-2)/24,5),АТС!$A$41:$F$784,6)+'Иные услуги '!$C$5+'РСТ РСО-А'!$K$7+'РСТ РСО-А'!$G$9</f>
        <v>1073.799</v>
      </c>
      <c r="U282" s="117">
        <f>VLOOKUP($A282+ROUND((COLUMN()-2)/24,5),АТС!$A$41:$F$784,6)+'Иные услуги '!$C$5+'РСТ РСО-А'!$K$7+'РСТ РСО-А'!$G$9</f>
        <v>1084.229</v>
      </c>
      <c r="V282" s="117">
        <f>VLOOKUP($A282+ROUND((COLUMN()-2)/24,5),АТС!$A$41:$F$784,6)+'Иные услуги '!$C$5+'РСТ РСО-А'!$K$7+'РСТ РСО-А'!$G$9</f>
        <v>1105.029</v>
      </c>
      <c r="W282" s="117">
        <f>VLOOKUP($A282+ROUND((COLUMN()-2)/24,5),АТС!$A$41:$F$784,6)+'Иные услуги '!$C$5+'РСТ РСО-А'!$K$7+'РСТ РСО-А'!$G$9</f>
        <v>1182.1590000000001</v>
      </c>
      <c r="X282" s="117">
        <f>VLOOKUP($A282+ROUND((COLUMN()-2)/24,5),АТС!$A$41:$F$784,6)+'Иные услуги '!$C$5+'РСТ РСО-А'!$K$7+'РСТ РСО-А'!$G$9</f>
        <v>1331.3890000000001</v>
      </c>
      <c r="Y282" s="117">
        <f>VLOOKUP($A282+ROUND((COLUMN()-2)/24,5),АТС!$A$41:$F$784,6)+'Иные услуги '!$C$5+'РСТ РСО-А'!$K$7+'РСТ РСО-А'!$G$9</f>
        <v>1066.6790000000001</v>
      </c>
    </row>
    <row r="283" spans="1:25" x14ac:dyDescent="0.2">
      <c r="A283" s="66">
        <f t="shared" si="9"/>
        <v>43560</v>
      </c>
      <c r="B283" s="117">
        <f>VLOOKUP($A283+ROUND((COLUMN()-2)/24,5),АТС!$A$41:$F$784,6)+'Иные услуги '!$C$5+'РСТ РСО-А'!$K$7+'РСТ РСО-А'!$G$9</f>
        <v>1104.079</v>
      </c>
      <c r="C283" s="117">
        <f>VLOOKUP($A283+ROUND((COLUMN()-2)/24,5),АТС!$A$41:$F$784,6)+'Иные услуги '!$C$5+'РСТ РСО-А'!$K$7+'РСТ РСО-А'!$G$9</f>
        <v>1193.039</v>
      </c>
      <c r="D283" s="117">
        <f>VLOOKUP($A283+ROUND((COLUMN()-2)/24,5),АТС!$A$41:$F$784,6)+'Иные услуги '!$C$5+'РСТ РСО-А'!$K$7+'РСТ РСО-А'!$G$9</f>
        <v>1205.6290000000001</v>
      </c>
      <c r="E283" s="117">
        <f>VLOOKUP($A283+ROUND((COLUMN()-2)/24,5),АТС!$A$41:$F$784,6)+'Иные услуги '!$C$5+'РСТ РСО-А'!$K$7+'РСТ РСО-А'!$G$9</f>
        <v>1219.539</v>
      </c>
      <c r="F283" s="117">
        <f>VLOOKUP($A283+ROUND((COLUMN()-2)/24,5),АТС!$A$41:$F$784,6)+'Иные услуги '!$C$5+'РСТ РСО-А'!$K$7+'РСТ РСО-А'!$G$9</f>
        <v>1227.6290000000001</v>
      </c>
      <c r="G283" s="117">
        <f>VLOOKUP($A283+ROUND((COLUMN()-2)/24,5),АТС!$A$41:$F$784,6)+'Иные услуги '!$C$5+'РСТ РСО-А'!$K$7+'РСТ РСО-А'!$G$9</f>
        <v>1226.059</v>
      </c>
      <c r="H283" s="117">
        <f>VLOOKUP($A283+ROUND((COLUMN()-2)/24,5),АТС!$A$41:$F$784,6)+'Иные услуги '!$C$5+'РСТ РСО-А'!$K$7+'РСТ РСО-А'!$G$9</f>
        <v>1257.029</v>
      </c>
      <c r="I283" s="117">
        <f>VLOOKUP($A283+ROUND((COLUMN()-2)/24,5),АТС!$A$41:$F$784,6)+'Иные услуги '!$C$5+'РСТ РСО-А'!$K$7+'РСТ РСО-А'!$G$9</f>
        <v>1132.6590000000001</v>
      </c>
      <c r="J283" s="117">
        <f>VLOOKUP($A283+ROUND((COLUMN()-2)/24,5),АТС!$A$41:$F$784,6)+'Иные услуги '!$C$5+'РСТ РСО-А'!$K$7+'РСТ РСО-А'!$G$9</f>
        <v>1152.829</v>
      </c>
      <c r="K283" s="117">
        <f>VLOOKUP($A283+ROUND((COLUMN()-2)/24,5),АТС!$A$41:$F$784,6)+'Иные услуги '!$C$5+'РСТ РСО-А'!$K$7+'РСТ РСО-А'!$G$9</f>
        <v>1081.529</v>
      </c>
      <c r="L283" s="117">
        <f>VLOOKUP($A283+ROUND((COLUMN()-2)/24,5),АТС!$A$41:$F$784,6)+'Иные услуги '!$C$5+'РСТ РСО-А'!$K$7+'РСТ РСО-А'!$G$9</f>
        <v>1106.1890000000001</v>
      </c>
      <c r="M283" s="117">
        <f>VLOOKUP($A283+ROUND((COLUMN()-2)/24,5),АТС!$A$41:$F$784,6)+'Иные услуги '!$C$5+'РСТ РСО-А'!$K$7+'РСТ РСО-А'!$G$9</f>
        <v>1100.4690000000001</v>
      </c>
      <c r="N283" s="117">
        <f>VLOOKUP($A283+ROUND((COLUMN()-2)/24,5),АТС!$A$41:$F$784,6)+'Иные услуги '!$C$5+'РСТ РСО-А'!$K$7+'РСТ РСО-А'!$G$9</f>
        <v>1127.1690000000001</v>
      </c>
      <c r="O283" s="117">
        <f>VLOOKUP($A283+ROUND((COLUMN()-2)/24,5),АТС!$A$41:$F$784,6)+'Иные услуги '!$C$5+'РСТ РСО-А'!$K$7+'РСТ РСО-А'!$G$9</f>
        <v>1126.5989999999999</v>
      </c>
      <c r="P283" s="117">
        <f>VLOOKUP($A283+ROUND((COLUMN()-2)/24,5),АТС!$A$41:$F$784,6)+'Иные услуги '!$C$5+'РСТ РСО-А'!$K$7+'РСТ РСО-А'!$G$9</f>
        <v>1125.779</v>
      </c>
      <c r="Q283" s="117">
        <f>VLOOKUP($A283+ROUND((COLUMN()-2)/24,5),АТС!$A$41:$F$784,6)+'Иные услуги '!$C$5+'РСТ РСО-А'!$K$7+'РСТ РСО-А'!$G$9</f>
        <v>1126.1189999999999</v>
      </c>
      <c r="R283" s="117">
        <f>VLOOKUP($A283+ROUND((COLUMN()-2)/24,5),АТС!$A$41:$F$784,6)+'Иные услуги '!$C$5+'РСТ РСО-А'!$K$7+'РСТ РСО-А'!$G$9</f>
        <v>1125.569</v>
      </c>
      <c r="S283" s="117">
        <f>VLOOKUP($A283+ROUND((COLUMN()-2)/24,5),АТС!$A$41:$F$784,6)+'Иные услуги '!$C$5+'РСТ РСО-А'!$K$7+'РСТ РСО-А'!$G$9</f>
        <v>1100.529</v>
      </c>
      <c r="T283" s="117">
        <f>VLOOKUP($A283+ROUND((COLUMN()-2)/24,5),АТС!$A$41:$F$784,6)+'Иные услуги '!$C$5+'РСТ РСО-А'!$K$7+'РСТ РСО-А'!$G$9</f>
        <v>1068.6890000000001</v>
      </c>
      <c r="U283" s="117">
        <f>VLOOKUP($A283+ROUND((COLUMN()-2)/24,5),АТС!$A$41:$F$784,6)+'Иные услуги '!$C$5+'РСТ РСО-А'!$K$7+'РСТ РСО-А'!$G$9</f>
        <v>1082.779</v>
      </c>
      <c r="V283" s="117">
        <f>VLOOKUP($A283+ROUND((COLUMN()-2)/24,5),АТС!$A$41:$F$784,6)+'Иные услуги '!$C$5+'РСТ РСО-А'!$K$7+'РСТ РСО-А'!$G$9</f>
        <v>1180.1290000000001</v>
      </c>
      <c r="W283" s="117">
        <f>VLOOKUP($A283+ROUND((COLUMN()-2)/24,5),АТС!$A$41:$F$784,6)+'Иные услуги '!$C$5+'РСТ РСО-А'!$K$7+'РСТ РСО-А'!$G$9</f>
        <v>1279.3790000000001</v>
      </c>
      <c r="X283" s="117">
        <f>VLOOKUP($A283+ROUND((COLUMN()-2)/24,5),АТС!$A$41:$F$784,6)+'Иные услуги '!$C$5+'РСТ РСО-А'!$K$7+'РСТ РСО-А'!$G$9</f>
        <v>1333.239</v>
      </c>
      <c r="Y283" s="117">
        <f>VLOOKUP($A283+ROUND((COLUMN()-2)/24,5),АТС!$A$41:$F$784,6)+'Иные услуги '!$C$5+'РСТ РСО-А'!$K$7+'РСТ РСО-А'!$G$9</f>
        <v>1067.4190000000001</v>
      </c>
    </row>
    <row r="284" spans="1:25" x14ac:dyDescent="0.2">
      <c r="A284" s="66">
        <f t="shared" si="9"/>
        <v>43561</v>
      </c>
      <c r="B284" s="117">
        <f>VLOOKUP($A284+ROUND((COLUMN()-2)/24,5),АТС!$A$41:$F$784,6)+'Иные услуги '!$C$5+'РСТ РСО-А'!$K$7+'РСТ РСО-А'!$G$9</f>
        <v>1103.539</v>
      </c>
      <c r="C284" s="117">
        <f>VLOOKUP($A284+ROUND((COLUMN()-2)/24,5),АТС!$A$41:$F$784,6)+'Иные услуги '!$C$5+'РСТ РСО-А'!$K$7+'РСТ РСО-А'!$G$9</f>
        <v>1171.8589999999999</v>
      </c>
      <c r="D284" s="117">
        <f>VLOOKUP($A284+ROUND((COLUMN()-2)/24,5),АТС!$A$41:$F$784,6)+'Иные услуги '!$C$5+'РСТ РСО-А'!$K$7+'РСТ РСО-А'!$G$9</f>
        <v>1190.979</v>
      </c>
      <c r="E284" s="117">
        <f>VLOOKUP($A284+ROUND((COLUMN()-2)/24,5),АТС!$A$41:$F$784,6)+'Иные услуги '!$C$5+'РСТ РСО-А'!$K$7+'РСТ РСО-А'!$G$9</f>
        <v>1188.579</v>
      </c>
      <c r="F284" s="117">
        <f>VLOOKUP($A284+ROUND((COLUMN()-2)/24,5),АТС!$A$41:$F$784,6)+'Иные услуги '!$C$5+'РСТ РСО-А'!$K$7+'РСТ РСО-А'!$G$9</f>
        <v>1188.769</v>
      </c>
      <c r="G284" s="117">
        <f>VLOOKUP($A284+ROUND((COLUMN()-2)/24,5),АТС!$A$41:$F$784,6)+'Иные услуги '!$C$5+'РСТ РСО-А'!$K$7+'РСТ РСО-А'!$G$9</f>
        <v>1189.769</v>
      </c>
      <c r="H284" s="117">
        <f>VLOOKUP($A284+ROUND((COLUMN()-2)/24,5),АТС!$A$41:$F$784,6)+'Иные услуги '!$C$5+'РСТ РСО-А'!$K$7+'РСТ РСО-А'!$G$9</f>
        <v>1252.1690000000001</v>
      </c>
      <c r="I284" s="117">
        <f>VLOOKUP($A284+ROUND((COLUMN()-2)/24,5),АТС!$A$41:$F$784,6)+'Иные услуги '!$C$5+'РСТ РСО-А'!$K$7+'РСТ РСО-А'!$G$9</f>
        <v>1126.1590000000001</v>
      </c>
      <c r="J284" s="117">
        <f>VLOOKUP($A284+ROUND((COLUMN()-2)/24,5),АТС!$A$41:$F$784,6)+'Иные услуги '!$C$5+'РСТ РСО-А'!$K$7+'РСТ РСО-А'!$G$9</f>
        <v>1158.829</v>
      </c>
      <c r="K284" s="117">
        <f>VLOOKUP($A284+ROUND((COLUMN()-2)/24,5),АТС!$A$41:$F$784,6)+'Иные услуги '!$C$5+'РСТ РСО-А'!$K$7+'РСТ РСО-А'!$G$9</f>
        <v>1158.989</v>
      </c>
      <c r="L284" s="117">
        <f>VLOOKUP($A284+ROUND((COLUMN()-2)/24,5),АТС!$A$41:$F$784,6)+'Иные услуги '!$C$5+'РСТ РСО-А'!$K$7+'РСТ РСО-А'!$G$9</f>
        <v>1158.9490000000001</v>
      </c>
      <c r="M284" s="117">
        <f>VLOOKUP($A284+ROUND((COLUMN()-2)/24,5),АТС!$A$41:$F$784,6)+'Иные услуги '!$C$5+'РСТ РСО-А'!$K$7+'РСТ РСО-А'!$G$9</f>
        <v>1158.539</v>
      </c>
      <c r="N284" s="117">
        <f>VLOOKUP($A284+ROUND((COLUMN()-2)/24,5),АТС!$A$41:$F$784,6)+'Иные услуги '!$C$5+'РСТ РСО-А'!$K$7+'РСТ РСО-А'!$G$9</f>
        <v>1156.4490000000001</v>
      </c>
      <c r="O284" s="117">
        <f>VLOOKUP($A284+ROUND((COLUMN()-2)/24,5),АТС!$A$41:$F$784,6)+'Иные услуги '!$C$5+'РСТ РСО-А'!$K$7+'РСТ РСО-А'!$G$9</f>
        <v>1155.8389999999999</v>
      </c>
      <c r="P284" s="117">
        <f>VLOOKUP($A284+ROUND((COLUMN()-2)/24,5),АТС!$A$41:$F$784,6)+'Иные услуги '!$C$5+'РСТ РСО-А'!$K$7+'РСТ РСО-А'!$G$9</f>
        <v>1187.4590000000001</v>
      </c>
      <c r="Q284" s="117">
        <f>VLOOKUP($A284+ROUND((COLUMN()-2)/24,5),АТС!$A$41:$F$784,6)+'Иные услуги '!$C$5+'РСТ РСО-А'!$K$7+'РСТ РСО-А'!$G$9</f>
        <v>1187.019</v>
      </c>
      <c r="R284" s="117">
        <f>VLOOKUP($A284+ROUND((COLUMN()-2)/24,5),АТС!$A$41:$F$784,6)+'Иные услуги '!$C$5+'РСТ РСО-А'!$K$7+'РСТ РСО-А'!$G$9</f>
        <v>1189.4290000000001</v>
      </c>
      <c r="S284" s="117">
        <f>VLOOKUP($A284+ROUND((COLUMN()-2)/24,5),АТС!$A$41:$F$784,6)+'Иные услуги '!$C$5+'РСТ РСО-А'!$K$7+'РСТ РСО-А'!$G$9</f>
        <v>1179.799</v>
      </c>
      <c r="T284" s="117">
        <f>VLOOKUP($A284+ROUND((COLUMN()-2)/24,5),АТС!$A$41:$F$784,6)+'Иные услуги '!$C$5+'РСТ РСО-А'!$K$7+'РСТ РСО-А'!$G$9</f>
        <v>1066.9290000000001</v>
      </c>
      <c r="U284" s="117">
        <f>VLOOKUP($A284+ROUND((COLUMN()-2)/24,5),АТС!$A$41:$F$784,6)+'Иные услуги '!$C$5+'РСТ РСО-А'!$K$7+'РСТ РСО-А'!$G$9</f>
        <v>1083.5989999999999</v>
      </c>
      <c r="V284" s="117">
        <f>VLOOKUP($A284+ROUND((COLUMN()-2)/24,5),АТС!$A$41:$F$784,6)+'Иные услуги '!$C$5+'РСТ РСО-А'!$K$7+'РСТ РСО-А'!$G$9</f>
        <v>1100.4690000000001</v>
      </c>
      <c r="W284" s="117">
        <f>VLOOKUP($A284+ROUND((COLUMN()-2)/24,5),АТС!$A$41:$F$784,6)+'Иные услуги '!$C$5+'РСТ РСО-А'!$K$7+'РСТ РСО-А'!$G$9</f>
        <v>1179.2090000000001</v>
      </c>
      <c r="X284" s="117">
        <f>VLOOKUP($A284+ROUND((COLUMN()-2)/24,5),АТС!$A$41:$F$784,6)+'Иные услуги '!$C$5+'РСТ РСО-А'!$K$7+'РСТ РСО-А'!$G$9</f>
        <v>1334.029</v>
      </c>
      <c r="Y284" s="117">
        <f>VLOOKUP($A284+ROUND((COLUMN()-2)/24,5),АТС!$A$41:$F$784,6)+'Иные услуги '!$C$5+'РСТ РСО-А'!$K$7+'РСТ РСО-А'!$G$9</f>
        <v>1066.039</v>
      </c>
    </row>
    <row r="285" spans="1:25" x14ac:dyDescent="0.2">
      <c r="A285" s="66">
        <f t="shared" si="9"/>
        <v>43562</v>
      </c>
      <c r="B285" s="117">
        <f>VLOOKUP($A285+ROUND((COLUMN()-2)/24,5),АТС!$A$41:$F$784,6)+'Иные услуги '!$C$5+'РСТ РСО-А'!$K$7+'РСТ РСО-А'!$G$9</f>
        <v>1131.279</v>
      </c>
      <c r="C285" s="117">
        <f>VLOOKUP($A285+ROUND((COLUMN()-2)/24,5),АТС!$A$41:$F$784,6)+'Иные услуги '!$C$5+'РСТ РСО-А'!$K$7+'РСТ РСО-А'!$G$9</f>
        <v>1187.1490000000001</v>
      </c>
      <c r="D285" s="117">
        <f>VLOOKUP($A285+ROUND((COLUMN()-2)/24,5),АТС!$A$41:$F$784,6)+'Иные услуги '!$C$5+'РСТ РСО-А'!$K$7+'РСТ РСО-А'!$G$9</f>
        <v>1218.829</v>
      </c>
      <c r="E285" s="117">
        <f>VLOOKUP($A285+ROUND((COLUMN()-2)/24,5),АТС!$A$41:$F$784,6)+'Иные услуги '!$C$5+'РСТ РСО-А'!$K$7+'РСТ РСО-А'!$G$9</f>
        <v>1218.229</v>
      </c>
      <c r="F285" s="117">
        <f>VLOOKUP($A285+ROUND((COLUMN()-2)/24,5),АТС!$A$41:$F$784,6)+'Иные услуги '!$C$5+'РСТ РСО-А'!$K$7+'РСТ РСО-А'!$G$9</f>
        <v>1218.7190000000001</v>
      </c>
      <c r="G285" s="117">
        <f>VLOOKUP($A285+ROUND((COLUMN()-2)/24,5),АТС!$A$41:$F$784,6)+'Иные услуги '!$C$5+'РСТ РСО-А'!$K$7+'РСТ РСО-А'!$G$9</f>
        <v>1219.1189999999999</v>
      </c>
      <c r="H285" s="117">
        <f>VLOOKUP($A285+ROUND((COLUMN()-2)/24,5),АТС!$A$41:$F$784,6)+'Иные услуги '!$C$5+'РСТ РСО-А'!$K$7+'РСТ РСО-А'!$G$9</f>
        <v>1247.4190000000001</v>
      </c>
      <c r="I285" s="117">
        <f>VLOOKUP($A285+ROUND((COLUMN()-2)/24,5),АТС!$A$41:$F$784,6)+'Иные услуги '!$C$5+'РСТ РСО-А'!$K$7+'РСТ РСО-А'!$G$9</f>
        <v>1118.529</v>
      </c>
      <c r="J285" s="117">
        <f>VLOOKUP($A285+ROUND((COLUMN()-2)/24,5),АТС!$A$41:$F$784,6)+'Иные услуги '!$C$5+'РСТ РСО-А'!$K$7+'РСТ РСО-А'!$G$9</f>
        <v>1184.979</v>
      </c>
      <c r="K285" s="117">
        <f>VLOOKUP($A285+ROUND((COLUMN()-2)/24,5),АТС!$A$41:$F$784,6)+'Иные услуги '!$C$5+'РСТ РСО-А'!$K$7+'РСТ РСО-А'!$G$9</f>
        <v>1219.1390000000001</v>
      </c>
      <c r="L285" s="117">
        <f>VLOOKUP($A285+ROUND((COLUMN()-2)/24,5),АТС!$A$41:$F$784,6)+'Иные услуги '!$C$5+'РСТ РСО-А'!$K$7+'РСТ РСО-А'!$G$9</f>
        <v>1185.1590000000001</v>
      </c>
      <c r="M285" s="117">
        <f>VLOOKUP($A285+ROUND((COLUMN()-2)/24,5),АТС!$A$41:$F$784,6)+'Иные услуги '!$C$5+'РСТ РСО-А'!$K$7+'РСТ РСО-А'!$G$9</f>
        <v>1185.569</v>
      </c>
      <c r="N285" s="117">
        <f>VLOOKUP($A285+ROUND((COLUMN()-2)/24,5),АТС!$A$41:$F$784,6)+'Иные услуги '!$C$5+'РСТ РСО-А'!$K$7+'РСТ РСО-А'!$G$9</f>
        <v>1185.1590000000001</v>
      </c>
      <c r="O285" s="117">
        <f>VLOOKUP($A285+ROUND((COLUMN()-2)/24,5),АТС!$A$41:$F$784,6)+'Иные услуги '!$C$5+'РСТ РСО-А'!$K$7+'РСТ РСО-А'!$G$9</f>
        <v>1184.9590000000001</v>
      </c>
      <c r="P285" s="117">
        <f>VLOOKUP($A285+ROUND((COLUMN()-2)/24,5),АТС!$A$41:$F$784,6)+'Иные услуги '!$C$5+'РСТ РСО-А'!$K$7+'РСТ РСО-А'!$G$9</f>
        <v>1218.079</v>
      </c>
      <c r="Q285" s="117">
        <f>VLOOKUP($A285+ROUND((COLUMN()-2)/24,5),АТС!$A$41:$F$784,6)+'Иные услуги '!$C$5+'РСТ РСО-А'!$K$7+'РСТ РСО-А'!$G$9</f>
        <v>1216.5889999999999</v>
      </c>
      <c r="R285" s="117">
        <f>VLOOKUP($A285+ROUND((COLUMN()-2)/24,5),АТС!$A$41:$F$784,6)+'Иные услуги '!$C$5+'РСТ РСО-А'!$K$7+'РСТ РСО-А'!$G$9</f>
        <v>1217.6189999999999</v>
      </c>
      <c r="S285" s="117">
        <f>VLOOKUP($A285+ROUND((COLUMN()-2)/24,5),АТС!$A$41:$F$784,6)+'Иные услуги '!$C$5+'РСТ РСО-А'!$K$7+'РСТ РСО-А'!$G$9</f>
        <v>1218.329</v>
      </c>
      <c r="T285" s="117">
        <f>VLOOKUP($A285+ROUND((COLUMN()-2)/24,5),АТС!$A$41:$F$784,6)+'Иные услуги '!$C$5+'РСТ РСО-А'!$K$7+'РСТ РСО-А'!$G$9</f>
        <v>1063.8489999999999</v>
      </c>
      <c r="U285" s="117">
        <f>VLOOKUP($A285+ROUND((COLUMN()-2)/24,5),АТС!$A$41:$F$784,6)+'Иные услуги '!$C$5+'РСТ РСО-А'!$K$7+'РСТ РСО-А'!$G$9</f>
        <v>1080.079</v>
      </c>
      <c r="V285" s="117">
        <f>VLOOKUP($A285+ROUND((COLUMN()-2)/24,5),АТС!$A$41:$F$784,6)+'Иные услуги '!$C$5+'РСТ РСО-А'!$K$7+'РСТ РСО-А'!$G$9</f>
        <v>1090.9190000000001</v>
      </c>
      <c r="W285" s="117">
        <f>VLOOKUP($A285+ROUND((COLUMN()-2)/24,5),АТС!$A$41:$F$784,6)+'Иные услуги '!$C$5+'РСТ РСО-А'!$K$7+'РСТ РСО-А'!$G$9</f>
        <v>1171.8389999999999</v>
      </c>
      <c r="X285" s="117">
        <f>VLOOKUP($A285+ROUND((COLUMN()-2)/24,5),АТС!$A$41:$F$784,6)+'Иные услуги '!$C$5+'РСТ РСО-А'!$K$7+'РСТ РСО-А'!$G$9</f>
        <v>1325.559</v>
      </c>
      <c r="Y285" s="117">
        <f>VLOOKUP($A285+ROUND((COLUMN()-2)/24,5),АТС!$A$41:$F$784,6)+'Иные услуги '!$C$5+'РСТ РСО-А'!$K$7+'РСТ РСО-А'!$G$9</f>
        <v>1064.259</v>
      </c>
    </row>
    <row r="286" spans="1:25" x14ac:dyDescent="0.2">
      <c r="A286" s="66">
        <f t="shared" si="9"/>
        <v>43563</v>
      </c>
      <c r="B286" s="117">
        <f>VLOOKUP($A286+ROUND((COLUMN()-2)/24,5),АТС!$A$41:$F$784,6)+'Иные услуги '!$C$5+'РСТ РСО-А'!$K$7+'РСТ РСО-А'!$G$9</f>
        <v>1125.1089999999999</v>
      </c>
      <c r="C286" s="117">
        <f>VLOOKUP($A286+ROUND((COLUMN()-2)/24,5),АТС!$A$41:$F$784,6)+'Иные услуги '!$C$5+'РСТ РСО-А'!$K$7+'РСТ РСО-А'!$G$9</f>
        <v>1184.7190000000001</v>
      </c>
      <c r="D286" s="117">
        <f>VLOOKUP($A286+ROUND((COLUMN()-2)/24,5),АТС!$A$41:$F$784,6)+'Иные услуги '!$C$5+'РСТ РСО-А'!$K$7+'РСТ РСО-А'!$G$9</f>
        <v>1203.299</v>
      </c>
      <c r="E286" s="117">
        <f>VLOOKUP($A286+ROUND((COLUMN()-2)/24,5),АТС!$A$41:$F$784,6)+'Иные услуги '!$C$5+'РСТ РСО-А'!$K$7+'РСТ РСО-А'!$G$9</f>
        <v>1216.999</v>
      </c>
      <c r="F286" s="117">
        <f>VLOOKUP($A286+ROUND((COLUMN()-2)/24,5),АТС!$A$41:$F$784,6)+'Иные услуги '!$C$5+'РСТ РСО-А'!$K$7+'РСТ РСО-А'!$G$9</f>
        <v>1218.239</v>
      </c>
      <c r="G286" s="117">
        <f>VLOOKUP($A286+ROUND((COLUMN()-2)/24,5),АТС!$A$41:$F$784,6)+'Иные услуги '!$C$5+'РСТ РСО-А'!$K$7+'РСТ РСО-А'!$G$9</f>
        <v>1218.519</v>
      </c>
      <c r="H286" s="117">
        <f>VLOOKUP($A286+ROUND((COLUMN()-2)/24,5),АТС!$A$41:$F$784,6)+'Иные услуги '!$C$5+'РСТ РСО-А'!$K$7+'РСТ РСО-А'!$G$9</f>
        <v>1302.0989999999999</v>
      </c>
      <c r="I286" s="117">
        <f>VLOOKUP($A286+ROUND((COLUMN()-2)/24,5),АТС!$A$41:$F$784,6)+'Иные услуги '!$C$5+'РСТ РСО-А'!$K$7+'РСТ РСО-А'!$G$9</f>
        <v>1122.1990000000001</v>
      </c>
      <c r="J286" s="117">
        <f>VLOOKUP($A286+ROUND((COLUMN()-2)/24,5),АТС!$A$41:$F$784,6)+'Иные услуги '!$C$5+'РСТ РСО-А'!$K$7+'РСТ РСО-А'!$G$9</f>
        <v>1147.539</v>
      </c>
      <c r="K286" s="117">
        <f>VLOOKUP($A286+ROUND((COLUMN()-2)/24,5),АТС!$A$41:$F$784,6)+'Иные услуги '!$C$5+'РСТ РСО-А'!$K$7+'РСТ РСО-А'!$G$9</f>
        <v>1062.999</v>
      </c>
      <c r="L286" s="117">
        <f>VLOOKUP($A286+ROUND((COLUMN()-2)/24,5),АТС!$A$41:$F$784,6)+'Иные услуги '!$C$5+'РСТ РСО-А'!$K$7+'РСТ РСО-А'!$G$9</f>
        <v>1062.8990000000001</v>
      </c>
      <c r="M286" s="117">
        <f>VLOOKUP($A286+ROUND((COLUMN()-2)/24,5),АТС!$A$41:$F$784,6)+'Иные услуги '!$C$5+'РСТ РСО-А'!$K$7+'РСТ РСО-А'!$G$9</f>
        <v>1063.2190000000001</v>
      </c>
      <c r="N286" s="117">
        <f>VLOOKUP($A286+ROUND((COLUMN()-2)/24,5),АТС!$A$41:$F$784,6)+'Иные услуги '!$C$5+'РСТ РСО-А'!$K$7+'РСТ РСО-А'!$G$9</f>
        <v>1098.479</v>
      </c>
      <c r="O286" s="117">
        <f>VLOOKUP($A286+ROUND((COLUMN()-2)/24,5),АТС!$A$41:$F$784,6)+'Иные услуги '!$C$5+'РСТ РСО-А'!$K$7+'РСТ РСО-А'!$G$9</f>
        <v>1097.9290000000001</v>
      </c>
      <c r="P286" s="117">
        <f>VLOOKUP($A286+ROUND((COLUMN()-2)/24,5),АТС!$A$41:$F$784,6)+'Иные услуги '!$C$5+'РСТ РСО-А'!$K$7+'РСТ РСО-А'!$G$9</f>
        <v>1097.6590000000001</v>
      </c>
      <c r="Q286" s="117">
        <f>VLOOKUP($A286+ROUND((COLUMN()-2)/24,5),АТС!$A$41:$F$784,6)+'Иные услуги '!$C$5+'РСТ РСО-А'!$K$7+'РСТ РСО-А'!$G$9</f>
        <v>1098.539</v>
      </c>
      <c r="R286" s="117">
        <f>VLOOKUP($A286+ROUND((COLUMN()-2)/24,5),АТС!$A$41:$F$784,6)+'Иные услуги '!$C$5+'РСТ РСО-А'!$K$7+'РСТ РСО-А'!$G$9</f>
        <v>1098.079</v>
      </c>
      <c r="S286" s="117">
        <f>VLOOKUP($A286+ROUND((COLUMN()-2)/24,5),АТС!$A$41:$F$784,6)+'Иные услуги '!$C$5+'РСТ РСО-А'!$K$7+'РСТ РСО-А'!$G$9</f>
        <v>1100.559</v>
      </c>
      <c r="T286" s="117">
        <f>VLOOKUP($A286+ROUND((COLUMN()-2)/24,5),АТС!$A$41:$F$784,6)+'Иные услуги '!$C$5+'РСТ РСО-А'!$K$7+'РСТ РСО-А'!$G$9</f>
        <v>1067.729</v>
      </c>
      <c r="U286" s="117">
        <f>VLOOKUP($A286+ROUND((COLUMN()-2)/24,5),АТС!$A$41:$F$784,6)+'Иные услуги '!$C$5+'РСТ РСО-А'!$K$7+'РСТ РСО-А'!$G$9</f>
        <v>1088.4390000000001</v>
      </c>
      <c r="V286" s="117">
        <f>VLOOKUP($A286+ROUND((COLUMN()-2)/24,5),АТС!$A$41:$F$784,6)+'Иные услуги '!$C$5+'РСТ РСО-А'!$K$7+'РСТ РСО-А'!$G$9</f>
        <v>1112.229</v>
      </c>
      <c r="W286" s="117">
        <f>VLOOKUP($A286+ROUND((COLUMN()-2)/24,5),АТС!$A$41:$F$784,6)+'Иные услуги '!$C$5+'РСТ РСО-А'!$K$7+'РСТ РСО-А'!$G$9</f>
        <v>1195.5889999999999</v>
      </c>
      <c r="X286" s="117">
        <f>VLOOKUP($A286+ROUND((COLUMN()-2)/24,5),АТС!$A$41:$F$784,6)+'Иные услуги '!$C$5+'РСТ РСО-А'!$K$7+'РСТ РСО-А'!$G$9</f>
        <v>1332.4690000000001</v>
      </c>
      <c r="Y286" s="117">
        <f>VLOOKUP($A286+ROUND((COLUMN()-2)/24,5),АТС!$A$41:$F$784,6)+'Иные услуги '!$C$5+'РСТ РСО-А'!$K$7+'РСТ РСО-А'!$G$9</f>
        <v>1065.249</v>
      </c>
    </row>
    <row r="287" spans="1:25" x14ac:dyDescent="0.2">
      <c r="A287" s="66">
        <f t="shared" si="9"/>
        <v>43564</v>
      </c>
      <c r="B287" s="117">
        <f>VLOOKUP($A287+ROUND((COLUMN()-2)/24,5),АТС!$A$41:$F$784,6)+'Иные услуги '!$C$5+'РСТ РСО-А'!$K$7+'РСТ РСО-А'!$G$9</f>
        <v>1129.269</v>
      </c>
      <c r="C287" s="117">
        <f>VLOOKUP($A287+ROUND((COLUMN()-2)/24,5),АТС!$A$41:$F$784,6)+'Иные услуги '!$C$5+'РСТ РСО-А'!$K$7+'РСТ РСО-А'!$G$9</f>
        <v>1208.6990000000001</v>
      </c>
      <c r="D287" s="117">
        <f>VLOOKUP($A287+ROUND((COLUMN()-2)/24,5),АТС!$A$41:$F$784,6)+'Иные услуги '!$C$5+'РСТ РСО-А'!$K$7+'РСТ РСО-А'!$G$9</f>
        <v>1206.749</v>
      </c>
      <c r="E287" s="117">
        <f>VLOOKUP($A287+ROUND((COLUMN()-2)/24,5),АТС!$A$41:$F$784,6)+'Иные услуги '!$C$5+'РСТ РСО-А'!$K$7+'РСТ РСО-А'!$G$9</f>
        <v>1234.3389999999999</v>
      </c>
      <c r="F287" s="117">
        <f>VLOOKUP($A287+ROUND((COLUMN()-2)/24,5),АТС!$A$41:$F$784,6)+'Иные услуги '!$C$5+'РСТ РСО-А'!$K$7+'РСТ РСО-А'!$G$9</f>
        <v>1236.3589999999999</v>
      </c>
      <c r="G287" s="117">
        <f>VLOOKUP($A287+ROUND((COLUMN()-2)/24,5),АТС!$A$41:$F$784,6)+'Иные услуги '!$C$5+'РСТ РСО-А'!$K$7+'РСТ РСО-А'!$G$9</f>
        <v>1266.019</v>
      </c>
      <c r="H287" s="117">
        <f>VLOOKUP($A287+ROUND((COLUMN()-2)/24,5),АТС!$A$41:$F$784,6)+'Иные услуги '!$C$5+'РСТ РСО-А'!$K$7+'РСТ РСО-А'!$G$9</f>
        <v>1374.759</v>
      </c>
      <c r="I287" s="117">
        <f>VLOOKUP($A287+ROUND((COLUMN()-2)/24,5),АТС!$A$41:$F$784,6)+'Иные услуги '!$C$5+'РСТ РСО-А'!$K$7+'РСТ РСО-А'!$G$9</f>
        <v>1214.4090000000001</v>
      </c>
      <c r="J287" s="117">
        <f>VLOOKUP($A287+ROUND((COLUMN()-2)/24,5),АТС!$A$41:$F$784,6)+'Иные услуги '!$C$5+'РСТ РСО-А'!$K$7+'РСТ РСО-А'!$G$9</f>
        <v>1260.5889999999999</v>
      </c>
      <c r="K287" s="117">
        <f>VLOOKUP($A287+ROUND((COLUMN()-2)/24,5),АТС!$A$41:$F$784,6)+'Иные услуги '!$C$5+'РСТ РСО-А'!$K$7+'РСТ РСО-А'!$G$9</f>
        <v>1227.059</v>
      </c>
      <c r="L287" s="117">
        <f>VLOOKUP($A287+ROUND((COLUMN()-2)/24,5),АТС!$A$41:$F$784,6)+'Иные услуги '!$C$5+'РСТ РСО-А'!$K$7+'РСТ РСО-А'!$G$9</f>
        <v>1226.539</v>
      </c>
      <c r="M287" s="117">
        <f>VLOOKUP($A287+ROUND((COLUMN()-2)/24,5),АТС!$A$41:$F$784,6)+'Иные услуги '!$C$5+'РСТ РСО-А'!$K$7+'РСТ РСО-А'!$G$9</f>
        <v>1227.4690000000001</v>
      </c>
      <c r="N287" s="117">
        <f>VLOOKUP($A287+ROUND((COLUMN()-2)/24,5),АТС!$A$41:$F$784,6)+'Иные услуги '!$C$5+'РСТ РСО-А'!$K$7+'РСТ РСО-А'!$G$9</f>
        <v>1226.489</v>
      </c>
      <c r="O287" s="117">
        <f>VLOOKUP($A287+ROUND((COLUMN()-2)/24,5),АТС!$A$41:$F$784,6)+'Иные услуги '!$C$5+'РСТ РСО-А'!$K$7+'РСТ РСО-А'!$G$9</f>
        <v>1226.4390000000001</v>
      </c>
      <c r="P287" s="117">
        <f>VLOOKUP($A287+ROUND((COLUMN()-2)/24,5),АТС!$A$41:$F$784,6)+'Иные услуги '!$C$5+'РСТ РСО-А'!$K$7+'РСТ РСО-А'!$G$9</f>
        <v>1262.809</v>
      </c>
      <c r="Q287" s="117">
        <f>VLOOKUP($A287+ROUND((COLUMN()-2)/24,5),АТС!$A$41:$F$784,6)+'Иные услуги '!$C$5+'РСТ РСО-А'!$K$7+'РСТ РСО-А'!$G$9</f>
        <v>1263.249</v>
      </c>
      <c r="R287" s="117">
        <f>VLOOKUP($A287+ROUND((COLUMN()-2)/24,5),АТС!$A$41:$F$784,6)+'Иные услуги '!$C$5+'РСТ РСО-А'!$K$7+'РСТ РСО-А'!$G$9</f>
        <v>1263.8389999999999</v>
      </c>
      <c r="S287" s="117">
        <f>VLOOKUP($A287+ROUND((COLUMN()-2)/24,5),АТС!$A$41:$F$784,6)+'Иные услуги '!$C$5+'РСТ РСО-А'!$K$7+'РСТ РСО-А'!$G$9</f>
        <v>1263.9290000000001</v>
      </c>
      <c r="T287" s="117">
        <f>VLOOKUP($A287+ROUND((COLUMN()-2)/24,5),АТС!$A$41:$F$784,6)+'Иные услуги '!$C$5+'РСТ РСО-А'!$K$7+'РСТ РСО-А'!$G$9</f>
        <v>1171.7090000000001</v>
      </c>
      <c r="U287" s="117">
        <f>VLOOKUP($A287+ROUND((COLUMN()-2)/24,5),АТС!$A$41:$F$784,6)+'Иные услуги '!$C$5+'РСТ РСО-А'!$K$7+'РСТ РСО-А'!$G$9</f>
        <v>1195.569</v>
      </c>
      <c r="V287" s="117">
        <f>VLOOKUP($A287+ROUND((COLUMN()-2)/24,5),АТС!$A$41:$F$784,6)+'Иные услуги '!$C$5+'РСТ РСО-А'!$K$7+'РСТ РСО-А'!$G$9</f>
        <v>1195.0989999999999</v>
      </c>
      <c r="W287" s="117">
        <f>VLOOKUP($A287+ROUND((COLUMN()-2)/24,5),АТС!$A$41:$F$784,6)+'Иные услуги '!$C$5+'РСТ РСО-А'!$K$7+'РСТ РСО-А'!$G$9</f>
        <v>1277.539</v>
      </c>
      <c r="X287" s="117">
        <f>VLOOKUP($A287+ROUND((COLUMN()-2)/24,5),АТС!$A$41:$F$784,6)+'Иные услуги '!$C$5+'РСТ РСО-А'!$K$7+'РСТ РСО-А'!$G$9</f>
        <v>1455.029</v>
      </c>
      <c r="Y287" s="117">
        <f>VLOOKUP($A287+ROUND((COLUMN()-2)/24,5),АТС!$A$41:$F$784,6)+'Иные услуги '!$C$5+'РСТ РСО-А'!$K$7+'РСТ РСО-А'!$G$9</f>
        <v>1080.9190000000001</v>
      </c>
    </row>
    <row r="288" spans="1:25" x14ac:dyDescent="0.2">
      <c r="A288" s="66">
        <f t="shared" si="9"/>
        <v>43565</v>
      </c>
      <c r="B288" s="117">
        <f>VLOOKUP($A288+ROUND((COLUMN()-2)/24,5),АТС!$A$41:$F$784,6)+'Иные услуги '!$C$5+'РСТ РСО-А'!$K$7+'РСТ РСО-А'!$G$9</f>
        <v>1155.8389999999999</v>
      </c>
      <c r="C288" s="117">
        <f>VLOOKUP($A288+ROUND((COLUMN()-2)/24,5),АТС!$A$41:$F$784,6)+'Иные услуги '!$C$5+'РСТ РСО-А'!$K$7+'РСТ РСО-А'!$G$9</f>
        <v>1205.069</v>
      </c>
      <c r="D288" s="117">
        <f>VLOOKUP($A288+ROUND((COLUMN()-2)/24,5),АТС!$A$41:$F$784,6)+'Иные услуги '!$C$5+'РСТ РСО-А'!$K$7+'РСТ РСО-А'!$G$9</f>
        <v>1254.239</v>
      </c>
      <c r="E288" s="117">
        <f>VLOOKUP($A288+ROUND((COLUMN()-2)/24,5),АТС!$A$41:$F$784,6)+'Иные услуги '!$C$5+'РСТ РСО-А'!$K$7+'РСТ РСО-А'!$G$9</f>
        <v>1254.269</v>
      </c>
      <c r="F288" s="117">
        <f>VLOOKUP($A288+ROUND((COLUMN()-2)/24,5),АТС!$A$41:$F$784,6)+'Иные услуги '!$C$5+'РСТ РСО-А'!$K$7+'РСТ РСО-А'!$G$9</f>
        <v>1255.1290000000001</v>
      </c>
      <c r="G288" s="117">
        <f>VLOOKUP($A288+ROUND((COLUMN()-2)/24,5),АТС!$A$41:$F$784,6)+'Иные услуги '!$C$5+'РСТ РСО-А'!$K$7+'РСТ РСО-А'!$G$9</f>
        <v>1257.1490000000001</v>
      </c>
      <c r="H288" s="117">
        <f>VLOOKUP($A288+ROUND((COLUMN()-2)/24,5),АТС!$A$41:$F$784,6)+'Иные услуги '!$C$5+'РСТ РСО-А'!$K$7+'РСТ РСО-А'!$G$9</f>
        <v>1373.979</v>
      </c>
      <c r="I288" s="117">
        <f>VLOOKUP($A288+ROUND((COLUMN()-2)/24,5),АТС!$A$41:$F$784,6)+'Иные услуги '!$C$5+'РСТ РСО-А'!$K$7+'РСТ РСО-А'!$G$9</f>
        <v>1211.789</v>
      </c>
      <c r="J288" s="117">
        <f>VLOOKUP($A288+ROUND((COLUMN()-2)/24,5),АТС!$A$41:$F$784,6)+'Иные услуги '!$C$5+'РСТ РСО-А'!$K$7+'РСТ РСО-А'!$G$9</f>
        <v>1259.7090000000001</v>
      </c>
      <c r="K288" s="117">
        <f>VLOOKUP($A288+ROUND((COLUMN()-2)/24,5),АТС!$A$41:$F$784,6)+'Иные услуги '!$C$5+'РСТ РСО-А'!$K$7+'РСТ РСО-А'!$G$9</f>
        <v>1193.579</v>
      </c>
      <c r="L288" s="117">
        <f>VLOOKUP($A288+ROUND((COLUMN()-2)/24,5),АТС!$A$41:$F$784,6)+'Иные услуги '!$C$5+'РСТ РСО-А'!$K$7+'РСТ РСО-А'!$G$9</f>
        <v>1157.9090000000001</v>
      </c>
      <c r="M288" s="117">
        <f>VLOOKUP($A288+ROUND((COLUMN()-2)/24,5),АТС!$A$41:$F$784,6)+'Иные услуги '!$C$5+'РСТ РСО-А'!$K$7+'РСТ РСО-А'!$G$9</f>
        <v>1157.6290000000001</v>
      </c>
      <c r="N288" s="117">
        <f>VLOOKUP($A288+ROUND((COLUMN()-2)/24,5),АТС!$A$41:$F$784,6)+'Иные услуги '!$C$5+'РСТ РСО-А'!$K$7+'РСТ РСО-А'!$G$9</f>
        <v>1189.259</v>
      </c>
      <c r="O288" s="117">
        <f>VLOOKUP($A288+ROUND((COLUMN()-2)/24,5),АТС!$A$41:$F$784,6)+'Иные услуги '!$C$5+'РСТ РСО-А'!$K$7+'РСТ РСО-А'!$G$9</f>
        <v>1227.249</v>
      </c>
      <c r="P288" s="117">
        <f>VLOOKUP($A288+ROUND((COLUMN()-2)/24,5),АТС!$A$41:$F$784,6)+'Иные услуги '!$C$5+'РСТ РСО-А'!$K$7+'РСТ РСО-А'!$G$9</f>
        <v>1227.4690000000001</v>
      </c>
      <c r="Q288" s="117">
        <f>VLOOKUP($A288+ROUND((COLUMN()-2)/24,5),АТС!$A$41:$F$784,6)+'Иные услуги '!$C$5+'РСТ РСО-А'!$K$7+'РСТ РСО-А'!$G$9</f>
        <v>1223.2090000000001</v>
      </c>
      <c r="R288" s="117">
        <f>VLOOKUP($A288+ROUND((COLUMN()-2)/24,5),АТС!$A$41:$F$784,6)+'Иные услуги '!$C$5+'РСТ РСО-А'!$K$7+'РСТ РСО-А'!$G$9</f>
        <v>1256.6290000000001</v>
      </c>
      <c r="S288" s="117">
        <f>VLOOKUP($A288+ROUND((COLUMN()-2)/24,5),АТС!$A$41:$F$784,6)+'Иные услуги '!$C$5+'РСТ РСО-А'!$K$7+'РСТ РСО-А'!$G$9</f>
        <v>1258.3890000000001</v>
      </c>
      <c r="T288" s="117">
        <f>VLOOKUP($A288+ROUND((COLUMN()-2)/24,5),АТС!$A$41:$F$784,6)+'Иные услуги '!$C$5+'РСТ РСО-А'!$K$7+'РСТ РСО-А'!$G$9</f>
        <v>1166.019</v>
      </c>
      <c r="U288" s="117">
        <f>VLOOKUP($A288+ROUND((COLUMN()-2)/24,5),АТС!$A$41:$F$784,6)+'Иные услуги '!$C$5+'РСТ РСО-А'!$K$7+'РСТ РСО-А'!$G$9</f>
        <v>1152.1390000000001</v>
      </c>
      <c r="V288" s="117">
        <f>VLOOKUP($A288+ROUND((COLUMN()-2)/24,5),АТС!$A$41:$F$784,6)+'Иные услуги '!$C$5+'РСТ РСО-А'!$K$7+'РСТ РСО-А'!$G$9</f>
        <v>1185.8589999999999</v>
      </c>
      <c r="W288" s="117">
        <f>VLOOKUP($A288+ROUND((COLUMN()-2)/24,5),АТС!$A$41:$F$784,6)+'Иные услуги '!$C$5+'РСТ РСО-А'!$K$7+'РСТ РСО-А'!$G$9</f>
        <v>1324.249</v>
      </c>
      <c r="X288" s="117">
        <f>VLOOKUP($A288+ROUND((COLUMN()-2)/24,5),АТС!$A$41:$F$784,6)+'Иные услуги '!$C$5+'РСТ РСО-А'!$K$7+'РСТ РСО-А'!$G$9</f>
        <v>1517.9790000000003</v>
      </c>
      <c r="Y288" s="117">
        <f>VLOOKUP($A288+ROUND((COLUMN()-2)/24,5),АТС!$A$41:$F$784,6)+'Иные услуги '!$C$5+'РСТ РСО-А'!$K$7+'РСТ РСО-А'!$G$9</f>
        <v>1080.269</v>
      </c>
    </row>
    <row r="289" spans="1:27" x14ac:dyDescent="0.2">
      <c r="A289" s="66">
        <f t="shared" si="9"/>
        <v>43566</v>
      </c>
      <c r="B289" s="117">
        <f>VLOOKUP($A289+ROUND((COLUMN()-2)/24,5),АТС!$A$41:$F$784,6)+'Иные услуги '!$C$5+'РСТ РСО-А'!$K$7+'РСТ РСО-А'!$G$9</f>
        <v>1167.8890000000001</v>
      </c>
      <c r="C289" s="117">
        <f>VLOOKUP($A289+ROUND((COLUMN()-2)/24,5),АТС!$A$41:$F$784,6)+'Иные услуги '!$C$5+'РСТ РСО-А'!$K$7+'РСТ РСО-А'!$G$9</f>
        <v>1232.039</v>
      </c>
      <c r="D289" s="117">
        <f>VLOOKUP($A289+ROUND((COLUMN()-2)/24,5),АТС!$A$41:$F$784,6)+'Иные услуги '!$C$5+'РСТ РСО-А'!$K$7+'РСТ РСО-А'!$G$9</f>
        <v>1254.1490000000001</v>
      </c>
      <c r="E289" s="117">
        <f>VLOOKUP($A289+ROUND((COLUMN()-2)/24,5),АТС!$A$41:$F$784,6)+'Иные услуги '!$C$5+'РСТ РСО-А'!$K$7+'РСТ РСО-А'!$G$9</f>
        <v>1254.299</v>
      </c>
      <c r="F289" s="117">
        <f>VLOOKUP($A289+ROUND((COLUMN()-2)/24,5),АТС!$A$41:$F$784,6)+'Иные услуги '!$C$5+'РСТ РСО-А'!$K$7+'РСТ РСО-А'!$G$9</f>
        <v>1255.489</v>
      </c>
      <c r="G289" s="117">
        <f>VLOOKUP($A289+ROUND((COLUMN()-2)/24,5),АТС!$A$41:$F$784,6)+'Иные услуги '!$C$5+'РСТ РСО-А'!$K$7+'РСТ РСО-А'!$G$9</f>
        <v>1258.1490000000001</v>
      </c>
      <c r="H289" s="117">
        <f>VLOOKUP($A289+ROUND((COLUMN()-2)/24,5),АТС!$A$41:$F$784,6)+'Иные услуги '!$C$5+'РСТ РСО-А'!$K$7+'РСТ РСО-А'!$G$9</f>
        <v>1368.4290000000001</v>
      </c>
      <c r="I289" s="117">
        <f>VLOOKUP($A289+ROUND((COLUMN()-2)/24,5),АТС!$A$41:$F$784,6)+'Иные услуги '!$C$5+'РСТ РСО-А'!$K$7+'РСТ РСО-А'!$G$9</f>
        <v>1206.259</v>
      </c>
      <c r="J289" s="117">
        <f>VLOOKUP($A289+ROUND((COLUMN()-2)/24,5),АТС!$A$41:$F$784,6)+'Иные услуги '!$C$5+'РСТ РСО-А'!$K$7+'РСТ РСО-А'!$G$9</f>
        <v>1260.6189999999999</v>
      </c>
      <c r="K289" s="117">
        <f>VLOOKUP($A289+ROUND((COLUMN()-2)/24,5),АТС!$A$41:$F$784,6)+'Иные услуги '!$C$5+'РСТ РСО-А'!$K$7+'РСТ РСО-А'!$G$9</f>
        <v>1174.1290000000001</v>
      </c>
      <c r="L289" s="117">
        <f>VLOOKUP($A289+ROUND((COLUMN()-2)/24,5),АТС!$A$41:$F$784,6)+'Иные услуги '!$C$5+'РСТ РСО-А'!$K$7+'РСТ РСО-А'!$G$9</f>
        <v>1162.249</v>
      </c>
      <c r="M289" s="117">
        <f>VLOOKUP($A289+ROUND((COLUMN()-2)/24,5),АТС!$A$41:$F$784,6)+'Иные услуги '!$C$5+'РСТ РСО-А'!$K$7+'РСТ РСО-А'!$G$9</f>
        <v>1165.0889999999999</v>
      </c>
      <c r="N289" s="117">
        <f>VLOOKUP($A289+ROUND((COLUMN()-2)/24,5),АТС!$A$41:$F$784,6)+'Иные услуги '!$C$5+'РСТ РСО-А'!$K$7+'РСТ РСО-А'!$G$9</f>
        <v>1188.979</v>
      </c>
      <c r="O289" s="117">
        <f>VLOOKUP($A289+ROUND((COLUMN()-2)/24,5),АТС!$A$41:$F$784,6)+'Иные услуги '!$C$5+'РСТ РСО-А'!$K$7+'РСТ РСО-А'!$G$9</f>
        <v>1222.6790000000001</v>
      </c>
      <c r="P289" s="117">
        <f>VLOOKUP($A289+ROUND((COLUMN()-2)/24,5),АТС!$A$41:$F$784,6)+'Иные услуги '!$C$5+'РСТ РСО-А'!$K$7+'РСТ РСО-А'!$G$9</f>
        <v>1222.579</v>
      </c>
      <c r="Q289" s="117">
        <f>VLOOKUP($A289+ROUND((COLUMN()-2)/24,5),АТС!$A$41:$F$784,6)+'Иные услуги '!$C$5+'РСТ РСО-А'!$K$7+'РСТ РСО-А'!$G$9</f>
        <v>1222.9690000000001</v>
      </c>
      <c r="R289" s="117">
        <f>VLOOKUP($A289+ROUND((COLUMN()-2)/24,5),АТС!$A$41:$F$784,6)+'Иные услуги '!$C$5+'РСТ РСО-А'!$K$7+'РСТ РСО-А'!$G$9</f>
        <v>1257.4390000000001</v>
      </c>
      <c r="S289" s="117">
        <f>VLOOKUP($A289+ROUND((COLUMN()-2)/24,5),АТС!$A$41:$F$784,6)+'Иные услуги '!$C$5+'РСТ РСО-А'!$K$7+'РСТ РСО-А'!$G$9</f>
        <v>1254.319</v>
      </c>
      <c r="T289" s="117">
        <f>VLOOKUP($A289+ROUND((COLUMN()-2)/24,5),АТС!$A$41:$F$784,6)+'Иные услуги '!$C$5+'РСТ РСО-А'!$K$7+'РСТ РСО-А'!$G$9</f>
        <v>1192.9490000000001</v>
      </c>
      <c r="U289" s="117">
        <f>VLOOKUP($A289+ROUND((COLUMN()-2)/24,5),АТС!$A$41:$F$784,6)+'Иные услуги '!$C$5+'РСТ РСО-А'!$K$7+'РСТ РСО-А'!$G$9</f>
        <v>1238.559</v>
      </c>
      <c r="V289" s="117">
        <f>VLOOKUP($A289+ROUND((COLUMN()-2)/24,5),АТС!$A$41:$F$784,6)+'Иные услуги '!$C$5+'РСТ РСО-А'!$K$7+'РСТ РСО-А'!$G$9</f>
        <v>1255.009</v>
      </c>
      <c r="W289" s="117">
        <f>VLOOKUP($A289+ROUND((COLUMN()-2)/24,5),АТС!$A$41:$F$784,6)+'Иные услуги '!$C$5+'РСТ РСО-А'!$K$7+'РСТ РСО-А'!$G$9</f>
        <v>1396.539</v>
      </c>
      <c r="X289" s="117">
        <f>VLOOKUP($A289+ROUND((COLUMN()-2)/24,5),АТС!$A$41:$F$784,6)+'Иные услуги '!$C$5+'РСТ РСО-А'!$K$7+'РСТ РСО-А'!$G$9</f>
        <v>1604.2790000000002</v>
      </c>
      <c r="Y289" s="117">
        <f>VLOOKUP($A289+ROUND((COLUMN()-2)/24,5),АТС!$A$41:$F$784,6)+'Иные услуги '!$C$5+'РСТ РСО-А'!$K$7+'РСТ РСО-А'!$G$9</f>
        <v>1104.8589999999999</v>
      </c>
    </row>
    <row r="290" spans="1:27" x14ac:dyDescent="0.2">
      <c r="A290" s="66">
        <f t="shared" si="9"/>
        <v>43567</v>
      </c>
      <c r="B290" s="117">
        <f>VLOOKUP($A290+ROUND((COLUMN()-2)/24,5),АТС!$A$41:$F$784,6)+'Иные услуги '!$C$5+'РСТ РСО-А'!$K$7+'РСТ РСО-А'!$G$9</f>
        <v>1193.8990000000001</v>
      </c>
      <c r="C290" s="117">
        <f>VLOOKUP($A290+ROUND((COLUMN()-2)/24,5),АТС!$A$41:$F$784,6)+'Иные услуги '!$C$5+'РСТ РСО-А'!$K$7+'РСТ РСО-А'!$G$9</f>
        <v>1241.519</v>
      </c>
      <c r="D290" s="117">
        <f>VLOOKUP($A290+ROUND((COLUMN()-2)/24,5),АТС!$A$41:$F$784,6)+'Иные услуги '!$C$5+'РСТ РСО-А'!$K$7+'РСТ РСО-А'!$G$9</f>
        <v>1285.2090000000001</v>
      </c>
      <c r="E290" s="117">
        <f>VLOOKUP($A290+ROUND((COLUMN()-2)/24,5),АТС!$A$41:$F$784,6)+'Иные услуги '!$C$5+'РСТ РСО-А'!$K$7+'РСТ РСО-А'!$G$9</f>
        <v>1285.2090000000001</v>
      </c>
      <c r="F290" s="117">
        <f>VLOOKUP($A290+ROUND((COLUMN()-2)/24,5),АТС!$A$41:$F$784,6)+'Иные услуги '!$C$5+'РСТ РСО-А'!$K$7+'РСТ РСО-А'!$G$9</f>
        <v>1286.989</v>
      </c>
      <c r="G290" s="117">
        <f>VLOOKUP($A290+ROUND((COLUMN()-2)/24,5),АТС!$A$41:$F$784,6)+'Иные услуги '!$C$5+'РСТ РСО-А'!$K$7+'РСТ РСО-А'!$G$9</f>
        <v>1288.6189999999999</v>
      </c>
      <c r="H290" s="117">
        <f>VLOOKUP($A290+ROUND((COLUMN()-2)/24,5),АТС!$A$41:$F$784,6)+'Иные услуги '!$C$5+'РСТ РСО-А'!$K$7+'РСТ РСО-А'!$G$9</f>
        <v>1404.009</v>
      </c>
      <c r="I290" s="117">
        <f>VLOOKUP($A290+ROUND((COLUMN()-2)/24,5),АТС!$A$41:$F$784,6)+'Иные услуги '!$C$5+'РСТ РСО-А'!$K$7+'РСТ РСО-А'!$G$9</f>
        <v>1215.1690000000001</v>
      </c>
      <c r="J290" s="117">
        <f>VLOOKUP($A290+ROUND((COLUMN()-2)/24,5),АТС!$A$41:$F$784,6)+'Иные услуги '!$C$5+'РСТ РСО-А'!$K$7+'РСТ РСО-А'!$G$9</f>
        <v>1304.299</v>
      </c>
      <c r="K290" s="117">
        <f>VLOOKUP($A290+ROUND((COLUMN()-2)/24,5),АТС!$A$41:$F$784,6)+'Иные услуги '!$C$5+'РСТ РСО-А'!$K$7+'РСТ РСО-А'!$G$9</f>
        <v>1193.989</v>
      </c>
      <c r="L290" s="117">
        <f>VLOOKUP($A290+ROUND((COLUMN()-2)/24,5),АТС!$A$41:$F$784,6)+'Иные услуги '!$C$5+'РСТ РСО-А'!$K$7+'РСТ РСО-А'!$G$9</f>
        <v>1193.829</v>
      </c>
      <c r="M290" s="117">
        <f>VLOOKUP($A290+ROUND((COLUMN()-2)/24,5),АТС!$A$41:$F$784,6)+'Иные услуги '!$C$5+'РСТ РСО-А'!$K$7+'РСТ РСО-А'!$G$9</f>
        <v>1194.039</v>
      </c>
      <c r="N290" s="117">
        <f>VLOOKUP($A290+ROUND((COLUMN()-2)/24,5),АТС!$A$41:$F$784,6)+'Иные услуги '!$C$5+'РСТ РСО-А'!$K$7+'РСТ РСО-А'!$G$9</f>
        <v>1228.6890000000001</v>
      </c>
      <c r="O290" s="117">
        <f>VLOOKUP($A290+ROUND((COLUMN()-2)/24,5),АТС!$A$41:$F$784,6)+'Иные услуги '!$C$5+'РСТ РСО-А'!$K$7+'РСТ РСО-А'!$G$9</f>
        <v>1227.239</v>
      </c>
      <c r="P290" s="117">
        <f>VLOOKUP($A290+ROUND((COLUMN()-2)/24,5),АТС!$A$41:$F$784,6)+'Иные услуги '!$C$5+'РСТ РСО-А'!$K$7+'РСТ РСО-А'!$G$9</f>
        <v>1264.9090000000001</v>
      </c>
      <c r="Q290" s="117">
        <f>VLOOKUP($A290+ROUND((COLUMN()-2)/24,5),АТС!$A$41:$F$784,6)+'Иные услуги '!$C$5+'РСТ РСО-А'!$K$7+'РСТ РСО-А'!$G$9</f>
        <v>1299.079</v>
      </c>
      <c r="R290" s="117">
        <f>VLOOKUP($A290+ROUND((COLUMN()-2)/24,5),АТС!$A$41:$F$784,6)+'Иные услуги '!$C$5+'РСТ РСО-А'!$K$7+'РСТ РСО-А'!$G$9</f>
        <v>1298.6390000000001</v>
      </c>
      <c r="S290" s="117">
        <f>VLOOKUP($A290+ROUND((COLUMN()-2)/24,5),АТС!$A$41:$F$784,6)+'Иные услуги '!$C$5+'РСТ РСО-А'!$K$7+'РСТ РСО-А'!$G$9</f>
        <v>1342.8489999999999</v>
      </c>
      <c r="T290" s="117">
        <f>VLOOKUP($A290+ROUND((COLUMN()-2)/24,5),АТС!$A$41:$F$784,6)+'Иные услуги '!$C$5+'РСТ РСО-А'!$K$7+'РСТ РСО-А'!$G$9</f>
        <v>1195.509</v>
      </c>
      <c r="U290" s="117">
        <f>VLOOKUP($A290+ROUND((COLUMN()-2)/24,5),АТС!$A$41:$F$784,6)+'Иные услуги '!$C$5+'РСТ РСО-А'!$K$7+'РСТ РСО-А'!$G$9</f>
        <v>1243.1189999999999</v>
      </c>
      <c r="V290" s="117">
        <f>VLOOKUP($A290+ROUND((COLUMN()-2)/24,5),АТС!$A$41:$F$784,6)+'Иные услуги '!$C$5+'РСТ РСО-А'!$K$7+'РСТ РСО-А'!$G$9</f>
        <v>1192.039</v>
      </c>
      <c r="W290" s="117">
        <f>VLOOKUP($A290+ROUND((COLUMN()-2)/24,5),АТС!$A$41:$F$784,6)+'Иные услуги '!$C$5+'РСТ РСО-А'!$K$7+'РСТ РСО-А'!$G$9</f>
        <v>1342.029</v>
      </c>
      <c r="X290" s="117">
        <f>VLOOKUP($A290+ROUND((COLUMN()-2)/24,5),АТС!$A$41:$F$784,6)+'Иные услуги '!$C$5+'РСТ РСО-А'!$K$7+'РСТ РСО-А'!$G$9</f>
        <v>1535.7690000000002</v>
      </c>
      <c r="Y290" s="117">
        <f>VLOOKUP($A290+ROUND((COLUMN()-2)/24,5),АТС!$A$41:$F$784,6)+'Иные услуги '!$C$5+'РСТ РСО-А'!$K$7+'РСТ РСО-А'!$G$9</f>
        <v>1109.9490000000001</v>
      </c>
    </row>
    <row r="291" spans="1:27" x14ac:dyDescent="0.2">
      <c r="A291" s="66">
        <f t="shared" si="9"/>
        <v>43568</v>
      </c>
      <c r="B291" s="117">
        <f>VLOOKUP($A291+ROUND((COLUMN()-2)/24,5),АТС!$A$41:$F$784,6)+'Иные услуги '!$C$5+'РСТ РСО-А'!$K$7+'РСТ РСО-А'!$G$9</f>
        <v>1269.3990000000001</v>
      </c>
      <c r="C291" s="117">
        <f>VLOOKUP($A291+ROUND((COLUMN()-2)/24,5),АТС!$A$41:$F$784,6)+'Иные услуги '!$C$5+'РСТ РСО-А'!$K$7+'РСТ РСО-А'!$G$9</f>
        <v>1305.1089999999999</v>
      </c>
      <c r="D291" s="117">
        <f>VLOOKUP($A291+ROUND((COLUMN()-2)/24,5),АТС!$A$41:$F$784,6)+'Иные услуги '!$C$5+'РСТ РСО-А'!$K$7+'РСТ РСО-А'!$G$9</f>
        <v>1346.799</v>
      </c>
      <c r="E291" s="117">
        <f>VLOOKUP($A291+ROUND((COLUMN()-2)/24,5),АТС!$A$41:$F$784,6)+'Иные услуги '!$C$5+'РСТ РСО-А'!$K$7+'РСТ РСО-А'!$G$9</f>
        <v>1345.829</v>
      </c>
      <c r="F291" s="117">
        <f>VLOOKUP($A291+ROUND((COLUMN()-2)/24,5),АТС!$A$41:$F$784,6)+'Иные услуги '!$C$5+'РСТ РСО-А'!$K$7+'РСТ РСО-А'!$G$9</f>
        <v>1346.6490000000001</v>
      </c>
      <c r="G291" s="117">
        <f>VLOOKUP($A291+ROUND((COLUMN()-2)/24,5),АТС!$A$41:$F$784,6)+'Иные услуги '!$C$5+'РСТ РСО-А'!$K$7+'РСТ РСО-А'!$G$9</f>
        <v>1347.009</v>
      </c>
      <c r="H291" s="117">
        <f>VLOOKUP($A291+ROUND((COLUMN()-2)/24,5),АТС!$A$41:$F$784,6)+'Иные услуги '!$C$5+'РСТ РСО-А'!$K$7+'РСТ РСО-А'!$G$9</f>
        <v>1516.3990000000001</v>
      </c>
      <c r="I291" s="117">
        <f>VLOOKUP($A291+ROUND((COLUMN()-2)/24,5),АТС!$A$41:$F$784,6)+'Иные услуги '!$C$5+'РСТ РСО-А'!$K$7+'РСТ РСО-А'!$G$9</f>
        <v>1317.029</v>
      </c>
      <c r="J291" s="117">
        <f>VLOOKUP($A291+ROUND((COLUMN()-2)/24,5),АТС!$A$41:$F$784,6)+'Иные услуги '!$C$5+'РСТ РСО-А'!$K$7+'РСТ РСО-А'!$G$9</f>
        <v>1501.7890000000002</v>
      </c>
      <c r="K291" s="117">
        <f>VLOOKUP($A291+ROUND((COLUMN()-2)/24,5),АТС!$A$41:$F$784,6)+'Иные услуги '!$C$5+'РСТ РСО-А'!$K$7+'РСТ РСО-А'!$G$9</f>
        <v>1395.819</v>
      </c>
      <c r="L291" s="117">
        <f>VLOOKUP($A291+ROUND((COLUMN()-2)/24,5),АТС!$A$41:$F$784,6)+'Иные услуги '!$C$5+'РСТ РСО-А'!$K$7+'РСТ РСО-А'!$G$9</f>
        <v>1395.8890000000001</v>
      </c>
      <c r="M291" s="117">
        <f>VLOOKUP($A291+ROUND((COLUMN()-2)/24,5),АТС!$A$41:$F$784,6)+'Иные услуги '!$C$5+'РСТ РСО-А'!$K$7+'РСТ РСО-А'!$G$9</f>
        <v>1395.9090000000001</v>
      </c>
      <c r="N291" s="117">
        <f>VLOOKUP($A291+ROUND((COLUMN()-2)/24,5),АТС!$A$41:$F$784,6)+'Иные услуги '!$C$5+'РСТ РСО-А'!$K$7+'РСТ РСО-А'!$G$9</f>
        <v>1446.269</v>
      </c>
      <c r="O291" s="117">
        <f>VLOOKUP($A291+ROUND((COLUMN()-2)/24,5),АТС!$A$41:$F$784,6)+'Иные услуги '!$C$5+'РСТ РСО-А'!$K$7+'РСТ РСО-А'!$G$9</f>
        <v>1446.3489999999999</v>
      </c>
      <c r="P291" s="117">
        <f>VLOOKUP($A291+ROUND((COLUMN()-2)/24,5),АТС!$A$41:$F$784,6)+'Иные услуги '!$C$5+'РСТ РСО-А'!$K$7+'РСТ РСО-А'!$G$9</f>
        <v>1563.8490000000002</v>
      </c>
      <c r="Q291" s="117">
        <f>VLOOKUP($A291+ROUND((COLUMN()-2)/24,5),АТС!$A$41:$F$784,6)+'Иные услуги '!$C$5+'РСТ РСО-А'!$K$7+'РСТ РСО-А'!$G$9</f>
        <v>1565.1490000000001</v>
      </c>
      <c r="R291" s="117">
        <f>VLOOKUP($A291+ROUND((COLUMN()-2)/24,5),АТС!$A$41:$F$784,6)+'Иные услуги '!$C$5+'РСТ РСО-А'!$K$7+'РСТ РСО-А'!$G$9</f>
        <v>1499.2790000000002</v>
      </c>
      <c r="S291" s="117">
        <f>VLOOKUP($A291+ROUND((COLUMN()-2)/24,5),АТС!$A$41:$F$784,6)+'Иные услуги '!$C$5+'РСТ РСО-А'!$K$7+'РСТ РСО-А'!$G$9</f>
        <v>1444.299</v>
      </c>
      <c r="T291" s="117">
        <f>VLOOKUP($A291+ROUND((COLUMN()-2)/24,5),АТС!$A$41:$F$784,6)+'Иные услуги '!$C$5+'РСТ РСО-А'!$K$7+'РСТ РСО-А'!$G$9</f>
        <v>1231.9190000000001</v>
      </c>
      <c r="U291" s="117">
        <f>VLOOKUP($A291+ROUND((COLUMN()-2)/24,5),АТС!$A$41:$F$784,6)+'Иные услуги '!$C$5+'РСТ РСО-А'!$K$7+'РСТ РСО-А'!$G$9</f>
        <v>1459.2990000000002</v>
      </c>
      <c r="V291" s="117">
        <f>VLOOKUP($A291+ROUND((COLUMN()-2)/24,5),АТС!$A$41:$F$784,6)+'Иные услуги '!$C$5+'РСТ РСО-А'!$K$7+'РСТ РСО-А'!$G$9</f>
        <v>1523.8690000000001</v>
      </c>
      <c r="W291" s="117">
        <f>VLOOKUP($A291+ROUND((COLUMN()-2)/24,5),АТС!$A$41:$F$784,6)+'Иные услуги '!$C$5+'РСТ РСО-А'!$K$7+'РСТ РСО-А'!$G$9</f>
        <v>1602.9090000000001</v>
      </c>
      <c r="X291" s="117">
        <f>VLOOKUP($A291+ROUND((COLUMN()-2)/24,5),АТС!$A$41:$F$784,6)+'Иные услуги '!$C$5+'РСТ РСО-А'!$K$7+'РСТ РСО-А'!$G$9</f>
        <v>1806.6390000000001</v>
      </c>
      <c r="Y291" s="117">
        <f>VLOOKUP($A291+ROUND((COLUMN()-2)/24,5),АТС!$A$41:$F$784,6)+'Иные услуги '!$C$5+'РСТ РСО-А'!$K$7+'РСТ РСО-А'!$G$9</f>
        <v>1167.559</v>
      </c>
    </row>
    <row r="292" spans="1:27" x14ac:dyDescent="0.2">
      <c r="A292" s="66">
        <f t="shared" si="9"/>
        <v>43569</v>
      </c>
      <c r="B292" s="117">
        <f>VLOOKUP($A292+ROUND((COLUMN()-2)/24,5),АТС!$A$41:$F$784,6)+'Иные услуги '!$C$5+'РСТ РСО-А'!$K$7+'РСТ РСО-А'!$G$9</f>
        <v>1275.8489999999999</v>
      </c>
      <c r="C292" s="117">
        <f>VLOOKUP($A292+ROUND((COLUMN()-2)/24,5),АТС!$A$41:$F$784,6)+'Иные услуги '!$C$5+'РСТ РСО-А'!$K$7+'РСТ РСО-А'!$G$9</f>
        <v>1308.1990000000001</v>
      </c>
      <c r="D292" s="117">
        <f>VLOOKUP($A292+ROUND((COLUMN()-2)/24,5),АТС!$A$41:$F$784,6)+'Иные услуги '!$C$5+'РСТ РСО-А'!$K$7+'РСТ РСО-А'!$G$9</f>
        <v>1351.1890000000001</v>
      </c>
      <c r="E292" s="117">
        <f>VLOOKUP($A292+ROUND((COLUMN()-2)/24,5),АТС!$A$41:$F$784,6)+'Иные услуги '!$C$5+'РСТ РСО-А'!$K$7+'РСТ РСО-А'!$G$9</f>
        <v>1398.269</v>
      </c>
      <c r="F292" s="117">
        <f>VLOOKUP($A292+ROUND((COLUMN()-2)/24,5),АТС!$A$41:$F$784,6)+'Иные услуги '!$C$5+'РСТ РСО-А'!$K$7+'РСТ РСО-А'!$G$9</f>
        <v>1398.539</v>
      </c>
      <c r="G292" s="117">
        <f>VLOOKUP($A292+ROUND((COLUMN()-2)/24,5),АТС!$A$41:$F$784,6)+'Иные услуги '!$C$5+'РСТ РСО-А'!$K$7+'РСТ РСО-А'!$G$9</f>
        <v>1398.759</v>
      </c>
      <c r="H292" s="117">
        <f>VLOOKUP($A292+ROUND((COLUMN()-2)/24,5),АТС!$A$41:$F$784,6)+'Иные услуги '!$C$5+'РСТ РСО-А'!$K$7+'РСТ РСО-А'!$G$9</f>
        <v>1612.4290000000001</v>
      </c>
      <c r="I292" s="117">
        <f>VLOOKUP($A292+ROUND((COLUMN()-2)/24,5),АТС!$A$41:$F$784,6)+'Иные услуги '!$C$5+'РСТ РСО-А'!$K$7+'РСТ РСО-А'!$G$9</f>
        <v>1380.9390000000001</v>
      </c>
      <c r="J292" s="117">
        <f>VLOOKUP($A292+ROUND((COLUMN()-2)/24,5),АТС!$A$41:$F$784,6)+'Иные услуги '!$C$5+'РСТ РСО-А'!$K$7+'РСТ РСО-А'!$G$9</f>
        <v>1573.0990000000002</v>
      </c>
      <c r="K292" s="117">
        <f>VLOOKUP($A292+ROUND((COLUMN()-2)/24,5),АТС!$A$41:$F$784,6)+'Иные услуги '!$C$5+'РСТ РСО-А'!$K$7+'РСТ РСО-А'!$G$9</f>
        <v>1512.4190000000001</v>
      </c>
      <c r="L292" s="117">
        <f>VLOOKUP($A292+ROUND((COLUMN()-2)/24,5),АТС!$A$41:$F$784,6)+'Иные услуги '!$C$5+'РСТ РСО-А'!$K$7+'РСТ РСО-А'!$G$9</f>
        <v>1455.279</v>
      </c>
      <c r="M292" s="117">
        <f>VLOOKUP($A292+ROUND((COLUMN()-2)/24,5),АТС!$A$41:$F$784,6)+'Иные услуги '!$C$5+'РСТ РСО-А'!$K$7+'РСТ РСО-А'!$G$9</f>
        <v>1513.8090000000002</v>
      </c>
      <c r="N292" s="117">
        <f>VLOOKUP($A292+ROUND((COLUMN()-2)/24,5),АТС!$A$41:$F$784,6)+'Иные услуги '!$C$5+'РСТ РСО-А'!$K$7+'РСТ РСО-А'!$G$9</f>
        <v>1512.9490000000003</v>
      </c>
      <c r="O292" s="117">
        <f>VLOOKUP($A292+ROUND((COLUMN()-2)/24,5),АТС!$A$41:$F$784,6)+'Иные услуги '!$C$5+'РСТ РСО-А'!$K$7+'РСТ РСО-А'!$G$9</f>
        <v>1512.4390000000003</v>
      </c>
      <c r="P292" s="117">
        <f>VLOOKUP($A292+ROUND((COLUMN()-2)/24,5),АТС!$A$41:$F$784,6)+'Иные услуги '!$C$5+'РСТ РСО-А'!$K$7+'РСТ РСО-А'!$G$9</f>
        <v>1643.8390000000002</v>
      </c>
      <c r="Q292" s="117">
        <f>VLOOKUP($A292+ROUND((COLUMN()-2)/24,5),АТС!$A$41:$F$784,6)+'Иные услуги '!$C$5+'РСТ РСО-А'!$K$7+'РСТ РСО-А'!$G$9</f>
        <v>1643.3790000000001</v>
      </c>
      <c r="R292" s="117">
        <f>VLOOKUP($A292+ROUND((COLUMN()-2)/24,5),АТС!$A$41:$F$784,6)+'Иные услуги '!$C$5+'РСТ РСО-А'!$K$7+'РСТ РСО-А'!$G$9</f>
        <v>1569.3790000000001</v>
      </c>
      <c r="S292" s="117">
        <f>VLOOKUP($A292+ROUND((COLUMN()-2)/24,5),АТС!$A$41:$F$784,6)+'Иные услуги '!$C$5+'РСТ РСО-А'!$K$7+'РСТ РСО-А'!$G$9</f>
        <v>1508.1690000000001</v>
      </c>
      <c r="T292" s="117">
        <f>VLOOKUP($A292+ROUND((COLUMN()-2)/24,5),АТС!$A$41:$F$784,6)+'Иные услуги '!$C$5+'РСТ РСО-А'!$K$7+'РСТ РСО-А'!$G$9</f>
        <v>1275.239</v>
      </c>
      <c r="U292" s="117">
        <f>VLOOKUP($A292+ROUND((COLUMN()-2)/24,5),АТС!$A$41:$F$784,6)+'Иные услуги '!$C$5+'РСТ РСО-А'!$K$7+'РСТ РСО-А'!$G$9</f>
        <v>1548.9290000000001</v>
      </c>
      <c r="V292" s="117">
        <f>VLOOKUP($A292+ROUND((COLUMN()-2)/24,5),АТС!$A$41:$F$784,6)+'Иные услуги '!$C$5+'РСТ РСО-А'!$K$7+'РСТ РСО-А'!$G$9</f>
        <v>1723.5490000000002</v>
      </c>
      <c r="W292" s="117">
        <f>VLOOKUP($A292+ROUND((COLUMN()-2)/24,5),АТС!$A$41:$F$784,6)+'Иные услуги '!$C$5+'РСТ РСО-А'!$K$7+'РСТ РСО-А'!$G$9</f>
        <v>1811.1690000000001</v>
      </c>
      <c r="X292" s="117">
        <f>VLOOKUP($A292+ROUND((COLUMN()-2)/24,5),АТС!$A$41:$F$784,6)+'Иные услуги '!$C$5+'РСТ РСО-А'!$K$7+'РСТ РСО-А'!$G$9</f>
        <v>1945.5490000000002</v>
      </c>
      <c r="Y292" s="117">
        <f>VLOOKUP($A292+ROUND((COLUMN()-2)/24,5),АТС!$A$41:$F$784,6)+'Иные услуги '!$C$5+'РСТ РСО-А'!$K$7+'РСТ РСО-А'!$G$9</f>
        <v>1175.8489999999999</v>
      </c>
    </row>
    <row r="293" spans="1:27" x14ac:dyDescent="0.2">
      <c r="A293" s="66">
        <f t="shared" si="9"/>
        <v>43570</v>
      </c>
      <c r="B293" s="117">
        <f>VLOOKUP($A293+ROUND((COLUMN()-2)/24,5),АТС!$A$41:$F$784,6)+'Иные услуги '!$C$5+'РСТ РСО-А'!$K$7+'РСТ РСО-А'!$G$9</f>
        <v>1272.4390000000001</v>
      </c>
      <c r="C293" s="117">
        <f>VLOOKUP($A293+ROUND((COLUMN()-2)/24,5),АТС!$A$41:$F$784,6)+'Иные услуги '!$C$5+'РСТ РСО-А'!$K$7+'РСТ РСО-А'!$G$9</f>
        <v>1310.569</v>
      </c>
      <c r="D293" s="117">
        <f>VLOOKUP($A293+ROUND((COLUMN()-2)/24,5),АТС!$A$41:$F$784,6)+'Иные услуги '!$C$5+'РСТ РСО-А'!$K$7+'РСТ РСО-А'!$G$9</f>
        <v>1353.079</v>
      </c>
      <c r="E293" s="117">
        <f>VLOOKUP($A293+ROUND((COLUMN()-2)/24,5),АТС!$A$41:$F$784,6)+'Иные услуги '!$C$5+'РСТ РСО-А'!$K$7+'РСТ РСО-А'!$G$9</f>
        <v>1352.0989999999999</v>
      </c>
      <c r="F293" s="117">
        <f>VLOOKUP($A293+ROUND((COLUMN()-2)/24,5),АТС!$A$41:$F$784,6)+'Иные услуги '!$C$5+'РСТ РСО-А'!$K$7+'РСТ РСО-А'!$G$9</f>
        <v>1354.769</v>
      </c>
      <c r="G293" s="117">
        <f>VLOOKUP($A293+ROUND((COLUMN()-2)/24,5),АТС!$A$41:$F$784,6)+'Иные услуги '!$C$5+'РСТ РСО-А'!$K$7+'РСТ РСО-А'!$G$9</f>
        <v>1355.9390000000001</v>
      </c>
      <c r="H293" s="117">
        <f>VLOOKUP($A293+ROUND((COLUMN()-2)/24,5),АТС!$A$41:$F$784,6)+'Иные услуги '!$C$5+'РСТ РСО-А'!$K$7+'РСТ РСО-А'!$G$9</f>
        <v>1535.2090000000003</v>
      </c>
      <c r="I293" s="117">
        <f>VLOOKUP($A293+ROUND((COLUMN()-2)/24,5),АТС!$A$41:$F$784,6)+'Иные услуги '!$C$5+'РСТ РСО-А'!$K$7+'РСТ РСО-А'!$G$9</f>
        <v>1327.3890000000001</v>
      </c>
      <c r="J293" s="117">
        <f>VLOOKUP($A293+ROUND((COLUMN()-2)/24,5),АТС!$A$41:$F$784,6)+'Иные услуги '!$C$5+'РСТ РСО-А'!$K$7+'РСТ РСО-А'!$G$9</f>
        <v>1418.6590000000001</v>
      </c>
      <c r="K293" s="117">
        <f>VLOOKUP($A293+ROUND((COLUMN()-2)/24,5),АТС!$A$41:$F$784,6)+'Иные услуги '!$C$5+'РСТ РСО-А'!$K$7+'РСТ РСО-А'!$G$9</f>
        <v>1329.1089999999999</v>
      </c>
      <c r="L293" s="117">
        <f>VLOOKUP($A293+ROUND((COLUMN()-2)/24,5),АТС!$A$41:$F$784,6)+'Иные услуги '!$C$5+'РСТ РСО-А'!$K$7+'РСТ РСО-А'!$G$9</f>
        <v>1284.739</v>
      </c>
      <c r="M293" s="117">
        <f>VLOOKUP($A293+ROUND((COLUMN()-2)/24,5),АТС!$A$41:$F$784,6)+'Иные услуги '!$C$5+'РСТ РСО-А'!$K$7+'РСТ РСО-А'!$G$9</f>
        <v>1328.9690000000001</v>
      </c>
      <c r="N293" s="117">
        <f>VLOOKUP($A293+ROUND((COLUMN()-2)/24,5),АТС!$A$41:$F$784,6)+'Иные услуги '!$C$5+'РСТ РСО-А'!$K$7+'РСТ РСО-А'!$G$9</f>
        <v>1329.1690000000001</v>
      </c>
      <c r="O293" s="117">
        <f>VLOOKUP($A293+ROUND((COLUMN()-2)/24,5),АТС!$A$41:$F$784,6)+'Иные услуги '!$C$5+'РСТ РСО-А'!$K$7+'РСТ РСО-А'!$G$9</f>
        <v>1336.6189999999999</v>
      </c>
      <c r="P293" s="117">
        <f>VLOOKUP($A293+ROUND((COLUMN()-2)/24,5),АТС!$A$41:$F$784,6)+'Иные услуги '!$C$5+'РСТ РСО-А'!$K$7+'РСТ РСО-А'!$G$9</f>
        <v>1409.6590000000001</v>
      </c>
      <c r="Q293" s="117">
        <f>VLOOKUP($A293+ROUND((COLUMN()-2)/24,5),АТС!$A$41:$F$784,6)+'Иные услуги '!$C$5+'РСТ РСО-А'!$K$7+'РСТ РСО-А'!$G$9</f>
        <v>1454.4490000000001</v>
      </c>
      <c r="R293" s="117">
        <f>VLOOKUP($A293+ROUND((COLUMN()-2)/24,5),АТС!$A$41:$F$784,6)+'Иные услуги '!$C$5+'РСТ РСО-А'!$K$7+'РСТ РСО-А'!$G$9</f>
        <v>1397.2090000000001</v>
      </c>
      <c r="S293" s="117">
        <f>VLOOKUP($A293+ROUND((COLUMN()-2)/24,5),АТС!$A$41:$F$784,6)+'Иные услуги '!$C$5+'РСТ РСО-А'!$K$7+'РСТ РСО-А'!$G$9</f>
        <v>1353.8589999999999</v>
      </c>
      <c r="T293" s="117">
        <f>VLOOKUP($A293+ROUND((COLUMN()-2)/24,5),АТС!$A$41:$F$784,6)+'Иные услуги '!$C$5+'РСТ РСО-А'!$K$7+'РСТ РСО-А'!$G$9</f>
        <v>1259.2090000000001</v>
      </c>
      <c r="U293" s="117">
        <f>VLOOKUP($A293+ROUND((COLUMN()-2)/24,5),АТС!$A$41:$F$784,6)+'Иные услуги '!$C$5+'РСТ РСО-А'!$K$7+'РСТ РСО-А'!$G$9</f>
        <v>1473.8790000000001</v>
      </c>
      <c r="V293" s="117">
        <f>VLOOKUP($A293+ROUND((COLUMN()-2)/24,5),АТС!$A$41:$F$784,6)+'Иные услуги '!$C$5+'РСТ РСО-А'!$K$7+'РСТ РСО-А'!$G$9</f>
        <v>1534.6390000000001</v>
      </c>
      <c r="W293" s="117">
        <f>VLOOKUP($A293+ROUND((COLUMN()-2)/24,5),АТС!$A$41:$F$784,6)+'Иные услуги '!$C$5+'РСТ РСО-А'!$K$7+'РСТ РСО-А'!$G$9</f>
        <v>1708.9590000000003</v>
      </c>
      <c r="X293" s="117">
        <f>VLOOKUP($A293+ROUND((COLUMN()-2)/24,5),АТС!$A$41:$F$784,6)+'Иные услуги '!$C$5+'РСТ РСО-А'!$K$7+'РСТ РСО-А'!$G$9</f>
        <v>1845.9690000000003</v>
      </c>
      <c r="Y293" s="117">
        <f>VLOOKUP($A293+ROUND((COLUMN()-2)/24,5),АТС!$A$41:$F$784,6)+'Иные услуги '!$C$5+'РСТ РСО-А'!$K$7+'РСТ РСО-А'!$G$9</f>
        <v>1176.0889999999999</v>
      </c>
    </row>
    <row r="294" spans="1:27" x14ac:dyDescent="0.2">
      <c r="A294" s="66">
        <f t="shared" si="9"/>
        <v>43571</v>
      </c>
      <c r="B294" s="117">
        <f>VLOOKUP($A294+ROUND((COLUMN()-2)/24,5),АТС!$A$41:$F$784,6)+'Иные услуги '!$C$5+'РСТ РСО-А'!$K$7+'РСТ РСО-А'!$G$9</f>
        <v>1299.8890000000001</v>
      </c>
      <c r="C294" s="117">
        <f>VLOOKUP($A294+ROUND((COLUMN()-2)/24,5),АТС!$A$41:$F$784,6)+'Иные услуги '!$C$5+'РСТ РСО-А'!$K$7+'РСТ РСО-А'!$G$9</f>
        <v>1355.779</v>
      </c>
      <c r="D294" s="117">
        <f>VLOOKUP($A294+ROUND((COLUMN()-2)/24,5),АТС!$A$41:$F$784,6)+'Иные услуги '!$C$5+'РСТ РСО-А'!$K$7+'РСТ РСО-А'!$G$9</f>
        <v>1401.0889999999999</v>
      </c>
      <c r="E294" s="117">
        <f>VLOOKUP($A294+ROUND((COLUMN()-2)/24,5),АТС!$A$41:$F$784,6)+'Иные услуги '!$C$5+'РСТ РСО-А'!$K$7+'РСТ РСО-А'!$G$9</f>
        <v>1420.759</v>
      </c>
      <c r="F294" s="117">
        <f>VLOOKUP($A294+ROUND((COLUMN()-2)/24,5),АТС!$A$41:$F$784,6)+'Иные услуги '!$C$5+'РСТ РСО-А'!$K$7+'РСТ РСО-А'!$G$9</f>
        <v>1453.539</v>
      </c>
      <c r="G294" s="117">
        <f>VLOOKUP($A294+ROUND((COLUMN()-2)/24,5),АТС!$A$41:$F$784,6)+'Иные услуги '!$C$5+'РСТ РСО-А'!$K$7+'РСТ РСО-А'!$G$9</f>
        <v>1456.499</v>
      </c>
      <c r="H294" s="117">
        <f>VLOOKUP($A294+ROUND((COLUMN()-2)/24,5),АТС!$A$41:$F$784,6)+'Иные услуги '!$C$5+'РСТ РСО-А'!$K$7+'РСТ РСО-А'!$G$9</f>
        <v>1727.8190000000002</v>
      </c>
      <c r="I294" s="117">
        <f>VLOOKUP($A294+ROUND((COLUMN()-2)/24,5),АТС!$A$41:$F$784,6)+'Иные услуги '!$C$5+'РСТ РСО-А'!$K$7+'РСТ РСО-А'!$G$9</f>
        <v>1463.5490000000002</v>
      </c>
      <c r="J294" s="117">
        <f>VLOOKUP($A294+ROUND((COLUMN()-2)/24,5),АТС!$A$41:$F$784,6)+'Иные услуги '!$C$5+'РСТ РСО-А'!$K$7+'РСТ РСО-А'!$G$9</f>
        <v>1456.019</v>
      </c>
      <c r="K294" s="117">
        <f>VLOOKUP($A294+ROUND((COLUMN()-2)/24,5),АТС!$A$41:$F$784,6)+'Иные услуги '!$C$5+'РСТ РСО-А'!$K$7+'РСТ РСО-А'!$G$9</f>
        <v>1405.8890000000001</v>
      </c>
      <c r="L294" s="117">
        <f>VLOOKUP($A294+ROUND((COLUMN()-2)/24,5),АТС!$A$41:$F$784,6)+'Иные услуги '!$C$5+'РСТ РСО-А'!$K$7+'РСТ РСО-А'!$G$9</f>
        <v>1404.6290000000001</v>
      </c>
      <c r="M294" s="117">
        <f>VLOOKUP($A294+ROUND((COLUMN()-2)/24,5),АТС!$A$41:$F$784,6)+'Иные услуги '!$C$5+'РСТ РСО-А'!$K$7+'РСТ РСО-А'!$G$9</f>
        <v>1403.7190000000001</v>
      </c>
      <c r="N294" s="117">
        <f>VLOOKUP($A294+ROUND((COLUMN()-2)/24,5),АТС!$A$41:$F$784,6)+'Иные услуги '!$C$5+'РСТ РСО-А'!$K$7+'РСТ РСО-А'!$G$9</f>
        <v>1456.6290000000001</v>
      </c>
      <c r="O294" s="117">
        <f>VLOOKUP($A294+ROUND((COLUMN()-2)/24,5),АТС!$A$41:$F$784,6)+'Иные услуги '!$C$5+'РСТ РСО-А'!$K$7+'РСТ РСО-А'!$G$9</f>
        <v>1456.029</v>
      </c>
      <c r="P294" s="117">
        <f>VLOOKUP($A294+ROUND((COLUMN()-2)/24,5),АТС!$A$41:$F$784,6)+'Иные услуги '!$C$5+'РСТ РСО-А'!$K$7+'РСТ РСО-А'!$G$9</f>
        <v>1404.1089999999999</v>
      </c>
      <c r="Q294" s="117">
        <f>VLOOKUP($A294+ROUND((COLUMN()-2)/24,5),АТС!$A$41:$F$784,6)+'Иные услуги '!$C$5+'РСТ РСО-А'!$K$7+'РСТ РСО-А'!$G$9</f>
        <v>1376.5989999999999</v>
      </c>
      <c r="R294" s="117">
        <f>VLOOKUP($A294+ROUND((COLUMN()-2)/24,5),АТС!$A$41:$F$784,6)+'Иные услуги '!$C$5+'РСТ РСО-А'!$K$7+'РСТ РСО-А'!$G$9</f>
        <v>1369.489</v>
      </c>
      <c r="S294" s="117">
        <f>VLOOKUP($A294+ROUND((COLUMN()-2)/24,5),АТС!$A$41:$F$784,6)+'Иные услуги '!$C$5+'РСТ РСО-А'!$K$7+'РСТ РСО-А'!$G$9</f>
        <v>1397.9390000000001</v>
      </c>
      <c r="T294" s="117">
        <f>VLOOKUP($A294+ROUND((COLUMN()-2)/24,5),АТС!$A$41:$F$784,6)+'Иные услуги '!$C$5+'РСТ РСО-А'!$K$7+'РСТ РСО-А'!$G$9</f>
        <v>1316.529</v>
      </c>
      <c r="U294" s="117">
        <f>VLOOKUP($A294+ROUND((COLUMN()-2)/24,5),АТС!$A$41:$F$784,6)+'Иные услуги '!$C$5+'РСТ РСО-А'!$K$7+'РСТ РСО-А'!$G$9</f>
        <v>1481.5690000000002</v>
      </c>
      <c r="V294" s="117">
        <f>VLOOKUP($A294+ROUND((COLUMN()-2)/24,5),АТС!$A$41:$F$784,6)+'Иные услуги '!$C$5+'РСТ РСО-А'!$K$7+'РСТ РСО-А'!$G$9</f>
        <v>1467.3590000000002</v>
      </c>
      <c r="W294" s="117">
        <f>VLOOKUP($A294+ROUND((COLUMN()-2)/24,5),АТС!$A$41:$F$784,6)+'Иные услуги '!$C$5+'РСТ РСО-А'!$K$7+'РСТ РСО-А'!$G$9</f>
        <v>1546.6690000000001</v>
      </c>
      <c r="X294" s="117">
        <f>VLOOKUP($A294+ROUND((COLUMN()-2)/24,5),АТС!$A$41:$F$784,6)+'Иные услуги '!$C$5+'РСТ РСО-А'!$K$7+'РСТ РСО-А'!$G$9</f>
        <v>1829.2390000000003</v>
      </c>
      <c r="Y294" s="117">
        <f>VLOOKUP($A294+ROUND((COLUMN()-2)/24,5),АТС!$A$41:$F$784,6)+'Иные услуги '!$C$5+'РСТ РСО-А'!$K$7+'РСТ РСО-А'!$G$9</f>
        <v>1212.979</v>
      </c>
    </row>
    <row r="295" spans="1:27" x14ac:dyDescent="0.2">
      <c r="A295" s="66">
        <f t="shared" si="9"/>
        <v>43572</v>
      </c>
      <c r="B295" s="117">
        <f>VLOOKUP($A295+ROUND((COLUMN()-2)/24,5),АТС!$A$41:$F$784,6)+'Иные услуги '!$C$5+'РСТ РСО-А'!$K$7+'РСТ РСО-А'!$G$9</f>
        <v>1323.249</v>
      </c>
      <c r="C295" s="117">
        <f>VLOOKUP($A295+ROUND((COLUMN()-2)/24,5),АТС!$A$41:$F$784,6)+'Иные услуги '!$C$5+'РСТ РСО-А'!$K$7+'РСТ РСО-А'!$G$9</f>
        <v>1412.3990000000001</v>
      </c>
      <c r="D295" s="117">
        <f>VLOOKUP($A295+ROUND((COLUMN()-2)/24,5),АТС!$A$41:$F$784,6)+'Иные услуги '!$C$5+'РСТ РСО-А'!$K$7+'РСТ РСО-А'!$G$9</f>
        <v>1412.3389999999999</v>
      </c>
      <c r="E295" s="117">
        <f>VLOOKUP($A295+ROUND((COLUMN()-2)/24,5),АТС!$A$41:$F$784,6)+'Иные услуги '!$C$5+'РСТ РСО-А'!$K$7+'РСТ РСО-А'!$G$9</f>
        <v>1464.4890000000003</v>
      </c>
      <c r="F295" s="117">
        <f>VLOOKUP($A295+ROUND((COLUMN()-2)/24,5),АТС!$A$41:$F$784,6)+'Иные услуги '!$C$5+'РСТ РСО-А'!$K$7+'РСТ РСО-А'!$G$9</f>
        <v>1464.5790000000002</v>
      </c>
      <c r="G295" s="117">
        <f>VLOOKUP($A295+ROUND((COLUMN()-2)/24,5),АТС!$A$41:$F$784,6)+'Иные услуги '!$C$5+'РСТ РСО-А'!$K$7+'РСТ РСО-А'!$G$9</f>
        <v>1462.3290000000002</v>
      </c>
      <c r="H295" s="117">
        <f>VLOOKUP($A295+ROUND((COLUMN()-2)/24,5),АТС!$A$41:$F$784,6)+'Иные услуги '!$C$5+'РСТ РСО-А'!$K$7+'РСТ РСО-А'!$G$9</f>
        <v>1734.0390000000002</v>
      </c>
      <c r="I295" s="117">
        <f>VLOOKUP($A295+ROUND((COLUMN()-2)/24,5),АТС!$A$41:$F$784,6)+'Иные услуги '!$C$5+'РСТ РСО-А'!$K$7+'РСТ РСО-А'!$G$9</f>
        <v>1468.1290000000001</v>
      </c>
      <c r="J295" s="117">
        <f>VLOOKUP($A295+ROUND((COLUMN()-2)/24,5),АТС!$A$41:$F$784,6)+'Иные услуги '!$C$5+'РСТ РСО-А'!$K$7+'РСТ РСО-А'!$G$9</f>
        <v>1458.6690000000001</v>
      </c>
      <c r="K295" s="117">
        <f>VLOOKUP($A295+ROUND((COLUMN()-2)/24,5),АТС!$A$41:$F$784,6)+'Иные услуги '!$C$5+'РСТ РСО-А'!$K$7+'РСТ РСО-А'!$G$9</f>
        <v>1358.6490000000001</v>
      </c>
      <c r="L295" s="117">
        <f>VLOOKUP($A295+ROUND((COLUMN()-2)/24,5),АТС!$A$41:$F$784,6)+'Иные услуги '!$C$5+'РСТ РСО-А'!$K$7+'РСТ РСО-А'!$G$9</f>
        <v>1314.3790000000001</v>
      </c>
      <c r="M295" s="117">
        <f>VLOOKUP($A295+ROUND((COLUMN()-2)/24,5),АТС!$A$41:$F$784,6)+'Иные услуги '!$C$5+'РСТ РСО-А'!$K$7+'РСТ РСО-А'!$G$9</f>
        <v>1358.239</v>
      </c>
      <c r="N295" s="117">
        <f>VLOOKUP($A295+ROUND((COLUMN()-2)/24,5),АТС!$A$41:$F$784,6)+'Иные услуги '!$C$5+'РСТ РСО-А'!$K$7+'РСТ РСО-А'!$G$9</f>
        <v>1406.4290000000001</v>
      </c>
      <c r="O295" s="117">
        <f>VLOOKUP($A295+ROUND((COLUMN()-2)/24,5),АТС!$A$41:$F$784,6)+'Иные услуги '!$C$5+'РСТ РСО-А'!$K$7+'РСТ РСО-А'!$G$9</f>
        <v>1406.279</v>
      </c>
      <c r="P295" s="117">
        <f>VLOOKUP($A295+ROUND((COLUMN()-2)/24,5),АТС!$A$41:$F$784,6)+'Иные услуги '!$C$5+'РСТ РСО-А'!$K$7+'РСТ РСО-А'!$G$9</f>
        <v>1406.0989999999999</v>
      </c>
      <c r="Q295" s="117">
        <f>VLOOKUP($A295+ROUND((COLUMN()-2)/24,5),АТС!$A$41:$F$784,6)+'Иные услуги '!$C$5+'РСТ РСО-А'!$K$7+'РСТ РСО-А'!$G$9</f>
        <v>1376.829</v>
      </c>
      <c r="R295" s="117">
        <f>VLOOKUP($A295+ROUND((COLUMN()-2)/24,5),АТС!$A$41:$F$784,6)+'Иные услуги '!$C$5+'РСТ РСО-А'!$K$7+'РСТ РСО-А'!$G$9</f>
        <v>1373.3589999999999</v>
      </c>
      <c r="S295" s="117">
        <f>VLOOKUP($A295+ROUND((COLUMN()-2)/24,5),АТС!$A$41:$F$784,6)+'Иные услуги '!$C$5+'РСТ РСО-А'!$K$7+'РСТ РСО-А'!$G$9</f>
        <v>1404.729</v>
      </c>
      <c r="T295" s="117">
        <f>VLOOKUP($A295+ROUND((COLUMN()-2)/24,5),АТС!$A$41:$F$784,6)+'Иные услуги '!$C$5+'РСТ РСО-А'!$K$7+'РСТ РСО-А'!$G$9</f>
        <v>1316.229</v>
      </c>
      <c r="U295" s="117">
        <f>VLOOKUP($A295+ROUND((COLUMN()-2)/24,5),АТС!$A$41:$F$784,6)+'Иные услуги '!$C$5+'РСТ РСО-А'!$K$7+'РСТ РСО-А'!$G$9</f>
        <v>1476.0390000000002</v>
      </c>
      <c r="V295" s="117">
        <f>VLOOKUP($A295+ROUND((COLUMN()-2)/24,5),АТС!$A$41:$F$784,6)+'Иные услуги '!$C$5+'РСТ РСО-А'!$K$7+'РСТ РСО-А'!$G$9</f>
        <v>1468.0990000000002</v>
      </c>
      <c r="W295" s="117">
        <f>VLOOKUP($A295+ROUND((COLUMN()-2)/24,5),АТС!$A$41:$F$784,6)+'Иные услуги '!$C$5+'РСТ РСО-А'!$K$7+'РСТ РСО-А'!$G$9</f>
        <v>1541.1290000000001</v>
      </c>
      <c r="X295" s="117">
        <f>VLOOKUP($A295+ROUND((COLUMN()-2)/24,5),АТС!$A$41:$F$784,6)+'Иные услуги '!$C$5+'РСТ РСО-А'!$K$7+'РСТ РСО-А'!$G$9</f>
        <v>2103.0790000000002</v>
      </c>
      <c r="Y295" s="117">
        <f>VLOOKUP($A295+ROUND((COLUMN()-2)/24,5),АТС!$A$41:$F$784,6)+'Иные услуги '!$C$5+'РСТ РСО-А'!$K$7+'РСТ РСО-А'!$G$9</f>
        <v>1245.229</v>
      </c>
    </row>
    <row r="296" spans="1:27" x14ac:dyDescent="0.2">
      <c r="A296" s="66">
        <f t="shared" si="9"/>
        <v>43573</v>
      </c>
      <c r="B296" s="117">
        <f>VLOOKUP($A296+ROUND((COLUMN()-2)/24,5),АТС!$A$41:$F$784,6)+'Иные услуги '!$C$5+'РСТ РСО-А'!$K$7+'РСТ РСО-А'!$G$9</f>
        <v>1363.1490000000001</v>
      </c>
      <c r="C296" s="117">
        <f>VLOOKUP($A296+ROUND((COLUMN()-2)/24,5),АТС!$A$41:$F$784,6)+'Иные услуги '!$C$5+'РСТ РСО-А'!$K$7+'РСТ РСО-А'!$G$9</f>
        <v>1460.1590000000001</v>
      </c>
      <c r="D296" s="117">
        <f>VLOOKUP($A296+ROUND((COLUMN()-2)/24,5),АТС!$A$41:$F$784,6)+'Иные услуги '!$C$5+'РСТ РСО-А'!$K$7+'РСТ РСО-А'!$G$9</f>
        <v>1458.8790000000001</v>
      </c>
      <c r="E296" s="117">
        <f>VLOOKUP($A296+ROUND((COLUMN()-2)/24,5),АТС!$A$41:$F$784,6)+'Иные услуги '!$C$5+'РСТ РСО-А'!$K$7+'РСТ РСО-А'!$G$9</f>
        <v>1515.5090000000002</v>
      </c>
      <c r="F296" s="117">
        <f>VLOOKUP($A296+ROUND((COLUMN()-2)/24,5),АТС!$A$41:$F$784,6)+'Иные услуги '!$C$5+'РСТ РСО-А'!$K$7+'РСТ РСО-А'!$G$9</f>
        <v>1515.7290000000003</v>
      </c>
      <c r="G296" s="117">
        <f>VLOOKUP($A296+ROUND((COLUMN()-2)/24,5),АТС!$A$41:$F$784,6)+'Иные услуги '!$C$5+'РСТ РСО-А'!$K$7+'РСТ РСО-А'!$G$9</f>
        <v>1516.9390000000003</v>
      </c>
      <c r="H296" s="117">
        <f>VLOOKUP($A296+ROUND((COLUMN()-2)/24,5),АТС!$A$41:$F$784,6)+'Иные услуги '!$C$5+'РСТ РСО-А'!$K$7+'РСТ РСО-А'!$G$9</f>
        <v>1781.6690000000001</v>
      </c>
      <c r="I296" s="117">
        <f>VLOOKUP($A296+ROUND((COLUMN()-2)/24,5),АТС!$A$41:$F$784,6)+'Иные услуги '!$C$5+'РСТ РСО-А'!$K$7+'РСТ РСО-А'!$G$9</f>
        <v>1467.7790000000002</v>
      </c>
      <c r="J296" s="117">
        <f>VLOOKUP($A296+ROUND((COLUMN()-2)/24,5),АТС!$A$41:$F$784,6)+'Иные услуги '!$C$5+'РСТ РСО-А'!$K$7+'РСТ РСО-А'!$G$9</f>
        <v>1460.1390000000001</v>
      </c>
      <c r="K296" s="117">
        <f>VLOOKUP($A296+ROUND((COLUMN()-2)/24,5),АТС!$A$41:$F$784,6)+'Иные услуги '!$C$5+'РСТ РСО-А'!$K$7+'РСТ РСО-А'!$G$9</f>
        <v>1316.569</v>
      </c>
      <c r="L296" s="117">
        <f>VLOOKUP($A296+ROUND((COLUMN()-2)/24,5),АТС!$A$41:$F$784,6)+'Иные услуги '!$C$5+'РСТ РСО-А'!$K$7+'РСТ РСО-А'!$G$9</f>
        <v>1260.1690000000001</v>
      </c>
      <c r="M296" s="117">
        <f>VLOOKUP($A296+ROUND((COLUMN()-2)/24,5),АТС!$A$41:$F$784,6)+'Иные услуги '!$C$5+'РСТ РСО-А'!$K$7+'РСТ РСО-А'!$G$9</f>
        <v>1237.6790000000001</v>
      </c>
      <c r="N296" s="117">
        <f>VLOOKUP($A296+ROUND((COLUMN()-2)/24,5),АТС!$A$41:$F$784,6)+'Иные услуги '!$C$5+'РСТ РСО-А'!$K$7+'РСТ РСО-А'!$G$9</f>
        <v>1275.549</v>
      </c>
      <c r="O296" s="117">
        <f>VLOOKUP($A296+ROUND((COLUMN()-2)/24,5),АТС!$A$41:$F$784,6)+'Иные услуги '!$C$5+'РСТ РСО-А'!$K$7+'РСТ РСО-А'!$G$9</f>
        <v>1275.3890000000001</v>
      </c>
      <c r="P296" s="117">
        <f>VLOOKUP($A296+ROUND((COLUMN()-2)/24,5),АТС!$A$41:$F$784,6)+'Иные услуги '!$C$5+'РСТ РСО-А'!$K$7+'РСТ РСО-А'!$G$9</f>
        <v>1275.1990000000001</v>
      </c>
      <c r="Q296" s="117">
        <f>VLOOKUP($A296+ROUND((COLUMN()-2)/24,5),АТС!$A$41:$F$784,6)+'Иные услуги '!$C$5+'РСТ РСО-А'!$K$7+'РСТ РСО-А'!$G$9</f>
        <v>1275.0989999999999</v>
      </c>
      <c r="R296" s="117">
        <f>VLOOKUP($A296+ROUND((COLUMN()-2)/24,5),АТС!$A$41:$F$784,6)+'Иные услуги '!$C$5+'РСТ РСО-А'!$K$7+'РСТ РСО-А'!$G$9</f>
        <v>1270.4690000000001</v>
      </c>
      <c r="S296" s="117">
        <f>VLOOKUP($A296+ROUND((COLUMN()-2)/24,5),АТС!$A$41:$F$784,6)+'Иные услуги '!$C$5+'РСТ РСО-А'!$K$7+'РСТ РСО-А'!$G$9</f>
        <v>1273.2090000000001</v>
      </c>
      <c r="T296" s="117">
        <f>VLOOKUP($A296+ROUND((COLUMN()-2)/24,5),АТС!$A$41:$F$784,6)+'Иные услуги '!$C$5+'РСТ РСО-А'!$K$7+'РСТ РСО-А'!$G$9</f>
        <v>1239.329</v>
      </c>
      <c r="U296" s="117">
        <f>VLOOKUP($A296+ROUND((COLUMN()-2)/24,5),АТС!$A$41:$F$784,6)+'Иные услуги '!$C$5+'РСТ РСО-А'!$K$7+'РСТ РСО-А'!$G$9</f>
        <v>1388.8389999999999</v>
      </c>
      <c r="V296" s="117">
        <f>VLOOKUP($A296+ROUND((COLUMN()-2)/24,5),АТС!$A$41:$F$784,6)+'Иные услуги '!$C$5+'РСТ РСО-А'!$K$7+'РСТ РСО-А'!$G$9</f>
        <v>1406.6490000000001</v>
      </c>
      <c r="W296" s="117">
        <f>VLOOKUP($A296+ROUND((COLUMN()-2)/24,5),АТС!$A$41:$F$784,6)+'Иные услуги '!$C$5+'РСТ РСО-А'!$K$7+'РСТ РСО-А'!$G$9</f>
        <v>1543.8590000000002</v>
      </c>
      <c r="X296" s="117">
        <f>VLOOKUP($A296+ROUND((COLUMN()-2)/24,5),АТС!$A$41:$F$784,6)+'Иные услуги '!$C$5+'РСТ РСО-А'!$K$7+'РСТ РСО-А'!$G$9</f>
        <v>1964.1590000000001</v>
      </c>
      <c r="Y296" s="117">
        <f>VLOOKUP($A296+ROUND((COLUMN()-2)/24,5),АТС!$A$41:$F$784,6)+'Иные услуги '!$C$5+'РСТ РСО-А'!$K$7+'РСТ РСО-А'!$G$9</f>
        <v>1211.059</v>
      </c>
    </row>
    <row r="297" spans="1:27" x14ac:dyDescent="0.2">
      <c r="A297" s="66">
        <f t="shared" si="9"/>
        <v>43574</v>
      </c>
      <c r="B297" s="117">
        <f>VLOOKUP($A297+ROUND((COLUMN()-2)/24,5),АТС!$A$41:$F$784,6)+'Иные услуги '!$C$5+'РСТ РСО-А'!$K$7+'РСТ РСО-А'!$G$9</f>
        <v>1364.8389999999999</v>
      </c>
      <c r="C297" s="117">
        <f>VLOOKUP($A297+ROUND((COLUMN()-2)/24,5),АТС!$A$41:$F$784,6)+'Иные услуги '!$C$5+'РСТ РСО-А'!$K$7+'РСТ РСО-А'!$G$9</f>
        <v>1460.479</v>
      </c>
      <c r="D297" s="117">
        <f>VLOOKUP($A297+ROUND((COLUMN()-2)/24,5),АТС!$A$41:$F$784,6)+'Иные услуги '!$C$5+'РСТ РСО-А'!$K$7+'РСТ РСО-А'!$G$9</f>
        <v>1460.0390000000002</v>
      </c>
      <c r="E297" s="117">
        <f>VLOOKUP($A297+ROUND((COLUMN()-2)/24,5),АТС!$A$41:$F$784,6)+'Иные услуги '!$C$5+'РСТ РСО-А'!$K$7+'РСТ РСО-А'!$G$9</f>
        <v>1493.5390000000002</v>
      </c>
      <c r="F297" s="117">
        <f>VLOOKUP($A297+ROUND((COLUMN()-2)/24,5),АТС!$A$41:$F$784,6)+'Иные услуги '!$C$5+'РСТ РСО-А'!$K$7+'РСТ РСО-А'!$G$9</f>
        <v>1516.5590000000002</v>
      </c>
      <c r="G297" s="117">
        <f>VLOOKUP($A297+ROUND((COLUMN()-2)/24,5),АТС!$A$41:$F$784,6)+'Иные услуги '!$C$5+'РСТ РСО-А'!$K$7+'РСТ РСО-А'!$G$9</f>
        <v>1516.9890000000003</v>
      </c>
      <c r="H297" s="117">
        <f>VLOOKUP($A297+ROUND((COLUMN()-2)/24,5),АТС!$A$41:$F$784,6)+'Иные услуги '!$C$5+'РСТ РСО-А'!$K$7+'РСТ РСО-А'!$G$9</f>
        <v>1780.1990000000003</v>
      </c>
      <c r="I297" s="117">
        <f>VLOOKUP($A297+ROUND((COLUMN()-2)/24,5),АТС!$A$41:$F$784,6)+'Иные услуги '!$C$5+'РСТ РСО-А'!$K$7+'РСТ РСО-А'!$G$9</f>
        <v>1467.0390000000002</v>
      </c>
      <c r="J297" s="117">
        <f>VLOOKUP($A297+ROUND((COLUMN()-2)/24,5),АТС!$A$41:$F$784,6)+'Иные услуги '!$C$5+'РСТ РСО-А'!$K$7+'РСТ РСО-А'!$G$9</f>
        <v>1353.069</v>
      </c>
      <c r="K297" s="117">
        <f>VLOOKUP($A297+ROUND((COLUMN()-2)/24,5),АТС!$A$41:$F$784,6)+'Иные услуги '!$C$5+'РСТ РСО-А'!$K$7+'РСТ РСО-А'!$G$9</f>
        <v>1231.1890000000001</v>
      </c>
      <c r="L297" s="117">
        <f>VLOOKUP($A297+ROUND((COLUMN()-2)/24,5),АТС!$A$41:$F$784,6)+'Иные услуги '!$C$5+'РСТ РСО-А'!$K$7+'РСТ РСО-А'!$G$9</f>
        <v>1196.289</v>
      </c>
      <c r="M297" s="117">
        <f>VLOOKUP($A297+ROUND((COLUMN()-2)/24,5),АТС!$A$41:$F$784,6)+'Иные услуги '!$C$5+'РСТ РСО-А'!$K$7+'РСТ РСО-А'!$G$9</f>
        <v>1201.4590000000001</v>
      </c>
      <c r="N297" s="117">
        <f>VLOOKUP($A297+ROUND((COLUMN()-2)/24,5),АТС!$A$41:$F$784,6)+'Иные услуги '!$C$5+'РСТ РСО-А'!$K$7+'РСТ РСО-А'!$G$9</f>
        <v>1236.529</v>
      </c>
      <c r="O297" s="117">
        <f>VLOOKUP($A297+ROUND((COLUMN()-2)/24,5),АТС!$A$41:$F$784,6)+'Иные услуги '!$C$5+'РСТ РСО-А'!$K$7+'РСТ РСО-А'!$G$9</f>
        <v>1236.3990000000001</v>
      </c>
      <c r="P297" s="117">
        <f>VLOOKUP($A297+ROUND((COLUMN()-2)/24,5),АТС!$A$41:$F$784,6)+'Иные услуги '!$C$5+'РСТ РСО-А'!$K$7+'РСТ РСО-А'!$G$9</f>
        <v>1235.9590000000001</v>
      </c>
      <c r="Q297" s="117">
        <f>VLOOKUP($A297+ROUND((COLUMN()-2)/24,5),АТС!$A$41:$F$784,6)+'Иные услуги '!$C$5+'РСТ РСО-А'!$K$7+'РСТ РСО-А'!$G$9</f>
        <v>1236.4190000000001</v>
      </c>
      <c r="R297" s="117">
        <f>VLOOKUP($A297+ROUND((COLUMN()-2)/24,5),АТС!$A$41:$F$784,6)+'Иные услуги '!$C$5+'РСТ РСО-А'!$K$7+'РСТ РСО-А'!$G$9</f>
        <v>1232.789</v>
      </c>
      <c r="S297" s="117">
        <f>VLOOKUP($A297+ROUND((COLUMN()-2)/24,5),АТС!$A$41:$F$784,6)+'Иные услуги '!$C$5+'РСТ РСО-А'!$K$7+'РСТ РСО-А'!$G$9</f>
        <v>1232.4690000000001</v>
      </c>
      <c r="T297" s="117">
        <f>VLOOKUP($A297+ROUND((COLUMN()-2)/24,5),АТС!$A$41:$F$784,6)+'Иные услуги '!$C$5+'РСТ РСО-А'!$K$7+'РСТ РСО-А'!$G$9</f>
        <v>1235.4290000000001</v>
      </c>
      <c r="U297" s="117">
        <f>VLOOKUP($A297+ROUND((COLUMN()-2)/24,5),АТС!$A$41:$F$784,6)+'Иные услуги '!$C$5+'РСТ РСО-А'!$K$7+'РСТ РСО-А'!$G$9</f>
        <v>1380.4090000000001</v>
      </c>
      <c r="V297" s="117">
        <f>VLOOKUP($A297+ROUND((COLUMN()-2)/24,5),АТС!$A$41:$F$784,6)+'Иные услуги '!$C$5+'РСТ РСО-А'!$K$7+'РСТ РСО-А'!$G$9</f>
        <v>1403.779</v>
      </c>
      <c r="W297" s="117">
        <f>VLOOKUP($A297+ROUND((COLUMN()-2)/24,5),АТС!$A$41:$F$784,6)+'Иные услуги '!$C$5+'РСТ РСО-А'!$K$7+'РСТ РСО-А'!$G$9</f>
        <v>1541.0090000000002</v>
      </c>
      <c r="X297" s="117">
        <f>VLOOKUP($A297+ROUND((COLUMN()-2)/24,5),АТС!$A$41:$F$784,6)+'Иные услуги '!$C$5+'РСТ РСО-А'!$K$7+'РСТ РСО-А'!$G$9</f>
        <v>1829.7390000000003</v>
      </c>
      <c r="Y297" s="117">
        <f>VLOOKUP($A297+ROUND((COLUMN()-2)/24,5),АТС!$A$41:$F$784,6)+'Иные услуги '!$C$5+'РСТ РСО-А'!$K$7+'РСТ РСО-А'!$G$9</f>
        <v>1205.489</v>
      </c>
    </row>
    <row r="298" spans="1:27" x14ac:dyDescent="0.2">
      <c r="A298" s="66">
        <f t="shared" si="9"/>
        <v>43575</v>
      </c>
      <c r="B298" s="117">
        <f>VLOOKUP($A298+ROUND((COLUMN()-2)/24,5),АТС!$A$41:$F$784,6)+'Иные услуги '!$C$5+'РСТ РСО-А'!$K$7+'РСТ РСО-А'!$G$9</f>
        <v>1299.3389999999999</v>
      </c>
      <c r="C298" s="117">
        <f>VLOOKUP($A298+ROUND((COLUMN()-2)/24,5),АТС!$A$41:$F$784,6)+'Иные услуги '!$C$5+'РСТ РСО-А'!$K$7+'РСТ РСО-А'!$G$9</f>
        <v>1376.799</v>
      </c>
      <c r="D298" s="117">
        <f>VLOOKUP($A298+ROUND((COLUMN()-2)/24,5),АТС!$A$41:$F$784,6)+'Иные услуги '!$C$5+'РСТ РСО-А'!$K$7+'РСТ РСО-А'!$G$9</f>
        <v>1405.319</v>
      </c>
      <c r="E298" s="117">
        <f>VLOOKUP($A298+ROUND((COLUMN()-2)/24,5),АТС!$A$41:$F$784,6)+'Иные услуги '!$C$5+'РСТ РСО-А'!$K$7+'РСТ РСО-А'!$G$9</f>
        <v>1425.0989999999999</v>
      </c>
      <c r="F298" s="117">
        <f>VLOOKUP($A298+ROUND((COLUMN()-2)/24,5),АТС!$A$41:$F$784,6)+'Иные услуги '!$C$5+'РСТ РСО-А'!$K$7+'РСТ РСО-А'!$G$9</f>
        <v>1425.1890000000001</v>
      </c>
      <c r="G298" s="117">
        <f>VLOOKUP($A298+ROUND((COLUMN()-2)/24,5),АТС!$A$41:$F$784,6)+'Иные услуги '!$C$5+'РСТ РСО-А'!$K$7+'РСТ РСО-А'!$G$9</f>
        <v>1425.529</v>
      </c>
      <c r="H298" s="117">
        <f>VLOOKUP($A298+ROUND((COLUMN()-2)/24,5),АТС!$A$41:$F$784,6)+'Иные услуги '!$C$5+'РСТ РСО-А'!$K$7+'РСТ РСО-А'!$G$9</f>
        <v>1625.7990000000002</v>
      </c>
      <c r="I298" s="117">
        <f>VLOOKUP($A298+ROUND((COLUMN()-2)/24,5),АТС!$A$41:$F$784,6)+'Иные услуги '!$C$5+'РСТ РСО-А'!$K$7+'РСТ РСО-А'!$G$9</f>
        <v>1329.989</v>
      </c>
      <c r="J298" s="117">
        <f>VLOOKUP($A298+ROUND((COLUMN()-2)/24,5),АТС!$A$41:$F$784,6)+'Иные услуги '!$C$5+'РСТ РСО-А'!$K$7+'РСТ РСО-А'!$G$9</f>
        <v>1356.6089999999999</v>
      </c>
      <c r="K298" s="117">
        <f>VLOOKUP($A298+ROUND((COLUMN()-2)/24,5),АТС!$A$41:$F$784,6)+'Иные услуги '!$C$5+'РСТ РСО-А'!$K$7+'РСТ РСО-А'!$G$9</f>
        <v>1229.329</v>
      </c>
      <c r="L298" s="117">
        <f>VLOOKUP($A298+ROUND((COLUMN()-2)/24,5),АТС!$A$41:$F$784,6)+'Иные услуги '!$C$5+'РСТ РСО-А'!$K$7+'РСТ РСО-А'!$G$9</f>
        <v>1229.499</v>
      </c>
      <c r="M298" s="117">
        <f>VLOOKUP($A298+ROUND((COLUMN()-2)/24,5),АТС!$A$41:$F$784,6)+'Иные услуги '!$C$5+'РСТ РСО-А'!$K$7+'РСТ РСО-А'!$G$9</f>
        <v>1234.829</v>
      </c>
      <c r="N298" s="117">
        <f>VLOOKUP($A298+ROUND((COLUMN()-2)/24,5),АТС!$A$41:$F$784,6)+'Иные услуги '!$C$5+'РСТ РСО-А'!$K$7+'РСТ РСО-А'!$G$9</f>
        <v>1234.6890000000001</v>
      </c>
      <c r="O298" s="117">
        <f>VLOOKUP($A298+ROUND((COLUMN()-2)/24,5),АТС!$A$41:$F$784,6)+'Иные услуги '!$C$5+'РСТ РСО-А'!$K$7+'РСТ РСО-А'!$G$9</f>
        <v>1234.489</v>
      </c>
      <c r="P298" s="117">
        <f>VLOOKUP($A298+ROUND((COLUMN()-2)/24,5),АТС!$A$41:$F$784,6)+'Иные услуги '!$C$5+'РСТ РСО-А'!$K$7+'РСТ РСО-А'!$G$9</f>
        <v>1234.489</v>
      </c>
      <c r="Q298" s="117">
        <f>VLOOKUP($A298+ROUND((COLUMN()-2)/24,5),АТС!$A$41:$F$784,6)+'Иные услуги '!$C$5+'РСТ РСО-А'!$K$7+'РСТ РСО-А'!$G$9</f>
        <v>1234.789</v>
      </c>
      <c r="R298" s="117">
        <f>VLOOKUP($A298+ROUND((COLUMN()-2)/24,5),АТС!$A$41:$F$784,6)+'Иные услуги '!$C$5+'РСТ РСО-А'!$K$7+'РСТ РСО-А'!$G$9</f>
        <v>1230.9290000000001</v>
      </c>
      <c r="S298" s="117">
        <f>VLOOKUP($A298+ROUND((COLUMN()-2)/24,5),АТС!$A$41:$F$784,6)+'Иные услуги '!$C$5+'РСТ РСО-А'!$K$7+'РСТ РСО-А'!$G$9</f>
        <v>1195.489</v>
      </c>
      <c r="T298" s="117">
        <f>VLOOKUP($A298+ROUND((COLUMN()-2)/24,5),АТС!$A$41:$F$784,6)+'Иные услуги '!$C$5+'РСТ РСО-А'!$K$7+'РСТ РСО-А'!$G$9</f>
        <v>1105.8689999999999</v>
      </c>
      <c r="U298" s="117">
        <f>VLOOKUP($A298+ROUND((COLUMN()-2)/24,5),АТС!$A$41:$F$784,6)+'Иные услуги '!$C$5+'РСТ РСО-А'!$K$7+'РСТ РСО-А'!$G$9</f>
        <v>1195.8589999999999</v>
      </c>
      <c r="V298" s="117">
        <f>VLOOKUP($A298+ROUND((COLUMN()-2)/24,5),АТС!$A$41:$F$784,6)+'Иные услуги '!$C$5+'РСТ РСО-А'!$K$7+'РСТ РСО-А'!$G$9</f>
        <v>1197.0889999999999</v>
      </c>
      <c r="W298" s="117">
        <f>VLOOKUP($A298+ROUND((COLUMN()-2)/24,5),АТС!$A$41:$F$784,6)+'Иные услуги '!$C$5+'РСТ РСО-А'!$K$7+'РСТ РСО-А'!$G$9</f>
        <v>1296.0989999999999</v>
      </c>
      <c r="X298" s="117">
        <f>VLOOKUP($A298+ROUND((COLUMN()-2)/24,5),АТС!$A$41:$F$784,6)+'Иные услуги '!$C$5+'РСТ РСО-А'!$K$7+'РСТ РСО-А'!$G$9</f>
        <v>1542.1390000000001</v>
      </c>
      <c r="Y298" s="117">
        <f>VLOOKUP($A298+ROUND((COLUMN()-2)/24,5),АТС!$A$41:$F$784,6)+'Иные услуги '!$C$5+'РСТ РСО-А'!$K$7+'РСТ РСО-А'!$G$9</f>
        <v>1085.4190000000001</v>
      </c>
    </row>
    <row r="299" spans="1:27" x14ac:dyDescent="0.2">
      <c r="A299" s="66">
        <f t="shared" si="9"/>
        <v>43576</v>
      </c>
      <c r="B299" s="117">
        <f>VLOOKUP($A299+ROUND((COLUMN()-2)/24,5),АТС!$A$41:$F$784,6)+'Иные услуги '!$C$5+'РСТ РСО-А'!$K$7+'РСТ РСО-А'!$G$9</f>
        <v>1297.3389999999999</v>
      </c>
      <c r="C299" s="117">
        <f>VLOOKUP($A299+ROUND((COLUMN()-2)/24,5),АТС!$A$41:$F$784,6)+'Иные услуги '!$C$5+'РСТ РСО-А'!$K$7+'РСТ РСО-А'!$G$9</f>
        <v>1376.1189999999999</v>
      </c>
      <c r="D299" s="117">
        <f>VLOOKUP($A299+ROUND((COLUMN()-2)/24,5),АТС!$A$41:$F$784,6)+'Иные услуги '!$C$5+'РСТ РСО-А'!$K$7+'РСТ РСО-А'!$G$9</f>
        <v>1404.6189999999999</v>
      </c>
      <c r="E299" s="117">
        <f>VLOOKUP($A299+ROUND((COLUMN()-2)/24,5),АТС!$A$41:$F$784,6)+'Иные услуги '!$C$5+'РСТ РСО-А'!$K$7+'РСТ РСО-А'!$G$9</f>
        <v>1424.1390000000001</v>
      </c>
      <c r="F299" s="117">
        <f>VLOOKUP($A299+ROUND((COLUMN()-2)/24,5),АТС!$A$41:$F$784,6)+'Иные услуги '!$C$5+'РСТ РСО-А'!$K$7+'РСТ РСО-А'!$G$9</f>
        <v>1424.569</v>
      </c>
      <c r="G299" s="117">
        <f>VLOOKUP($A299+ROUND((COLUMN()-2)/24,5),АТС!$A$41:$F$784,6)+'Иные услуги '!$C$5+'РСТ РСО-А'!$K$7+'РСТ РСО-А'!$G$9</f>
        <v>1424.979</v>
      </c>
      <c r="H299" s="117">
        <f>VLOOKUP($A299+ROUND((COLUMN()-2)/24,5),АТС!$A$41:$F$784,6)+'Иные услуги '!$C$5+'РСТ РСО-А'!$K$7+'РСТ РСО-А'!$G$9</f>
        <v>1624.0590000000002</v>
      </c>
      <c r="I299" s="117">
        <f>VLOOKUP($A299+ROUND((COLUMN()-2)/24,5),АТС!$A$41:$F$784,6)+'Иные услуги '!$C$5+'РСТ РСО-А'!$K$7+'РСТ РСО-А'!$G$9</f>
        <v>1457.979</v>
      </c>
      <c r="J299" s="117">
        <f>VLOOKUP($A299+ROUND((COLUMN()-2)/24,5),АТС!$A$41:$F$784,6)+'Иные услуги '!$C$5+'РСТ РСО-А'!$K$7+'РСТ РСО-А'!$G$9</f>
        <v>1399.3890000000001</v>
      </c>
      <c r="K299" s="117">
        <f>VLOOKUP($A299+ROUND((COLUMN()-2)/24,5),АТС!$A$41:$F$784,6)+'Иные услуги '!$C$5+'РСТ РСО-А'!$K$7+'РСТ РСО-А'!$G$9</f>
        <v>1267.3890000000001</v>
      </c>
      <c r="L299" s="117">
        <f>VLOOKUP($A299+ROUND((COLUMN()-2)/24,5),АТС!$A$41:$F$784,6)+'Иные услуги '!$C$5+'РСТ РСО-А'!$K$7+'РСТ РСО-А'!$G$9</f>
        <v>1267.6390000000001</v>
      </c>
      <c r="M299" s="117">
        <f>VLOOKUP($A299+ROUND((COLUMN()-2)/24,5),АТС!$A$41:$F$784,6)+'Иные услуги '!$C$5+'РСТ РСО-А'!$K$7+'РСТ РСО-А'!$G$9</f>
        <v>1267.519</v>
      </c>
      <c r="N299" s="117">
        <f>VLOOKUP($A299+ROUND((COLUMN()-2)/24,5),АТС!$A$41:$F$784,6)+'Иные услуги '!$C$5+'РСТ РСО-А'!$K$7+'РСТ РСО-А'!$G$9</f>
        <v>1267.1590000000001</v>
      </c>
      <c r="O299" s="117">
        <f>VLOOKUP($A299+ROUND((COLUMN()-2)/24,5),АТС!$A$41:$F$784,6)+'Иные услуги '!$C$5+'РСТ РСО-А'!$K$7+'РСТ РСО-А'!$G$9</f>
        <v>1266.9490000000001</v>
      </c>
      <c r="P299" s="117">
        <f>VLOOKUP($A299+ROUND((COLUMN()-2)/24,5),АТС!$A$41:$F$784,6)+'Иные услуги '!$C$5+'РСТ РСО-А'!$K$7+'РСТ РСО-А'!$G$9</f>
        <v>1266.8589999999999</v>
      </c>
      <c r="Q299" s="117">
        <f>VLOOKUP($A299+ROUND((COLUMN()-2)/24,5),АТС!$A$41:$F$784,6)+'Иные услуги '!$C$5+'РСТ РСО-А'!$K$7+'РСТ РСО-А'!$G$9</f>
        <v>1266.5989999999999</v>
      </c>
      <c r="R299" s="117">
        <f>VLOOKUP($A299+ROUND((COLUMN()-2)/24,5),АТС!$A$41:$F$784,6)+'Иные услуги '!$C$5+'РСТ РСО-А'!$K$7+'РСТ РСО-А'!$G$9</f>
        <v>1262.829</v>
      </c>
      <c r="S299" s="117">
        <f>VLOOKUP($A299+ROUND((COLUMN()-2)/24,5),АТС!$A$41:$F$784,6)+'Иные услуги '!$C$5+'РСТ РСО-А'!$K$7+'РСТ РСО-А'!$G$9</f>
        <v>1226.4690000000001</v>
      </c>
      <c r="T299" s="117">
        <f>VLOOKUP($A299+ROUND((COLUMN()-2)/24,5),АТС!$A$41:$F$784,6)+'Иные услуги '!$C$5+'РСТ РСО-А'!$K$7+'РСТ РСО-А'!$G$9</f>
        <v>1112.9690000000001</v>
      </c>
      <c r="U299" s="117">
        <f>VLOOKUP($A299+ROUND((COLUMN()-2)/24,5),АТС!$A$41:$F$784,6)+'Иные услуги '!$C$5+'РСТ РСО-А'!$K$7+'РСТ РСО-А'!$G$9</f>
        <v>1214.4590000000001</v>
      </c>
      <c r="V299" s="117">
        <f>VLOOKUP($A299+ROUND((COLUMN()-2)/24,5),АТС!$A$41:$F$784,6)+'Иные услуги '!$C$5+'РСТ РСО-А'!$K$7+'РСТ РСО-А'!$G$9</f>
        <v>1234.9590000000001</v>
      </c>
      <c r="W299" s="117">
        <f>VLOOKUP($A299+ROUND((COLUMN()-2)/24,5),АТС!$A$41:$F$784,6)+'Иные услуги '!$C$5+'РСТ РСО-А'!$K$7+'РСТ РСО-А'!$G$9</f>
        <v>1321.569</v>
      </c>
      <c r="X299" s="117">
        <f>VLOOKUP($A299+ROUND((COLUMN()-2)/24,5),АТС!$A$41:$F$784,6)+'Иные услуги '!$C$5+'РСТ РСО-А'!$K$7+'РСТ РСО-А'!$G$9</f>
        <v>1563.9090000000001</v>
      </c>
      <c r="Y299" s="117">
        <f>VLOOKUP($A299+ROUND((COLUMN()-2)/24,5),АТС!$A$41:$F$784,6)+'Иные услуги '!$C$5+'РСТ РСО-А'!$K$7+'РСТ РСО-А'!$G$9</f>
        <v>1099.249</v>
      </c>
    </row>
    <row r="300" spans="1:27" x14ac:dyDescent="0.2">
      <c r="A300" s="66">
        <f t="shared" si="9"/>
        <v>43577</v>
      </c>
      <c r="B300" s="117">
        <f>VLOOKUP($A300+ROUND((COLUMN()-2)/24,5),АТС!$A$41:$F$784,6)+'Иные услуги '!$C$5+'РСТ РСО-А'!$K$7+'РСТ РСО-А'!$G$9</f>
        <v>1298.2090000000001</v>
      </c>
      <c r="C300" s="117">
        <f>VLOOKUP($A300+ROUND((COLUMN()-2)/24,5),АТС!$A$41:$F$784,6)+'Иные услуги '!$C$5+'РСТ РСО-А'!$K$7+'РСТ РСО-А'!$G$9</f>
        <v>1357.829</v>
      </c>
      <c r="D300" s="117">
        <f>VLOOKUP($A300+ROUND((COLUMN()-2)/24,5),АТС!$A$41:$F$784,6)+'Иные услуги '!$C$5+'РСТ РСО-А'!$K$7+'РСТ РСО-А'!$G$9</f>
        <v>1405.1990000000001</v>
      </c>
      <c r="E300" s="117">
        <f>VLOOKUP($A300+ROUND((COLUMN()-2)/24,5),АТС!$A$41:$F$784,6)+'Иные услуги '!$C$5+'РСТ РСО-А'!$K$7+'РСТ РСО-А'!$G$9</f>
        <v>1424.2190000000001</v>
      </c>
      <c r="F300" s="117">
        <f>VLOOKUP($A300+ROUND((COLUMN()-2)/24,5),АТС!$A$41:$F$784,6)+'Иные услуги '!$C$5+'РСТ РСО-А'!$K$7+'РСТ РСО-А'!$G$9</f>
        <v>1404.229</v>
      </c>
      <c r="G300" s="117">
        <f>VLOOKUP($A300+ROUND((COLUMN()-2)/24,5),АТС!$A$41:$F$784,6)+'Иные услуги '!$C$5+'РСТ РСО-А'!$K$7+'РСТ РСО-А'!$G$9</f>
        <v>1424.6690000000001</v>
      </c>
      <c r="H300" s="117">
        <f>VLOOKUP($A300+ROUND((COLUMN()-2)/24,5),АТС!$A$41:$F$784,6)+'Иные услуги '!$C$5+'РСТ РСО-А'!$K$7+'РСТ РСО-А'!$G$9</f>
        <v>1541.2490000000003</v>
      </c>
      <c r="I300" s="117">
        <f>VLOOKUP($A300+ROUND((COLUMN()-2)/24,5),АТС!$A$41:$F$784,6)+'Иные услуги '!$C$5+'РСТ РСО-А'!$K$7+'РСТ РСО-А'!$G$9</f>
        <v>1294.259</v>
      </c>
      <c r="J300" s="117">
        <f>VLOOKUP($A300+ROUND((COLUMN()-2)/24,5),АТС!$A$41:$F$784,6)+'Иные услуги '!$C$5+'РСТ РСО-А'!$K$7+'РСТ РСО-А'!$G$9</f>
        <v>1286.3689999999999</v>
      </c>
      <c r="K300" s="117">
        <f>VLOOKUP($A300+ROUND((COLUMN()-2)/24,5),АТС!$A$41:$F$784,6)+'Иные услуги '!$C$5+'РСТ РСО-А'!$K$7+'РСТ РСО-А'!$G$9</f>
        <v>1165.749</v>
      </c>
      <c r="L300" s="117">
        <f>VLOOKUP($A300+ROUND((COLUMN()-2)/24,5),АТС!$A$41:$F$784,6)+'Иные услуги '!$C$5+'РСТ РСО-А'!$K$7+'РСТ РСО-А'!$G$9</f>
        <v>1148.519</v>
      </c>
      <c r="M300" s="117">
        <f>VLOOKUP($A300+ROUND((COLUMN()-2)/24,5),АТС!$A$41:$F$784,6)+'Иные услуги '!$C$5+'РСТ РСО-А'!$K$7+'РСТ РСО-А'!$G$9</f>
        <v>1141.1490000000001</v>
      </c>
      <c r="N300" s="117">
        <f>VLOOKUP($A300+ROUND((COLUMN()-2)/24,5),АТС!$A$41:$F$784,6)+'Иные услуги '!$C$5+'РСТ РСО-А'!$K$7+'РСТ РСО-А'!$G$9</f>
        <v>1140.749</v>
      </c>
      <c r="O300" s="117">
        <f>VLOOKUP($A300+ROUND((COLUMN()-2)/24,5),АТС!$A$41:$F$784,6)+'Иные услуги '!$C$5+'РСТ РСО-А'!$K$7+'РСТ РСО-А'!$G$9</f>
        <v>1140.4190000000001</v>
      </c>
      <c r="P300" s="117">
        <f>VLOOKUP($A300+ROUND((COLUMN()-2)/24,5),АТС!$A$41:$F$784,6)+'Иные услуги '!$C$5+'РСТ РСО-А'!$K$7+'РСТ РСО-А'!$G$9</f>
        <v>1140.249</v>
      </c>
      <c r="Q300" s="117">
        <f>VLOOKUP($A300+ROUND((COLUMN()-2)/24,5),АТС!$A$41:$F$784,6)+'Иные услуги '!$C$5+'РСТ РСО-А'!$K$7+'РСТ РСО-А'!$G$9</f>
        <v>1140.019</v>
      </c>
      <c r="R300" s="117">
        <f>VLOOKUP($A300+ROUND((COLUMN()-2)/24,5),АТС!$A$41:$F$784,6)+'Иные услуги '!$C$5+'РСТ РСО-А'!$K$7+'РСТ РСО-А'!$G$9</f>
        <v>1134.8689999999999</v>
      </c>
      <c r="S300" s="117">
        <f>VLOOKUP($A300+ROUND((COLUMN()-2)/24,5),АТС!$A$41:$F$784,6)+'Иные услуги '!$C$5+'РСТ РСО-А'!$K$7+'РСТ РСО-А'!$G$9</f>
        <v>1139.729</v>
      </c>
      <c r="T300" s="117">
        <f>VLOOKUP($A300+ROUND((COLUMN()-2)/24,5),АТС!$A$41:$F$784,6)+'Иные услуги '!$C$5+'РСТ РСО-А'!$K$7+'РСТ РСО-А'!$G$9</f>
        <v>1111.789</v>
      </c>
      <c r="U300" s="117">
        <f>VLOOKUP($A300+ROUND((COLUMN()-2)/24,5),АТС!$A$41:$F$784,6)+'Иные услуги '!$C$5+'РСТ РСО-А'!$K$7+'РСТ РСО-А'!$G$9</f>
        <v>1197.4390000000001</v>
      </c>
      <c r="V300" s="117">
        <f>VLOOKUP($A300+ROUND((COLUMN()-2)/24,5),АТС!$A$41:$F$784,6)+'Иные услуги '!$C$5+'РСТ РСО-А'!$K$7+'РСТ РСО-А'!$G$9</f>
        <v>1221.5889999999999</v>
      </c>
      <c r="W300" s="117">
        <f>VLOOKUP($A300+ROUND((COLUMN()-2)/24,5),АТС!$A$41:$F$784,6)+'Иные услуги '!$C$5+'РСТ РСО-А'!$K$7+'РСТ РСО-А'!$G$9</f>
        <v>1312.6890000000001</v>
      </c>
      <c r="X300" s="117">
        <f>VLOOKUP($A300+ROUND((COLUMN()-2)/24,5),АТС!$A$41:$F$784,6)+'Иные услуги '!$C$5+'РСТ РСО-А'!$K$7+'РСТ РСО-А'!$G$9</f>
        <v>1547.1290000000001</v>
      </c>
      <c r="Y300" s="117">
        <f>VLOOKUP($A300+ROUND((COLUMN()-2)/24,5),АТС!$A$41:$F$784,6)+'Иные услуги '!$C$5+'РСТ РСО-А'!$K$7+'РСТ РСО-А'!$G$9</f>
        <v>1087.079</v>
      </c>
    </row>
    <row r="301" spans="1:27" x14ac:dyDescent="0.2">
      <c r="A301" s="66">
        <f t="shared" si="9"/>
        <v>43578</v>
      </c>
      <c r="B301" s="117">
        <f>VLOOKUP($A301+ROUND((COLUMN()-2)/24,5),АТС!$A$41:$F$784,6)+'Иные услуги '!$C$5+'РСТ РСО-А'!$K$7+'РСТ РСО-А'!$G$9</f>
        <v>1294.4090000000001</v>
      </c>
      <c r="C301" s="117">
        <f>VLOOKUP($A301+ROUND((COLUMN()-2)/24,5),АТС!$A$41:$F$784,6)+'Иные услуги '!$C$5+'РСТ РСО-А'!$K$7+'РСТ РСО-А'!$G$9</f>
        <v>1354.259</v>
      </c>
      <c r="D301" s="117">
        <f>VLOOKUP($A301+ROUND((COLUMN()-2)/24,5),АТС!$A$41:$F$784,6)+'Иные услуги '!$C$5+'РСТ РСО-А'!$K$7+'РСТ РСО-А'!$G$9</f>
        <v>1401.8689999999999</v>
      </c>
      <c r="E301" s="117">
        <f>VLOOKUP($A301+ROUND((COLUMN()-2)/24,5),АТС!$A$41:$F$784,6)+'Иные услуги '!$C$5+'РСТ РСО-А'!$K$7+'РСТ РСО-А'!$G$9</f>
        <v>1422.1390000000001</v>
      </c>
      <c r="F301" s="117">
        <f>VLOOKUP($A301+ROUND((COLUMN()-2)/24,5),АТС!$A$41:$F$784,6)+'Иные услуги '!$C$5+'РСТ РСО-А'!$K$7+'РСТ РСО-А'!$G$9</f>
        <v>1401.6590000000001</v>
      </c>
      <c r="G301" s="117">
        <f>VLOOKUP($A301+ROUND((COLUMN()-2)/24,5),АТС!$A$41:$F$784,6)+'Иные услуги '!$C$5+'РСТ РСО-А'!$K$7+'РСТ РСО-А'!$G$9</f>
        <v>1421.489</v>
      </c>
      <c r="H301" s="117">
        <f>VLOOKUP($A301+ROUND((COLUMN()-2)/24,5),АТС!$A$41:$F$784,6)+'Иные услуги '!$C$5+'РСТ РСО-А'!$K$7+'РСТ РСО-А'!$G$9</f>
        <v>1528.4890000000003</v>
      </c>
      <c r="I301" s="117">
        <f>VLOOKUP($A301+ROUND((COLUMN()-2)/24,5),АТС!$A$41:$F$784,6)+'Иные услуги '!$C$5+'РСТ РСО-А'!$K$7+'РСТ РСО-А'!$G$9</f>
        <v>1382.259</v>
      </c>
      <c r="J301" s="117">
        <f>VLOOKUP($A301+ROUND((COLUMN()-2)/24,5),АТС!$A$41:$F$784,6)+'Иные услуги '!$C$5+'РСТ РСО-А'!$K$7+'РСТ РСО-А'!$G$9</f>
        <v>1346.9090000000001</v>
      </c>
      <c r="K301" s="117">
        <f>VLOOKUP($A301+ROUND((COLUMN()-2)/24,5),АТС!$A$41:$F$784,6)+'Иные услуги '!$C$5+'РСТ РСО-А'!$K$7+'РСТ РСО-А'!$G$9</f>
        <v>1225.1189999999999</v>
      </c>
      <c r="L301" s="117">
        <f>VLOOKUP($A301+ROUND((COLUMN()-2)/24,5),АТС!$A$41:$F$784,6)+'Иные услуги '!$C$5+'РСТ РСО-А'!$K$7+'РСТ РСО-А'!$G$9</f>
        <v>1190.1390000000001</v>
      </c>
      <c r="M301" s="117">
        <f>VLOOKUP($A301+ROUND((COLUMN()-2)/24,5),АТС!$A$41:$F$784,6)+'Иные услуги '!$C$5+'РСТ РСО-А'!$K$7+'РСТ РСО-А'!$G$9</f>
        <v>1190.029</v>
      </c>
      <c r="N301" s="117">
        <f>VLOOKUP($A301+ROUND((COLUMN()-2)/24,5),АТС!$A$41:$F$784,6)+'Иные услуги '!$C$5+'РСТ РСО-А'!$K$7+'РСТ РСО-А'!$G$9</f>
        <v>1189.739</v>
      </c>
      <c r="O301" s="117">
        <f>VLOOKUP($A301+ROUND((COLUMN()-2)/24,5),АТС!$A$41:$F$784,6)+'Иные услуги '!$C$5+'РСТ РСО-А'!$K$7+'РСТ РСО-А'!$G$9</f>
        <v>1189.7190000000001</v>
      </c>
      <c r="P301" s="117">
        <f>VLOOKUP($A301+ROUND((COLUMN()-2)/24,5),АТС!$A$41:$F$784,6)+'Иные услуги '!$C$5+'РСТ РСО-А'!$K$7+'РСТ РСО-А'!$G$9</f>
        <v>1189.4590000000001</v>
      </c>
      <c r="Q301" s="117">
        <f>VLOOKUP($A301+ROUND((COLUMN()-2)/24,5),АТС!$A$41:$F$784,6)+'Иные услуги '!$C$5+'РСТ РСО-А'!$K$7+'РСТ РСО-А'!$G$9</f>
        <v>1189.3790000000001</v>
      </c>
      <c r="R301" s="117">
        <f>VLOOKUP($A301+ROUND((COLUMN()-2)/24,5),АТС!$A$41:$F$784,6)+'Иные услуги '!$C$5+'РСТ РСО-А'!$K$7+'РСТ РСО-А'!$G$9</f>
        <v>1190.4190000000001</v>
      </c>
      <c r="S301" s="117">
        <f>VLOOKUP($A301+ROUND((COLUMN()-2)/24,5),АТС!$A$41:$F$784,6)+'Иные услуги '!$C$5+'РСТ РСО-А'!$K$7+'РСТ РСО-А'!$G$9</f>
        <v>1189.4290000000001</v>
      </c>
      <c r="T301" s="117">
        <f>VLOOKUP($A301+ROUND((COLUMN()-2)/24,5),АТС!$A$41:$F$784,6)+'Иные услуги '!$C$5+'РСТ РСО-А'!$K$7+'РСТ РСО-А'!$G$9</f>
        <v>1114.9690000000001</v>
      </c>
      <c r="U301" s="117">
        <f>VLOOKUP($A301+ROUND((COLUMN()-2)/24,5),АТС!$A$41:$F$784,6)+'Иные услуги '!$C$5+'РСТ РСО-А'!$K$7+'РСТ РСО-А'!$G$9</f>
        <v>1212.1990000000001</v>
      </c>
      <c r="V301" s="117">
        <f>VLOOKUP($A301+ROUND((COLUMN()-2)/24,5),АТС!$A$41:$F$784,6)+'Иные услуги '!$C$5+'РСТ РСО-А'!$K$7+'РСТ РСО-А'!$G$9</f>
        <v>1239.8890000000001</v>
      </c>
      <c r="W301" s="117">
        <f>VLOOKUP($A301+ROUND((COLUMN()-2)/24,5),АТС!$A$41:$F$784,6)+'Иные услуги '!$C$5+'РСТ РСО-А'!$K$7+'РСТ РСО-А'!$G$9</f>
        <v>1298.8489999999999</v>
      </c>
      <c r="X301" s="117">
        <f>VLOOKUP($A301+ROUND((COLUMN()-2)/24,5),АТС!$A$41:$F$784,6)+'Иные услуги '!$C$5+'РСТ РСО-А'!$K$7+'РСТ РСО-А'!$G$9</f>
        <v>1529.2290000000003</v>
      </c>
      <c r="Y301" s="117">
        <f>VLOOKUP($A301+ROUND((COLUMN()-2)/24,5),АТС!$A$41:$F$784,6)+'Иные услуги '!$C$5+'РСТ РСО-А'!$K$7+'РСТ РСО-А'!$G$9</f>
        <v>1080.769</v>
      </c>
    </row>
    <row r="302" spans="1:27" x14ac:dyDescent="0.2">
      <c r="A302" s="66">
        <f t="shared" si="9"/>
        <v>43579</v>
      </c>
      <c r="B302" s="117">
        <f>VLOOKUP($A302+ROUND((COLUMN()-2)/24,5),АТС!$A$41:$F$784,6)+'Иные услуги '!$C$5+'РСТ РСО-А'!$K$7+'РСТ РСО-А'!$G$9</f>
        <v>1200.8990000000001</v>
      </c>
      <c r="C302" s="117">
        <f>VLOOKUP($A302+ROUND((COLUMN()-2)/24,5),АТС!$A$41:$F$784,6)+'Иные услуги '!$C$5+'РСТ РСО-А'!$K$7+'РСТ РСО-А'!$G$9</f>
        <v>1248.769</v>
      </c>
      <c r="D302" s="117">
        <f>VLOOKUP($A302+ROUND((COLUMN()-2)/24,5),АТС!$A$41:$F$784,6)+'Иные услуги '!$C$5+'РСТ РСО-А'!$K$7+'РСТ РСО-А'!$G$9</f>
        <v>1295.579</v>
      </c>
      <c r="E302" s="117">
        <f>VLOOKUP($A302+ROUND((COLUMN()-2)/24,5),АТС!$A$41:$F$784,6)+'Иные услуги '!$C$5+'РСТ РСО-А'!$K$7+'РСТ РСО-А'!$G$9</f>
        <v>1295.4290000000001</v>
      </c>
      <c r="F302" s="117">
        <f>VLOOKUP($A302+ROUND((COLUMN()-2)/24,5),АТС!$A$41:$F$784,6)+'Иные услуги '!$C$5+'РСТ РСО-А'!$K$7+'РСТ РСО-А'!$G$9</f>
        <v>1296.479</v>
      </c>
      <c r="G302" s="117">
        <f>VLOOKUP($A302+ROUND((COLUMN()-2)/24,5),АТС!$A$41:$F$784,6)+'Иные услуги '!$C$5+'РСТ РСО-А'!$K$7+'РСТ РСО-А'!$G$9</f>
        <v>1313.9690000000001</v>
      </c>
      <c r="H302" s="117">
        <f>VLOOKUP($A302+ROUND((COLUMN()-2)/24,5),АТС!$A$41:$F$784,6)+'Иные услуги '!$C$5+'РСТ РСО-А'!$K$7+'РСТ РСО-А'!$G$9</f>
        <v>1393.079</v>
      </c>
      <c r="I302" s="117">
        <f>VLOOKUP($A302+ROUND((COLUMN()-2)/24,5),АТС!$A$41:$F$784,6)+'Иные услуги '!$C$5+'РСТ РСО-А'!$K$7+'РСТ РСО-А'!$G$9</f>
        <v>1188.3489999999999</v>
      </c>
      <c r="J302" s="117">
        <f>VLOOKUP($A302+ROUND((COLUMN()-2)/24,5),АТС!$A$41:$F$784,6)+'Иные услуги '!$C$5+'РСТ РСО-А'!$K$7+'РСТ РСО-А'!$G$9</f>
        <v>1208.3589999999999</v>
      </c>
      <c r="K302" s="117">
        <f>VLOOKUP($A302+ROUND((COLUMN()-2)/24,5),АТС!$A$41:$F$784,6)+'Иные услуги '!$C$5+'РСТ РСО-А'!$K$7+'РСТ РСО-А'!$G$9</f>
        <v>1097.3589999999999</v>
      </c>
      <c r="L302" s="117">
        <f>VLOOKUP($A302+ROUND((COLUMN()-2)/24,5),АТС!$A$41:$F$784,6)+'Иные услуги '!$C$5+'РСТ РСО-А'!$K$7+'РСТ РСО-А'!$G$9</f>
        <v>1097.9490000000001</v>
      </c>
      <c r="M302" s="117">
        <f>VLOOKUP($A302+ROUND((COLUMN()-2)/24,5),АТС!$A$41:$F$784,6)+'Иные услуги '!$C$5+'РСТ РСО-А'!$K$7+'РСТ РСО-А'!$G$9</f>
        <v>1095.259</v>
      </c>
      <c r="N302" s="117">
        <f>VLOOKUP($A302+ROUND((COLUMN()-2)/24,5),АТС!$A$41:$F$784,6)+'Иные услуги '!$C$5+'РСТ РСО-А'!$K$7+'РСТ РСО-А'!$G$9</f>
        <v>1097.069</v>
      </c>
      <c r="O302" s="117">
        <f>VLOOKUP($A302+ROUND((COLUMN()-2)/24,5),АТС!$A$41:$F$784,6)+'Иные услуги '!$C$5+'РСТ РСО-А'!$K$7+'РСТ РСО-А'!$G$9</f>
        <v>1097.269</v>
      </c>
      <c r="P302" s="117">
        <f>VLOOKUP($A302+ROUND((COLUMN()-2)/24,5),АТС!$A$41:$F$784,6)+'Иные услуги '!$C$5+'РСТ РСО-А'!$K$7+'РСТ РСО-А'!$G$9</f>
        <v>1121.9290000000001</v>
      </c>
      <c r="Q302" s="117">
        <f>VLOOKUP($A302+ROUND((COLUMN()-2)/24,5),АТС!$A$41:$F$784,6)+'Иные услуги '!$C$5+'РСТ РСО-А'!$K$7+'РСТ РСО-А'!$G$9</f>
        <v>1124.6089999999999</v>
      </c>
      <c r="R302" s="117">
        <f>VLOOKUP($A302+ROUND((COLUMN()-2)/24,5),АТС!$A$41:$F$784,6)+'Иные услуги '!$C$5+'РСТ РСО-А'!$K$7+'РСТ РСО-А'!$G$9</f>
        <v>1115.4490000000001</v>
      </c>
      <c r="S302" s="117">
        <f>VLOOKUP($A302+ROUND((COLUMN()-2)/24,5),АТС!$A$41:$F$784,6)+'Иные услуги '!$C$5+'РСТ РСО-А'!$K$7+'РСТ РСО-А'!$G$9</f>
        <v>1104.6690000000001</v>
      </c>
      <c r="T302" s="117">
        <f>VLOOKUP($A302+ROUND((COLUMN()-2)/24,5),АТС!$A$41:$F$784,6)+'Иные услуги '!$C$5+'РСТ РСО-А'!$K$7+'РСТ РСО-А'!$G$9</f>
        <v>1081.039</v>
      </c>
      <c r="U302" s="117">
        <f>VLOOKUP($A302+ROUND((COLUMN()-2)/24,5),АТС!$A$41:$F$784,6)+'Иные услуги '!$C$5+'РСТ РСО-А'!$K$7+'РСТ РСО-А'!$G$9</f>
        <v>1210.5989999999999</v>
      </c>
      <c r="V302" s="117">
        <f>VLOOKUP($A302+ROUND((COLUMN()-2)/24,5),АТС!$A$41:$F$784,6)+'Иные услуги '!$C$5+'РСТ РСО-А'!$K$7+'РСТ РСО-А'!$G$9</f>
        <v>1234.8489999999999</v>
      </c>
      <c r="W302" s="117">
        <f>VLOOKUP($A302+ROUND((COLUMN()-2)/24,5),АТС!$A$41:$F$784,6)+'Иные услуги '!$C$5+'РСТ РСО-А'!$K$7+'РСТ РСО-А'!$G$9</f>
        <v>1303.9090000000001</v>
      </c>
      <c r="X302" s="117">
        <f>VLOOKUP($A302+ROUND((COLUMN()-2)/24,5),АТС!$A$41:$F$784,6)+'Иные услуги '!$C$5+'РСТ РСО-А'!$K$7+'РСТ РСО-А'!$G$9</f>
        <v>1486.7690000000002</v>
      </c>
      <c r="Y302" s="117">
        <f>VLOOKUP($A302+ROUND((COLUMN()-2)/24,5),АТС!$A$41:$F$784,6)+'Иные услуги '!$C$5+'РСТ РСО-А'!$K$7+'РСТ РСО-А'!$G$9</f>
        <v>1101.509</v>
      </c>
      <c r="AA302" s="67"/>
    </row>
    <row r="303" spans="1:27" x14ac:dyDescent="0.2">
      <c r="A303" s="66">
        <f t="shared" si="9"/>
        <v>43580</v>
      </c>
      <c r="B303" s="117">
        <f>VLOOKUP($A303+ROUND((COLUMN()-2)/24,5),АТС!$A$41:$F$784,6)+'Иные услуги '!$C$5+'РСТ РСО-А'!$K$7+'РСТ РСО-А'!$G$9</f>
        <v>1179.329</v>
      </c>
      <c r="C303" s="117">
        <f>VLOOKUP($A303+ROUND((COLUMN()-2)/24,5),АТС!$A$41:$F$784,6)+'Иные услуги '!$C$5+'РСТ РСО-А'!$K$7+'РСТ РСО-А'!$G$9</f>
        <v>1233.809</v>
      </c>
      <c r="D303" s="117">
        <f>VLOOKUP($A303+ROUND((COLUMN()-2)/24,5),АТС!$A$41:$F$784,6)+'Иные услуги '!$C$5+'РСТ РСО-А'!$K$7+'РСТ РСО-А'!$G$9</f>
        <v>1271.1189999999999</v>
      </c>
      <c r="E303" s="117">
        <f>VLOOKUP($A303+ROUND((COLUMN()-2)/24,5),АТС!$A$41:$F$784,6)+'Иные услуги '!$C$5+'РСТ РСО-А'!$K$7+'РСТ РСО-А'!$G$9</f>
        <v>1295.229</v>
      </c>
      <c r="F303" s="117">
        <f>VLOOKUP($A303+ROUND((COLUMN()-2)/24,5),АТС!$A$41:$F$784,6)+'Иные услуги '!$C$5+'РСТ РСО-А'!$K$7+'РСТ РСО-А'!$G$9</f>
        <v>1296.539</v>
      </c>
      <c r="G303" s="117">
        <f>VLOOKUP($A303+ROUND((COLUMN()-2)/24,5),АТС!$A$41:$F$784,6)+'Иные услуги '!$C$5+'РСТ РСО-А'!$K$7+'РСТ РСО-А'!$G$9</f>
        <v>1312.8990000000001</v>
      </c>
      <c r="H303" s="117">
        <f>VLOOKUP($A303+ROUND((COLUMN()-2)/24,5),АТС!$A$41:$F$784,6)+'Иные услуги '!$C$5+'РСТ РСО-А'!$K$7+'РСТ РСО-А'!$G$9</f>
        <v>1386.5989999999999</v>
      </c>
      <c r="I303" s="117">
        <f>VLOOKUP($A303+ROUND((COLUMN()-2)/24,5),АТС!$A$41:$F$784,6)+'Иные услуги '!$C$5+'РСТ РСО-А'!$K$7+'РСТ РСО-А'!$G$9</f>
        <v>1185.8489999999999</v>
      </c>
      <c r="J303" s="117">
        <f>VLOOKUP($A303+ROUND((COLUMN()-2)/24,5),АТС!$A$41:$F$784,6)+'Иные услуги '!$C$5+'РСТ РСО-А'!$K$7+'РСТ РСО-А'!$G$9</f>
        <v>1240.7190000000001</v>
      </c>
      <c r="K303" s="117">
        <f>VLOOKUP($A303+ROUND((COLUMN()-2)/24,5),АТС!$A$41:$F$784,6)+'Иные услуги '!$C$5+'РСТ РСО-А'!$K$7+'РСТ РСО-А'!$G$9</f>
        <v>1142.249</v>
      </c>
      <c r="L303" s="117">
        <f>VLOOKUP($A303+ROUND((COLUMN()-2)/24,5),АТС!$A$41:$F$784,6)+'Иные услуги '!$C$5+'РСТ РСО-А'!$K$7+'РСТ РСО-А'!$G$9</f>
        <v>1141.509</v>
      </c>
      <c r="M303" s="117">
        <f>VLOOKUP($A303+ROUND((COLUMN()-2)/24,5),АТС!$A$41:$F$784,6)+'Иные услуги '!$C$5+'РСТ РСО-А'!$K$7+'РСТ РСО-А'!$G$9</f>
        <v>1171.1189999999999</v>
      </c>
      <c r="N303" s="117">
        <f>VLOOKUP($A303+ROUND((COLUMN()-2)/24,5),АТС!$A$41:$F$784,6)+'Иные услуги '!$C$5+'РСТ РСО-А'!$K$7+'РСТ РСО-А'!$G$9</f>
        <v>1174.789</v>
      </c>
      <c r="O303" s="117">
        <f>VLOOKUP($A303+ROUND((COLUMN()-2)/24,5),АТС!$A$41:$F$784,6)+'Иные услуги '!$C$5+'РСТ РСО-А'!$K$7+'РСТ РСО-А'!$G$9</f>
        <v>1207.6990000000001</v>
      </c>
      <c r="P303" s="117">
        <f>VLOOKUP($A303+ROUND((COLUMN()-2)/24,5),АТС!$A$41:$F$784,6)+'Иные услуги '!$C$5+'РСТ РСО-А'!$K$7+'РСТ РСО-А'!$G$9</f>
        <v>1208.529</v>
      </c>
      <c r="Q303" s="117">
        <f>VLOOKUP($A303+ROUND((COLUMN()-2)/24,5),АТС!$A$41:$F$784,6)+'Иные услуги '!$C$5+'РСТ РСО-А'!$K$7+'РСТ РСО-А'!$G$9</f>
        <v>1239.509</v>
      </c>
      <c r="R303" s="117">
        <f>VLOOKUP($A303+ROUND((COLUMN()-2)/24,5),АТС!$A$41:$F$784,6)+'Иные услуги '!$C$5+'РСТ РСО-А'!$K$7+'РСТ РСО-А'!$G$9</f>
        <v>1234.1390000000001</v>
      </c>
      <c r="S303" s="117">
        <f>VLOOKUP($A303+ROUND((COLUMN()-2)/24,5),АТС!$A$41:$F$784,6)+'Иные услуги '!$C$5+'РСТ РСО-А'!$K$7+'РСТ РСО-А'!$G$9</f>
        <v>1266.279</v>
      </c>
      <c r="T303" s="117">
        <f>VLOOKUP($A303+ROUND((COLUMN()-2)/24,5),АТС!$A$41:$F$784,6)+'Иные услуги '!$C$5+'РСТ РСО-А'!$K$7+'РСТ РСО-А'!$G$9</f>
        <v>1234.6189999999999</v>
      </c>
      <c r="U303" s="117">
        <f>VLOOKUP($A303+ROUND((COLUMN()-2)/24,5),АТС!$A$41:$F$784,6)+'Иные услуги '!$C$5+'РСТ РСО-А'!$K$7+'РСТ РСО-А'!$G$9</f>
        <v>1307.029</v>
      </c>
      <c r="V303" s="117">
        <f>VLOOKUP($A303+ROUND((COLUMN()-2)/24,5),АТС!$A$41:$F$784,6)+'Иные услуги '!$C$5+'РСТ РСО-А'!$K$7+'РСТ РСО-А'!$G$9</f>
        <v>1267.3790000000001</v>
      </c>
      <c r="W303" s="117">
        <f>VLOOKUP($A303+ROUND((COLUMN()-2)/24,5),АТС!$A$41:$F$784,6)+'Иные услуги '!$C$5+'РСТ РСО-А'!$K$7+'РСТ РСО-А'!$G$9</f>
        <v>1301.8589999999999</v>
      </c>
      <c r="X303" s="117">
        <f>VLOOKUP($A303+ROUND((COLUMN()-2)/24,5),АТС!$A$41:$F$784,6)+'Иные услуги '!$C$5+'РСТ РСО-А'!$K$7+'РСТ РСО-А'!$G$9</f>
        <v>1489.9990000000003</v>
      </c>
      <c r="Y303" s="117">
        <f>VLOOKUP($A303+ROUND((COLUMN()-2)/24,5),АТС!$A$41:$F$784,6)+'Иные услуги '!$C$5+'РСТ РСО-А'!$K$7+'РСТ РСО-А'!$G$9</f>
        <v>1101.7190000000001</v>
      </c>
    </row>
    <row r="304" spans="1:27" x14ac:dyDescent="0.2">
      <c r="A304" s="66">
        <f t="shared" si="9"/>
        <v>43581</v>
      </c>
      <c r="B304" s="117">
        <f>VLOOKUP($A304+ROUND((COLUMN()-2)/24,5),АТС!$A$41:$F$784,6)+'Иные услуги '!$C$5+'РСТ РСО-А'!$K$7+'РСТ РСО-А'!$G$9</f>
        <v>1235.009</v>
      </c>
      <c r="C304" s="117">
        <f>VLOOKUP($A304+ROUND((COLUMN()-2)/24,5),АТС!$A$41:$F$784,6)+'Иные услуги '!$C$5+'РСТ РСО-А'!$K$7+'РСТ РСО-А'!$G$9</f>
        <v>1271.1089999999999</v>
      </c>
      <c r="D304" s="117">
        <f>VLOOKUP($A304+ROUND((COLUMN()-2)/24,5),АТС!$A$41:$F$784,6)+'Иные услуги '!$C$5+'РСТ РСО-А'!$K$7+'РСТ РСО-А'!$G$9</f>
        <v>1310.479</v>
      </c>
      <c r="E304" s="117">
        <f>VLOOKUP($A304+ROUND((COLUMN()-2)/24,5),АТС!$A$41:$F$784,6)+'Иные услуги '!$C$5+'РСТ РСО-А'!$K$7+'РСТ РСО-А'!$G$9</f>
        <v>1310.4390000000001</v>
      </c>
      <c r="F304" s="117">
        <f>VLOOKUP($A304+ROUND((COLUMN()-2)/24,5),АТС!$A$41:$F$784,6)+'Иные услуги '!$C$5+'РСТ РСО-А'!$K$7+'РСТ РСО-А'!$G$9</f>
        <v>1310.6790000000001</v>
      </c>
      <c r="G304" s="117">
        <f>VLOOKUP($A304+ROUND((COLUMN()-2)/24,5),АТС!$A$41:$F$784,6)+'Иные услуги '!$C$5+'РСТ РСО-А'!$K$7+'РСТ РСО-А'!$G$9</f>
        <v>1355.6490000000001</v>
      </c>
      <c r="H304" s="117">
        <f>VLOOKUP($A304+ROUND((COLUMN()-2)/24,5),АТС!$A$41:$F$784,6)+'Иные услуги '!$C$5+'РСТ РСО-А'!$K$7+'РСТ РСО-А'!$G$9</f>
        <v>1457.6890000000001</v>
      </c>
      <c r="I304" s="117">
        <f>VLOOKUP($A304+ROUND((COLUMN()-2)/24,5),АТС!$A$41:$F$784,6)+'Иные услуги '!$C$5+'РСТ РСО-А'!$K$7+'РСТ РСО-А'!$G$9</f>
        <v>1280.519</v>
      </c>
      <c r="J304" s="117">
        <f>VLOOKUP($A304+ROUND((COLUMN()-2)/24,5),АТС!$A$41:$F$784,6)+'Иные услуги '!$C$5+'РСТ РСО-А'!$K$7+'РСТ РСО-А'!$G$9</f>
        <v>1315.9490000000001</v>
      </c>
      <c r="K304" s="117">
        <f>VLOOKUP($A304+ROUND((COLUMN()-2)/24,5),АТС!$A$41:$F$784,6)+'Иные услуги '!$C$5+'РСТ РСО-А'!$K$7+'РСТ РСО-А'!$G$9</f>
        <v>1238.3489999999999</v>
      </c>
      <c r="L304" s="117">
        <f>VLOOKUP($A304+ROUND((COLUMN()-2)/24,5),АТС!$A$41:$F$784,6)+'Иные услуги '!$C$5+'РСТ РСО-А'!$K$7+'РСТ РСО-А'!$G$9</f>
        <v>1238.1390000000001</v>
      </c>
      <c r="M304" s="117">
        <f>VLOOKUP($A304+ROUND((COLUMN()-2)/24,5),АТС!$A$41:$F$784,6)+'Иные услуги '!$C$5+'РСТ РСО-А'!$K$7+'РСТ РСО-А'!$G$9</f>
        <v>1238.079</v>
      </c>
      <c r="N304" s="117">
        <f>VLOOKUP($A304+ROUND((COLUMN()-2)/24,5),АТС!$A$41:$F$784,6)+'Иные услуги '!$C$5+'РСТ РСО-А'!$K$7+'РСТ РСО-А'!$G$9</f>
        <v>1275.6590000000001</v>
      </c>
      <c r="O304" s="117">
        <f>VLOOKUP($A304+ROUND((COLUMN()-2)/24,5),АТС!$A$41:$F$784,6)+'Иные услуги '!$C$5+'РСТ РСО-А'!$K$7+'РСТ РСО-А'!$G$9</f>
        <v>1275.1790000000001</v>
      </c>
      <c r="P304" s="117">
        <f>VLOOKUP($A304+ROUND((COLUMN()-2)/24,5),АТС!$A$41:$F$784,6)+'Иные услуги '!$C$5+'РСТ РСО-А'!$K$7+'РСТ РСО-А'!$G$9</f>
        <v>1279.519</v>
      </c>
      <c r="Q304" s="117">
        <f>VLOOKUP($A304+ROUND((COLUMN()-2)/24,5),АТС!$A$41:$F$784,6)+'Иные услуги '!$C$5+'РСТ РСО-А'!$K$7+'РСТ РСО-А'!$G$9</f>
        <v>1322.8389999999999</v>
      </c>
      <c r="R304" s="117">
        <f>VLOOKUP($A304+ROUND((COLUMN()-2)/24,5),АТС!$A$41:$F$784,6)+'Иные услуги '!$C$5+'РСТ РСО-А'!$K$7+'РСТ РСО-А'!$G$9</f>
        <v>1321.809</v>
      </c>
      <c r="S304" s="117">
        <f>VLOOKUP($A304+ROUND((COLUMN()-2)/24,5),АТС!$A$41:$F$784,6)+'Иные услуги '!$C$5+'РСТ РСО-А'!$K$7+'РСТ РСО-А'!$G$9</f>
        <v>1310.989</v>
      </c>
      <c r="T304" s="117">
        <f>VLOOKUP($A304+ROUND((COLUMN()-2)/24,5),АТС!$A$41:$F$784,6)+'Иные услуги '!$C$5+'РСТ РСО-А'!$K$7+'РСТ РСО-А'!$G$9</f>
        <v>1206.5889999999999</v>
      </c>
      <c r="U304" s="117">
        <f>VLOOKUP($A304+ROUND((COLUMN()-2)/24,5),АТС!$A$41:$F$784,6)+'Иные услуги '!$C$5+'РСТ РСО-А'!$K$7+'РСТ РСО-А'!$G$9</f>
        <v>1338.6189999999999</v>
      </c>
      <c r="V304" s="117">
        <f>VLOOKUP($A304+ROUND((COLUMN()-2)/24,5),АТС!$A$41:$F$784,6)+'Иные услуги '!$C$5+'РСТ РСО-А'!$K$7+'РСТ РСО-А'!$G$9</f>
        <v>1297.779</v>
      </c>
      <c r="W304" s="117">
        <f>VLOOKUP($A304+ROUND((COLUMN()-2)/24,5),АТС!$A$41:$F$784,6)+'Иные услуги '!$C$5+'РСТ РСО-А'!$K$7+'РСТ РСО-А'!$G$9</f>
        <v>1412.1590000000001</v>
      </c>
      <c r="X304" s="117">
        <f>VLOOKUP($A304+ROUND((COLUMN()-2)/24,5),АТС!$A$41:$F$784,6)+'Иные услуги '!$C$5+'РСТ РСО-А'!$K$7+'РСТ РСО-А'!$G$9</f>
        <v>1624.0690000000002</v>
      </c>
      <c r="Y304" s="117">
        <f>VLOOKUP($A304+ROUND((COLUMN()-2)/24,5),АТС!$A$41:$F$784,6)+'Иные услуги '!$C$5+'РСТ РСО-А'!$K$7+'РСТ РСО-А'!$G$9</f>
        <v>1134.329</v>
      </c>
    </row>
    <row r="305" spans="1:25" x14ac:dyDescent="0.2">
      <c r="A305" s="66">
        <f t="shared" si="9"/>
        <v>43582</v>
      </c>
      <c r="B305" s="117">
        <f>VLOOKUP($A305+ROUND((COLUMN()-2)/24,5),АТС!$A$41:$F$784,6)+'Иные услуги '!$C$5+'РСТ РСО-А'!$K$7+'РСТ РСО-А'!$G$9</f>
        <v>1275.9590000000001</v>
      </c>
      <c r="C305" s="117">
        <f>VLOOKUP($A305+ROUND((COLUMN()-2)/24,5),АТС!$A$41:$F$784,6)+'Иные услуги '!$C$5+'РСТ РСО-А'!$K$7+'РСТ РСО-А'!$G$9</f>
        <v>1352.1790000000001</v>
      </c>
      <c r="D305" s="117">
        <f>VLOOKUP($A305+ROUND((COLUMN()-2)/24,5),АТС!$A$41:$F$784,6)+'Иные услуги '!$C$5+'РСТ РСО-А'!$K$7+'РСТ РСО-А'!$G$9</f>
        <v>1350.1089999999999</v>
      </c>
      <c r="E305" s="117">
        <f>VLOOKUP($A305+ROUND((COLUMN()-2)/24,5),АТС!$A$41:$F$784,6)+'Иные услуги '!$C$5+'РСТ РСО-А'!$K$7+'РСТ РСО-А'!$G$9</f>
        <v>1397.549</v>
      </c>
      <c r="F305" s="117">
        <f>VLOOKUP($A305+ROUND((COLUMN()-2)/24,5),АТС!$A$41:$F$784,6)+'Иные услуги '!$C$5+'РСТ РСО-А'!$K$7+'РСТ РСО-А'!$G$9</f>
        <v>1385.819</v>
      </c>
      <c r="G305" s="117">
        <f>VLOOKUP($A305+ROUND((COLUMN()-2)/24,5),АТС!$A$41:$F$784,6)+'Иные услуги '!$C$5+'РСТ РСО-А'!$K$7+'РСТ РСО-А'!$G$9</f>
        <v>1384.059</v>
      </c>
      <c r="H305" s="117">
        <f>VLOOKUP($A305+ROUND((COLUMN()-2)/24,5),АТС!$A$41:$F$784,6)+'Иные услуги '!$C$5+'РСТ РСО-А'!$K$7+'РСТ РСО-А'!$G$9</f>
        <v>1732.0090000000002</v>
      </c>
      <c r="I305" s="117">
        <f>VLOOKUP($A305+ROUND((COLUMN()-2)/24,5),АТС!$A$41:$F$784,6)+'Иные услуги '!$C$5+'РСТ РСО-А'!$K$7+'РСТ РСО-А'!$G$9</f>
        <v>1543.3690000000001</v>
      </c>
      <c r="J305" s="117">
        <f>VLOOKUP($A305+ROUND((COLUMN()-2)/24,5),АТС!$A$41:$F$784,6)+'Иные услуги '!$C$5+'РСТ РСО-А'!$K$7+'РСТ РСО-А'!$G$9</f>
        <v>1529.2290000000003</v>
      </c>
      <c r="K305" s="117">
        <f>VLOOKUP($A305+ROUND((COLUMN()-2)/24,5),АТС!$A$41:$F$784,6)+'Иные услуги '!$C$5+'РСТ РСО-А'!$K$7+'РСТ РСО-А'!$G$9</f>
        <v>1422.759</v>
      </c>
      <c r="L305" s="117">
        <f>VLOOKUP($A305+ROUND((COLUMN()-2)/24,5),АТС!$A$41:$F$784,6)+'Иные услуги '!$C$5+'РСТ РСО-А'!$K$7+'РСТ РСО-А'!$G$9</f>
        <v>1473.1690000000001</v>
      </c>
      <c r="M305" s="117">
        <f>VLOOKUP($A305+ROUND((COLUMN()-2)/24,5),АТС!$A$41:$F$784,6)+'Иные услуги '!$C$5+'РСТ РСО-А'!$K$7+'РСТ РСО-А'!$G$9</f>
        <v>1471.5290000000002</v>
      </c>
      <c r="N305" s="117">
        <f>VLOOKUP($A305+ROUND((COLUMN()-2)/24,5),АТС!$A$41:$F$784,6)+'Иные услуги '!$C$5+'РСТ РСО-А'!$K$7+'РСТ РСО-А'!$G$9</f>
        <v>1468.8090000000002</v>
      </c>
      <c r="O305" s="117">
        <f>VLOOKUP($A305+ROUND((COLUMN()-2)/24,5),АТС!$A$41:$F$784,6)+'Иные услуги '!$C$5+'РСТ РСО-А'!$K$7+'РСТ РСО-А'!$G$9</f>
        <v>1454.4290000000001</v>
      </c>
      <c r="P305" s="117">
        <f>VLOOKUP($A305+ROUND((COLUMN()-2)/24,5),АТС!$A$41:$F$784,6)+'Иные услуги '!$C$5+'РСТ РСО-А'!$K$7+'РСТ РСО-А'!$G$9</f>
        <v>1453.9190000000001</v>
      </c>
      <c r="Q305" s="117">
        <f>VLOOKUP($A305+ROUND((COLUMN()-2)/24,5),АТС!$A$41:$F$784,6)+'Иные услуги '!$C$5+'РСТ РСО-А'!$K$7+'РСТ РСО-А'!$G$9</f>
        <v>1512.6890000000003</v>
      </c>
      <c r="R305" s="117">
        <f>VLOOKUP($A305+ROUND((COLUMN()-2)/24,5),АТС!$A$41:$F$784,6)+'Иные услуги '!$C$5+'РСТ РСО-А'!$K$7+'РСТ РСО-А'!$G$9</f>
        <v>1511.6490000000001</v>
      </c>
      <c r="S305" s="117">
        <f>VLOOKUP($A305+ROUND((COLUMN()-2)/24,5),АТС!$A$41:$F$784,6)+'Иные услуги '!$C$5+'РСТ РСО-А'!$K$7+'РСТ РСО-А'!$G$9</f>
        <v>1457.239</v>
      </c>
      <c r="T305" s="117">
        <f>VLOOKUP($A305+ROUND((COLUMN()-2)/24,5),АТС!$A$41:$F$784,6)+'Иные услуги '!$C$5+'РСТ РСО-А'!$K$7+'РСТ РСО-А'!$G$9</f>
        <v>1395.569</v>
      </c>
      <c r="U305" s="117">
        <f>VLOOKUP($A305+ROUND((COLUMN()-2)/24,5),АТС!$A$41:$F$784,6)+'Иные услуги '!$C$5+'РСТ РСО-А'!$K$7+'РСТ РСО-А'!$G$9</f>
        <v>1613.4790000000003</v>
      </c>
      <c r="V305" s="117">
        <f>VLOOKUP($A305+ROUND((COLUMN()-2)/24,5),АТС!$A$41:$F$784,6)+'Иные услуги '!$C$5+'РСТ РСО-А'!$K$7+'РСТ РСО-А'!$G$9</f>
        <v>1540.8490000000002</v>
      </c>
      <c r="W305" s="117">
        <f>VLOOKUP($A305+ROUND((COLUMN()-2)/24,5),АТС!$A$41:$F$784,6)+'Иные услуги '!$C$5+'РСТ РСО-А'!$K$7+'РСТ РСО-А'!$G$9</f>
        <v>1681.2590000000002</v>
      </c>
      <c r="X305" s="117">
        <f>VLOOKUP($A305+ROUND((COLUMN()-2)/24,5),АТС!$A$41:$F$784,6)+'Иные услуги '!$C$5+'РСТ РСО-А'!$K$7+'РСТ РСО-А'!$G$9</f>
        <v>1902.8090000000002</v>
      </c>
      <c r="Y305" s="117">
        <f>VLOOKUP($A305+ROUND((COLUMN()-2)/24,5),АТС!$A$41:$F$784,6)+'Иные услуги '!$C$5+'РСТ РСО-А'!$K$7+'РСТ РСО-А'!$G$9</f>
        <v>1203.6590000000001</v>
      </c>
    </row>
    <row r="306" spans="1:25" x14ac:dyDescent="0.2">
      <c r="A306" s="66">
        <f t="shared" si="9"/>
        <v>43583</v>
      </c>
      <c r="B306" s="117">
        <f>VLOOKUP($A306+ROUND((COLUMN()-2)/24,5),АТС!$A$41:$F$784,6)+'Иные услуги '!$C$5+'РСТ РСО-А'!$K$7+'РСТ РСО-А'!$G$9</f>
        <v>1320.5889999999999</v>
      </c>
      <c r="C306" s="117">
        <f>VLOOKUP($A306+ROUND((COLUMN()-2)/24,5),АТС!$A$41:$F$784,6)+'Иные услуги '!$C$5+'РСТ РСО-А'!$K$7+'РСТ РСО-А'!$G$9</f>
        <v>1382.3990000000001</v>
      </c>
      <c r="D306" s="117">
        <f>VLOOKUP($A306+ROUND((COLUMN()-2)/24,5),АТС!$A$41:$F$784,6)+'Иные услуги '!$C$5+'РСТ РСО-А'!$K$7+'РСТ РСО-А'!$G$9</f>
        <v>1459.4690000000001</v>
      </c>
      <c r="E306" s="117">
        <f>VLOOKUP($A306+ROUND((COLUMN()-2)/24,5),АТС!$A$41:$F$784,6)+'Иные услуги '!$C$5+'РСТ РСО-А'!$K$7+'РСТ РСО-А'!$G$9</f>
        <v>1435.3389999999999</v>
      </c>
      <c r="F306" s="117">
        <f>VLOOKUP($A306+ROUND((COLUMN()-2)/24,5),АТС!$A$41:$F$784,6)+'Иные услуги '!$C$5+'РСТ РСО-А'!$K$7+'РСТ РСО-А'!$G$9</f>
        <v>1432.8489999999999</v>
      </c>
      <c r="G306" s="117">
        <f>VLOOKUP($A306+ROUND((COLUMN()-2)/24,5),АТС!$A$41:$F$784,6)+'Иные услуги '!$C$5+'РСТ РСО-А'!$K$7+'РСТ РСО-А'!$G$9</f>
        <v>1489.8690000000001</v>
      </c>
      <c r="H306" s="117">
        <f>VLOOKUP($A306+ROUND((COLUMN()-2)/24,5),АТС!$A$41:$F$784,6)+'Иные услуги '!$C$5+'РСТ РСО-А'!$K$7+'РСТ РСО-А'!$G$9</f>
        <v>1935.0090000000002</v>
      </c>
      <c r="I306" s="117">
        <f>VLOOKUP($A306+ROUND((COLUMN()-2)/24,5),АТС!$A$41:$F$784,6)+'Иные услуги '!$C$5+'РСТ РСО-А'!$K$7+'РСТ РСО-А'!$G$9</f>
        <v>1629.2390000000003</v>
      </c>
      <c r="J306" s="117">
        <f>VLOOKUP($A306+ROUND((COLUMN()-2)/24,5),АТС!$A$41:$F$784,6)+'Иные услуги '!$C$5+'РСТ РСО-А'!$K$7+'РСТ РСО-А'!$G$9</f>
        <v>1574.3990000000001</v>
      </c>
      <c r="K306" s="117">
        <f>VLOOKUP($A306+ROUND((COLUMN()-2)/24,5),АТС!$A$41:$F$784,6)+'Иные услуги '!$C$5+'РСТ РСО-А'!$K$7+'РСТ РСО-А'!$G$9</f>
        <v>1513.4190000000001</v>
      </c>
      <c r="L306" s="117">
        <f>VLOOKUP($A306+ROUND((COLUMN()-2)/24,5),АТС!$A$41:$F$784,6)+'Иные услуги '!$C$5+'РСТ РСО-А'!$K$7+'РСТ РСО-А'!$G$9</f>
        <v>1511.5290000000002</v>
      </c>
      <c r="M306" s="117">
        <f>VLOOKUP($A306+ROUND((COLUMN()-2)/24,5),АТС!$A$41:$F$784,6)+'Иные услуги '!$C$5+'РСТ РСО-А'!$K$7+'РСТ РСО-А'!$G$9</f>
        <v>1565.2390000000003</v>
      </c>
      <c r="N306" s="117">
        <f>VLOOKUP($A306+ROUND((COLUMN()-2)/24,5),АТС!$A$41:$F$784,6)+'Иные услуги '!$C$5+'РСТ РСО-А'!$K$7+'РСТ РСО-А'!$G$9</f>
        <v>1569.0490000000002</v>
      </c>
      <c r="O306" s="117">
        <f>VLOOKUP($A306+ROUND((COLUMN()-2)/24,5),АТС!$A$41:$F$784,6)+'Иные услуги '!$C$5+'РСТ РСО-А'!$K$7+'РСТ РСО-А'!$G$9</f>
        <v>1537.4790000000003</v>
      </c>
      <c r="P306" s="117">
        <f>VLOOKUP($A306+ROUND((COLUMN()-2)/24,5),АТС!$A$41:$F$784,6)+'Иные услуги '!$C$5+'РСТ РСО-А'!$K$7+'РСТ РСО-А'!$G$9</f>
        <v>1537.9090000000001</v>
      </c>
      <c r="Q306" s="117">
        <f>VLOOKUP($A306+ROUND((COLUMN()-2)/24,5),АТС!$A$41:$F$784,6)+'Иные услуги '!$C$5+'РСТ РСО-А'!$K$7+'РСТ РСО-А'!$G$9</f>
        <v>1536.8890000000001</v>
      </c>
      <c r="R306" s="117">
        <f>VLOOKUP($A306+ROUND((COLUMN()-2)/24,5),АТС!$A$41:$F$784,6)+'Иные услуги '!$C$5+'РСТ РСО-А'!$K$7+'РСТ РСО-А'!$G$9</f>
        <v>1537.2390000000003</v>
      </c>
      <c r="S306" s="117">
        <f>VLOOKUP($A306+ROUND((COLUMN()-2)/24,5),АТС!$A$41:$F$784,6)+'Иные услуги '!$C$5+'РСТ РСО-А'!$K$7+'РСТ РСО-А'!$G$9</f>
        <v>1566.6090000000002</v>
      </c>
      <c r="T306" s="117">
        <f>VLOOKUP($A306+ROUND((COLUMN()-2)/24,5),АТС!$A$41:$F$784,6)+'Иные услуги '!$C$5+'РСТ РСО-А'!$K$7+'РСТ РСО-А'!$G$9</f>
        <v>1441.259</v>
      </c>
      <c r="U306" s="117">
        <f>VLOOKUP($A306+ROUND((COLUMN()-2)/24,5),АТС!$A$41:$F$784,6)+'Иные услуги '!$C$5+'РСТ РСО-А'!$K$7+'РСТ РСО-А'!$G$9</f>
        <v>1578.0590000000002</v>
      </c>
      <c r="V306" s="117">
        <f>VLOOKUP($A306+ROUND((COLUMN()-2)/24,5),АТС!$A$41:$F$784,6)+'Иные услуги '!$C$5+'РСТ РСО-А'!$K$7+'РСТ РСО-А'!$G$9</f>
        <v>1512.9890000000003</v>
      </c>
      <c r="W306" s="117">
        <f>VLOOKUP($A306+ROUND((COLUMN()-2)/24,5),АТС!$A$41:$F$784,6)+'Иные услуги '!$C$5+'РСТ РСО-А'!$K$7+'РСТ РСО-А'!$G$9</f>
        <v>1669.4490000000003</v>
      </c>
      <c r="X306" s="117">
        <f>VLOOKUP($A306+ROUND((COLUMN()-2)/24,5),АТС!$A$41:$F$784,6)+'Иные услуги '!$C$5+'РСТ РСО-А'!$K$7+'РСТ РСО-А'!$G$9</f>
        <v>1894.8490000000002</v>
      </c>
      <c r="Y306" s="117">
        <f>VLOOKUP($A306+ROUND((COLUMN()-2)/24,5),АТС!$A$41:$F$784,6)+'Иные услуги '!$C$5+'РСТ РСО-А'!$K$7+'РСТ РСО-А'!$G$9</f>
        <v>1272.309</v>
      </c>
    </row>
    <row r="307" spans="1:25" x14ac:dyDescent="0.2">
      <c r="A307" s="66">
        <f t="shared" si="9"/>
        <v>43584</v>
      </c>
      <c r="B307" s="117">
        <f>VLOOKUP($A307+ROUND((COLUMN()-2)/24,5),АТС!$A$41:$F$784,6)+'Иные услуги '!$C$5+'РСТ РСО-А'!$K$7+'РСТ РСО-А'!$G$9</f>
        <v>1327.4090000000001</v>
      </c>
      <c r="C307" s="117">
        <f>VLOOKUP($A307+ROUND((COLUMN()-2)/24,5),АТС!$A$41:$F$784,6)+'Иные услуги '!$C$5+'РСТ РСО-А'!$K$7+'РСТ РСО-А'!$G$9</f>
        <v>1412.6890000000001</v>
      </c>
      <c r="D307" s="117">
        <f>VLOOKUP($A307+ROUND((COLUMN()-2)/24,5),АТС!$A$41:$F$784,6)+'Иные услуги '!$C$5+'РСТ РСО-А'!$K$7+'РСТ РСО-А'!$G$9</f>
        <v>1411.759</v>
      </c>
      <c r="E307" s="117">
        <f>VLOOKUP($A307+ROUND((COLUMN()-2)/24,5),АТС!$A$41:$F$784,6)+'Иные услуги '!$C$5+'РСТ РСО-А'!$K$7+'РСТ РСО-А'!$G$9</f>
        <v>1464.4690000000003</v>
      </c>
      <c r="F307" s="117">
        <f>VLOOKUP($A307+ROUND((COLUMN()-2)/24,5),АТС!$A$41:$F$784,6)+'Иные услуги '!$C$5+'РСТ РСО-А'!$K$7+'РСТ РСО-А'!$G$9</f>
        <v>1463.7390000000003</v>
      </c>
      <c r="G307" s="117">
        <f>VLOOKUP($A307+ROUND((COLUMN()-2)/24,5),АТС!$A$41:$F$784,6)+'Иные услуги '!$C$5+'РСТ РСО-А'!$K$7+'РСТ РСО-А'!$G$9</f>
        <v>1464.3690000000001</v>
      </c>
      <c r="H307" s="117">
        <f>VLOOKUP($A307+ROUND((COLUMN()-2)/24,5),АТС!$A$41:$F$784,6)+'Иные услуги '!$C$5+'РСТ РСО-А'!$K$7+'РСТ РСО-А'!$G$9</f>
        <v>1758.3490000000002</v>
      </c>
      <c r="I307" s="117">
        <f>VLOOKUP($A307+ROUND((COLUMN()-2)/24,5),АТС!$A$41:$F$784,6)+'Иные услуги '!$C$5+'РСТ РСО-А'!$K$7+'РСТ РСО-А'!$G$9</f>
        <v>1422.799</v>
      </c>
      <c r="J307" s="117">
        <f>VLOOKUP($A307+ROUND((COLUMN()-2)/24,5),АТС!$A$41:$F$784,6)+'Иные услуги '!$C$5+'РСТ РСО-А'!$K$7+'РСТ РСО-А'!$G$9</f>
        <v>1482.6690000000001</v>
      </c>
      <c r="K307" s="117">
        <f>VLOOKUP($A307+ROUND((COLUMN()-2)/24,5),АТС!$A$41:$F$784,6)+'Иные услуги '!$C$5+'РСТ РСО-А'!$K$7+'РСТ РСО-А'!$G$9</f>
        <v>1375.759</v>
      </c>
      <c r="L307" s="117">
        <f>VLOOKUP($A307+ROUND((COLUMN()-2)/24,5),АТС!$A$41:$F$784,6)+'Иные услуги '!$C$5+'РСТ РСО-А'!$K$7+'РСТ РСО-А'!$G$9</f>
        <v>1379.789</v>
      </c>
      <c r="M307" s="117">
        <f>VLOOKUP($A307+ROUND((COLUMN()-2)/24,5),АТС!$A$41:$F$784,6)+'Иные услуги '!$C$5+'РСТ РСО-А'!$K$7+'РСТ РСО-А'!$G$9</f>
        <v>1380.059</v>
      </c>
      <c r="N307" s="117">
        <f>VLOOKUP($A307+ROUND((COLUMN()-2)/24,5),АТС!$A$41:$F$784,6)+'Иные услуги '!$C$5+'РСТ РСО-А'!$K$7+'РСТ РСО-А'!$G$9</f>
        <v>1421.0989999999999</v>
      </c>
      <c r="O307" s="117">
        <f>VLOOKUP($A307+ROUND((COLUMN()-2)/24,5),АТС!$A$41:$F$784,6)+'Иные услуги '!$C$5+'РСТ РСО-А'!$K$7+'РСТ РСО-А'!$G$9</f>
        <v>1418.6390000000001</v>
      </c>
      <c r="P307" s="117">
        <f>VLOOKUP($A307+ROUND((COLUMN()-2)/24,5),АТС!$A$41:$F$784,6)+'Иные услуги '!$C$5+'РСТ РСО-А'!$K$7+'РСТ РСО-А'!$G$9</f>
        <v>1369.029</v>
      </c>
      <c r="Q307" s="117">
        <f>VLOOKUP($A307+ROUND((COLUMN()-2)/24,5),АТС!$A$41:$F$784,6)+'Иные услуги '!$C$5+'РСТ РСО-А'!$K$7+'РСТ РСО-А'!$G$9</f>
        <v>1369.0989999999999</v>
      </c>
      <c r="R307" s="117">
        <f>VLOOKUP($A307+ROUND((COLUMN()-2)/24,5),АТС!$A$41:$F$784,6)+'Иные услуги '!$C$5+'РСТ РСО-А'!$K$7+'РСТ РСО-А'!$G$9</f>
        <v>1368.569</v>
      </c>
      <c r="S307" s="117">
        <f>VLOOKUP($A307+ROUND((COLUMN()-2)/24,5),АТС!$A$41:$F$784,6)+'Иные услуги '!$C$5+'РСТ РСО-А'!$K$7+'РСТ РСО-А'!$G$9</f>
        <v>1467.6890000000003</v>
      </c>
      <c r="T307" s="117">
        <f>VLOOKUP($A307+ROUND((COLUMN()-2)/24,5),АТС!$A$41:$F$784,6)+'Иные услуги '!$C$5+'РСТ РСО-А'!$K$7+'РСТ РСО-А'!$G$9</f>
        <v>1339.1490000000001</v>
      </c>
      <c r="U307" s="117">
        <f>VLOOKUP($A307+ROUND((COLUMN()-2)/24,5),АТС!$A$41:$F$784,6)+'Иные услуги '!$C$5+'РСТ РСО-А'!$K$7+'РСТ РСО-А'!$G$9</f>
        <v>1511.9590000000003</v>
      </c>
      <c r="V307" s="117">
        <f>VLOOKUP($A307+ROUND((COLUMN()-2)/24,5),АТС!$A$41:$F$784,6)+'Иные услуги '!$C$5+'РСТ РСО-А'!$K$7+'РСТ РСО-А'!$G$9</f>
        <v>1508.9290000000001</v>
      </c>
      <c r="W307" s="117">
        <f>VLOOKUP($A307+ROUND((COLUMN()-2)/24,5),АТС!$A$41:$F$784,6)+'Иные услуги '!$C$5+'РСТ РСО-А'!$K$7+'РСТ РСО-А'!$G$9</f>
        <v>1668.6490000000001</v>
      </c>
      <c r="X307" s="117">
        <f>VLOOKUP($A307+ROUND((COLUMN()-2)/24,5),АТС!$A$41:$F$784,6)+'Иные услуги '!$C$5+'РСТ РСО-А'!$K$7+'РСТ РСО-А'!$G$9</f>
        <v>2035.6090000000002</v>
      </c>
      <c r="Y307" s="117">
        <f>VLOOKUP($A307+ROUND((COLUMN()-2)/24,5),АТС!$A$41:$F$784,6)+'Иные услуги '!$C$5+'РСТ РСО-А'!$K$7+'РСТ РСО-А'!$G$9</f>
        <v>1255.1890000000001</v>
      </c>
    </row>
    <row r="308" spans="1:25" x14ac:dyDescent="0.2">
      <c r="A308" s="66">
        <f t="shared" si="9"/>
        <v>43585</v>
      </c>
      <c r="B308" s="117">
        <f>VLOOKUP($A308+ROUND((COLUMN()-2)/24,5),АТС!$A$41:$F$784,6)+'Иные услуги '!$C$5+'РСТ РСО-А'!$K$7+'РСТ РСО-А'!$G$9</f>
        <v>1328.239</v>
      </c>
      <c r="C308" s="117">
        <f>VLOOKUP($A308+ROUND((COLUMN()-2)/24,5),АТС!$A$41:$F$784,6)+'Иные услуги '!$C$5+'РСТ РСО-А'!$K$7+'РСТ РСО-А'!$G$9</f>
        <v>1413.5989999999999</v>
      </c>
      <c r="D308" s="117">
        <f>VLOOKUP($A308+ROUND((COLUMN()-2)/24,5),АТС!$A$41:$F$784,6)+'Иные услуги '!$C$5+'РСТ РСО-А'!$K$7+'РСТ РСО-А'!$G$9</f>
        <v>1412.759</v>
      </c>
      <c r="E308" s="117">
        <f>VLOOKUP($A308+ROUND((COLUMN()-2)/24,5),АТС!$A$41:$F$784,6)+'Иные услуги '!$C$5+'РСТ РСО-А'!$K$7+'РСТ РСО-А'!$G$9</f>
        <v>1465.4190000000001</v>
      </c>
      <c r="F308" s="117">
        <f>VLOOKUP($A308+ROUND((COLUMN()-2)/24,5),АТС!$A$41:$F$784,6)+'Иные услуги '!$C$5+'РСТ РСО-А'!$K$7+'РСТ РСО-А'!$G$9</f>
        <v>1464.8790000000001</v>
      </c>
      <c r="G308" s="117">
        <f>VLOOKUP($A308+ROUND((COLUMN()-2)/24,5),АТС!$A$41:$F$784,6)+'Иные услуги '!$C$5+'РСТ РСО-А'!$K$7+'РСТ РСО-А'!$G$9</f>
        <v>1526.6490000000001</v>
      </c>
      <c r="H308" s="117">
        <f>VLOOKUP($A308+ROUND((COLUMN()-2)/24,5),АТС!$A$41:$F$784,6)+'Иные услуги '!$C$5+'РСТ РСО-А'!$K$7+'РСТ РСО-А'!$G$9</f>
        <v>1881.1990000000003</v>
      </c>
      <c r="I308" s="117">
        <f>VLOOKUP($A308+ROUND((COLUMN()-2)/24,5),АТС!$A$41:$F$784,6)+'Иные услуги '!$C$5+'РСТ РСО-А'!$K$7+'РСТ РСО-А'!$G$9</f>
        <v>1663.6190000000001</v>
      </c>
      <c r="J308" s="117">
        <f>VLOOKUP($A308+ROUND((COLUMN()-2)/24,5),АТС!$A$41:$F$784,6)+'Иные услуги '!$C$5+'РСТ РСО-А'!$K$7+'РСТ РСО-А'!$G$9</f>
        <v>1672.3290000000002</v>
      </c>
      <c r="K308" s="117">
        <f>VLOOKUP($A308+ROUND((COLUMN()-2)/24,5),АТС!$A$41:$F$784,6)+'Иные услуги '!$C$5+'РСТ РСО-А'!$K$7+'РСТ РСО-А'!$G$9</f>
        <v>1543.7190000000003</v>
      </c>
      <c r="L308" s="117">
        <f>VLOOKUP($A308+ROUND((COLUMN()-2)/24,5),АТС!$A$41:$F$784,6)+'Иные услуги '!$C$5+'РСТ РСО-А'!$K$7+'РСТ РСО-А'!$G$9</f>
        <v>1484.3590000000002</v>
      </c>
      <c r="M308" s="117">
        <f>VLOOKUP($A308+ROUND((COLUMN()-2)/24,5),АТС!$A$41:$F$784,6)+'Иные услуги '!$C$5+'РСТ РСО-А'!$K$7+'РСТ РСО-А'!$G$9</f>
        <v>1484.0890000000002</v>
      </c>
      <c r="N308" s="117">
        <f>VLOOKUP($A308+ROUND((COLUMN()-2)/24,5),АТС!$A$41:$F$784,6)+'Иные услуги '!$C$5+'РСТ РСО-А'!$K$7+'РСТ РСО-А'!$G$9</f>
        <v>1524.6390000000001</v>
      </c>
      <c r="O308" s="117">
        <f>VLOOKUP($A308+ROUND((COLUMN()-2)/24,5),АТС!$A$41:$F$784,6)+'Иные услуги '!$C$5+'РСТ РСО-А'!$K$7+'РСТ РСО-А'!$G$9</f>
        <v>1524.4390000000003</v>
      </c>
      <c r="P308" s="117">
        <f>VLOOKUP($A308+ROUND((COLUMN()-2)/24,5),АТС!$A$41:$F$784,6)+'Иные услуги '!$C$5+'РСТ РСО-А'!$K$7+'РСТ РСО-А'!$G$9</f>
        <v>1592.2990000000002</v>
      </c>
      <c r="Q308" s="117">
        <f>VLOOKUP($A308+ROUND((COLUMN()-2)/24,5),АТС!$A$41:$F$784,6)+'Иные услуги '!$C$5+'РСТ РСО-А'!$K$7+'РСТ РСО-А'!$G$9</f>
        <v>1592.3090000000002</v>
      </c>
      <c r="R308" s="117">
        <f>VLOOKUP($A308+ROUND((COLUMN()-2)/24,5),АТС!$A$41:$F$784,6)+'Иные услуги '!$C$5+'РСТ РСО-А'!$K$7+'РСТ РСО-А'!$G$9</f>
        <v>1657.3490000000002</v>
      </c>
      <c r="S308" s="117">
        <f>VLOOKUP($A308+ROUND((COLUMN()-2)/24,5),АТС!$A$41:$F$784,6)+'Иные услуги '!$C$5+'РСТ РСО-А'!$K$7+'РСТ РСО-А'!$G$9</f>
        <v>1654.3190000000002</v>
      </c>
      <c r="T308" s="117">
        <f>VLOOKUP($A308+ROUND((COLUMN()-2)/24,5),АТС!$A$41:$F$784,6)+'Иные услуги '!$C$5+'РСТ РСО-А'!$K$7+'РСТ РСО-А'!$G$9</f>
        <v>1537.7090000000003</v>
      </c>
      <c r="U308" s="117">
        <f>VLOOKUP($A308+ROUND((COLUMN()-2)/24,5),АТС!$A$41:$F$784,6)+'Иные услуги '!$C$5+'РСТ РСО-А'!$K$7+'РСТ РСО-А'!$G$9</f>
        <v>1747.8390000000002</v>
      </c>
      <c r="V308" s="117">
        <f>VLOOKUP($A308+ROUND((COLUMN()-2)/24,5),АТС!$A$41:$F$784,6)+'Иные услуги '!$C$5+'РСТ РСО-А'!$K$7+'РСТ РСО-А'!$G$9</f>
        <v>1652.8590000000002</v>
      </c>
      <c r="W308" s="117">
        <f>VLOOKUP($A308+ROUND((COLUMN()-2)/24,5),АТС!$A$41:$F$784,6)+'Иные услуги '!$C$5+'РСТ РСО-А'!$K$7+'РСТ РСО-А'!$G$9</f>
        <v>1741.0190000000002</v>
      </c>
      <c r="X308" s="117">
        <f>VLOOKUP($A308+ROUND((COLUMN()-2)/24,5),АТС!$A$41:$F$784,6)+'Иные услуги '!$C$5+'РСТ РСО-А'!$K$7+'РСТ РСО-А'!$G$9</f>
        <v>2139.739</v>
      </c>
      <c r="Y308" s="117">
        <f>VLOOKUP($A308+ROUND((COLUMN()-2)/24,5),АТС!$A$41:$F$784,6)+'Иные услуги '!$C$5+'РСТ РСО-А'!$K$7+'РСТ РСО-А'!$G$9</f>
        <v>1308.499</v>
      </c>
    </row>
    <row r="309" spans="1:25" hidden="1" x14ac:dyDescent="0.2">
      <c r="A309" s="66">
        <f t="shared" si="9"/>
        <v>43586</v>
      </c>
      <c r="B309" s="117">
        <f>VLOOKUP($A309+ROUND((COLUMN()-2)/24,5),АТС!$A$41:$F$784,6)+'Иные услуги '!$C$5+'РСТ РСО-А'!$K$7+'РСТ РСО-А'!$G$9</f>
        <v>438.30899999999997</v>
      </c>
      <c r="C309" s="117">
        <f>VLOOKUP($A309+ROUND((COLUMN()-2)/24,5),АТС!$A$41:$F$784,6)+'Иные услуги '!$C$5+'РСТ РСО-А'!$K$7+'РСТ РСО-А'!$G$9</f>
        <v>438.30899999999997</v>
      </c>
      <c r="D309" s="117">
        <f>VLOOKUP($A309+ROUND((COLUMN()-2)/24,5),АТС!$A$41:$F$784,6)+'Иные услуги '!$C$5+'РСТ РСО-А'!$K$7+'РСТ РСО-А'!$G$9</f>
        <v>438.30899999999997</v>
      </c>
      <c r="E309" s="117">
        <f>VLOOKUP($A309+ROUND((COLUMN()-2)/24,5),АТС!$A$41:$F$784,6)+'Иные услуги '!$C$5+'РСТ РСО-А'!$K$7+'РСТ РСО-А'!$G$9</f>
        <v>438.30899999999997</v>
      </c>
      <c r="F309" s="117">
        <f>VLOOKUP($A309+ROUND((COLUMN()-2)/24,5),АТС!$A$41:$F$784,6)+'Иные услуги '!$C$5+'РСТ РСО-А'!$K$7+'РСТ РСО-А'!$G$9</f>
        <v>438.30899999999997</v>
      </c>
      <c r="G309" s="117">
        <f>VLOOKUP($A309+ROUND((COLUMN()-2)/24,5),АТС!$A$41:$F$784,6)+'Иные услуги '!$C$5+'РСТ РСО-А'!$K$7+'РСТ РСО-А'!$G$9</f>
        <v>438.30899999999997</v>
      </c>
      <c r="H309" s="117">
        <f>VLOOKUP($A309+ROUND((COLUMN()-2)/24,5),АТС!$A$41:$F$784,6)+'Иные услуги '!$C$5+'РСТ РСО-А'!$K$7+'РСТ РСО-А'!$G$9</f>
        <v>438.30899999999997</v>
      </c>
      <c r="I309" s="117">
        <f>VLOOKUP($A309+ROUND((COLUMN()-2)/24,5),АТС!$A$41:$F$784,6)+'Иные услуги '!$C$5+'РСТ РСО-А'!$K$7+'РСТ РСО-А'!$G$9</f>
        <v>438.30899999999997</v>
      </c>
      <c r="J309" s="117">
        <f>VLOOKUP($A309+ROUND((COLUMN()-2)/24,5),АТС!$A$41:$F$784,6)+'Иные услуги '!$C$5+'РСТ РСО-А'!$K$7+'РСТ РСО-А'!$G$9</f>
        <v>438.30899999999997</v>
      </c>
      <c r="K309" s="117">
        <f>VLOOKUP($A309+ROUND((COLUMN()-2)/24,5),АТС!$A$41:$F$784,6)+'Иные услуги '!$C$5+'РСТ РСО-А'!$K$7+'РСТ РСО-А'!$G$9</f>
        <v>438.30899999999997</v>
      </c>
      <c r="L309" s="117">
        <f>VLOOKUP($A309+ROUND((COLUMN()-2)/24,5),АТС!$A$41:$F$784,6)+'Иные услуги '!$C$5+'РСТ РСО-А'!$K$7+'РСТ РСО-А'!$G$9</f>
        <v>438.30899999999997</v>
      </c>
      <c r="M309" s="117">
        <f>VLOOKUP($A309+ROUND((COLUMN()-2)/24,5),АТС!$A$41:$F$784,6)+'Иные услуги '!$C$5+'РСТ РСО-А'!$K$7+'РСТ РСО-А'!$G$9</f>
        <v>438.30899999999997</v>
      </c>
      <c r="N309" s="117">
        <f>VLOOKUP($A309+ROUND((COLUMN()-2)/24,5),АТС!$A$41:$F$784,6)+'Иные услуги '!$C$5+'РСТ РСО-А'!$K$7+'РСТ РСО-А'!$G$9</f>
        <v>438.30899999999997</v>
      </c>
      <c r="O309" s="117">
        <f>VLOOKUP($A309+ROUND((COLUMN()-2)/24,5),АТС!$A$41:$F$784,6)+'Иные услуги '!$C$5+'РСТ РСО-А'!$K$7+'РСТ РСО-А'!$G$9</f>
        <v>438.30899999999997</v>
      </c>
      <c r="P309" s="117">
        <f>VLOOKUP($A309+ROUND((COLUMN()-2)/24,5),АТС!$A$41:$F$784,6)+'Иные услуги '!$C$5+'РСТ РСО-А'!$K$7+'РСТ РСО-А'!$G$9</f>
        <v>438.30899999999997</v>
      </c>
      <c r="Q309" s="117">
        <f>VLOOKUP($A309+ROUND((COLUMN()-2)/24,5),АТС!$A$41:$F$784,6)+'Иные услуги '!$C$5+'РСТ РСО-А'!$K$7+'РСТ РСО-А'!$G$9</f>
        <v>438.30899999999997</v>
      </c>
      <c r="R309" s="117">
        <f>VLOOKUP($A309+ROUND((COLUMN()-2)/24,5),АТС!$A$41:$F$784,6)+'Иные услуги '!$C$5+'РСТ РСО-А'!$K$7+'РСТ РСО-А'!$G$9</f>
        <v>438.30899999999997</v>
      </c>
      <c r="S309" s="117">
        <f>VLOOKUP($A309+ROUND((COLUMN()-2)/24,5),АТС!$A$41:$F$784,6)+'Иные услуги '!$C$5+'РСТ РСО-А'!$K$7+'РСТ РСО-А'!$G$9</f>
        <v>438.30899999999997</v>
      </c>
      <c r="T309" s="117">
        <f>VLOOKUP($A309+ROUND((COLUMN()-2)/24,5),АТС!$A$41:$F$784,6)+'Иные услуги '!$C$5+'РСТ РСО-А'!$K$7+'РСТ РСО-А'!$G$9</f>
        <v>438.30899999999997</v>
      </c>
      <c r="U309" s="117">
        <f>VLOOKUP($A309+ROUND((COLUMN()-2)/24,5),АТС!$A$41:$F$784,6)+'Иные услуги '!$C$5+'РСТ РСО-А'!$K$7+'РСТ РСО-А'!$G$9</f>
        <v>438.30899999999997</v>
      </c>
      <c r="V309" s="117">
        <f>VLOOKUP($A309+ROUND((COLUMN()-2)/24,5),АТС!$A$41:$F$784,6)+'Иные услуги '!$C$5+'РСТ РСО-А'!$K$7+'РСТ РСО-А'!$G$9</f>
        <v>438.30899999999997</v>
      </c>
      <c r="W309" s="117">
        <f>VLOOKUP($A309+ROUND((COLUMN()-2)/24,5),АТС!$A$41:$F$784,6)+'Иные услуги '!$C$5+'РСТ РСО-А'!$K$7+'РСТ РСО-А'!$G$9</f>
        <v>438.30899999999997</v>
      </c>
      <c r="X309" s="117">
        <f>VLOOKUP($A309+ROUND((COLUMN()-2)/24,5),АТС!$A$41:$F$784,6)+'Иные услуги '!$C$5+'РСТ РСО-А'!$K$7+'РСТ РСО-А'!$G$9</f>
        <v>438.30899999999997</v>
      </c>
      <c r="Y309" s="117">
        <f>VLOOKUP($A309+ROUND((COLUMN()-2)/24,5),АТС!$A$41:$F$784,6)+'Иные услуги '!$C$5+'РСТ РСО-А'!$K$7+'РСТ РСО-А'!$G$9</f>
        <v>438.30899999999997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44" t="s">
        <v>35</v>
      </c>
      <c r="B312" s="147" t="s">
        <v>99</v>
      </c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9"/>
    </row>
    <row r="313" spans="1:25" ht="12.75" x14ac:dyDescent="0.2">
      <c r="A313" s="145"/>
      <c r="B313" s="150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2"/>
    </row>
    <row r="314" spans="1:25" ht="12.75" x14ac:dyDescent="0.2">
      <c r="A314" s="145"/>
      <c r="B314" s="153" t="s">
        <v>100</v>
      </c>
      <c r="C314" s="155" t="s">
        <v>101</v>
      </c>
      <c r="D314" s="155" t="s">
        <v>102</v>
      </c>
      <c r="E314" s="155" t="s">
        <v>103</v>
      </c>
      <c r="F314" s="155" t="s">
        <v>104</v>
      </c>
      <c r="G314" s="155" t="s">
        <v>105</v>
      </c>
      <c r="H314" s="155" t="s">
        <v>106</v>
      </c>
      <c r="I314" s="155" t="s">
        <v>107</v>
      </c>
      <c r="J314" s="155" t="s">
        <v>108</v>
      </c>
      <c r="K314" s="155" t="s">
        <v>109</v>
      </c>
      <c r="L314" s="155" t="s">
        <v>110</v>
      </c>
      <c r="M314" s="155" t="s">
        <v>111</v>
      </c>
      <c r="N314" s="157" t="s">
        <v>112</v>
      </c>
      <c r="O314" s="155" t="s">
        <v>113</v>
      </c>
      <c r="P314" s="155" t="s">
        <v>114</v>
      </c>
      <c r="Q314" s="155" t="s">
        <v>115</v>
      </c>
      <c r="R314" s="155" t="s">
        <v>116</v>
      </c>
      <c r="S314" s="155" t="s">
        <v>117</v>
      </c>
      <c r="T314" s="155" t="s">
        <v>118</v>
      </c>
      <c r="U314" s="155" t="s">
        <v>119</v>
      </c>
      <c r="V314" s="155" t="s">
        <v>120</v>
      </c>
      <c r="W314" s="155" t="s">
        <v>121</v>
      </c>
      <c r="X314" s="155" t="s">
        <v>122</v>
      </c>
      <c r="Y314" s="155" t="s">
        <v>123</v>
      </c>
    </row>
    <row r="315" spans="1:25" ht="12.75" x14ac:dyDescent="0.2">
      <c r="A315" s="146"/>
      <c r="B315" s="154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8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:25" x14ac:dyDescent="0.2">
      <c r="A316" s="66">
        <f t="shared" ref="A316:A344" si="10">A279</f>
        <v>43556</v>
      </c>
      <c r="B316" s="91">
        <f>VLOOKUP($A316+ROUND((COLUMN()-2)/24,5),АТС!$A$41:$F$784,6)+'Иные услуги '!$C$5+'РСТ РСО-А'!$K$7+'РСТ РСО-А'!$H$9</f>
        <v>983.46900000000005</v>
      </c>
      <c r="C316" s="117">
        <f>VLOOKUP($A316+ROUND((COLUMN()-2)/24,5),АТС!$A$41:$F$784,6)+'Иные услуги '!$C$5+'РСТ РСО-А'!$K$7+'РСТ РСО-А'!$H$9</f>
        <v>1044.6590000000001</v>
      </c>
      <c r="D316" s="117">
        <f>VLOOKUP($A316+ROUND((COLUMN()-2)/24,5),АТС!$A$41:$F$784,6)+'Иные услуги '!$C$5+'РСТ РСО-А'!$K$7+'РСТ РСО-А'!$H$9</f>
        <v>1064.789</v>
      </c>
      <c r="E316" s="117">
        <f>VLOOKUP($A316+ROUND((COLUMN()-2)/24,5),АТС!$A$41:$F$784,6)+'Иные услуги '!$C$5+'РСТ РСО-А'!$K$7+'РСТ РСО-А'!$H$9</f>
        <v>1081.1290000000001</v>
      </c>
      <c r="F316" s="117">
        <f>VLOOKUP($A316+ROUND((COLUMN()-2)/24,5),АТС!$A$41:$F$784,6)+'Иные услуги '!$C$5+'РСТ РСО-А'!$K$7+'РСТ РСО-А'!$H$9</f>
        <v>1081.2090000000001</v>
      </c>
      <c r="G316" s="117">
        <f>VLOOKUP($A316+ROUND((COLUMN()-2)/24,5),АТС!$A$41:$F$784,6)+'Иные услуги '!$C$5+'РСТ РСО-А'!$K$7+'РСТ РСО-А'!$H$9</f>
        <v>1068.3990000000001</v>
      </c>
      <c r="H316" s="117">
        <f>VLOOKUP($A316+ROUND((COLUMN()-2)/24,5),АТС!$A$41:$F$784,6)+'Иные услуги '!$C$5+'РСТ РСО-А'!$K$7+'РСТ РСО-А'!$H$9</f>
        <v>1100.9690000000001</v>
      </c>
      <c r="I316" s="117">
        <f>VLOOKUP($A316+ROUND((COLUMN()-2)/24,5),АТС!$A$41:$F$784,6)+'Иные услуги '!$C$5+'РСТ РСО-А'!$K$7+'РСТ РСО-А'!$H$9</f>
        <v>986.649</v>
      </c>
      <c r="J316" s="117">
        <f>VLOOKUP($A316+ROUND((COLUMN()-2)/24,5),АТС!$A$41:$F$784,6)+'Иные услуги '!$C$5+'РСТ РСО-А'!$K$7+'РСТ РСО-А'!$H$9</f>
        <v>992.97900000000004</v>
      </c>
      <c r="K316" s="117">
        <f>VLOOKUP($A316+ROUND((COLUMN()-2)/24,5),АТС!$A$41:$F$784,6)+'Иные услуги '!$C$5+'РСТ РСО-А'!$K$7+'РСТ РСО-А'!$H$9</f>
        <v>989.26900000000001</v>
      </c>
      <c r="L316" s="117">
        <f>VLOOKUP($A316+ROUND((COLUMN()-2)/24,5),АТС!$A$41:$F$784,6)+'Иные услуги '!$C$5+'РСТ РСО-А'!$K$7+'РСТ РСО-А'!$H$9</f>
        <v>986.60900000000004</v>
      </c>
      <c r="M316" s="117">
        <f>VLOOKUP($A316+ROUND((COLUMN()-2)/24,5),АТС!$A$41:$F$784,6)+'Иные услуги '!$C$5+'РСТ РСО-А'!$K$7+'РСТ РСО-А'!$H$9</f>
        <v>988.83900000000006</v>
      </c>
      <c r="N316" s="117">
        <f>VLOOKUP($A316+ROUND((COLUMN()-2)/24,5),АТС!$A$41:$F$784,6)+'Иные услуги '!$C$5+'РСТ РСО-А'!$K$7+'РСТ РСО-А'!$H$9</f>
        <v>988.47900000000004</v>
      </c>
      <c r="O316" s="117">
        <f>VLOOKUP($A316+ROUND((COLUMN()-2)/24,5),АТС!$A$41:$F$784,6)+'Иные услуги '!$C$5+'РСТ РСО-А'!$K$7+'РСТ РСО-А'!$H$9</f>
        <v>986.54899999999998</v>
      </c>
      <c r="P316" s="117">
        <f>VLOOKUP($A316+ROUND((COLUMN()-2)/24,5),АТС!$A$41:$F$784,6)+'Иные услуги '!$C$5+'РСТ РСО-А'!$K$7+'РСТ РСО-А'!$H$9</f>
        <v>996.59900000000005</v>
      </c>
      <c r="Q316" s="117">
        <f>VLOOKUP($A316+ROUND((COLUMN()-2)/24,5),АТС!$A$41:$F$784,6)+'Иные услуги '!$C$5+'РСТ РСО-А'!$K$7+'РСТ РСО-А'!$H$9</f>
        <v>996.24900000000002</v>
      </c>
      <c r="R316" s="117">
        <f>VLOOKUP($A316+ROUND((COLUMN()-2)/24,5),АТС!$A$41:$F$784,6)+'Иные услуги '!$C$5+'РСТ РСО-А'!$K$7+'РСТ РСО-А'!$H$9</f>
        <v>1001.609</v>
      </c>
      <c r="S316" s="117">
        <f>VLOOKUP($A316+ROUND((COLUMN()-2)/24,5),АТС!$A$41:$F$784,6)+'Иные услуги '!$C$5+'РСТ РСО-А'!$K$7+'РСТ РСО-А'!$H$9</f>
        <v>998.51900000000001</v>
      </c>
      <c r="T316" s="117">
        <f>VLOOKUP($A316+ROUND((COLUMN()-2)/24,5),АТС!$A$41:$F$784,6)+'Иные услуги '!$C$5+'РСТ РСО-А'!$K$7+'РСТ РСО-А'!$H$9</f>
        <v>981.50900000000001</v>
      </c>
      <c r="U316" s="117">
        <f>VLOOKUP($A316+ROUND((COLUMN()-2)/24,5),АТС!$A$41:$F$784,6)+'Иные услуги '!$C$5+'РСТ РСО-А'!$K$7+'РСТ РСО-А'!$H$9</f>
        <v>1013.749</v>
      </c>
      <c r="V316" s="117">
        <f>VLOOKUP($A316+ROUND((COLUMN()-2)/24,5),АТС!$A$41:$F$784,6)+'Иные услуги '!$C$5+'РСТ РСО-А'!$K$7+'РСТ РСО-А'!$H$9</f>
        <v>1015.809</v>
      </c>
      <c r="W316" s="117">
        <f>VLOOKUP($A316+ROUND((COLUMN()-2)/24,5),АТС!$A$41:$F$784,6)+'Иные услуги '!$C$5+'РСТ РСО-А'!$K$7+'РСТ РСО-А'!$H$9</f>
        <v>1038.819</v>
      </c>
      <c r="X316" s="117">
        <f>VLOOKUP($A316+ROUND((COLUMN()-2)/24,5),АТС!$A$41:$F$784,6)+'Иные услуги '!$C$5+'РСТ РСО-А'!$K$7+'РСТ РСО-А'!$H$9</f>
        <v>1138.509</v>
      </c>
      <c r="Y316" s="117">
        <f>VLOOKUP($A316+ROUND((COLUMN()-2)/24,5),АТС!$A$41:$F$784,6)+'Иные услуги '!$C$5+'РСТ РСО-А'!$K$7+'РСТ РСО-А'!$H$9</f>
        <v>983.08900000000006</v>
      </c>
    </row>
    <row r="317" spans="1:25" x14ac:dyDescent="0.2">
      <c r="A317" s="66">
        <f t="shared" si="10"/>
        <v>43557</v>
      </c>
      <c r="B317" s="117">
        <f>VLOOKUP($A317+ROUND((COLUMN()-2)/24,5),АТС!$A$41:$F$784,6)+'Иные услуги '!$C$5+'РСТ РСО-А'!$K$7+'РСТ РСО-А'!$H$9</f>
        <v>1013.9590000000001</v>
      </c>
      <c r="C317" s="117">
        <f>VLOOKUP($A317+ROUND((COLUMN()-2)/24,5),АТС!$A$41:$F$784,6)+'Иные услуги '!$C$5+'РСТ РСО-А'!$K$7+'РСТ РСО-А'!$H$9</f>
        <v>1062.4190000000001</v>
      </c>
      <c r="D317" s="117">
        <f>VLOOKUP($A317+ROUND((COLUMN()-2)/24,5),АТС!$A$41:$F$784,6)+'Иные услуги '!$C$5+'РСТ РСО-А'!$K$7+'РСТ РСО-А'!$H$9</f>
        <v>1099.489</v>
      </c>
      <c r="E317" s="117">
        <f>VLOOKUP($A317+ROUND((COLUMN()-2)/24,5),АТС!$A$41:$F$784,6)+'Иные услуги '!$C$5+'РСТ РСО-А'!$K$7+'РСТ РСО-А'!$H$9</f>
        <v>1099.4290000000001</v>
      </c>
      <c r="F317" s="117">
        <f>VLOOKUP($A317+ROUND((COLUMN()-2)/24,5),АТС!$A$41:$F$784,6)+'Иные услуги '!$C$5+'РСТ РСО-А'!$K$7+'РСТ РСО-А'!$H$9</f>
        <v>1100.9590000000001</v>
      </c>
      <c r="G317" s="117">
        <f>VLOOKUP($A317+ROUND((COLUMN()-2)/24,5),АТС!$A$41:$F$784,6)+'Иные услуги '!$C$5+'РСТ РСО-А'!$K$7+'РСТ РСО-А'!$H$9</f>
        <v>1084.229</v>
      </c>
      <c r="H317" s="117">
        <f>VLOOKUP($A317+ROUND((COLUMN()-2)/24,5),АТС!$A$41:$F$784,6)+'Иные услуги '!$C$5+'РСТ РСО-А'!$K$7+'РСТ РСО-А'!$H$9</f>
        <v>1130.3490000000002</v>
      </c>
      <c r="I317" s="117">
        <f>VLOOKUP($A317+ROUND((COLUMN()-2)/24,5),АТС!$A$41:$F$784,6)+'Иные услуги '!$C$5+'РСТ РСО-А'!$K$7+'РСТ РСО-А'!$H$9</f>
        <v>990.51900000000001</v>
      </c>
      <c r="J317" s="117">
        <f>VLOOKUP($A317+ROUND((COLUMN()-2)/24,5),АТС!$A$41:$F$784,6)+'Иные услуги '!$C$5+'РСТ РСО-А'!$K$7+'РСТ РСО-А'!$H$9</f>
        <v>1050.4290000000001</v>
      </c>
      <c r="K317" s="117">
        <f>VLOOKUP($A317+ROUND((COLUMN()-2)/24,5),АТС!$A$41:$F$784,6)+'Иные услуги '!$C$5+'РСТ РСО-А'!$K$7+'РСТ РСО-А'!$H$9</f>
        <v>997.399</v>
      </c>
      <c r="L317" s="117">
        <f>VLOOKUP($A317+ROUND((COLUMN()-2)/24,5),АТС!$A$41:$F$784,6)+'Иные услуги '!$C$5+'РСТ РСО-А'!$K$7+'РСТ РСО-А'!$H$9</f>
        <v>997.48900000000003</v>
      </c>
      <c r="M317" s="117">
        <f>VLOOKUP($A317+ROUND((COLUMN()-2)/24,5),АТС!$A$41:$F$784,6)+'Иные услуги '!$C$5+'РСТ РСО-А'!$K$7+'РСТ РСО-А'!$H$9</f>
        <v>1007.399</v>
      </c>
      <c r="N317" s="117">
        <f>VLOOKUP($A317+ROUND((COLUMN()-2)/24,5),АТС!$A$41:$F$784,6)+'Иные услуги '!$C$5+'РСТ РСО-А'!$K$7+'РСТ РСО-А'!$H$9</f>
        <v>1007.289</v>
      </c>
      <c r="O317" s="117">
        <f>VLOOKUP($A317+ROUND((COLUMN()-2)/24,5),АТС!$A$41:$F$784,6)+'Иные услуги '!$C$5+'РСТ РСО-А'!$K$7+'РСТ РСО-А'!$H$9</f>
        <v>1027.309</v>
      </c>
      <c r="P317" s="117">
        <f>VLOOKUP($A317+ROUND((COLUMN()-2)/24,5),АТС!$A$41:$F$784,6)+'Иные услуги '!$C$5+'РСТ РСО-А'!$K$7+'РСТ РСО-А'!$H$9</f>
        <v>1037.759</v>
      </c>
      <c r="Q317" s="117">
        <f>VLOOKUP($A317+ROUND((COLUMN()-2)/24,5),АТС!$A$41:$F$784,6)+'Иные услуги '!$C$5+'РСТ РСО-А'!$K$7+'РСТ РСО-А'!$H$9</f>
        <v>1049.2190000000001</v>
      </c>
      <c r="R317" s="117">
        <f>VLOOKUP($A317+ROUND((COLUMN()-2)/24,5),АТС!$A$41:$F$784,6)+'Иные услуги '!$C$5+'РСТ РСО-А'!$K$7+'РСТ РСО-А'!$H$9</f>
        <v>1049.539</v>
      </c>
      <c r="S317" s="117">
        <f>VLOOKUP($A317+ROUND((COLUMN()-2)/24,5),АТС!$A$41:$F$784,6)+'Иные услуги '!$C$5+'РСТ РСО-А'!$K$7+'РСТ РСО-А'!$H$9</f>
        <v>1052.549</v>
      </c>
      <c r="T317" s="117">
        <f>VLOOKUP($A317+ROUND((COLUMN()-2)/24,5),АТС!$A$41:$F$784,6)+'Иные услуги '!$C$5+'РСТ РСО-А'!$K$7+'РСТ РСО-А'!$H$9</f>
        <v>989.73900000000003</v>
      </c>
      <c r="U317" s="117">
        <f>VLOOKUP($A317+ROUND((COLUMN()-2)/24,5),АТС!$A$41:$F$784,6)+'Иные услуги '!$C$5+'РСТ РСО-А'!$K$7+'РСТ РСО-А'!$H$9</f>
        <v>1011.999</v>
      </c>
      <c r="V317" s="117">
        <f>VLOOKUP($A317+ROUND((COLUMN()-2)/24,5),АТС!$A$41:$F$784,6)+'Иные услуги '!$C$5+'РСТ РСО-А'!$K$7+'РСТ РСО-А'!$H$9</f>
        <v>1015.789</v>
      </c>
      <c r="W317" s="117">
        <f>VLOOKUP($A317+ROUND((COLUMN()-2)/24,5),АТС!$A$41:$F$784,6)+'Иные услуги '!$C$5+'РСТ РСО-А'!$K$7+'РСТ РСО-А'!$H$9</f>
        <v>1097.6890000000001</v>
      </c>
      <c r="X317" s="117">
        <f>VLOOKUP($A317+ROUND((COLUMN()-2)/24,5),АТС!$A$41:$F$784,6)+'Иные услуги '!$C$5+'РСТ РСО-А'!$K$7+'РСТ РСО-А'!$H$9</f>
        <v>1220.759</v>
      </c>
      <c r="Y317" s="117">
        <f>VLOOKUP($A317+ROUND((COLUMN()-2)/24,5),АТС!$A$41:$F$784,6)+'Иные услуги '!$C$5+'РСТ РСО-А'!$K$7+'РСТ РСО-А'!$H$9</f>
        <v>987.79899999999998</v>
      </c>
    </row>
    <row r="318" spans="1:25" x14ac:dyDescent="0.2">
      <c r="A318" s="66">
        <f t="shared" si="10"/>
        <v>43558</v>
      </c>
      <c r="B318" s="117">
        <f>VLOOKUP($A318+ROUND((COLUMN()-2)/24,5),АТС!$A$41:$F$784,6)+'Иные услуги '!$C$5+'РСТ РСО-А'!$K$7+'РСТ РСО-А'!$H$9</f>
        <v>1015.2090000000001</v>
      </c>
      <c r="C318" s="117">
        <f>VLOOKUP($A318+ROUND((COLUMN()-2)/24,5),АТС!$A$41:$F$784,6)+'Иные услуги '!$C$5+'РСТ РСО-А'!$K$7+'РСТ РСО-А'!$H$9</f>
        <v>1047.059</v>
      </c>
      <c r="D318" s="117">
        <f>VLOOKUP($A318+ROUND((COLUMN()-2)/24,5),АТС!$A$41:$F$784,6)+'Иные услуги '!$C$5+'РСТ РСО-А'!$K$7+'РСТ РСО-А'!$H$9</f>
        <v>1063.229</v>
      </c>
      <c r="E318" s="117">
        <f>VLOOKUP($A318+ROUND((COLUMN()-2)/24,5),АТС!$A$41:$F$784,6)+'Иные услуги '!$C$5+'РСТ РСО-А'!$K$7+'РСТ РСО-А'!$H$9</f>
        <v>1075.4090000000001</v>
      </c>
      <c r="F318" s="117">
        <f>VLOOKUP($A318+ROUND((COLUMN()-2)/24,5),АТС!$A$41:$F$784,6)+'Иные услуги '!$C$5+'РСТ РСО-А'!$K$7+'РСТ РСО-А'!$H$9</f>
        <v>1076.1090000000002</v>
      </c>
      <c r="G318" s="117">
        <f>VLOOKUP($A318+ROUND((COLUMN()-2)/24,5),АТС!$A$41:$F$784,6)+'Иные услуги '!$C$5+'РСТ РСО-А'!$K$7+'РСТ РСО-А'!$H$9</f>
        <v>1072.6990000000001</v>
      </c>
      <c r="H318" s="117">
        <f>VLOOKUP($A318+ROUND((COLUMN()-2)/24,5),АТС!$A$41:$F$784,6)+'Иные услуги '!$C$5+'РСТ РСО-А'!$K$7+'РСТ РСО-А'!$H$9</f>
        <v>1097.509</v>
      </c>
      <c r="I318" s="117">
        <f>VLOOKUP($A318+ROUND((COLUMN()-2)/24,5),АТС!$A$41:$F$784,6)+'Иные услуги '!$C$5+'РСТ РСО-А'!$K$7+'РСТ РСО-А'!$H$9</f>
        <v>993.72900000000004</v>
      </c>
      <c r="J318" s="117">
        <f>VLOOKUP($A318+ROUND((COLUMN()-2)/24,5),АТС!$A$41:$F$784,6)+'Иные услуги '!$C$5+'РСТ РСО-А'!$K$7+'РСТ РСО-А'!$H$9</f>
        <v>1023.869</v>
      </c>
      <c r="K318" s="117">
        <f>VLOOKUP($A318+ROUND((COLUMN()-2)/24,5),АТС!$A$41:$F$784,6)+'Иные услуги '!$C$5+'РСТ РСО-А'!$K$7+'РСТ РСО-А'!$H$9</f>
        <v>1004.509</v>
      </c>
      <c r="L318" s="117">
        <f>VLOOKUP($A318+ROUND((COLUMN()-2)/24,5),АТС!$A$41:$F$784,6)+'Иные услуги '!$C$5+'РСТ РСО-А'!$K$7+'РСТ РСО-А'!$H$9</f>
        <v>988.28899999999999</v>
      </c>
      <c r="M318" s="117">
        <f>VLOOKUP($A318+ROUND((COLUMN()-2)/24,5),АТС!$A$41:$F$784,6)+'Иные услуги '!$C$5+'РСТ РСО-А'!$K$7+'РСТ РСО-А'!$H$9</f>
        <v>989.97900000000004</v>
      </c>
      <c r="N318" s="117">
        <f>VLOOKUP($A318+ROUND((COLUMN()-2)/24,5),АТС!$A$41:$F$784,6)+'Иные услуги '!$C$5+'РСТ РСО-А'!$K$7+'РСТ РСО-А'!$H$9</f>
        <v>996.32900000000006</v>
      </c>
      <c r="O318" s="117">
        <f>VLOOKUP($A318+ROUND((COLUMN()-2)/24,5),АТС!$A$41:$F$784,6)+'Иные услуги '!$C$5+'РСТ РСО-А'!$K$7+'РСТ РСО-А'!$H$9</f>
        <v>991.41899999999998</v>
      </c>
      <c r="P318" s="117">
        <f>VLOOKUP($A318+ROUND((COLUMN()-2)/24,5),АТС!$A$41:$F$784,6)+'Иные услуги '!$C$5+'РСТ РСО-А'!$K$7+'РСТ РСО-А'!$H$9</f>
        <v>991.149</v>
      </c>
      <c r="Q318" s="117">
        <f>VLOOKUP($A318+ROUND((COLUMN()-2)/24,5),АТС!$A$41:$F$784,6)+'Иные услуги '!$C$5+'РСТ РСО-А'!$K$7+'РСТ РСО-А'!$H$9</f>
        <v>991.09900000000005</v>
      </c>
      <c r="R318" s="117">
        <f>VLOOKUP($A318+ROUND((COLUMN()-2)/24,5),АТС!$A$41:$F$784,6)+'Иные услуги '!$C$5+'РСТ РСО-А'!$K$7+'РСТ РСО-А'!$H$9</f>
        <v>992.58900000000006</v>
      </c>
      <c r="S318" s="117">
        <f>VLOOKUP($A318+ROUND((COLUMN()-2)/24,5),АТС!$A$41:$F$784,6)+'Иные услуги '!$C$5+'РСТ РСО-А'!$K$7+'РСТ РСО-А'!$H$9</f>
        <v>995.88900000000001</v>
      </c>
      <c r="T318" s="117">
        <f>VLOOKUP($A318+ROUND((COLUMN()-2)/24,5),АТС!$A$41:$F$784,6)+'Иные услуги '!$C$5+'РСТ РСО-А'!$K$7+'РСТ РСО-А'!$H$9</f>
        <v>1017.739</v>
      </c>
      <c r="U318" s="117">
        <f>VLOOKUP($A318+ROUND((COLUMN()-2)/24,5),АТС!$A$41:$F$784,6)+'Иные услуги '!$C$5+'РСТ РСО-А'!$K$7+'РСТ РСО-А'!$H$9</f>
        <v>1006.869</v>
      </c>
      <c r="V318" s="117">
        <f>VLOOKUP($A318+ROUND((COLUMN()-2)/24,5),АТС!$A$41:$F$784,6)+'Иные услуги '!$C$5+'РСТ РСО-А'!$K$7+'РСТ РСО-А'!$H$9</f>
        <v>1085.519</v>
      </c>
      <c r="W318" s="117">
        <f>VLOOKUP($A318+ROUND((COLUMN()-2)/24,5),АТС!$A$41:$F$784,6)+'Иные услуги '!$C$5+'РСТ РСО-А'!$K$7+'РСТ РСО-А'!$H$9</f>
        <v>1170.769</v>
      </c>
      <c r="X318" s="117">
        <f>VLOOKUP($A318+ROUND((COLUMN()-2)/24,5),АТС!$A$41:$F$784,6)+'Иные услуги '!$C$5+'РСТ РСО-А'!$K$7+'РСТ РСО-А'!$H$9</f>
        <v>1244.299</v>
      </c>
      <c r="Y318" s="117">
        <f>VLOOKUP($A318+ROUND((COLUMN()-2)/24,5),АТС!$A$41:$F$784,6)+'Иные услуги '!$C$5+'РСТ РСО-А'!$K$7+'РСТ РСО-А'!$H$9</f>
        <v>984.44899999999996</v>
      </c>
    </row>
    <row r="319" spans="1:25" x14ac:dyDescent="0.2">
      <c r="A319" s="66">
        <f t="shared" si="10"/>
        <v>43559</v>
      </c>
      <c r="B319" s="117">
        <f>VLOOKUP($A319+ROUND((COLUMN()-2)/24,5),АТС!$A$41:$F$784,6)+'Иные услуги '!$C$5+'РСТ РСО-А'!$K$7+'РСТ РСО-А'!$H$9</f>
        <v>1027.569</v>
      </c>
      <c r="C319" s="117">
        <f>VLOOKUP($A319+ROUND((COLUMN()-2)/24,5),АТС!$A$41:$F$784,6)+'Иные услуги '!$C$5+'РСТ РСО-А'!$K$7+'РСТ РСО-А'!$H$9</f>
        <v>1116.3890000000001</v>
      </c>
      <c r="D319" s="117">
        <f>VLOOKUP($A319+ROUND((COLUMN()-2)/24,5),АТС!$A$41:$F$784,6)+'Иные услуги '!$C$5+'РСТ РСО-А'!$K$7+'РСТ РСО-А'!$H$9</f>
        <v>1128.9090000000001</v>
      </c>
      <c r="E319" s="117">
        <f>VLOOKUP($A319+ROUND((COLUMN()-2)/24,5),АТС!$A$41:$F$784,6)+'Иные услуги '!$C$5+'РСТ РСО-А'!$K$7+'РСТ РСО-А'!$H$9</f>
        <v>1142.4490000000001</v>
      </c>
      <c r="F319" s="117">
        <f>VLOOKUP($A319+ROUND((COLUMN()-2)/24,5),АТС!$A$41:$F$784,6)+'Иные услуги '!$C$5+'РСТ РСО-А'!$K$7+'РСТ РСО-А'!$H$9</f>
        <v>1143.3590000000002</v>
      </c>
      <c r="G319" s="117">
        <f>VLOOKUP($A319+ROUND((COLUMN()-2)/24,5),АТС!$A$41:$F$784,6)+'Иные услуги '!$C$5+'РСТ РСО-А'!$K$7+'РСТ РСО-А'!$H$9</f>
        <v>1144.6690000000001</v>
      </c>
      <c r="H319" s="117">
        <f>VLOOKUP($A319+ROUND((COLUMN()-2)/24,5),АТС!$A$41:$F$784,6)+'Иные услуги '!$C$5+'РСТ РСО-А'!$K$7+'РСТ РСО-А'!$H$9</f>
        <v>1237.579</v>
      </c>
      <c r="I319" s="117">
        <f>VLOOKUP($A319+ROUND((COLUMN()-2)/24,5),АТС!$A$41:$F$784,6)+'Иные услуги '!$C$5+'РСТ РСО-А'!$K$7+'РСТ РСО-А'!$H$9</f>
        <v>1096.3290000000002</v>
      </c>
      <c r="J319" s="117">
        <f>VLOOKUP($A319+ROUND((COLUMN()-2)/24,5),АТС!$A$41:$F$784,6)+'Иные услуги '!$C$5+'РСТ РСО-А'!$K$7+'РСТ РСО-А'!$H$9</f>
        <v>1080.1290000000001</v>
      </c>
      <c r="K319" s="117">
        <f>VLOOKUP($A319+ROUND((COLUMN()-2)/24,5),АТС!$A$41:$F$784,6)+'Иные услуги '!$C$5+'РСТ РСО-А'!$K$7+'РСТ РСО-А'!$H$9</f>
        <v>992.20900000000006</v>
      </c>
      <c r="L319" s="117">
        <f>VLOOKUP($A319+ROUND((COLUMN()-2)/24,5),АТС!$A$41:$F$784,6)+'Иные услуги '!$C$5+'РСТ РСО-А'!$K$7+'РСТ РСО-А'!$H$9</f>
        <v>992.40899999999999</v>
      </c>
      <c r="M319" s="117">
        <f>VLOOKUP($A319+ROUND((COLUMN()-2)/24,5),АТС!$A$41:$F$784,6)+'Иные услуги '!$C$5+'РСТ РСО-А'!$K$7+'РСТ РСО-А'!$H$9</f>
        <v>991.15899999999999</v>
      </c>
      <c r="N319" s="117">
        <f>VLOOKUP($A319+ROUND((COLUMN()-2)/24,5),АТС!$A$41:$F$784,6)+'Иные услуги '!$C$5+'РСТ РСО-А'!$K$7+'РСТ РСО-А'!$H$9</f>
        <v>991.529</v>
      </c>
      <c r="O319" s="117">
        <f>VLOOKUP($A319+ROUND((COLUMN()-2)/24,5),АТС!$A$41:$F$784,6)+'Иные услуги '!$C$5+'РСТ РСО-А'!$K$7+'РСТ РСО-А'!$H$9</f>
        <v>999.83900000000006</v>
      </c>
      <c r="P319" s="117">
        <f>VLOOKUP($A319+ROUND((COLUMN()-2)/24,5),АТС!$A$41:$F$784,6)+'Иные услуги '!$C$5+'РСТ РСО-А'!$K$7+'РСТ РСО-А'!$H$9</f>
        <v>1053.739</v>
      </c>
      <c r="Q319" s="117">
        <f>VLOOKUP($A319+ROUND((COLUMN()-2)/24,5),АТС!$A$41:$F$784,6)+'Иные услуги '!$C$5+'РСТ РСО-А'!$K$7+'РСТ РСО-А'!$H$9</f>
        <v>1051.3590000000002</v>
      </c>
      <c r="R319" s="117">
        <f>VLOOKUP($A319+ROUND((COLUMN()-2)/24,5),АТС!$A$41:$F$784,6)+'Иные услуги '!$C$5+'РСТ РСО-А'!$K$7+'РСТ РСО-А'!$H$9</f>
        <v>1051.819</v>
      </c>
      <c r="S319" s="117">
        <f>VLOOKUP($A319+ROUND((COLUMN()-2)/24,5),АТС!$A$41:$F$784,6)+'Иные услуги '!$C$5+'РСТ РСО-А'!$K$7+'РСТ РСО-А'!$H$9</f>
        <v>1055.2190000000001</v>
      </c>
      <c r="T319" s="117">
        <f>VLOOKUP($A319+ROUND((COLUMN()-2)/24,5),АТС!$A$41:$F$784,6)+'Иные услуги '!$C$5+'РСТ РСО-А'!$K$7+'РСТ РСО-А'!$H$9</f>
        <v>996.62900000000002</v>
      </c>
      <c r="U319" s="117">
        <f>VLOOKUP($A319+ROUND((COLUMN()-2)/24,5),АТС!$A$41:$F$784,6)+'Иные услуги '!$C$5+'РСТ РСО-А'!$K$7+'РСТ РСО-А'!$H$9</f>
        <v>1007.059</v>
      </c>
      <c r="V319" s="117">
        <f>VLOOKUP($A319+ROUND((COLUMN()-2)/24,5),АТС!$A$41:$F$784,6)+'Иные услуги '!$C$5+'РСТ РСО-А'!$K$7+'РСТ РСО-А'!$H$9</f>
        <v>1027.8590000000002</v>
      </c>
      <c r="W319" s="117">
        <f>VLOOKUP($A319+ROUND((COLUMN()-2)/24,5),АТС!$A$41:$F$784,6)+'Иные услуги '!$C$5+'РСТ РСО-А'!$K$7+'РСТ РСО-А'!$H$9</f>
        <v>1104.989</v>
      </c>
      <c r="X319" s="117">
        <f>VLOOKUP($A319+ROUND((COLUMN()-2)/24,5),АТС!$A$41:$F$784,6)+'Иные услуги '!$C$5+'РСТ РСО-А'!$K$7+'РСТ РСО-А'!$H$9</f>
        <v>1254.2190000000001</v>
      </c>
      <c r="Y319" s="117">
        <f>VLOOKUP($A319+ROUND((COLUMN()-2)/24,5),АТС!$A$41:$F$784,6)+'Иные услуги '!$C$5+'РСТ РСО-А'!$K$7+'РСТ РСО-А'!$H$9</f>
        <v>989.50900000000001</v>
      </c>
    </row>
    <row r="320" spans="1:25" x14ac:dyDescent="0.2">
      <c r="A320" s="66">
        <f t="shared" si="10"/>
        <v>43560</v>
      </c>
      <c r="B320" s="117">
        <f>VLOOKUP($A320+ROUND((COLUMN()-2)/24,5),АТС!$A$41:$F$784,6)+'Иные услуги '!$C$5+'РСТ РСО-А'!$K$7+'РСТ РСО-А'!$H$9</f>
        <v>1026.9090000000001</v>
      </c>
      <c r="C320" s="117">
        <f>VLOOKUP($A320+ROUND((COLUMN()-2)/24,5),АТС!$A$41:$F$784,6)+'Иные услуги '!$C$5+'РСТ РСО-А'!$K$7+'РСТ РСО-А'!$H$9</f>
        <v>1115.8690000000001</v>
      </c>
      <c r="D320" s="117">
        <f>VLOOKUP($A320+ROUND((COLUMN()-2)/24,5),АТС!$A$41:$F$784,6)+'Иные услуги '!$C$5+'РСТ РСО-А'!$K$7+'РСТ РСО-А'!$H$9</f>
        <v>1128.4590000000001</v>
      </c>
      <c r="E320" s="117">
        <f>VLOOKUP($A320+ROUND((COLUMN()-2)/24,5),АТС!$A$41:$F$784,6)+'Иные услуги '!$C$5+'РСТ РСО-А'!$K$7+'РСТ РСО-А'!$H$9</f>
        <v>1142.3690000000001</v>
      </c>
      <c r="F320" s="117">
        <f>VLOOKUP($A320+ROUND((COLUMN()-2)/24,5),АТС!$A$41:$F$784,6)+'Иные услуги '!$C$5+'РСТ РСО-А'!$K$7+'РСТ РСО-А'!$H$9</f>
        <v>1150.4590000000001</v>
      </c>
      <c r="G320" s="117">
        <f>VLOOKUP($A320+ROUND((COLUMN()-2)/24,5),АТС!$A$41:$F$784,6)+'Иные услуги '!$C$5+'РСТ РСО-А'!$K$7+'РСТ РСО-А'!$H$9</f>
        <v>1148.8889999999999</v>
      </c>
      <c r="H320" s="117">
        <f>VLOOKUP($A320+ROUND((COLUMN()-2)/24,5),АТС!$A$41:$F$784,6)+'Иные услуги '!$C$5+'РСТ РСО-А'!$K$7+'РСТ РСО-А'!$H$9</f>
        <v>1179.8589999999999</v>
      </c>
      <c r="I320" s="117">
        <f>VLOOKUP($A320+ROUND((COLUMN()-2)/24,5),АТС!$A$41:$F$784,6)+'Иные услуги '!$C$5+'РСТ РСО-А'!$K$7+'РСТ РСО-А'!$H$9</f>
        <v>1055.489</v>
      </c>
      <c r="J320" s="117">
        <f>VLOOKUP($A320+ROUND((COLUMN()-2)/24,5),АТС!$A$41:$F$784,6)+'Иные услуги '!$C$5+'РСТ РСО-А'!$K$7+'РСТ РСО-А'!$H$9</f>
        <v>1075.6590000000001</v>
      </c>
      <c r="K320" s="117">
        <f>VLOOKUP($A320+ROUND((COLUMN()-2)/24,5),АТС!$A$41:$F$784,6)+'Иные услуги '!$C$5+'РСТ РСО-А'!$K$7+'РСТ РСО-А'!$H$9</f>
        <v>1004.359</v>
      </c>
      <c r="L320" s="117">
        <f>VLOOKUP($A320+ROUND((COLUMN()-2)/24,5),АТС!$A$41:$F$784,6)+'Иные услуги '!$C$5+'РСТ РСО-А'!$K$7+'РСТ РСО-А'!$H$9</f>
        <v>1029.019</v>
      </c>
      <c r="M320" s="117">
        <f>VLOOKUP($A320+ROUND((COLUMN()-2)/24,5),АТС!$A$41:$F$784,6)+'Иные услуги '!$C$5+'РСТ РСО-А'!$K$7+'РСТ РСО-А'!$H$9</f>
        <v>1023.299</v>
      </c>
      <c r="N320" s="117">
        <f>VLOOKUP($A320+ROUND((COLUMN()-2)/24,5),АТС!$A$41:$F$784,6)+'Иные услуги '!$C$5+'РСТ РСО-А'!$K$7+'РСТ РСО-А'!$H$9</f>
        <v>1049.999</v>
      </c>
      <c r="O320" s="117">
        <f>VLOOKUP($A320+ROUND((COLUMN()-2)/24,5),АТС!$A$41:$F$784,6)+'Иные услуги '!$C$5+'РСТ РСО-А'!$K$7+'РСТ РСО-А'!$H$9</f>
        <v>1049.4290000000001</v>
      </c>
      <c r="P320" s="117">
        <f>VLOOKUP($A320+ROUND((COLUMN()-2)/24,5),АТС!$A$41:$F$784,6)+'Иные услуги '!$C$5+'РСТ РСО-А'!$K$7+'РСТ РСО-А'!$H$9</f>
        <v>1048.6090000000002</v>
      </c>
      <c r="Q320" s="117">
        <f>VLOOKUP($A320+ROUND((COLUMN()-2)/24,5),АТС!$A$41:$F$784,6)+'Иные услуги '!$C$5+'РСТ РСО-А'!$K$7+'РСТ РСО-А'!$H$9</f>
        <v>1048.9490000000001</v>
      </c>
      <c r="R320" s="117">
        <f>VLOOKUP($A320+ROUND((COLUMN()-2)/24,5),АТС!$A$41:$F$784,6)+'Иные услуги '!$C$5+'РСТ РСО-А'!$K$7+'РСТ РСО-А'!$H$9</f>
        <v>1048.3990000000001</v>
      </c>
      <c r="S320" s="117">
        <f>VLOOKUP($A320+ROUND((COLUMN()-2)/24,5),АТС!$A$41:$F$784,6)+'Иные услуги '!$C$5+'РСТ РСО-А'!$K$7+'РСТ РСО-А'!$H$9</f>
        <v>1023.359</v>
      </c>
      <c r="T320" s="117">
        <f>VLOOKUP($A320+ROUND((COLUMN()-2)/24,5),АТС!$A$41:$F$784,6)+'Иные услуги '!$C$5+'РСТ РСО-А'!$K$7+'РСТ РСО-А'!$H$9</f>
        <v>991.51900000000001</v>
      </c>
      <c r="U320" s="117">
        <f>VLOOKUP($A320+ROUND((COLUMN()-2)/24,5),АТС!$A$41:$F$784,6)+'Иные услуги '!$C$5+'РСТ РСО-А'!$K$7+'РСТ РСО-А'!$H$9</f>
        <v>1005.609</v>
      </c>
      <c r="V320" s="117">
        <f>VLOOKUP($A320+ROUND((COLUMN()-2)/24,5),АТС!$A$41:$F$784,6)+'Иные услуги '!$C$5+'РСТ РСО-А'!$K$7+'РСТ РСО-А'!$H$9</f>
        <v>1102.9590000000001</v>
      </c>
      <c r="W320" s="117">
        <f>VLOOKUP($A320+ROUND((COLUMN()-2)/24,5),АТС!$A$41:$F$784,6)+'Иные услуги '!$C$5+'РСТ РСО-А'!$K$7+'РСТ РСО-А'!$H$9</f>
        <v>1202.2090000000001</v>
      </c>
      <c r="X320" s="117">
        <f>VLOOKUP($A320+ROUND((COLUMN()-2)/24,5),АТС!$A$41:$F$784,6)+'Иные услуги '!$C$5+'РСТ РСО-А'!$K$7+'РСТ РСО-А'!$H$9</f>
        <v>1256.069</v>
      </c>
      <c r="Y320" s="117">
        <f>VLOOKUP($A320+ROUND((COLUMN()-2)/24,5),АТС!$A$41:$F$784,6)+'Иные услуги '!$C$5+'РСТ РСО-А'!$K$7+'РСТ РСО-А'!$H$9</f>
        <v>990.24900000000002</v>
      </c>
    </row>
    <row r="321" spans="1:25" x14ac:dyDescent="0.2">
      <c r="A321" s="66">
        <f t="shared" si="10"/>
        <v>43561</v>
      </c>
      <c r="B321" s="117">
        <f>VLOOKUP($A321+ROUND((COLUMN()-2)/24,5),АТС!$A$41:$F$784,6)+'Иные услуги '!$C$5+'РСТ РСО-А'!$K$7+'РСТ РСО-А'!$H$9</f>
        <v>1026.3690000000001</v>
      </c>
      <c r="C321" s="117">
        <f>VLOOKUP($A321+ROUND((COLUMN()-2)/24,5),АТС!$A$41:$F$784,6)+'Иные услуги '!$C$5+'РСТ РСО-А'!$K$7+'РСТ РСО-А'!$H$9</f>
        <v>1094.6890000000001</v>
      </c>
      <c r="D321" s="117">
        <f>VLOOKUP($A321+ROUND((COLUMN()-2)/24,5),АТС!$A$41:$F$784,6)+'Иные услуги '!$C$5+'РСТ РСО-А'!$K$7+'РСТ РСО-А'!$H$9</f>
        <v>1113.809</v>
      </c>
      <c r="E321" s="117">
        <f>VLOOKUP($A321+ROUND((COLUMN()-2)/24,5),АТС!$A$41:$F$784,6)+'Иные услуги '!$C$5+'РСТ РСО-А'!$K$7+'РСТ РСО-А'!$H$9</f>
        <v>1111.4090000000001</v>
      </c>
      <c r="F321" s="117">
        <f>VLOOKUP($A321+ROUND((COLUMN()-2)/24,5),АТС!$A$41:$F$784,6)+'Иные услуги '!$C$5+'РСТ РСО-А'!$K$7+'РСТ РСО-А'!$H$9</f>
        <v>1111.5990000000002</v>
      </c>
      <c r="G321" s="117">
        <f>VLOOKUP($A321+ROUND((COLUMN()-2)/24,5),АТС!$A$41:$F$784,6)+'Иные услуги '!$C$5+'РСТ РСО-А'!$K$7+'РСТ РСО-А'!$H$9</f>
        <v>1112.5990000000002</v>
      </c>
      <c r="H321" s="117">
        <f>VLOOKUP($A321+ROUND((COLUMN()-2)/24,5),АТС!$A$41:$F$784,6)+'Иные услуги '!$C$5+'РСТ РСО-А'!$K$7+'РСТ РСО-А'!$H$9</f>
        <v>1174.999</v>
      </c>
      <c r="I321" s="117">
        <f>VLOOKUP($A321+ROUND((COLUMN()-2)/24,5),АТС!$A$41:$F$784,6)+'Иные услуги '!$C$5+'РСТ РСО-А'!$K$7+'РСТ РСО-А'!$H$9</f>
        <v>1048.989</v>
      </c>
      <c r="J321" s="117">
        <f>VLOOKUP($A321+ROUND((COLUMN()-2)/24,5),АТС!$A$41:$F$784,6)+'Иные услуги '!$C$5+'РСТ РСО-А'!$K$7+'РСТ РСО-А'!$H$9</f>
        <v>1081.6590000000001</v>
      </c>
      <c r="K321" s="117">
        <f>VLOOKUP($A321+ROUND((COLUMN()-2)/24,5),АТС!$A$41:$F$784,6)+'Иные услуги '!$C$5+'РСТ РСО-А'!$K$7+'РСТ РСО-А'!$H$9</f>
        <v>1081.819</v>
      </c>
      <c r="L321" s="117">
        <f>VLOOKUP($A321+ROUND((COLUMN()-2)/24,5),АТС!$A$41:$F$784,6)+'Иные услуги '!$C$5+'РСТ РСО-А'!$K$7+'РСТ РСО-А'!$H$9</f>
        <v>1081.779</v>
      </c>
      <c r="M321" s="117">
        <f>VLOOKUP($A321+ROUND((COLUMN()-2)/24,5),АТС!$A$41:$F$784,6)+'Иные услуги '!$C$5+'РСТ РСО-А'!$K$7+'РСТ РСО-А'!$H$9</f>
        <v>1081.3690000000001</v>
      </c>
      <c r="N321" s="117">
        <f>VLOOKUP($A321+ROUND((COLUMN()-2)/24,5),АТС!$A$41:$F$784,6)+'Иные услуги '!$C$5+'РСТ РСО-А'!$K$7+'РСТ РСО-А'!$H$9</f>
        <v>1079.279</v>
      </c>
      <c r="O321" s="117">
        <f>VLOOKUP($A321+ROUND((COLUMN()-2)/24,5),АТС!$A$41:$F$784,6)+'Иные услуги '!$C$5+'РСТ РСО-А'!$K$7+'РСТ РСО-А'!$H$9</f>
        <v>1078.6690000000001</v>
      </c>
      <c r="P321" s="117">
        <f>VLOOKUP($A321+ROUND((COLUMN()-2)/24,5),АТС!$A$41:$F$784,6)+'Иные услуги '!$C$5+'РСТ РСО-А'!$K$7+'РСТ РСО-А'!$H$9</f>
        <v>1110.289</v>
      </c>
      <c r="Q321" s="117">
        <f>VLOOKUP($A321+ROUND((COLUMN()-2)/24,5),АТС!$A$41:$F$784,6)+'Иные услуги '!$C$5+'РСТ РСО-А'!$K$7+'РСТ РСО-А'!$H$9</f>
        <v>1109.8490000000002</v>
      </c>
      <c r="R321" s="117">
        <f>VLOOKUP($A321+ROUND((COLUMN()-2)/24,5),АТС!$A$41:$F$784,6)+'Иные услуги '!$C$5+'РСТ РСО-А'!$K$7+'РСТ РСО-А'!$H$9</f>
        <v>1112.259</v>
      </c>
      <c r="S321" s="117">
        <f>VLOOKUP($A321+ROUND((COLUMN()-2)/24,5),АТС!$A$41:$F$784,6)+'Иные услуги '!$C$5+'РСТ РСО-А'!$K$7+'РСТ РСО-А'!$H$9</f>
        <v>1102.6290000000001</v>
      </c>
      <c r="T321" s="117">
        <f>VLOOKUP($A321+ROUND((COLUMN()-2)/24,5),АТС!$A$41:$F$784,6)+'Иные услуги '!$C$5+'РСТ РСО-А'!$K$7+'РСТ РСО-А'!$H$9</f>
        <v>989.75900000000001</v>
      </c>
      <c r="U321" s="117">
        <f>VLOOKUP($A321+ROUND((COLUMN()-2)/24,5),АТС!$A$41:$F$784,6)+'Иные услуги '!$C$5+'РСТ РСО-А'!$K$7+'РСТ РСО-А'!$H$9</f>
        <v>1006.429</v>
      </c>
      <c r="V321" s="117">
        <f>VLOOKUP($A321+ROUND((COLUMN()-2)/24,5),АТС!$A$41:$F$784,6)+'Иные услуги '!$C$5+'РСТ РСО-А'!$K$7+'РСТ РСО-А'!$H$9</f>
        <v>1023.299</v>
      </c>
      <c r="W321" s="117">
        <f>VLOOKUP($A321+ROUND((COLUMN()-2)/24,5),АТС!$A$41:$F$784,6)+'Иные услуги '!$C$5+'РСТ РСО-А'!$K$7+'РСТ РСО-А'!$H$9</f>
        <v>1102.039</v>
      </c>
      <c r="X321" s="117">
        <f>VLOOKUP($A321+ROUND((COLUMN()-2)/24,5),АТС!$A$41:$F$784,6)+'Иные услуги '!$C$5+'РСТ РСО-А'!$K$7+'РСТ РСО-А'!$H$9</f>
        <v>1256.8589999999999</v>
      </c>
      <c r="Y321" s="117">
        <f>VLOOKUP($A321+ROUND((COLUMN()-2)/24,5),АТС!$A$41:$F$784,6)+'Иные услуги '!$C$5+'РСТ РСО-А'!$K$7+'РСТ РСО-А'!$H$9</f>
        <v>988.86900000000003</v>
      </c>
    </row>
    <row r="322" spans="1:25" x14ac:dyDescent="0.2">
      <c r="A322" s="66">
        <f t="shared" si="10"/>
        <v>43562</v>
      </c>
      <c r="B322" s="117">
        <f>VLOOKUP($A322+ROUND((COLUMN()-2)/24,5),АТС!$A$41:$F$784,6)+'Иные услуги '!$C$5+'РСТ РСО-А'!$K$7+'РСТ РСО-А'!$H$9</f>
        <v>1054.1090000000002</v>
      </c>
      <c r="C322" s="117">
        <f>VLOOKUP($A322+ROUND((COLUMN()-2)/24,5),АТС!$A$41:$F$784,6)+'Иные услуги '!$C$5+'РСТ РСО-А'!$K$7+'РСТ РСО-А'!$H$9</f>
        <v>1109.979</v>
      </c>
      <c r="D322" s="117">
        <f>VLOOKUP($A322+ROUND((COLUMN()-2)/24,5),АТС!$A$41:$F$784,6)+'Иные услуги '!$C$5+'РСТ РСО-А'!$K$7+'РСТ РСО-А'!$H$9</f>
        <v>1141.6590000000001</v>
      </c>
      <c r="E322" s="117">
        <f>VLOOKUP($A322+ROUND((COLUMN()-2)/24,5),АТС!$A$41:$F$784,6)+'Иные услуги '!$C$5+'РСТ РСО-А'!$K$7+'РСТ РСО-А'!$H$9</f>
        <v>1141.059</v>
      </c>
      <c r="F322" s="117">
        <f>VLOOKUP($A322+ROUND((COLUMN()-2)/24,5),АТС!$A$41:$F$784,6)+'Иные услуги '!$C$5+'РСТ РСО-А'!$K$7+'РСТ РСО-А'!$H$9</f>
        <v>1141.549</v>
      </c>
      <c r="G322" s="117">
        <f>VLOOKUP($A322+ROUND((COLUMN()-2)/24,5),АТС!$A$41:$F$784,6)+'Иные услуги '!$C$5+'РСТ РСО-А'!$K$7+'РСТ РСО-А'!$H$9</f>
        <v>1141.9490000000001</v>
      </c>
      <c r="H322" s="117">
        <f>VLOOKUP($A322+ROUND((COLUMN()-2)/24,5),АТС!$A$41:$F$784,6)+'Иные услуги '!$C$5+'РСТ РСО-А'!$K$7+'РСТ РСО-А'!$H$9</f>
        <v>1170.249</v>
      </c>
      <c r="I322" s="117">
        <f>VLOOKUP($A322+ROUND((COLUMN()-2)/24,5),АТС!$A$41:$F$784,6)+'Иные услуги '!$C$5+'РСТ РСО-А'!$K$7+'РСТ РСО-А'!$H$9</f>
        <v>1041.3590000000002</v>
      </c>
      <c r="J322" s="117">
        <f>VLOOKUP($A322+ROUND((COLUMN()-2)/24,5),АТС!$A$41:$F$784,6)+'Иные услуги '!$C$5+'РСТ РСО-А'!$K$7+'РСТ РСО-А'!$H$9</f>
        <v>1107.809</v>
      </c>
      <c r="K322" s="117">
        <f>VLOOKUP($A322+ROUND((COLUMN()-2)/24,5),АТС!$A$41:$F$784,6)+'Иные услуги '!$C$5+'РСТ РСО-А'!$K$7+'РСТ РСО-А'!$H$9</f>
        <v>1141.9690000000001</v>
      </c>
      <c r="L322" s="117">
        <f>VLOOKUP($A322+ROUND((COLUMN()-2)/24,5),АТС!$A$41:$F$784,6)+'Иные услуги '!$C$5+'РСТ РСО-А'!$K$7+'РСТ РСО-А'!$H$9</f>
        <v>1107.989</v>
      </c>
      <c r="M322" s="117">
        <f>VLOOKUP($A322+ROUND((COLUMN()-2)/24,5),АТС!$A$41:$F$784,6)+'Иные услуги '!$C$5+'РСТ РСО-А'!$K$7+'РСТ РСО-А'!$H$9</f>
        <v>1108.3990000000001</v>
      </c>
      <c r="N322" s="117">
        <f>VLOOKUP($A322+ROUND((COLUMN()-2)/24,5),АТС!$A$41:$F$784,6)+'Иные услуги '!$C$5+'РСТ РСО-А'!$K$7+'РСТ РСО-А'!$H$9</f>
        <v>1107.989</v>
      </c>
      <c r="O322" s="117">
        <f>VLOOKUP($A322+ROUND((COLUMN()-2)/24,5),АТС!$A$41:$F$784,6)+'Иные услуги '!$C$5+'РСТ РСО-А'!$K$7+'РСТ РСО-А'!$H$9</f>
        <v>1107.789</v>
      </c>
      <c r="P322" s="117">
        <f>VLOOKUP($A322+ROUND((COLUMN()-2)/24,5),АТС!$A$41:$F$784,6)+'Иные услуги '!$C$5+'РСТ РСО-А'!$K$7+'РСТ РСО-А'!$H$9</f>
        <v>1140.9090000000001</v>
      </c>
      <c r="Q322" s="117">
        <f>VLOOKUP($A322+ROUND((COLUMN()-2)/24,5),АТС!$A$41:$F$784,6)+'Иные услуги '!$C$5+'РСТ РСО-А'!$K$7+'РСТ РСО-А'!$H$9</f>
        <v>1139.4190000000001</v>
      </c>
      <c r="R322" s="117">
        <f>VLOOKUP($A322+ROUND((COLUMN()-2)/24,5),АТС!$A$41:$F$784,6)+'Иные услуги '!$C$5+'РСТ РСО-А'!$K$7+'РСТ РСО-А'!$H$9</f>
        <v>1140.4490000000001</v>
      </c>
      <c r="S322" s="117">
        <f>VLOOKUP($A322+ROUND((COLUMN()-2)/24,5),АТС!$A$41:$F$784,6)+'Иные услуги '!$C$5+'РСТ РСО-А'!$K$7+'РСТ РСО-А'!$H$9</f>
        <v>1141.1590000000001</v>
      </c>
      <c r="T322" s="117">
        <f>VLOOKUP($A322+ROUND((COLUMN()-2)/24,5),АТС!$A$41:$F$784,6)+'Иные услуги '!$C$5+'РСТ РСО-А'!$K$7+'РСТ РСО-А'!$H$9</f>
        <v>986.67899999999997</v>
      </c>
      <c r="U322" s="117">
        <f>VLOOKUP($A322+ROUND((COLUMN()-2)/24,5),АТС!$A$41:$F$784,6)+'Иные услуги '!$C$5+'РСТ РСО-А'!$K$7+'РСТ РСО-А'!$H$9</f>
        <v>1002.909</v>
      </c>
      <c r="V322" s="117">
        <f>VLOOKUP($A322+ROUND((COLUMN()-2)/24,5),АТС!$A$41:$F$784,6)+'Иные услуги '!$C$5+'РСТ РСО-А'!$K$7+'РСТ РСО-А'!$H$9</f>
        <v>1013.749</v>
      </c>
      <c r="W322" s="117">
        <f>VLOOKUP($A322+ROUND((COLUMN()-2)/24,5),АТС!$A$41:$F$784,6)+'Иные услуги '!$C$5+'РСТ РСО-А'!$K$7+'РСТ РСО-А'!$H$9</f>
        <v>1094.6690000000001</v>
      </c>
      <c r="X322" s="117">
        <f>VLOOKUP($A322+ROUND((COLUMN()-2)/24,5),АТС!$A$41:$F$784,6)+'Иные услуги '!$C$5+'РСТ РСО-А'!$K$7+'РСТ РСО-А'!$H$9</f>
        <v>1248.3889999999999</v>
      </c>
      <c r="Y322" s="117">
        <f>VLOOKUP($A322+ROUND((COLUMN()-2)/24,5),АТС!$A$41:$F$784,6)+'Иные услуги '!$C$5+'РСТ РСО-А'!$K$7+'РСТ РСО-А'!$H$9</f>
        <v>987.08900000000006</v>
      </c>
    </row>
    <row r="323" spans="1:25" x14ac:dyDescent="0.2">
      <c r="A323" s="66">
        <f t="shared" si="10"/>
        <v>43563</v>
      </c>
      <c r="B323" s="117">
        <f>VLOOKUP($A323+ROUND((COLUMN()-2)/24,5),АТС!$A$41:$F$784,6)+'Иные услуги '!$C$5+'РСТ РСО-А'!$K$7+'РСТ РСО-А'!$H$9</f>
        <v>1047.9390000000001</v>
      </c>
      <c r="C323" s="117">
        <f>VLOOKUP($A323+ROUND((COLUMN()-2)/24,5),АТС!$A$41:$F$784,6)+'Иные услуги '!$C$5+'РСТ РСО-А'!$K$7+'РСТ РСО-А'!$H$9</f>
        <v>1107.549</v>
      </c>
      <c r="D323" s="117">
        <f>VLOOKUP($A323+ROUND((COLUMN()-2)/24,5),АТС!$A$41:$F$784,6)+'Иные услуги '!$C$5+'РСТ РСО-А'!$K$7+'РСТ РСО-А'!$H$9</f>
        <v>1126.1290000000001</v>
      </c>
      <c r="E323" s="117">
        <f>VLOOKUP($A323+ROUND((COLUMN()-2)/24,5),АТС!$A$41:$F$784,6)+'Иные услуги '!$C$5+'РСТ РСО-А'!$K$7+'РСТ РСО-А'!$H$9</f>
        <v>1139.8290000000002</v>
      </c>
      <c r="F323" s="117">
        <f>VLOOKUP($A323+ROUND((COLUMN()-2)/24,5),АТС!$A$41:$F$784,6)+'Иные услуги '!$C$5+'РСТ РСО-А'!$K$7+'РСТ РСО-А'!$H$9</f>
        <v>1141.069</v>
      </c>
      <c r="G323" s="117">
        <f>VLOOKUP($A323+ROUND((COLUMN()-2)/24,5),АТС!$A$41:$F$784,6)+'Иные услуги '!$C$5+'РСТ РСО-А'!$K$7+'РСТ РСО-А'!$H$9</f>
        <v>1141.3490000000002</v>
      </c>
      <c r="H323" s="117">
        <f>VLOOKUP($A323+ROUND((COLUMN()-2)/24,5),АТС!$A$41:$F$784,6)+'Иные услуги '!$C$5+'РСТ РСО-А'!$K$7+'РСТ РСО-А'!$H$9</f>
        <v>1224.9289999999999</v>
      </c>
      <c r="I323" s="117">
        <f>VLOOKUP($A323+ROUND((COLUMN()-2)/24,5),АТС!$A$41:$F$784,6)+'Иные услуги '!$C$5+'РСТ РСО-А'!$K$7+'РСТ РСО-А'!$H$9</f>
        <v>1045.029</v>
      </c>
      <c r="J323" s="117">
        <f>VLOOKUP($A323+ROUND((COLUMN()-2)/24,5),АТС!$A$41:$F$784,6)+'Иные услуги '!$C$5+'РСТ РСО-А'!$K$7+'РСТ РСО-А'!$H$9</f>
        <v>1070.3690000000001</v>
      </c>
      <c r="K323" s="117">
        <f>VLOOKUP($A323+ROUND((COLUMN()-2)/24,5),АТС!$A$41:$F$784,6)+'Иные услуги '!$C$5+'РСТ РСО-А'!$K$7+'РСТ РСО-А'!$H$9</f>
        <v>985.82900000000006</v>
      </c>
      <c r="L323" s="117">
        <f>VLOOKUP($A323+ROUND((COLUMN()-2)/24,5),АТС!$A$41:$F$784,6)+'Иные услуги '!$C$5+'РСТ РСО-А'!$K$7+'РСТ РСО-А'!$H$9</f>
        <v>985.72900000000004</v>
      </c>
      <c r="M323" s="117">
        <f>VLOOKUP($A323+ROUND((COLUMN()-2)/24,5),АТС!$A$41:$F$784,6)+'Иные услуги '!$C$5+'РСТ РСО-А'!$K$7+'РСТ РСО-А'!$H$9</f>
        <v>986.04899999999998</v>
      </c>
      <c r="N323" s="117">
        <f>VLOOKUP($A323+ROUND((COLUMN()-2)/24,5),АТС!$A$41:$F$784,6)+'Иные услуги '!$C$5+'РСТ РСО-А'!$K$7+'РСТ РСО-А'!$H$9</f>
        <v>1021.309</v>
      </c>
      <c r="O323" s="117">
        <f>VLOOKUP($A323+ROUND((COLUMN()-2)/24,5),АТС!$A$41:$F$784,6)+'Иные услуги '!$C$5+'РСТ РСО-А'!$K$7+'РСТ РСО-А'!$H$9</f>
        <v>1020.759</v>
      </c>
      <c r="P323" s="117">
        <f>VLOOKUP($A323+ROUND((COLUMN()-2)/24,5),АТС!$A$41:$F$784,6)+'Иные услуги '!$C$5+'РСТ РСО-А'!$K$7+'РСТ РСО-А'!$H$9</f>
        <v>1020.489</v>
      </c>
      <c r="Q323" s="117">
        <f>VLOOKUP($A323+ROUND((COLUMN()-2)/24,5),АТС!$A$41:$F$784,6)+'Иные услуги '!$C$5+'РСТ РСО-А'!$K$7+'РСТ РСО-А'!$H$9</f>
        <v>1021.369</v>
      </c>
      <c r="R323" s="117">
        <f>VLOOKUP($A323+ROUND((COLUMN()-2)/24,5),АТС!$A$41:$F$784,6)+'Иные услуги '!$C$5+'РСТ РСО-А'!$K$7+'РСТ РСО-А'!$H$9</f>
        <v>1020.909</v>
      </c>
      <c r="S323" s="117">
        <f>VLOOKUP($A323+ROUND((COLUMN()-2)/24,5),АТС!$A$41:$F$784,6)+'Иные услуги '!$C$5+'РСТ РСО-А'!$K$7+'РСТ РСО-А'!$H$9</f>
        <v>1023.389</v>
      </c>
      <c r="T323" s="117">
        <f>VLOOKUP($A323+ROUND((COLUMN()-2)/24,5),АТС!$A$41:$F$784,6)+'Иные услуги '!$C$5+'РСТ РСО-А'!$K$7+'РСТ РСО-А'!$H$9</f>
        <v>990.55899999999997</v>
      </c>
      <c r="U323" s="117">
        <f>VLOOKUP($A323+ROUND((COLUMN()-2)/24,5),АТС!$A$41:$F$784,6)+'Иные услуги '!$C$5+'РСТ РСО-А'!$K$7+'РСТ РСО-А'!$H$9</f>
        <v>1011.269</v>
      </c>
      <c r="V323" s="117">
        <f>VLOOKUP($A323+ROUND((COLUMN()-2)/24,5),АТС!$A$41:$F$784,6)+'Иные услуги '!$C$5+'РСТ РСО-А'!$K$7+'РСТ РСО-А'!$H$9</f>
        <v>1035.059</v>
      </c>
      <c r="W323" s="117">
        <f>VLOOKUP($A323+ROUND((COLUMN()-2)/24,5),АТС!$A$41:$F$784,6)+'Иные услуги '!$C$5+'РСТ РСО-А'!$K$7+'РСТ РСО-А'!$H$9</f>
        <v>1118.4190000000001</v>
      </c>
      <c r="X323" s="117">
        <f>VLOOKUP($A323+ROUND((COLUMN()-2)/24,5),АТС!$A$41:$F$784,6)+'Иные услуги '!$C$5+'РСТ РСО-А'!$K$7+'РСТ РСО-А'!$H$9</f>
        <v>1255.299</v>
      </c>
      <c r="Y323" s="117">
        <f>VLOOKUP($A323+ROUND((COLUMN()-2)/24,5),АТС!$A$41:$F$784,6)+'Иные услуги '!$C$5+'РСТ РСО-А'!$K$7+'РСТ РСО-А'!$H$9</f>
        <v>988.07900000000006</v>
      </c>
    </row>
    <row r="324" spans="1:25" x14ac:dyDescent="0.2">
      <c r="A324" s="66">
        <f t="shared" si="10"/>
        <v>43564</v>
      </c>
      <c r="B324" s="117">
        <f>VLOOKUP($A324+ROUND((COLUMN()-2)/24,5),АТС!$A$41:$F$784,6)+'Иные услуги '!$C$5+'РСТ РСО-А'!$K$7+'РСТ РСО-А'!$H$9</f>
        <v>1052.0990000000002</v>
      </c>
      <c r="C324" s="117">
        <f>VLOOKUP($A324+ROUND((COLUMN()-2)/24,5),АТС!$A$41:$F$784,6)+'Иные услуги '!$C$5+'РСТ РСО-А'!$K$7+'РСТ РСО-А'!$H$9</f>
        <v>1131.529</v>
      </c>
      <c r="D324" s="117">
        <f>VLOOKUP($A324+ROUND((COLUMN()-2)/24,5),АТС!$A$41:$F$784,6)+'Иные услуги '!$C$5+'РСТ РСО-А'!$K$7+'РСТ РСО-А'!$H$9</f>
        <v>1129.5790000000002</v>
      </c>
      <c r="E324" s="117">
        <f>VLOOKUP($A324+ROUND((COLUMN()-2)/24,5),АТС!$A$41:$F$784,6)+'Иные услуги '!$C$5+'РСТ РСО-А'!$K$7+'РСТ РСО-А'!$H$9</f>
        <v>1157.1689999999999</v>
      </c>
      <c r="F324" s="117">
        <f>VLOOKUP($A324+ROUND((COLUMN()-2)/24,5),АТС!$A$41:$F$784,6)+'Иные услуги '!$C$5+'РСТ РСО-А'!$K$7+'РСТ РСО-А'!$H$9</f>
        <v>1159.1889999999999</v>
      </c>
      <c r="G324" s="117">
        <f>VLOOKUP($A324+ROUND((COLUMN()-2)/24,5),АТС!$A$41:$F$784,6)+'Иные услуги '!$C$5+'РСТ РСО-А'!$K$7+'РСТ РСО-А'!$H$9</f>
        <v>1188.8489999999999</v>
      </c>
      <c r="H324" s="117">
        <f>VLOOKUP($A324+ROUND((COLUMN()-2)/24,5),АТС!$A$41:$F$784,6)+'Иные услуги '!$C$5+'РСТ РСО-А'!$K$7+'РСТ РСО-А'!$H$9</f>
        <v>1297.5889999999999</v>
      </c>
      <c r="I324" s="117">
        <f>VLOOKUP($A324+ROUND((COLUMN()-2)/24,5),АТС!$A$41:$F$784,6)+'Иные услуги '!$C$5+'РСТ РСО-А'!$K$7+'РСТ РСО-А'!$H$9</f>
        <v>1137.239</v>
      </c>
      <c r="J324" s="117">
        <f>VLOOKUP($A324+ROUND((COLUMN()-2)/24,5),АТС!$A$41:$F$784,6)+'Иные услуги '!$C$5+'РСТ РСО-А'!$K$7+'РСТ РСО-А'!$H$9</f>
        <v>1183.4189999999999</v>
      </c>
      <c r="K324" s="117">
        <f>VLOOKUP($A324+ROUND((COLUMN()-2)/24,5),АТС!$A$41:$F$784,6)+'Иные услуги '!$C$5+'РСТ РСО-А'!$K$7+'РСТ РСО-А'!$H$9</f>
        <v>1149.8889999999999</v>
      </c>
      <c r="L324" s="117">
        <f>VLOOKUP($A324+ROUND((COLUMN()-2)/24,5),АТС!$A$41:$F$784,6)+'Иные услуги '!$C$5+'РСТ РСО-А'!$K$7+'РСТ РСО-А'!$H$9</f>
        <v>1149.3689999999999</v>
      </c>
      <c r="M324" s="117">
        <f>VLOOKUP($A324+ROUND((COLUMN()-2)/24,5),АТС!$A$41:$F$784,6)+'Иные услуги '!$C$5+'РСТ РСО-А'!$K$7+'РСТ РСО-А'!$H$9</f>
        <v>1150.299</v>
      </c>
      <c r="N324" s="117">
        <f>VLOOKUP($A324+ROUND((COLUMN()-2)/24,5),АТС!$A$41:$F$784,6)+'Иные услуги '!$C$5+'РСТ РСО-А'!$K$7+'РСТ РСО-А'!$H$9</f>
        <v>1149.319</v>
      </c>
      <c r="O324" s="117">
        <f>VLOOKUP($A324+ROUND((COLUMN()-2)/24,5),АТС!$A$41:$F$784,6)+'Иные услуги '!$C$5+'РСТ РСО-А'!$K$7+'РСТ РСО-А'!$H$9</f>
        <v>1149.269</v>
      </c>
      <c r="P324" s="117">
        <f>VLOOKUP($A324+ROUND((COLUMN()-2)/24,5),АТС!$A$41:$F$784,6)+'Иные услуги '!$C$5+'РСТ РСО-А'!$K$7+'РСТ РСО-А'!$H$9</f>
        <v>1185.6389999999999</v>
      </c>
      <c r="Q324" s="117">
        <f>VLOOKUP($A324+ROUND((COLUMN()-2)/24,5),АТС!$A$41:$F$784,6)+'Иные услуги '!$C$5+'РСТ РСО-А'!$K$7+'РСТ РСО-А'!$H$9</f>
        <v>1186.079</v>
      </c>
      <c r="R324" s="117">
        <f>VLOOKUP($A324+ROUND((COLUMN()-2)/24,5),АТС!$A$41:$F$784,6)+'Иные услуги '!$C$5+'РСТ РСО-А'!$K$7+'РСТ РСО-А'!$H$9</f>
        <v>1186.6689999999999</v>
      </c>
      <c r="S324" s="117">
        <f>VLOOKUP($A324+ROUND((COLUMN()-2)/24,5),АТС!$A$41:$F$784,6)+'Иные услуги '!$C$5+'РСТ РСО-А'!$K$7+'РСТ РСО-А'!$H$9</f>
        <v>1186.759</v>
      </c>
      <c r="T324" s="117">
        <f>VLOOKUP($A324+ROUND((COLUMN()-2)/24,5),АТС!$A$41:$F$784,6)+'Иные услуги '!$C$5+'РСТ РСО-А'!$K$7+'РСТ РСО-А'!$H$9</f>
        <v>1094.539</v>
      </c>
      <c r="U324" s="117">
        <f>VLOOKUP($A324+ROUND((COLUMN()-2)/24,5),АТС!$A$41:$F$784,6)+'Иные услуги '!$C$5+'РСТ РСО-А'!$K$7+'РСТ РСО-А'!$H$9</f>
        <v>1118.3990000000001</v>
      </c>
      <c r="V324" s="117">
        <f>VLOOKUP($A324+ROUND((COLUMN()-2)/24,5),АТС!$A$41:$F$784,6)+'Иные услуги '!$C$5+'РСТ РСО-А'!$K$7+'РСТ РСО-А'!$H$9</f>
        <v>1117.9290000000001</v>
      </c>
      <c r="W324" s="117">
        <f>VLOOKUP($A324+ROUND((COLUMN()-2)/24,5),АТС!$A$41:$F$784,6)+'Иные услуги '!$C$5+'РСТ РСО-А'!$K$7+'РСТ РСО-А'!$H$9</f>
        <v>1200.3689999999999</v>
      </c>
      <c r="X324" s="117">
        <f>VLOOKUP($A324+ROUND((COLUMN()-2)/24,5),АТС!$A$41:$F$784,6)+'Иные услуги '!$C$5+'РСТ РСО-А'!$K$7+'РСТ РСО-А'!$H$9</f>
        <v>1377.8589999999999</v>
      </c>
      <c r="Y324" s="117">
        <f>VLOOKUP($A324+ROUND((COLUMN()-2)/24,5),АТС!$A$41:$F$784,6)+'Иные услуги '!$C$5+'РСТ РСО-А'!$K$7+'РСТ РСО-А'!$H$9</f>
        <v>1003.749</v>
      </c>
    </row>
    <row r="325" spans="1:25" x14ac:dyDescent="0.2">
      <c r="A325" s="66">
        <f t="shared" si="10"/>
        <v>43565</v>
      </c>
      <c r="B325" s="117">
        <f>VLOOKUP($A325+ROUND((COLUMN()-2)/24,5),АТС!$A$41:$F$784,6)+'Иные услуги '!$C$5+'РСТ РСО-А'!$K$7+'РСТ РСО-А'!$H$9</f>
        <v>1078.6690000000001</v>
      </c>
      <c r="C325" s="117">
        <f>VLOOKUP($A325+ROUND((COLUMN()-2)/24,5),АТС!$A$41:$F$784,6)+'Иные услуги '!$C$5+'РСТ РСО-А'!$K$7+'РСТ РСО-А'!$H$9</f>
        <v>1127.8990000000001</v>
      </c>
      <c r="D325" s="117">
        <f>VLOOKUP($A325+ROUND((COLUMN()-2)/24,5),АТС!$A$41:$F$784,6)+'Иные услуги '!$C$5+'РСТ РСО-А'!$K$7+'РСТ РСО-А'!$H$9</f>
        <v>1177.069</v>
      </c>
      <c r="E325" s="117">
        <f>VLOOKUP($A325+ROUND((COLUMN()-2)/24,5),АТС!$A$41:$F$784,6)+'Иные услуги '!$C$5+'РСТ РСО-А'!$K$7+'РСТ РСО-А'!$H$9</f>
        <v>1177.0989999999999</v>
      </c>
      <c r="F325" s="117">
        <f>VLOOKUP($A325+ROUND((COLUMN()-2)/24,5),АТС!$A$41:$F$784,6)+'Иные услуги '!$C$5+'РСТ РСО-А'!$K$7+'РСТ РСО-А'!$H$9</f>
        <v>1177.9590000000001</v>
      </c>
      <c r="G325" s="117">
        <f>VLOOKUP($A325+ROUND((COLUMN()-2)/24,5),АТС!$A$41:$F$784,6)+'Иные услуги '!$C$5+'РСТ РСО-А'!$K$7+'РСТ РСО-А'!$H$9</f>
        <v>1179.979</v>
      </c>
      <c r="H325" s="117">
        <f>VLOOKUP($A325+ROUND((COLUMN()-2)/24,5),АТС!$A$41:$F$784,6)+'Иные услуги '!$C$5+'РСТ РСО-А'!$K$7+'РСТ РСО-А'!$H$9</f>
        <v>1296.809</v>
      </c>
      <c r="I325" s="117">
        <f>VLOOKUP($A325+ROUND((COLUMN()-2)/24,5),АТС!$A$41:$F$784,6)+'Иные услуги '!$C$5+'РСТ РСО-А'!$K$7+'РСТ РСО-А'!$H$9</f>
        <v>1134.6190000000001</v>
      </c>
      <c r="J325" s="117">
        <f>VLOOKUP($A325+ROUND((COLUMN()-2)/24,5),АТС!$A$41:$F$784,6)+'Иные услуги '!$C$5+'РСТ РСО-А'!$K$7+'РСТ РСО-А'!$H$9</f>
        <v>1182.539</v>
      </c>
      <c r="K325" s="117">
        <f>VLOOKUP($A325+ROUND((COLUMN()-2)/24,5),АТС!$A$41:$F$784,6)+'Иные услуги '!$C$5+'РСТ РСО-А'!$K$7+'РСТ РСО-А'!$H$9</f>
        <v>1116.4090000000001</v>
      </c>
      <c r="L325" s="117">
        <f>VLOOKUP($A325+ROUND((COLUMN()-2)/24,5),АТС!$A$41:$F$784,6)+'Иные услуги '!$C$5+'РСТ РСО-А'!$K$7+'РСТ РСО-А'!$H$9</f>
        <v>1080.739</v>
      </c>
      <c r="M325" s="117">
        <f>VLOOKUP($A325+ROUND((COLUMN()-2)/24,5),АТС!$A$41:$F$784,6)+'Иные услуги '!$C$5+'РСТ РСО-А'!$K$7+'РСТ РСО-А'!$H$9</f>
        <v>1080.4590000000001</v>
      </c>
      <c r="N325" s="117">
        <f>VLOOKUP($A325+ROUND((COLUMN()-2)/24,5),АТС!$A$41:$F$784,6)+'Иные услуги '!$C$5+'РСТ РСО-А'!$K$7+'РСТ РСО-А'!$H$9</f>
        <v>1112.0890000000002</v>
      </c>
      <c r="O325" s="117">
        <f>VLOOKUP($A325+ROUND((COLUMN()-2)/24,5),АТС!$A$41:$F$784,6)+'Иные услуги '!$C$5+'РСТ РСО-А'!$K$7+'РСТ РСО-А'!$H$9</f>
        <v>1150.079</v>
      </c>
      <c r="P325" s="117">
        <f>VLOOKUP($A325+ROUND((COLUMN()-2)/24,5),АТС!$A$41:$F$784,6)+'Иные услуги '!$C$5+'РСТ РСО-А'!$K$7+'РСТ РСО-А'!$H$9</f>
        <v>1150.299</v>
      </c>
      <c r="Q325" s="117">
        <f>VLOOKUP($A325+ROUND((COLUMN()-2)/24,5),АТС!$A$41:$F$784,6)+'Иные услуги '!$C$5+'РСТ РСО-А'!$K$7+'РСТ РСО-А'!$H$9</f>
        <v>1146.039</v>
      </c>
      <c r="R325" s="117">
        <f>VLOOKUP($A325+ROUND((COLUMN()-2)/24,5),АТС!$A$41:$F$784,6)+'Иные услуги '!$C$5+'РСТ РСО-А'!$K$7+'РСТ РСО-А'!$H$9</f>
        <v>1179.4590000000001</v>
      </c>
      <c r="S325" s="117">
        <f>VLOOKUP($A325+ROUND((COLUMN()-2)/24,5),АТС!$A$41:$F$784,6)+'Иные услуги '!$C$5+'РСТ РСО-А'!$K$7+'РСТ РСО-А'!$H$9</f>
        <v>1181.2190000000001</v>
      </c>
      <c r="T325" s="117">
        <f>VLOOKUP($A325+ROUND((COLUMN()-2)/24,5),АТС!$A$41:$F$784,6)+'Иные услуги '!$C$5+'РСТ РСО-А'!$K$7+'РСТ РСО-А'!$H$9</f>
        <v>1088.8490000000002</v>
      </c>
      <c r="U325" s="117">
        <f>VLOOKUP($A325+ROUND((COLUMN()-2)/24,5),АТС!$A$41:$F$784,6)+'Иные услуги '!$C$5+'РСТ РСО-А'!$K$7+'РСТ РСО-А'!$H$9</f>
        <v>1074.9690000000001</v>
      </c>
      <c r="V325" s="117">
        <f>VLOOKUP($A325+ROUND((COLUMN()-2)/24,5),АТС!$A$41:$F$784,6)+'Иные услуги '!$C$5+'РСТ РСО-А'!$K$7+'РСТ РСО-А'!$H$9</f>
        <v>1108.6890000000001</v>
      </c>
      <c r="W325" s="117">
        <f>VLOOKUP($A325+ROUND((COLUMN()-2)/24,5),АТС!$A$41:$F$784,6)+'Иные услуги '!$C$5+'РСТ РСО-А'!$K$7+'РСТ РСО-А'!$H$9</f>
        <v>1247.079</v>
      </c>
      <c r="X325" s="117">
        <f>VLOOKUP($A325+ROUND((COLUMN()-2)/24,5),АТС!$A$41:$F$784,6)+'Иные услуги '!$C$5+'РСТ РСО-А'!$K$7+'РСТ РСО-А'!$H$9</f>
        <v>1440.8090000000002</v>
      </c>
      <c r="Y325" s="117">
        <f>VLOOKUP($A325+ROUND((COLUMN()-2)/24,5),АТС!$A$41:$F$784,6)+'Иные услуги '!$C$5+'РСТ РСО-А'!$K$7+'РСТ РСО-А'!$H$9</f>
        <v>1003.099</v>
      </c>
    </row>
    <row r="326" spans="1:25" x14ac:dyDescent="0.2">
      <c r="A326" s="66">
        <f t="shared" si="10"/>
        <v>43566</v>
      </c>
      <c r="B326" s="117">
        <f>VLOOKUP($A326+ROUND((COLUMN()-2)/24,5),АТС!$A$41:$F$784,6)+'Иные услуги '!$C$5+'РСТ РСО-А'!$K$7+'РСТ РСО-А'!$H$9</f>
        <v>1090.7190000000001</v>
      </c>
      <c r="C326" s="117">
        <f>VLOOKUP($A326+ROUND((COLUMN()-2)/24,5),АТС!$A$41:$F$784,6)+'Иные услуги '!$C$5+'РСТ РСО-А'!$K$7+'РСТ РСО-А'!$H$9</f>
        <v>1154.8689999999999</v>
      </c>
      <c r="D326" s="117">
        <f>VLOOKUP($A326+ROUND((COLUMN()-2)/24,5),АТС!$A$41:$F$784,6)+'Иные услуги '!$C$5+'РСТ РСО-А'!$K$7+'РСТ РСО-А'!$H$9</f>
        <v>1176.979</v>
      </c>
      <c r="E326" s="117">
        <f>VLOOKUP($A326+ROUND((COLUMN()-2)/24,5),АТС!$A$41:$F$784,6)+'Иные услуги '!$C$5+'РСТ РСО-А'!$K$7+'РСТ РСО-А'!$H$9</f>
        <v>1177.1289999999999</v>
      </c>
      <c r="F326" s="117">
        <f>VLOOKUP($A326+ROUND((COLUMN()-2)/24,5),АТС!$A$41:$F$784,6)+'Иные услуги '!$C$5+'РСТ РСО-А'!$K$7+'РСТ РСО-А'!$H$9</f>
        <v>1178.319</v>
      </c>
      <c r="G326" s="117">
        <f>VLOOKUP($A326+ROUND((COLUMN()-2)/24,5),АТС!$A$41:$F$784,6)+'Иные услуги '!$C$5+'РСТ РСО-А'!$K$7+'РСТ РСО-А'!$H$9</f>
        <v>1180.979</v>
      </c>
      <c r="H326" s="117">
        <f>VLOOKUP($A326+ROUND((COLUMN()-2)/24,5),АТС!$A$41:$F$784,6)+'Иные услуги '!$C$5+'РСТ РСО-А'!$K$7+'РСТ РСО-А'!$H$9</f>
        <v>1291.259</v>
      </c>
      <c r="I326" s="117">
        <f>VLOOKUP($A326+ROUND((COLUMN()-2)/24,5),АТС!$A$41:$F$784,6)+'Иные услуги '!$C$5+'РСТ РСО-А'!$K$7+'РСТ РСО-А'!$H$9</f>
        <v>1129.0890000000002</v>
      </c>
      <c r="J326" s="117">
        <f>VLOOKUP($A326+ROUND((COLUMN()-2)/24,5),АТС!$A$41:$F$784,6)+'Иные услуги '!$C$5+'РСТ РСО-А'!$K$7+'РСТ РСО-А'!$H$9</f>
        <v>1183.4489999999998</v>
      </c>
      <c r="K326" s="117">
        <f>VLOOKUP($A326+ROUND((COLUMN()-2)/24,5),АТС!$A$41:$F$784,6)+'Иные услуги '!$C$5+'РСТ РСО-А'!$K$7+'РСТ РСО-А'!$H$9</f>
        <v>1096.9590000000001</v>
      </c>
      <c r="L326" s="117">
        <f>VLOOKUP($A326+ROUND((COLUMN()-2)/24,5),АТС!$A$41:$F$784,6)+'Иные услуги '!$C$5+'РСТ РСО-А'!$K$7+'РСТ РСО-А'!$H$9</f>
        <v>1085.0790000000002</v>
      </c>
      <c r="M326" s="117">
        <f>VLOOKUP($A326+ROUND((COLUMN()-2)/24,5),АТС!$A$41:$F$784,6)+'Иные услуги '!$C$5+'РСТ РСО-А'!$K$7+'РСТ РСО-А'!$H$9</f>
        <v>1087.9190000000001</v>
      </c>
      <c r="N326" s="117">
        <f>VLOOKUP($A326+ROUND((COLUMN()-2)/24,5),АТС!$A$41:$F$784,6)+'Иные услуги '!$C$5+'РСТ РСО-А'!$K$7+'РСТ РСО-А'!$H$9</f>
        <v>1111.809</v>
      </c>
      <c r="O326" s="117">
        <f>VLOOKUP($A326+ROUND((COLUMN()-2)/24,5),АТС!$A$41:$F$784,6)+'Иные услуги '!$C$5+'РСТ РСО-А'!$K$7+'РСТ РСО-А'!$H$9</f>
        <v>1145.509</v>
      </c>
      <c r="P326" s="117">
        <f>VLOOKUP($A326+ROUND((COLUMN()-2)/24,5),АТС!$A$41:$F$784,6)+'Иные услуги '!$C$5+'РСТ РСО-А'!$K$7+'РСТ РСО-А'!$H$9</f>
        <v>1145.4090000000001</v>
      </c>
      <c r="Q326" s="117">
        <f>VLOOKUP($A326+ROUND((COLUMN()-2)/24,5),АТС!$A$41:$F$784,6)+'Иные услуги '!$C$5+'РСТ РСО-А'!$K$7+'РСТ РСО-А'!$H$9</f>
        <v>1145.799</v>
      </c>
      <c r="R326" s="117">
        <f>VLOOKUP($A326+ROUND((COLUMN()-2)/24,5),АТС!$A$41:$F$784,6)+'Иные услуги '!$C$5+'РСТ РСО-А'!$K$7+'РСТ РСО-А'!$H$9</f>
        <v>1180.269</v>
      </c>
      <c r="S326" s="117">
        <f>VLOOKUP($A326+ROUND((COLUMN()-2)/24,5),АТС!$A$41:$F$784,6)+'Иные услуги '!$C$5+'РСТ РСО-А'!$K$7+'РСТ РСО-А'!$H$9</f>
        <v>1177.1489999999999</v>
      </c>
      <c r="T326" s="117">
        <f>VLOOKUP($A326+ROUND((COLUMN()-2)/24,5),АТС!$A$41:$F$784,6)+'Иные услуги '!$C$5+'РСТ РСО-А'!$K$7+'РСТ РСО-А'!$H$9</f>
        <v>1115.779</v>
      </c>
      <c r="U326" s="117">
        <f>VLOOKUP($A326+ROUND((COLUMN()-2)/24,5),АТС!$A$41:$F$784,6)+'Иные услуги '!$C$5+'РСТ РСО-А'!$K$7+'РСТ РСО-А'!$H$9</f>
        <v>1161.3889999999999</v>
      </c>
      <c r="V326" s="117">
        <f>VLOOKUP($A326+ROUND((COLUMN()-2)/24,5),АТС!$A$41:$F$784,6)+'Иные услуги '!$C$5+'РСТ РСО-А'!$K$7+'РСТ РСО-А'!$H$9</f>
        <v>1177.8389999999999</v>
      </c>
      <c r="W326" s="117">
        <f>VLOOKUP($A326+ROUND((COLUMN()-2)/24,5),АТС!$A$41:$F$784,6)+'Иные услуги '!$C$5+'РСТ РСО-А'!$K$7+'РСТ РСО-А'!$H$9</f>
        <v>1319.3689999999999</v>
      </c>
      <c r="X326" s="117">
        <f>VLOOKUP($A326+ROUND((COLUMN()-2)/24,5),АТС!$A$41:$F$784,6)+'Иные услуги '!$C$5+'РСТ РСО-А'!$K$7+'РСТ РСО-А'!$H$9</f>
        <v>1527.1090000000002</v>
      </c>
      <c r="Y326" s="117">
        <f>VLOOKUP($A326+ROUND((COLUMN()-2)/24,5),АТС!$A$41:$F$784,6)+'Иные услуги '!$C$5+'РСТ РСО-А'!$K$7+'РСТ РСО-А'!$H$9</f>
        <v>1027.6890000000001</v>
      </c>
    </row>
    <row r="327" spans="1:25" x14ac:dyDescent="0.2">
      <c r="A327" s="66">
        <f t="shared" si="10"/>
        <v>43567</v>
      </c>
      <c r="B327" s="117">
        <f>VLOOKUP($A327+ROUND((COLUMN()-2)/24,5),АТС!$A$41:$F$784,6)+'Иные услуги '!$C$5+'РСТ РСО-А'!$K$7+'РСТ РСО-А'!$H$9</f>
        <v>1116.729</v>
      </c>
      <c r="C327" s="117">
        <f>VLOOKUP($A327+ROUND((COLUMN()-2)/24,5),АТС!$A$41:$F$784,6)+'Иные услуги '!$C$5+'РСТ РСО-А'!$K$7+'РСТ РСО-А'!$H$9</f>
        <v>1164.3489999999999</v>
      </c>
      <c r="D327" s="117">
        <f>VLOOKUP($A327+ROUND((COLUMN()-2)/24,5),АТС!$A$41:$F$784,6)+'Иные услуги '!$C$5+'РСТ РСО-А'!$K$7+'РСТ РСО-А'!$H$9</f>
        <v>1208.039</v>
      </c>
      <c r="E327" s="117">
        <f>VLOOKUP($A327+ROUND((COLUMN()-2)/24,5),АТС!$A$41:$F$784,6)+'Иные услуги '!$C$5+'РСТ РСО-А'!$K$7+'РСТ РСО-А'!$H$9</f>
        <v>1208.039</v>
      </c>
      <c r="F327" s="117">
        <f>VLOOKUP($A327+ROUND((COLUMN()-2)/24,5),АТС!$A$41:$F$784,6)+'Иные услуги '!$C$5+'РСТ РСО-А'!$K$7+'РСТ РСО-А'!$H$9</f>
        <v>1209.819</v>
      </c>
      <c r="G327" s="117">
        <f>VLOOKUP($A327+ROUND((COLUMN()-2)/24,5),АТС!$A$41:$F$784,6)+'Иные услуги '!$C$5+'РСТ РСО-А'!$K$7+'РСТ РСО-А'!$H$9</f>
        <v>1211.4489999999998</v>
      </c>
      <c r="H327" s="117">
        <f>VLOOKUP($A327+ROUND((COLUMN()-2)/24,5),АТС!$A$41:$F$784,6)+'Иные услуги '!$C$5+'РСТ РСО-А'!$K$7+'РСТ РСО-А'!$H$9</f>
        <v>1326.8389999999999</v>
      </c>
      <c r="I327" s="117">
        <f>VLOOKUP($A327+ROUND((COLUMN()-2)/24,5),АТС!$A$41:$F$784,6)+'Иные услуги '!$C$5+'РСТ РСО-А'!$K$7+'РСТ РСО-А'!$H$9</f>
        <v>1137.999</v>
      </c>
      <c r="J327" s="117">
        <f>VLOOKUP($A327+ROUND((COLUMN()-2)/24,5),АТС!$A$41:$F$784,6)+'Иные услуги '!$C$5+'РСТ РСО-А'!$K$7+'РСТ РСО-А'!$H$9</f>
        <v>1227.1289999999999</v>
      </c>
      <c r="K327" s="117">
        <f>VLOOKUP($A327+ROUND((COLUMN()-2)/24,5),АТС!$A$41:$F$784,6)+'Иные услуги '!$C$5+'РСТ РСО-А'!$K$7+'РСТ РСО-А'!$H$9</f>
        <v>1116.819</v>
      </c>
      <c r="L327" s="117">
        <f>VLOOKUP($A327+ROUND((COLUMN()-2)/24,5),АТС!$A$41:$F$784,6)+'Иные услуги '!$C$5+'РСТ РСО-А'!$K$7+'РСТ РСО-А'!$H$9</f>
        <v>1116.6590000000001</v>
      </c>
      <c r="M327" s="117">
        <f>VLOOKUP($A327+ROUND((COLUMN()-2)/24,5),АТС!$A$41:$F$784,6)+'Иные услуги '!$C$5+'РСТ РСО-А'!$K$7+'РСТ РСО-А'!$H$9</f>
        <v>1116.8690000000001</v>
      </c>
      <c r="N327" s="117">
        <f>VLOOKUP($A327+ROUND((COLUMN()-2)/24,5),АТС!$A$41:$F$784,6)+'Иные услуги '!$C$5+'РСТ РСО-А'!$K$7+'РСТ РСО-А'!$H$9</f>
        <v>1151.519</v>
      </c>
      <c r="O327" s="117">
        <f>VLOOKUP($A327+ROUND((COLUMN()-2)/24,5),АТС!$A$41:$F$784,6)+'Иные услуги '!$C$5+'РСТ РСО-А'!$K$7+'РСТ РСО-А'!$H$9</f>
        <v>1150.069</v>
      </c>
      <c r="P327" s="117">
        <f>VLOOKUP($A327+ROUND((COLUMN()-2)/24,5),АТС!$A$41:$F$784,6)+'Иные услуги '!$C$5+'РСТ РСО-А'!$K$7+'РСТ РСО-А'!$H$9</f>
        <v>1187.739</v>
      </c>
      <c r="Q327" s="117">
        <f>VLOOKUP($A327+ROUND((COLUMN()-2)/24,5),АТС!$A$41:$F$784,6)+'Иные услуги '!$C$5+'РСТ РСО-А'!$K$7+'РСТ РСО-А'!$H$9</f>
        <v>1221.9089999999999</v>
      </c>
      <c r="R327" s="117">
        <f>VLOOKUP($A327+ROUND((COLUMN()-2)/24,5),АТС!$A$41:$F$784,6)+'Иные услуги '!$C$5+'РСТ РСО-А'!$K$7+'РСТ РСО-А'!$H$9</f>
        <v>1221.4690000000001</v>
      </c>
      <c r="S327" s="117">
        <f>VLOOKUP($A327+ROUND((COLUMN()-2)/24,5),АТС!$A$41:$F$784,6)+'Иные услуги '!$C$5+'РСТ РСО-А'!$K$7+'РСТ РСО-А'!$H$9</f>
        <v>1265.6789999999999</v>
      </c>
      <c r="T327" s="117">
        <f>VLOOKUP($A327+ROUND((COLUMN()-2)/24,5),АТС!$A$41:$F$784,6)+'Иные услуги '!$C$5+'РСТ РСО-А'!$K$7+'РСТ РСО-А'!$H$9</f>
        <v>1118.3390000000002</v>
      </c>
      <c r="U327" s="117">
        <f>VLOOKUP($A327+ROUND((COLUMN()-2)/24,5),АТС!$A$41:$F$784,6)+'Иные услуги '!$C$5+'РСТ РСО-А'!$K$7+'РСТ РСО-А'!$H$9</f>
        <v>1165.9489999999998</v>
      </c>
      <c r="V327" s="117">
        <f>VLOOKUP($A327+ROUND((COLUMN()-2)/24,5),АТС!$A$41:$F$784,6)+'Иные услуги '!$C$5+'РСТ РСО-А'!$K$7+'РСТ РСО-А'!$H$9</f>
        <v>1114.8690000000001</v>
      </c>
      <c r="W327" s="117">
        <f>VLOOKUP($A327+ROUND((COLUMN()-2)/24,5),АТС!$A$41:$F$784,6)+'Иные услуги '!$C$5+'РСТ РСО-А'!$K$7+'РСТ РСО-А'!$H$9</f>
        <v>1264.8589999999999</v>
      </c>
      <c r="X327" s="117">
        <f>VLOOKUP($A327+ROUND((COLUMN()-2)/24,5),АТС!$A$41:$F$784,6)+'Иные услуги '!$C$5+'РСТ РСО-А'!$K$7+'РСТ РСО-А'!$H$9</f>
        <v>1458.5990000000002</v>
      </c>
      <c r="Y327" s="117">
        <f>VLOOKUP($A327+ROUND((COLUMN()-2)/24,5),АТС!$A$41:$F$784,6)+'Иные услуги '!$C$5+'РСТ РСО-А'!$K$7+'РСТ РСО-А'!$H$9</f>
        <v>1032.779</v>
      </c>
    </row>
    <row r="328" spans="1:25" x14ac:dyDescent="0.2">
      <c r="A328" s="66">
        <f t="shared" si="10"/>
        <v>43568</v>
      </c>
      <c r="B328" s="117">
        <f>VLOOKUP($A328+ROUND((COLUMN()-2)/24,5),АТС!$A$41:$F$784,6)+'Иные услуги '!$C$5+'РСТ РСО-А'!$K$7+'РСТ РСО-А'!$H$9</f>
        <v>1192.229</v>
      </c>
      <c r="C328" s="117">
        <f>VLOOKUP($A328+ROUND((COLUMN()-2)/24,5),АТС!$A$41:$F$784,6)+'Иные услуги '!$C$5+'РСТ РСО-А'!$K$7+'РСТ РСО-А'!$H$9</f>
        <v>1227.9389999999999</v>
      </c>
      <c r="D328" s="117">
        <f>VLOOKUP($A328+ROUND((COLUMN()-2)/24,5),АТС!$A$41:$F$784,6)+'Иные услуги '!$C$5+'РСТ РСО-А'!$K$7+'РСТ РСО-А'!$H$9</f>
        <v>1269.6289999999999</v>
      </c>
      <c r="E328" s="117">
        <f>VLOOKUP($A328+ROUND((COLUMN()-2)/24,5),АТС!$A$41:$F$784,6)+'Иные услуги '!$C$5+'РСТ РСО-А'!$K$7+'РСТ РСО-А'!$H$9</f>
        <v>1268.6589999999999</v>
      </c>
      <c r="F328" s="117">
        <f>VLOOKUP($A328+ROUND((COLUMN()-2)/24,5),АТС!$A$41:$F$784,6)+'Иные услуги '!$C$5+'РСТ РСО-А'!$K$7+'РСТ РСО-А'!$H$9</f>
        <v>1269.479</v>
      </c>
      <c r="G328" s="117">
        <f>VLOOKUP($A328+ROUND((COLUMN()-2)/24,5),АТС!$A$41:$F$784,6)+'Иные услуги '!$C$5+'РСТ РСО-А'!$K$7+'РСТ РСО-А'!$H$9</f>
        <v>1269.8389999999999</v>
      </c>
      <c r="H328" s="117">
        <f>VLOOKUP($A328+ROUND((COLUMN()-2)/24,5),АТС!$A$41:$F$784,6)+'Иные услуги '!$C$5+'РСТ РСО-А'!$K$7+'РСТ РСО-А'!$H$9</f>
        <v>1439.229</v>
      </c>
      <c r="I328" s="117">
        <f>VLOOKUP($A328+ROUND((COLUMN()-2)/24,5),АТС!$A$41:$F$784,6)+'Иные услуги '!$C$5+'РСТ РСО-А'!$K$7+'РСТ РСО-А'!$H$9</f>
        <v>1239.8589999999999</v>
      </c>
      <c r="J328" s="117">
        <f>VLOOKUP($A328+ROUND((COLUMN()-2)/24,5),АТС!$A$41:$F$784,6)+'Иные услуги '!$C$5+'РСТ РСО-А'!$K$7+'РСТ РСО-А'!$H$9</f>
        <v>1424.6190000000001</v>
      </c>
      <c r="K328" s="117">
        <f>VLOOKUP($A328+ROUND((COLUMN()-2)/24,5),АТС!$A$41:$F$784,6)+'Иные услуги '!$C$5+'РСТ РСО-А'!$K$7+'РСТ РСО-А'!$H$9</f>
        <v>1318.6489999999999</v>
      </c>
      <c r="L328" s="117">
        <f>VLOOKUP($A328+ROUND((COLUMN()-2)/24,5),АТС!$A$41:$F$784,6)+'Иные услуги '!$C$5+'РСТ РСО-А'!$K$7+'РСТ РСО-А'!$H$9</f>
        <v>1318.7190000000001</v>
      </c>
      <c r="M328" s="117">
        <f>VLOOKUP($A328+ROUND((COLUMN()-2)/24,5),АТС!$A$41:$F$784,6)+'Иные услуги '!$C$5+'РСТ РСО-А'!$K$7+'РСТ РСО-А'!$H$9</f>
        <v>1318.739</v>
      </c>
      <c r="N328" s="117">
        <f>VLOOKUP($A328+ROUND((COLUMN()-2)/24,5),АТС!$A$41:$F$784,6)+'Иные услуги '!$C$5+'РСТ РСО-А'!$K$7+'РСТ РСО-А'!$H$9</f>
        <v>1369.0989999999999</v>
      </c>
      <c r="O328" s="117">
        <f>VLOOKUP($A328+ROUND((COLUMN()-2)/24,5),АТС!$A$41:$F$784,6)+'Иные услуги '!$C$5+'РСТ РСО-А'!$K$7+'РСТ РСО-А'!$H$9</f>
        <v>1369.1789999999999</v>
      </c>
      <c r="P328" s="117">
        <f>VLOOKUP($A328+ROUND((COLUMN()-2)/24,5),АТС!$A$41:$F$784,6)+'Иные услуги '!$C$5+'РСТ РСО-А'!$K$7+'РСТ РСО-А'!$H$9</f>
        <v>1486.6790000000001</v>
      </c>
      <c r="Q328" s="117">
        <f>VLOOKUP($A328+ROUND((COLUMN()-2)/24,5),АТС!$A$41:$F$784,6)+'Иные услуги '!$C$5+'РСТ РСО-А'!$K$7+'РСТ РСО-А'!$H$9</f>
        <v>1487.979</v>
      </c>
      <c r="R328" s="117">
        <f>VLOOKUP($A328+ROUND((COLUMN()-2)/24,5),АТС!$A$41:$F$784,6)+'Иные услуги '!$C$5+'РСТ РСО-А'!$K$7+'РСТ РСО-А'!$H$9</f>
        <v>1422.1090000000002</v>
      </c>
      <c r="S328" s="117">
        <f>VLOOKUP($A328+ROUND((COLUMN()-2)/24,5),АТС!$A$41:$F$784,6)+'Иные услуги '!$C$5+'РСТ РСО-А'!$K$7+'РСТ РСО-А'!$H$9</f>
        <v>1367.1289999999999</v>
      </c>
      <c r="T328" s="117">
        <f>VLOOKUP($A328+ROUND((COLUMN()-2)/24,5),АТС!$A$41:$F$784,6)+'Иные услуги '!$C$5+'РСТ РСО-А'!$K$7+'РСТ РСО-А'!$H$9</f>
        <v>1154.749</v>
      </c>
      <c r="U328" s="117">
        <f>VLOOKUP($A328+ROUND((COLUMN()-2)/24,5),АТС!$A$41:$F$784,6)+'Иные услуги '!$C$5+'РСТ РСО-А'!$K$7+'РСТ РСО-А'!$H$9</f>
        <v>1382.1290000000001</v>
      </c>
      <c r="V328" s="117">
        <f>VLOOKUP($A328+ROUND((COLUMN()-2)/24,5),АТС!$A$41:$F$784,6)+'Иные услуги '!$C$5+'РСТ РСО-А'!$K$7+'РСТ РСО-А'!$H$9</f>
        <v>1446.6990000000001</v>
      </c>
      <c r="W328" s="117">
        <f>VLOOKUP($A328+ROUND((COLUMN()-2)/24,5),АТС!$A$41:$F$784,6)+'Иные услуги '!$C$5+'РСТ РСО-А'!$K$7+'РСТ РСО-А'!$H$9</f>
        <v>1525.739</v>
      </c>
      <c r="X328" s="117">
        <f>VLOOKUP($A328+ROUND((COLUMN()-2)/24,5),АТС!$A$41:$F$784,6)+'Иные услуги '!$C$5+'РСТ РСО-А'!$K$7+'РСТ РСО-А'!$H$9</f>
        <v>1729.4690000000001</v>
      </c>
      <c r="Y328" s="117">
        <f>VLOOKUP($A328+ROUND((COLUMN()-2)/24,5),АТС!$A$41:$F$784,6)+'Иные услуги '!$C$5+'РСТ РСО-А'!$K$7+'РСТ РСО-А'!$H$9</f>
        <v>1090.3890000000001</v>
      </c>
    </row>
    <row r="329" spans="1:25" x14ac:dyDescent="0.2">
      <c r="A329" s="66">
        <f t="shared" si="10"/>
        <v>43569</v>
      </c>
      <c r="B329" s="117">
        <f>VLOOKUP($A329+ROUND((COLUMN()-2)/24,5),АТС!$A$41:$F$784,6)+'Иные услуги '!$C$5+'РСТ РСО-А'!$K$7+'РСТ РСО-А'!$H$9</f>
        <v>1198.6789999999999</v>
      </c>
      <c r="C329" s="117">
        <f>VLOOKUP($A329+ROUND((COLUMN()-2)/24,5),АТС!$A$41:$F$784,6)+'Иные услуги '!$C$5+'РСТ РСО-А'!$K$7+'РСТ РСО-А'!$H$9</f>
        <v>1231.029</v>
      </c>
      <c r="D329" s="117">
        <f>VLOOKUP($A329+ROUND((COLUMN()-2)/24,5),АТС!$A$41:$F$784,6)+'Иные услуги '!$C$5+'РСТ РСО-А'!$K$7+'РСТ РСО-А'!$H$9</f>
        <v>1274.019</v>
      </c>
      <c r="E329" s="117">
        <f>VLOOKUP($A329+ROUND((COLUMN()-2)/24,5),АТС!$A$41:$F$784,6)+'Иные услуги '!$C$5+'РСТ РСО-А'!$K$7+'РСТ РСО-А'!$H$9</f>
        <v>1321.0989999999999</v>
      </c>
      <c r="F329" s="117">
        <f>VLOOKUP($A329+ROUND((COLUMN()-2)/24,5),АТС!$A$41:$F$784,6)+'Иные услуги '!$C$5+'РСТ РСО-А'!$K$7+'РСТ РСО-А'!$H$9</f>
        <v>1321.3689999999999</v>
      </c>
      <c r="G329" s="117">
        <f>VLOOKUP($A329+ROUND((COLUMN()-2)/24,5),АТС!$A$41:$F$784,6)+'Иные услуги '!$C$5+'РСТ РСО-А'!$K$7+'РСТ РСО-А'!$H$9</f>
        <v>1321.5889999999999</v>
      </c>
      <c r="H329" s="117">
        <f>VLOOKUP($A329+ROUND((COLUMN()-2)/24,5),АТС!$A$41:$F$784,6)+'Иные услуги '!$C$5+'РСТ РСО-А'!$K$7+'РСТ РСО-А'!$H$9</f>
        <v>1535.259</v>
      </c>
      <c r="I329" s="117">
        <f>VLOOKUP($A329+ROUND((COLUMN()-2)/24,5),АТС!$A$41:$F$784,6)+'Иные услуги '!$C$5+'РСТ РСО-А'!$K$7+'РСТ РСО-А'!$H$9</f>
        <v>1303.769</v>
      </c>
      <c r="J329" s="117">
        <f>VLOOKUP($A329+ROUND((COLUMN()-2)/24,5),АТС!$A$41:$F$784,6)+'Иные услуги '!$C$5+'РСТ РСО-А'!$K$7+'РСТ РСО-А'!$H$9</f>
        <v>1495.9290000000001</v>
      </c>
      <c r="K329" s="117">
        <f>VLOOKUP($A329+ROUND((COLUMN()-2)/24,5),АТС!$A$41:$F$784,6)+'Иные услуги '!$C$5+'РСТ РСО-А'!$K$7+'РСТ РСО-А'!$H$9</f>
        <v>1435.249</v>
      </c>
      <c r="L329" s="117">
        <f>VLOOKUP($A329+ROUND((COLUMN()-2)/24,5),АТС!$A$41:$F$784,6)+'Иные услуги '!$C$5+'РСТ РСО-А'!$K$7+'РСТ РСО-А'!$H$9</f>
        <v>1378.1089999999999</v>
      </c>
      <c r="M329" s="117">
        <f>VLOOKUP($A329+ROUND((COLUMN()-2)/24,5),АТС!$A$41:$F$784,6)+'Иные услуги '!$C$5+'РСТ РСО-А'!$K$7+'РСТ РСО-А'!$H$9</f>
        <v>1436.6390000000001</v>
      </c>
      <c r="N329" s="117">
        <f>VLOOKUP($A329+ROUND((COLUMN()-2)/24,5),АТС!$A$41:$F$784,6)+'Иные услуги '!$C$5+'РСТ РСО-А'!$K$7+'РСТ РСО-А'!$H$9</f>
        <v>1435.7790000000002</v>
      </c>
      <c r="O329" s="117">
        <f>VLOOKUP($A329+ROUND((COLUMN()-2)/24,5),АТС!$A$41:$F$784,6)+'Иные услуги '!$C$5+'РСТ РСО-А'!$K$7+'РСТ РСО-А'!$H$9</f>
        <v>1435.2690000000002</v>
      </c>
      <c r="P329" s="117">
        <f>VLOOKUP($A329+ROUND((COLUMN()-2)/24,5),АТС!$A$41:$F$784,6)+'Иные услуги '!$C$5+'РСТ РСО-А'!$K$7+'РСТ РСО-А'!$H$9</f>
        <v>1566.6690000000001</v>
      </c>
      <c r="Q329" s="117">
        <f>VLOOKUP($A329+ROUND((COLUMN()-2)/24,5),АТС!$A$41:$F$784,6)+'Иные услуги '!$C$5+'РСТ РСО-А'!$K$7+'РСТ РСО-А'!$H$9</f>
        <v>1566.2090000000001</v>
      </c>
      <c r="R329" s="117">
        <f>VLOOKUP($A329+ROUND((COLUMN()-2)/24,5),АТС!$A$41:$F$784,6)+'Иные услуги '!$C$5+'РСТ РСО-А'!$K$7+'РСТ РСО-А'!$H$9</f>
        <v>1492.2090000000001</v>
      </c>
      <c r="S329" s="117">
        <f>VLOOKUP($A329+ROUND((COLUMN()-2)/24,5),АТС!$A$41:$F$784,6)+'Иные услуги '!$C$5+'РСТ РСО-А'!$K$7+'РСТ РСО-А'!$H$9</f>
        <v>1430.999</v>
      </c>
      <c r="T329" s="117">
        <f>VLOOKUP($A329+ROUND((COLUMN()-2)/24,5),АТС!$A$41:$F$784,6)+'Иные услуги '!$C$5+'РСТ РСО-А'!$K$7+'РСТ РСО-А'!$H$9</f>
        <v>1198.069</v>
      </c>
      <c r="U329" s="117">
        <f>VLOOKUP($A329+ROUND((COLUMN()-2)/24,5),АТС!$A$41:$F$784,6)+'Иные услуги '!$C$5+'РСТ РСО-А'!$K$7+'РСТ РСО-А'!$H$9</f>
        <v>1471.759</v>
      </c>
      <c r="V329" s="117">
        <f>VLOOKUP($A329+ROUND((COLUMN()-2)/24,5),АТС!$A$41:$F$784,6)+'Иные услуги '!$C$5+'РСТ РСО-А'!$K$7+'РСТ РСО-А'!$H$9</f>
        <v>1646.3790000000001</v>
      </c>
      <c r="W329" s="117">
        <f>VLOOKUP($A329+ROUND((COLUMN()-2)/24,5),АТС!$A$41:$F$784,6)+'Иные услуги '!$C$5+'РСТ РСО-А'!$K$7+'РСТ РСО-А'!$H$9</f>
        <v>1733.999</v>
      </c>
      <c r="X329" s="117">
        <f>VLOOKUP($A329+ROUND((COLUMN()-2)/24,5),АТС!$A$41:$F$784,6)+'Иные услуги '!$C$5+'РСТ РСО-А'!$K$7+'РСТ РСО-А'!$H$9</f>
        <v>1868.3790000000001</v>
      </c>
      <c r="Y329" s="117">
        <f>VLOOKUP($A329+ROUND((COLUMN()-2)/24,5),АТС!$A$41:$F$784,6)+'Иные услуги '!$C$5+'РСТ РСО-А'!$K$7+'РСТ РСО-А'!$H$9</f>
        <v>1098.6790000000001</v>
      </c>
    </row>
    <row r="330" spans="1:25" x14ac:dyDescent="0.2">
      <c r="A330" s="66">
        <f t="shared" si="10"/>
        <v>43570</v>
      </c>
      <c r="B330" s="117">
        <f>VLOOKUP($A330+ROUND((COLUMN()-2)/24,5),АТС!$A$41:$F$784,6)+'Иные услуги '!$C$5+'РСТ РСО-А'!$K$7+'РСТ РСО-А'!$H$9</f>
        <v>1195.269</v>
      </c>
      <c r="C330" s="117">
        <f>VLOOKUP($A330+ROUND((COLUMN()-2)/24,5),АТС!$A$41:$F$784,6)+'Иные услуги '!$C$5+'РСТ РСО-А'!$K$7+'РСТ РСО-А'!$H$9</f>
        <v>1233.3989999999999</v>
      </c>
      <c r="D330" s="117">
        <f>VLOOKUP($A330+ROUND((COLUMN()-2)/24,5),АТС!$A$41:$F$784,6)+'Иные услуги '!$C$5+'РСТ РСО-А'!$K$7+'РСТ РСО-А'!$H$9</f>
        <v>1275.9089999999999</v>
      </c>
      <c r="E330" s="117">
        <f>VLOOKUP($A330+ROUND((COLUMN()-2)/24,5),АТС!$A$41:$F$784,6)+'Иные услуги '!$C$5+'РСТ РСО-А'!$K$7+'РСТ РСО-А'!$H$9</f>
        <v>1274.9289999999999</v>
      </c>
      <c r="F330" s="117">
        <f>VLOOKUP($A330+ROUND((COLUMN()-2)/24,5),АТС!$A$41:$F$784,6)+'Иные услуги '!$C$5+'РСТ РСО-А'!$K$7+'РСТ РСО-А'!$H$9</f>
        <v>1277.5989999999999</v>
      </c>
      <c r="G330" s="117">
        <f>VLOOKUP($A330+ROUND((COLUMN()-2)/24,5),АТС!$A$41:$F$784,6)+'Иные услуги '!$C$5+'РСТ РСО-А'!$K$7+'РСТ РСО-А'!$H$9</f>
        <v>1278.769</v>
      </c>
      <c r="H330" s="117">
        <f>VLOOKUP($A330+ROUND((COLUMN()-2)/24,5),АТС!$A$41:$F$784,6)+'Иные услуги '!$C$5+'РСТ РСО-А'!$K$7+'РСТ РСО-А'!$H$9</f>
        <v>1458.0390000000002</v>
      </c>
      <c r="I330" s="117">
        <f>VLOOKUP($A330+ROUND((COLUMN()-2)/24,5),АТС!$A$41:$F$784,6)+'Иные услуги '!$C$5+'РСТ РСО-А'!$K$7+'РСТ РСО-А'!$H$9</f>
        <v>1250.2190000000001</v>
      </c>
      <c r="J330" s="117">
        <f>VLOOKUP($A330+ROUND((COLUMN()-2)/24,5),АТС!$A$41:$F$784,6)+'Иные услуги '!$C$5+'РСТ РСО-А'!$K$7+'РСТ РСО-А'!$H$9</f>
        <v>1341.489</v>
      </c>
      <c r="K330" s="117">
        <f>VLOOKUP($A330+ROUND((COLUMN()-2)/24,5),АТС!$A$41:$F$784,6)+'Иные услуги '!$C$5+'РСТ РСО-А'!$K$7+'РСТ РСО-А'!$H$9</f>
        <v>1251.9389999999999</v>
      </c>
      <c r="L330" s="117">
        <f>VLOOKUP($A330+ROUND((COLUMN()-2)/24,5),АТС!$A$41:$F$784,6)+'Иные услуги '!$C$5+'РСТ РСО-А'!$K$7+'РСТ РСО-А'!$H$9</f>
        <v>1207.569</v>
      </c>
      <c r="M330" s="117">
        <f>VLOOKUP($A330+ROUND((COLUMN()-2)/24,5),АТС!$A$41:$F$784,6)+'Иные услуги '!$C$5+'РСТ РСО-А'!$K$7+'РСТ РСО-А'!$H$9</f>
        <v>1251.799</v>
      </c>
      <c r="N330" s="117">
        <f>VLOOKUP($A330+ROUND((COLUMN()-2)/24,5),АТС!$A$41:$F$784,6)+'Иные услуги '!$C$5+'РСТ РСО-А'!$K$7+'РСТ РСО-А'!$H$9</f>
        <v>1251.999</v>
      </c>
      <c r="O330" s="117">
        <f>VLOOKUP($A330+ROUND((COLUMN()-2)/24,5),АТС!$A$41:$F$784,6)+'Иные услуги '!$C$5+'РСТ РСО-А'!$K$7+'РСТ РСО-А'!$H$9</f>
        <v>1259.4489999999998</v>
      </c>
      <c r="P330" s="117">
        <f>VLOOKUP($A330+ROUND((COLUMN()-2)/24,5),АТС!$A$41:$F$784,6)+'Иные услуги '!$C$5+'РСТ РСО-А'!$K$7+'РСТ РСО-А'!$H$9</f>
        <v>1332.489</v>
      </c>
      <c r="Q330" s="117">
        <f>VLOOKUP($A330+ROUND((COLUMN()-2)/24,5),АТС!$A$41:$F$784,6)+'Иные услуги '!$C$5+'РСТ РСО-А'!$K$7+'РСТ РСО-А'!$H$9</f>
        <v>1377.279</v>
      </c>
      <c r="R330" s="117">
        <f>VLOOKUP($A330+ROUND((COLUMN()-2)/24,5),АТС!$A$41:$F$784,6)+'Иные услуги '!$C$5+'РСТ РСО-А'!$K$7+'РСТ РСО-А'!$H$9</f>
        <v>1320.039</v>
      </c>
      <c r="S330" s="117">
        <f>VLOOKUP($A330+ROUND((COLUMN()-2)/24,5),АТС!$A$41:$F$784,6)+'Иные услуги '!$C$5+'РСТ РСО-А'!$K$7+'РСТ РСО-А'!$H$9</f>
        <v>1276.6889999999999</v>
      </c>
      <c r="T330" s="117">
        <f>VLOOKUP($A330+ROUND((COLUMN()-2)/24,5),АТС!$A$41:$F$784,6)+'Иные услуги '!$C$5+'РСТ РСО-А'!$K$7+'РСТ РСО-А'!$H$9</f>
        <v>1182.039</v>
      </c>
      <c r="U330" s="117">
        <f>VLOOKUP($A330+ROUND((COLUMN()-2)/24,5),АТС!$A$41:$F$784,6)+'Иные услуги '!$C$5+'РСТ РСО-А'!$K$7+'РСТ РСО-А'!$H$9</f>
        <v>1396.7090000000001</v>
      </c>
      <c r="V330" s="117">
        <f>VLOOKUP($A330+ROUND((COLUMN()-2)/24,5),АТС!$A$41:$F$784,6)+'Иные услуги '!$C$5+'РСТ РСО-А'!$K$7+'РСТ РСО-А'!$H$9</f>
        <v>1457.4690000000001</v>
      </c>
      <c r="W330" s="117">
        <f>VLOOKUP($A330+ROUND((COLUMN()-2)/24,5),АТС!$A$41:$F$784,6)+'Иные услуги '!$C$5+'РСТ РСО-А'!$K$7+'РСТ РСО-А'!$H$9</f>
        <v>1631.7890000000002</v>
      </c>
      <c r="X330" s="117">
        <f>VLOOKUP($A330+ROUND((COLUMN()-2)/24,5),АТС!$A$41:$F$784,6)+'Иные услуги '!$C$5+'РСТ РСО-А'!$K$7+'РСТ РСО-А'!$H$9</f>
        <v>1768.7990000000002</v>
      </c>
      <c r="Y330" s="117">
        <f>VLOOKUP($A330+ROUND((COLUMN()-2)/24,5),АТС!$A$41:$F$784,6)+'Иные услуги '!$C$5+'РСТ РСО-А'!$K$7+'РСТ РСО-А'!$H$9</f>
        <v>1098.9190000000001</v>
      </c>
    </row>
    <row r="331" spans="1:25" s="77" customFormat="1" x14ac:dyDescent="0.25">
      <c r="A331" s="66">
        <f t="shared" si="10"/>
        <v>43571</v>
      </c>
      <c r="B331" s="117">
        <f>VLOOKUP($A331+ROUND((COLUMN()-2)/24,5),АТС!$A$41:$F$784,6)+'Иные услуги '!$C$5+'РСТ РСО-А'!$K$7+'РСТ РСО-А'!$H$9</f>
        <v>1222.7190000000001</v>
      </c>
      <c r="C331" s="117">
        <f>VLOOKUP($A331+ROUND((COLUMN()-2)/24,5),АТС!$A$41:$F$784,6)+'Иные услуги '!$C$5+'РСТ РСО-А'!$K$7+'РСТ РСО-А'!$H$9</f>
        <v>1278.6089999999999</v>
      </c>
      <c r="D331" s="117">
        <f>VLOOKUP($A331+ROUND((COLUMN()-2)/24,5),АТС!$A$41:$F$784,6)+'Иные услуги '!$C$5+'РСТ РСО-А'!$K$7+'РСТ РСО-А'!$H$9</f>
        <v>1323.9189999999999</v>
      </c>
      <c r="E331" s="117">
        <f>VLOOKUP($A331+ROUND((COLUMN()-2)/24,5),АТС!$A$41:$F$784,6)+'Иные услуги '!$C$5+'РСТ РСО-А'!$K$7+'РСТ РСО-А'!$H$9</f>
        <v>1343.5889999999999</v>
      </c>
      <c r="F331" s="117">
        <f>VLOOKUP($A331+ROUND((COLUMN()-2)/24,5),АТС!$A$41:$F$784,6)+'Иные услуги '!$C$5+'РСТ РСО-А'!$K$7+'РСТ РСО-А'!$H$9</f>
        <v>1376.3689999999999</v>
      </c>
      <c r="G331" s="117">
        <f>VLOOKUP($A331+ROUND((COLUMN()-2)/24,5),АТС!$A$41:$F$784,6)+'Иные услуги '!$C$5+'РСТ РСО-А'!$K$7+'РСТ РСО-А'!$H$9</f>
        <v>1379.329</v>
      </c>
      <c r="H331" s="117">
        <f>VLOOKUP($A331+ROUND((COLUMN()-2)/24,5),АТС!$A$41:$F$784,6)+'Иные услуги '!$C$5+'РСТ РСО-А'!$K$7+'РСТ РСО-А'!$H$9</f>
        <v>1650.6490000000001</v>
      </c>
      <c r="I331" s="117">
        <f>VLOOKUP($A331+ROUND((COLUMN()-2)/24,5),АТС!$A$41:$F$784,6)+'Иные услуги '!$C$5+'РСТ РСО-А'!$K$7+'РСТ РСО-А'!$H$9</f>
        <v>1386.3790000000001</v>
      </c>
      <c r="J331" s="117">
        <f>VLOOKUP($A331+ROUND((COLUMN()-2)/24,5),АТС!$A$41:$F$784,6)+'Иные услуги '!$C$5+'РСТ РСО-А'!$K$7+'РСТ РСО-А'!$H$9</f>
        <v>1378.8489999999999</v>
      </c>
      <c r="K331" s="117">
        <f>VLOOKUP($A331+ROUND((COLUMN()-2)/24,5),АТС!$A$41:$F$784,6)+'Иные услуги '!$C$5+'РСТ РСО-А'!$K$7+'РСТ РСО-А'!$H$9</f>
        <v>1328.7190000000001</v>
      </c>
      <c r="L331" s="117">
        <f>VLOOKUP($A331+ROUND((COLUMN()-2)/24,5),АТС!$A$41:$F$784,6)+'Иные услуги '!$C$5+'РСТ РСО-А'!$K$7+'РСТ РСО-А'!$H$9</f>
        <v>1327.4590000000001</v>
      </c>
      <c r="M331" s="117">
        <f>VLOOKUP($A331+ROUND((COLUMN()-2)/24,5),АТС!$A$41:$F$784,6)+'Иные услуги '!$C$5+'РСТ РСО-А'!$K$7+'РСТ РСО-А'!$H$9</f>
        <v>1326.549</v>
      </c>
      <c r="N331" s="117">
        <f>VLOOKUP($A331+ROUND((COLUMN()-2)/24,5),АТС!$A$41:$F$784,6)+'Иные услуги '!$C$5+'РСТ РСО-А'!$K$7+'РСТ РСО-А'!$H$9</f>
        <v>1379.4590000000001</v>
      </c>
      <c r="O331" s="117">
        <f>VLOOKUP($A331+ROUND((COLUMN()-2)/24,5),АТС!$A$41:$F$784,6)+'Иные услуги '!$C$5+'РСТ РСО-А'!$K$7+'РСТ РСО-А'!$H$9</f>
        <v>1378.8589999999999</v>
      </c>
      <c r="P331" s="117">
        <f>VLOOKUP($A331+ROUND((COLUMN()-2)/24,5),АТС!$A$41:$F$784,6)+'Иные услуги '!$C$5+'РСТ РСО-А'!$K$7+'РСТ РСО-А'!$H$9</f>
        <v>1326.9389999999999</v>
      </c>
      <c r="Q331" s="117">
        <f>VLOOKUP($A331+ROUND((COLUMN()-2)/24,5),АТС!$A$41:$F$784,6)+'Иные услуги '!$C$5+'РСТ РСО-А'!$K$7+'РСТ РСО-А'!$H$9</f>
        <v>1299.4289999999999</v>
      </c>
      <c r="R331" s="117">
        <f>VLOOKUP($A331+ROUND((COLUMN()-2)/24,5),АТС!$A$41:$F$784,6)+'Иные услуги '!$C$5+'РСТ РСО-А'!$K$7+'РСТ РСО-А'!$H$9</f>
        <v>1292.319</v>
      </c>
      <c r="S331" s="117">
        <f>VLOOKUP($A331+ROUND((COLUMN()-2)/24,5),АТС!$A$41:$F$784,6)+'Иные услуги '!$C$5+'РСТ РСО-А'!$K$7+'РСТ РСО-А'!$H$9</f>
        <v>1320.769</v>
      </c>
      <c r="T331" s="117">
        <f>VLOOKUP($A331+ROUND((COLUMN()-2)/24,5),АТС!$A$41:$F$784,6)+'Иные услуги '!$C$5+'РСТ РСО-А'!$K$7+'РСТ РСО-А'!$H$9</f>
        <v>1239.3589999999999</v>
      </c>
      <c r="U331" s="117">
        <f>VLOOKUP($A331+ROUND((COLUMN()-2)/24,5),АТС!$A$41:$F$784,6)+'Иные услуги '!$C$5+'РСТ РСО-А'!$K$7+'РСТ РСО-А'!$H$9</f>
        <v>1404.3990000000001</v>
      </c>
      <c r="V331" s="117">
        <f>VLOOKUP($A331+ROUND((COLUMN()-2)/24,5),АТС!$A$41:$F$784,6)+'Иные услуги '!$C$5+'РСТ РСО-А'!$K$7+'РСТ РСО-А'!$H$9</f>
        <v>1390.1890000000001</v>
      </c>
      <c r="W331" s="117">
        <f>VLOOKUP($A331+ROUND((COLUMN()-2)/24,5),АТС!$A$41:$F$784,6)+'Иные услуги '!$C$5+'РСТ РСО-А'!$K$7+'РСТ РСО-А'!$H$9</f>
        <v>1469.499</v>
      </c>
      <c r="X331" s="117">
        <f>VLOOKUP($A331+ROUND((COLUMN()-2)/24,5),АТС!$A$41:$F$784,6)+'Иные услуги '!$C$5+'РСТ РСО-А'!$K$7+'РСТ РСО-А'!$H$9</f>
        <v>1752.0690000000002</v>
      </c>
      <c r="Y331" s="117">
        <f>VLOOKUP($A331+ROUND((COLUMN()-2)/24,5),АТС!$A$41:$F$784,6)+'Иные услуги '!$C$5+'РСТ РСО-А'!$K$7+'РСТ РСО-А'!$H$9</f>
        <v>1135.809</v>
      </c>
    </row>
    <row r="332" spans="1:25" x14ac:dyDescent="0.2">
      <c r="A332" s="66">
        <f t="shared" si="10"/>
        <v>43572</v>
      </c>
      <c r="B332" s="117">
        <f>VLOOKUP($A332+ROUND((COLUMN()-2)/24,5),АТС!$A$41:$F$784,6)+'Иные услуги '!$C$5+'РСТ РСО-А'!$K$7+'РСТ РСО-А'!$H$9</f>
        <v>1246.079</v>
      </c>
      <c r="C332" s="117">
        <f>VLOOKUP($A332+ROUND((COLUMN()-2)/24,5),АТС!$A$41:$F$784,6)+'Иные услуги '!$C$5+'РСТ РСО-А'!$K$7+'РСТ РСО-А'!$H$9</f>
        <v>1335.229</v>
      </c>
      <c r="D332" s="117">
        <f>VLOOKUP($A332+ROUND((COLUMN()-2)/24,5),АТС!$A$41:$F$784,6)+'Иные услуги '!$C$5+'РСТ РСО-А'!$K$7+'РСТ РСО-А'!$H$9</f>
        <v>1335.1689999999999</v>
      </c>
      <c r="E332" s="117">
        <f>VLOOKUP($A332+ROUND((COLUMN()-2)/24,5),АТС!$A$41:$F$784,6)+'Иные услуги '!$C$5+'РСТ РСО-А'!$K$7+'РСТ РСО-А'!$H$9</f>
        <v>1387.3190000000002</v>
      </c>
      <c r="F332" s="117">
        <f>VLOOKUP($A332+ROUND((COLUMN()-2)/24,5),АТС!$A$41:$F$784,6)+'Иные услуги '!$C$5+'РСТ РСО-А'!$K$7+'РСТ РСО-А'!$H$9</f>
        <v>1387.4090000000001</v>
      </c>
      <c r="G332" s="117">
        <f>VLOOKUP($A332+ROUND((COLUMN()-2)/24,5),АТС!$A$41:$F$784,6)+'Иные услуги '!$C$5+'РСТ РСО-А'!$K$7+'РСТ РСО-А'!$H$9</f>
        <v>1385.1590000000001</v>
      </c>
      <c r="H332" s="117">
        <f>VLOOKUP($A332+ROUND((COLUMN()-2)/24,5),АТС!$A$41:$F$784,6)+'Иные услуги '!$C$5+'РСТ РСО-А'!$K$7+'РСТ РСО-А'!$H$9</f>
        <v>1656.8690000000001</v>
      </c>
      <c r="I332" s="117">
        <f>VLOOKUP($A332+ROUND((COLUMN()-2)/24,5),АТС!$A$41:$F$784,6)+'Иные услуги '!$C$5+'РСТ РСО-А'!$K$7+'РСТ РСО-А'!$H$9</f>
        <v>1390.9590000000001</v>
      </c>
      <c r="J332" s="117">
        <f>VLOOKUP($A332+ROUND((COLUMN()-2)/24,5),АТС!$A$41:$F$784,6)+'Иные услуги '!$C$5+'РСТ РСО-А'!$K$7+'РСТ РСО-А'!$H$9</f>
        <v>1381.499</v>
      </c>
      <c r="K332" s="117">
        <f>VLOOKUP($A332+ROUND((COLUMN()-2)/24,5),АТС!$A$41:$F$784,6)+'Иные услуги '!$C$5+'РСТ РСО-А'!$K$7+'РСТ РСО-А'!$H$9</f>
        <v>1281.479</v>
      </c>
      <c r="L332" s="117">
        <f>VLOOKUP($A332+ROUND((COLUMN()-2)/24,5),АТС!$A$41:$F$784,6)+'Иные услуги '!$C$5+'РСТ РСО-А'!$K$7+'РСТ РСО-А'!$H$9</f>
        <v>1237.2090000000001</v>
      </c>
      <c r="M332" s="117">
        <f>VLOOKUP($A332+ROUND((COLUMN()-2)/24,5),АТС!$A$41:$F$784,6)+'Иные услуги '!$C$5+'РСТ РСО-А'!$K$7+'РСТ РСО-А'!$H$9</f>
        <v>1281.069</v>
      </c>
      <c r="N332" s="117">
        <f>VLOOKUP($A332+ROUND((COLUMN()-2)/24,5),АТС!$A$41:$F$784,6)+'Иные услуги '!$C$5+'РСТ РСО-А'!$K$7+'РСТ РСО-А'!$H$9</f>
        <v>1329.259</v>
      </c>
      <c r="O332" s="117">
        <f>VLOOKUP($A332+ROUND((COLUMN()-2)/24,5),АТС!$A$41:$F$784,6)+'Иные услуги '!$C$5+'РСТ РСО-А'!$K$7+'РСТ РСО-А'!$H$9</f>
        <v>1329.1089999999999</v>
      </c>
      <c r="P332" s="117">
        <f>VLOOKUP($A332+ROUND((COLUMN()-2)/24,5),АТС!$A$41:$F$784,6)+'Иные услуги '!$C$5+'РСТ РСО-А'!$K$7+'РСТ РСО-А'!$H$9</f>
        <v>1328.9289999999999</v>
      </c>
      <c r="Q332" s="117">
        <f>VLOOKUP($A332+ROUND((COLUMN()-2)/24,5),АТС!$A$41:$F$784,6)+'Иные услуги '!$C$5+'РСТ РСО-А'!$K$7+'РСТ РСО-А'!$H$9</f>
        <v>1299.6589999999999</v>
      </c>
      <c r="R332" s="117">
        <f>VLOOKUP($A332+ROUND((COLUMN()-2)/24,5),АТС!$A$41:$F$784,6)+'Иные услуги '!$C$5+'РСТ РСО-А'!$K$7+'РСТ РСО-А'!$H$9</f>
        <v>1296.1889999999999</v>
      </c>
      <c r="S332" s="117">
        <f>VLOOKUP($A332+ROUND((COLUMN()-2)/24,5),АТС!$A$41:$F$784,6)+'Иные услуги '!$C$5+'РСТ РСО-А'!$K$7+'РСТ РСО-А'!$H$9</f>
        <v>1327.559</v>
      </c>
      <c r="T332" s="117">
        <f>VLOOKUP($A332+ROUND((COLUMN()-2)/24,5),АТС!$A$41:$F$784,6)+'Иные услуги '!$C$5+'РСТ РСО-А'!$K$7+'РСТ РСО-А'!$H$9</f>
        <v>1239.059</v>
      </c>
      <c r="U332" s="117">
        <f>VLOOKUP($A332+ROUND((COLUMN()-2)/24,5),АТС!$A$41:$F$784,6)+'Иные услуги '!$C$5+'РСТ РСО-А'!$K$7+'РСТ РСО-А'!$H$9</f>
        <v>1398.8690000000001</v>
      </c>
      <c r="V332" s="117">
        <f>VLOOKUP($A332+ROUND((COLUMN()-2)/24,5),АТС!$A$41:$F$784,6)+'Иные услуги '!$C$5+'РСТ РСО-А'!$K$7+'РСТ РСО-А'!$H$9</f>
        <v>1390.9290000000001</v>
      </c>
      <c r="W332" s="117">
        <f>VLOOKUP($A332+ROUND((COLUMN()-2)/24,5),АТС!$A$41:$F$784,6)+'Иные услуги '!$C$5+'РСТ РСО-А'!$K$7+'РСТ РСО-А'!$H$9</f>
        <v>1463.9590000000001</v>
      </c>
      <c r="X332" s="117">
        <f>VLOOKUP($A332+ROUND((COLUMN()-2)/24,5),АТС!$A$41:$F$784,6)+'Иные услуги '!$C$5+'РСТ РСО-А'!$K$7+'РСТ РСО-А'!$H$9</f>
        <v>2025.9090000000001</v>
      </c>
      <c r="Y332" s="117">
        <f>VLOOKUP($A332+ROUND((COLUMN()-2)/24,5),АТС!$A$41:$F$784,6)+'Иные услуги '!$C$5+'РСТ РСО-А'!$K$7+'РСТ РСО-А'!$H$9</f>
        <v>1168.059</v>
      </c>
    </row>
    <row r="333" spans="1:25" x14ac:dyDescent="0.2">
      <c r="A333" s="66">
        <f t="shared" si="10"/>
        <v>43573</v>
      </c>
      <c r="B333" s="117">
        <f>VLOOKUP($A333+ROUND((COLUMN()-2)/24,5),АТС!$A$41:$F$784,6)+'Иные услуги '!$C$5+'РСТ РСО-А'!$K$7+'РСТ РСО-А'!$H$9</f>
        <v>1285.979</v>
      </c>
      <c r="C333" s="117">
        <f>VLOOKUP($A333+ROUND((COLUMN()-2)/24,5),АТС!$A$41:$F$784,6)+'Иные услуги '!$C$5+'РСТ РСО-А'!$K$7+'РСТ РСО-А'!$H$9</f>
        <v>1382.989</v>
      </c>
      <c r="D333" s="117">
        <f>VLOOKUP($A333+ROUND((COLUMN()-2)/24,5),АТС!$A$41:$F$784,6)+'Иные услуги '!$C$5+'РСТ РСО-А'!$K$7+'РСТ РСО-А'!$H$9</f>
        <v>1381.7090000000001</v>
      </c>
      <c r="E333" s="117">
        <f>VLOOKUP($A333+ROUND((COLUMN()-2)/24,5),АТС!$A$41:$F$784,6)+'Иные услуги '!$C$5+'РСТ РСО-А'!$K$7+'РСТ РСО-А'!$H$9</f>
        <v>1438.3390000000002</v>
      </c>
      <c r="F333" s="117">
        <f>VLOOKUP($A333+ROUND((COLUMN()-2)/24,5),АТС!$A$41:$F$784,6)+'Иные услуги '!$C$5+'РСТ РСО-А'!$K$7+'РСТ РСО-А'!$H$9</f>
        <v>1438.5590000000002</v>
      </c>
      <c r="G333" s="117">
        <f>VLOOKUP($A333+ROUND((COLUMN()-2)/24,5),АТС!$A$41:$F$784,6)+'Иные услуги '!$C$5+'РСТ РСО-А'!$K$7+'РСТ РСО-А'!$H$9</f>
        <v>1439.7690000000002</v>
      </c>
      <c r="H333" s="117">
        <f>VLOOKUP($A333+ROUND((COLUMN()-2)/24,5),АТС!$A$41:$F$784,6)+'Иные услуги '!$C$5+'РСТ РСО-А'!$K$7+'РСТ РСО-А'!$H$9</f>
        <v>1704.499</v>
      </c>
      <c r="I333" s="117">
        <f>VLOOKUP($A333+ROUND((COLUMN()-2)/24,5),АТС!$A$41:$F$784,6)+'Иные услуги '!$C$5+'РСТ РСО-А'!$K$7+'РСТ РСО-А'!$H$9</f>
        <v>1390.6090000000002</v>
      </c>
      <c r="J333" s="117">
        <f>VLOOKUP($A333+ROUND((COLUMN()-2)/24,5),АТС!$A$41:$F$784,6)+'Иные услуги '!$C$5+'РСТ РСО-А'!$K$7+'РСТ РСО-А'!$H$9</f>
        <v>1382.9690000000001</v>
      </c>
      <c r="K333" s="117">
        <f>VLOOKUP($A333+ROUND((COLUMN()-2)/24,5),АТС!$A$41:$F$784,6)+'Иные услуги '!$C$5+'РСТ РСО-А'!$K$7+'РСТ РСО-А'!$H$9</f>
        <v>1239.3989999999999</v>
      </c>
      <c r="L333" s="117">
        <f>VLOOKUP($A333+ROUND((COLUMN()-2)/24,5),АТС!$A$41:$F$784,6)+'Иные услуги '!$C$5+'РСТ РСО-А'!$K$7+'РСТ РСО-А'!$H$9</f>
        <v>1182.999</v>
      </c>
      <c r="M333" s="117">
        <f>VLOOKUP($A333+ROUND((COLUMN()-2)/24,5),АТС!$A$41:$F$784,6)+'Иные услуги '!$C$5+'РСТ РСО-А'!$K$7+'РСТ РСО-А'!$H$9</f>
        <v>1160.509</v>
      </c>
      <c r="N333" s="117">
        <f>VLOOKUP($A333+ROUND((COLUMN()-2)/24,5),АТС!$A$41:$F$784,6)+'Иные услуги '!$C$5+'РСТ РСО-А'!$K$7+'РСТ РСО-А'!$H$9</f>
        <v>1198.3789999999999</v>
      </c>
      <c r="O333" s="117">
        <f>VLOOKUP($A333+ROUND((COLUMN()-2)/24,5),АТС!$A$41:$F$784,6)+'Иные услуги '!$C$5+'РСТ РСО-А'!$K$7+'РСТ РСО-А'!$H$9</f>
        <v>1198.2190000000001</v>
      </c>
      <c r="P333" s="117">
        <f>VLOOKUP($A333+ROUND((COLUMN()-2)/24,5),АТС!$A$41:$F$784,6)+'Иные услуги '!$C$5+'РСТ РСО-А'!$K$7+'РСТ РСО-А'!$H$9</f>
        <v>1198.029</v>
      </c>
      <c r="Q333" s="117">
        <f>VLOOKUP($A333+ROUND((COLUMN()-2)/24,5),АТС!$A$41:$F$784,6)+'Иные услуги '!$C$5+'РСТ РСО-А'!$K$7+'РСТ РСО-А'!$H$9</f>
        <v>1197.9289999999999</v>
      </c>
      <c r="R333" s="117">
        <f>VLOOKUP($A333+ROUND((COLUMN()-2)/24,5),АТС!$A$41:$F$784,6)+'Иные услуги '!$C$5+'РСТ РСО-А'!$K$7+'РСТ РСО-А'!$H$9</f>
        <v>1193.299</v>
      </c>
      <c r="S333" s="117">
        <f>VLOOKUP($A333+ROUND((COLUMN()-2)/24,5),АТС!$A$41:$F$784,6)+'Иные услуги '!$C$5+'РСТ РСО-А'!$K$7+'РСТ РСО-А'!$H$9</f>
        <v>1196.039</v>
      </c>
      <c r="T333" s="117">
        <f>VLOOKUP($A333+ROUND((COLUMN()-2)/24,5),АТС!$A$41:$F$784,6)+'Иные услуги '!$C$5+'РСТ РСО-А'!$K$7+'РСТ РСО-А'!$H$9</f>
        <v>1162.1589999999999</v>
      </c>
      <c r="U333" s="117">
        <f>VLOOKUP($A333+ROUND((COLUMN()-2)/24,5),АТС!$A$41:$F$784,6)+'Иные услуги '!$C$5+'РСТ РСО-А'!$K$7+'РСТ РСО-А'!$H$9</f>
        <v>1311.6689999999999</v>
      </c>
      <c r="V333" s="117">
        <f>VLOOKUP($A333+ROUND((COLUMN()-2)/24,5),АТС!$A$41:$F$784,6)+'Иные услуги '!$C$5+'РСТ РСО-А'!$K$7+'РСТ РСО-А'!$H$9</f>
        <v>1329.479</v>
      </c>
      <c r="W333" s="117">
        <f>VLOOKUP($A333+ROUND((COLUMN()-2)/24,5),АТС!$A$41:$F$784,6)+'Иные услуги '!$C$5+'РСТ РСО-А'!$K$7+'РСТ РСО-А'!$H$9</f>
        <v>1466.6890000000001</v>
      </c>
      <c r="X333" s="117">
        <f>VLOOKUP($A333+ROUND((COLUMN()-2)/24,5),АТС!$A$41:$F$784,6)+'Иные услуги '!$C$5+'РСТ РСО-А'!$K$7+'РСТ РСО-А'!$H$9</f>
        <v>1886.989</v>
      </c>
      <c r="Y333" s="117">
        <f>VLOOKUP($A333+ROUND((COLUMN()-2)/24,5),АТС!$A$41:$F$784,6)+'Иные услуги '!$C$5+'РСТ РСО-А'!$K$7+'РСТ РСО-А'!$H$9</f>
        <v>1133.8890000000001</v>
      </c>
    </row>
    <row r="334" spans="1:25" x14ac:dyDescent="0.2">
      <c r="A334" s="66">
        <f t="shared" si="10"/>
        <v>43574</v>
      </c>
      <c r="B334" s="117">
        <f>VLOOKUP($A334+ROUND((COLUMN()-2)/24,5),АТС!$A$41:$F$784,6)+'Иные услуги '!$C$5+'РСТ РСО-А'!$K$7+'РСТ РСО-А'!$H$9</f>
        <v>1287.6689999999999</v>
      </c>
      <c r="C334" s="117">
        <f>VLOOKUP($A334+ROUND((COLUMN()-2)/24,5),АТС!$A$41:$F$784,6)+'Иные услуги '!$C$5+'РСТ РСО-А'!$K$7+'РСТ РСО-А'!$H$9</f>
        <v>1383.309</v>
      </c>
      <c r="D334" s="117">
        <f>VLOOKUP($A334+ROUND((COLUMN()-2)/24,5),АТС!$A$41:$F$784,6)+'Иные услуги '!$C$5+'РСТ РСО-А'!$K$7+'РСТ РСО-А'!$H$9</f>
        <v>1382.8690000000001</v>
      </c>
      <c r="E334" s="117">
        <f>VLOOKUP($A334+ROUND((COLUMN()-2)/24,5),АТС!$A$41:$F$784,6)+'Иные услуги '!$C$5+'РСТ РСО-А'!$K$7+'РСТ РСО-А'!$H$9</f>
        <v>1416.3690000000001</v>
      </c>
      <c r="F334" s="117">
        <f>VLOOKUP($A334+ROUND((COLUMN()-2)/24,5),АТС!$A$41:$F$784,6)+'Иные услуги '!$C$5+'РСТ РСО-А'!$K$7+'РСТ РСО-А'!$H$9</f>
        <v>1439.3890000000001</v>
      </c>
      <c r="G334" s="117">
        <f>VLOOKUP($A334+ROUND((COLUMN()-2)/24,5),АТС!$A$41:$F$784,6)+'Иные услуги '!$C$5+'РСТ РСО-А'!$K$7+'РСТ РСО-А'!$H$9</f>
        <v>1439.8190000000002</v>
      </c>
      <c r="H334" s="117">
        <f>VLOOKUP($A334+ROUND((COLUMN()-2)/24,5),АТС!$A$41:$F$784,6)+'Иные услуги '!$C$5+'РСТ РСО-А'!$K$7+'РСТ РСО-А'!$H$9</f>
        <v>1703.0290000000002</v>
      </c>
      <c r="I334" s="117">
        <f>VLOOKUP($A334+ROUND((COLUMN()-2)/24,5),АТС!$A$41:$F$784,6)+'Иные услуги '!$C$5+'РСТ РСО-А'!$K$7+'РСТ РСО-А'!$H$9</f>
        <v>1389.8690000000001</v>
      </c>
      <c r="J334" s="117">
        <f>VLOOKUP($A334+ROUND((COLUMN()-2)/24,5),АТС!$A$41:$F$784,6)+'Иные услуги '!$C$5+'РСТ РСО-А'!$K$7+'РСТ РСО-А'!$H$9</f>
        <v>1275.8989999999999</v>
      </c>
      <c r="K334" s="117">
        <f>VLOOKUP($A334+ROUND((COLUMN()-2)/24,5),АТС!$A$41:$F$784,6)+'Иные услуги '!$C$5+'РСТ РСО-А'!$K$7+'РСТ РСО-А'!$H$9</f>
        <v>1154.019</v>
      </c>
      <c r="L334" s="117">
        <f>VLOOKUP($A334+ROUND((COLUMN()-2)/24,5),АТС!$A$41:$F$784,6)+'Иные услуги '!$C$5+'РСТ РСО-А'!$K$7+'РСТ РСО-А'!$H$9</f>
        <v>1119.1190000000001</v>
      </c>
      <c r="M334" s="117">
        <f>VLOOKUP($A334+ROUND((COLUMN()-2)/24,5),АТС!$A$41:$F$784,6)+'Иные услуги '!$C$5+'РСТ РСО-А'!$K$7+'РСТ РСО-А'!$H$9</f>
        <v>1124.289</v>
      </c>
      <c r="N334" s="117">
        <f>VLOOKUP($A334+ROUND((COLUMN()-2)/24,5),АТС!$A$41:$F$784,6)+'Иные услуги '!$C$5+'РСТ РСО-А'!$K$7+'РСТ РСО-А'!$H$9</f>
        <v>1159.3589999999999</v>
      </c>
      <c r="O334" s="117">
        <f>VLOOKUP($A334+ROUND((COLUMN()-2)/24,5),АТС!$A$41:$F$784,6)+'Иные услуги '!$C$5+'РСТ РСО-А'!$K$7+'РСТ РСО-А'!$H$9</f>
        <v>1159.229</v>
      </c>
      <c r="P334" s="117">
        <f>VLOOKUP($A334+ROUND((COLUMN()-2)/24,5),АТС!$A$41:$F$784,6)+'Иные услуги '!$C$5+'РСТ РСО-А'!$K$7+'РСТ РСО-А'!$H$9</f>
        <v>1158.789</v>
      </c>
      <c r="Q334" s="117">
        <f>VLOOKUP($A334+ROUND((COLUMN()-2)/24,5),АТС!$A$41:$F$784,6)+'Иные услуги '!$C$5+'РСТ РСО-А'!$K$7+'РСТ РСО-А'!$H$9</f>
        <v>1159.249</v>
      </c>
      <c r="R334" s="117">
        <f>VLOOKUP($A334+ROUND((COLUMN()-2)/24,5),АТС!$A$41:$F$784,6)+'Иные услуги '!$C$5+'РСТ РСО-А'!$K$7+'РСТ РСО-А'!$H$9</f>
        <v>1155.6189999999999</v>
      </c>
      <c r="S334" s="117">
        <f>VLOOKUP($A334+ROUND((COLUMN()-2)/24,5),АТС!$A$41:$F$784,6)+'Иные услуги '!$C$5+'РСТ РСО-А'!$K$7+'РСТ РСО-А'!$H$9</f>
        <v>1155.299</v>
      </c>
      <c r="T334" s="117">
        <f>VLOOKUP($A334+ROUND((COLUMN()-2)/24,5),АТС!$A$41:$F$784,6)+'Иные услуги '!$C$5+'РСТ РСО-А'!$K$7+'РСТ РСО-А'!$H$9</f>
        <v>1158.259</v>
      </c>
      <c r="U334" s="117">
        <f>VLOOKUP($A334+ROUND((COLUMN()-2)/24,5),АТС!$A$41:$F$784,6)+'Иные услуги '!$C$5+'РСТ РСО-А'!$K$7+'РСТ РСО-А'!$H$9</f>
        <v>1303.239</v>
      </c>
      <c r="V334" s="117">
        <f>VLOOKUP($A334+ROUND((COLUMN()-2)/24,5),АТС!$A$41:$F$784,6)+'Иные услуги '!$C$5+'РСТ РСО-А'!$K$7+'РСТ РСО-А'!$H$9</f>
        <v>1326.6089999999999</v>
      </c>
      <c r="W334" s="117">
        <f>VLOOKUP($A334+ROUND((COLUMN()-2)/24,5),АТС!$A$41:$F$784,6)+'Иные услуги '!$C$5+'РСТ РСО-А'!$K$7+'РСТ РСО-А'!$H$9</f>
        <v>1463.8390000000002</v>
      </c>
      <c r="X334" s="117">
        <f>VLOOKUP($A334+ROUND((COLUMN()-2)/24,5),АТС!$A$41:$F$784,6)+'Иные услуги '!$C$5+'РСТ РСО-А'!$K$7+'РСТ РСО-А'!$H$9</f>
        <v>1752.5690000000002</v>
      </c>
      <c r="Y334" s="117">
        <f>VLOOKUP($A334+ROUND((COLUMN()-2)/24,5),АТС!$A$41:$F$784,6)+'Иные услуги '!$C$5+'РСТ РСО-А'!$K$7+'РСТ РСО-А'!$H$9</f>
        <v>1128.319</v>
      </c>
    </row>
    <row r="335" spans="1:25" x14ac:dyDescent="0.2">
      <c r="A335" s="66">
        <f t="shared" si="10"/>
        <v>43575</v>
      </c>
      <c r="B335" s="117">
        <f>VLOOKUP($A335+ROUND((COLUMN()-2)/24,5),АТС!$A$41:$F$784,6)+'Иные услуги '!$C$5+'РСТ РСО-А'!$K$7+'РСТ РСО-А'!$H$9</f>
        <v>1222.1689999999999</v>
      </c>
      <c r="C335" s="117">
        <f>VLOOKUP($A335+ROUND((COLUMN()-2)/24,5),АТС!$A$41:$F$784,6)+'Иные услуги '!$C$5+'РСТ РСО-А'!$K$7+'РСТ РСО-А'!$H$9</f>
        <v>1299.6289999999999</v>
      </c>
      <c r="D335" s="117">
        <f>VLOOKUP($A335+ROUND((COLUMN()-2)/24,5),АТС!$A$41:$F$784,6)+'Иные услуги '!$C$5+'РСТ РСО-А'!$K$7+'РСТ РСО-А'!$H$9</f>
        <v>1328.1489999999999</v>
      </c>
      <c r="E335" s="117">
        <f>VLOOKUP($A335+ROUND((COLUMN()-2)/24,5),АТС!$A$41:$F$784,6)+'Иные услуги '!$C$5+'РСТ РСО-А'!$K$7+'РСТ РСО-А'!$H$9</f>
        <v>1347.9289999999999</v>
      </c>
      <c r="F335" s="117">
        <f>VLOOKUP($A335+ROUND((COLUMN()-2)/24,5),АТС!$A$41:$F$784,6)+'Иные услуги '!$C$5+'РСТ РСО-А'!$K$7+'РСТ РСО-А'!$H$9</f>
        <v>1348.019</v>
      </c>
      <c r="G335" s="117">
        <f>VLOOKUP($A335+ROUND((COLUMN()-2)/24,5),АТС!$A$41:$F$784,6)+'Иные услуги '!$C$5+'РСТ РСО-А'!$K$7+'РСТ РСО-А'!$H$9</f>
        <v>1348.3589999999999</v>
      </c>
      <c r="H335" s="117">
        <f>VLOOKUP($A335+ROUND((COLUMN()-2)/24,5),АТС!$A$41:$F$784,6)+'Иные услуги '!$C$5+'РСТ РСО-А'!$K$7+'РСТ РСО-А'!$H$9</f>
        <v>1548.6290000000001</v>
      </c>
      <c r="I335" s="117">
        <f>VLOOKUP($A335+ROUND((COLUMN()-2)/24,5),АТС!$A$41:$F$784,6)+'Иные услуги '!$C$5+'РСТ РСО-А'!$K$7+'РСТ РСО-А'!$H$9</f>
        <v>1252.819</v>
      </c>
      <c r="J335" s="117">
        <f>VLOOKUP($A335+ROUND((COLUMN()-2)/24,5),АТС!$A$41:$F$784,6)+'Иные услуги '!$C$5+'РСТ РСО-А'!$K$7+'РСТ РСО-А'!$H$9</f>
        <v>1279.4389999999999</v>
      </c>
      <c r="K335" s="117">
        <f>VLOOKUP($A335+ROUND((COLUMN()-2)/24,5),АТС!$A$41:$F$784,6)+'Иные услуги '!$C$5+'РСТ РСО-А'!$K$7+'РСТ РСО-А'!$H$9</f>
        <v>1152.1589999999999</v>
      </c>
      <c r="L335" s="117">
        <f>VLOOKUP($A335+ROUND((COLUMN()-2)/24,5),АТС!$A$41:$F$784,6)+'Иные услуги '!$C$5+'РСТ РСО-А'!$K$7+'РСТ РСО-А'!$H$9</f>
        <v>1152.329</v>
      </c>
      <c r="M335" s="117">
        <f>VLOOKUP($A335+ROUND((COLUMN()-2)/24,5),АТС!$A$41:$F$784,6)+'Иные услуги '!$C$5+'РСТ РСО-А'!$K$7+'РСТ РСО-А'!$H$9</f>
        <v>1157.6589999999999</v>
      </c>
      <c r="N335" s="117">
        <f>VLOOKUP($A335+ROUND((COLUMN()-2)/24,5),АТС!$A$41:$F$784,6)+'Иные услуги '!$C$5+'РСТ РСО-А'!$K$7+'РСТ РСО-А'!$H$9</f>
        <v>1157.519</v>
      </c>
      <c r="O335" s="117">
        <f>VLOOKUP($A335+ROUND((COLUMN()-2)/24,5),АТС!$A$41:$F$784,6)+'Иные услуги '!$C$5+'РСТ РСО-А'!$K$7+'РСТ РСО-А'!$H$9</f>
        <v>1157.319</v>
      </c>
      <c r="P335" s="117">
        <f>VLOOKUP($A335+ROUND((COLUMN()-2)/24,5),АТС!$A$41:$F$784,6)+'Иные услуги '!$C$5+'РСТ РСО-А'!$K$7+'РСТ РСО-А'!$H$9</f>
        <v>1157.319</v>
      </c>
      <c r="Q335" s="117">
        <f>VLOOKUP($A335+ROUND((COLUMN()-2)/24,5),АТС!$A$41:$F$784,6)+'Иные услуги '!$C$5+'РСТ РСО-А'!$K$7+'РСТ РСО-А'!$H$9</f>
        <v>1157.6189999999999</v>
      </c>
      <c r="R335" s="117">
        <f>VLOOKUP($A335+ROUND((COLUMN()-2)/24,5),АТС!$A$41:$F$784,6)+'Иные услуги '!$C$5+'РСТ РСО-А'!$K$7+'РСТ РСО-А'!$H$9</f>
        <v>1153.759</v>
      </c>
      <c r="S335" s="117">
        <f>VLOOKUP($A335+ROUND((COLUMN()-2)/24,5),АТС!$A$41:$F$784,6)+'Иные услуги '!$C$5+'РСТ РСО-А'!$K$7+'РСТ РСО-А'!$H$9</f>
        <v>1118.319</v>
      </c>
      <c r="T335" s="117">
        <f>VLOOKUP($A335+ROUND((COLUMN()-2)/24,5),АТС!$A$41:$F$784,6)+'Иные услуги '!$C$5+'РСТ РСО-А'!$K$7+'РСТ РСО-А'!$H$9</f>
        <v>1028.6990000000001</v>
      </c>
      <c r="U335" s="117">
        <f>VLOOKUP($A335+ROUND((COLUMN()-2)/24,5),АТС!$A$41:$F$784,6)+'Иные услуги '!$C$5+'РСТ РСО-А'!$K$7+'РСТ РСО-А'!$H$9</f>
        <v>1118.6890000000001</v>
      </c>
      <c r="V335" s="117">
        <f>VLOOKUP($A335+ROUND((COLUMN()-2)/24,5),АТС!$A$41:$F$784,6)+'Иные услуги '!$C$5+'РСТ РСО-А'!$K$7+'РСТ РСО-А'!$H$9</f>
        <v>1119.9190000000001</v>
      </c>
      <c r="W335" s="117">
        <f>VLOOKUP($A335+ROUND((COLUMN()-2)/24,5),АТС!$A$41:$F$784,6)+'Иные услуги '!$C$5+'РСТ РСО-А'!$K$7+'РСТ РСО-А'!$H$9</f>
        <v>1218.9289999999999</v>
      </c>
      <c r="X335" s="117">
        <f>VLOOKUP($A335+ROUND((COLUMN()-2)/24,5),АТС!$A$41:$F$784,6)+'Иные услуги '!$C$5+'РСТ РСО-А'!$K$7+'РСТ РСО-А'!$H$9</f>
        <v>1464.9690000000001</v>
      </c>
      <c r="Y335" s="117">
        <f>VLOOKUP($A335+ROUND((COLUMN()-2)/24,5),АТС!$A$41:$F$784,6)+'Иные услуги '!$C$5+'РСТ РСО-А'!$K$7+'РСТ РСО-А'!$H$9</f>
        <v>1008.249</v>
      </c>
    </row>
    <row r="336" spans="1:25" x14ac:dyDescent="0.2">
      <c r="A336" s="66">
        <f t="shared" si="10"/>
        <v>43576</v>
      </c>
      <c r="B336" s="117">
        <f>VLOOKUP($A336+ROUND((COLUMN()-2)/24,5),АТС!$A$41:$F$784,6)+'Иные услуги '!$C$5+'РСТ РСО-А'!$K$7+'РСТ РСО-А'!$H$9</f>
        <v>1220.1689999999999</v>
      </c>
      <c r="C336" s="117">
        <f>VLOOKUP($A336+ROUND((COLUMN()-2)/24,5),АТС!$A$41:$F$784,6)+'Иные услуги '!$C$5+'РСТ РСО-А'!$K$7+'РСТ РСО-А'!$H$9</f>
        <v>1298.9489999999998</v>
      </c>
      <c r="D336" s="117">
        <f>VLOOKUP($A336+ROUND((COLUMN()-2)/24,5),АТС!$A$41:$F$784,6)+'Иные услуги '!$C$5+'РСТ РСО-А'!$K$7+'РСТ РСО-А'!$H$9</f>
        <v>1327.4489999999998</v>
      </c>
      <c r="E336" s="117">
        <f>VLOOKUP($A336+ROUND((COLUMN()-2)/24,5),АТС!$A$41:$F$784,6)+'Иные услуги '!$C$5+'РСТ РСО-А'!$K$7+'РСТ РСО-А'!$H$9</f>
        <v>1346.9690000000001</v>
      </c>
      <c r="F336" s="117">
        <f>VLOOKUP($A336+ROUND((COLUMN()-2)/24,5),АТС!$A$41:$F$784,6)+'Иные услуги '!$C$5+'РСТ РСО-А'!$K$7+'РСТ РСО-А'!$H$9</f>
        <v>1347.3989999999999</v>
      </c>
      <c r="G336" s="117">
        <f>VLOOKUP($A336+ROUND((COLUMN()-2)/24,5),АТС!$A$41:$F$784,6)+'Иные услуги '!$C$5+'РСТ РСО-А'!$K$7+'РСТ РСО-А'!$H$9</f>
        <v>1347.809</v>
      </c>
      <c r="H336" s="117">
        <f>VLOOKUP($A336+ROUND((COLUMN()-2)/24,5),АТС!$A$41:$F$784,6)+'Иные услуги '!$C$5+'РСТ РСО-А'!$K$7+'РСТ РСО-А'!$H$9</f>
        <v>1546.8890000000001</v>
      </c>
      <c r="I336" s="117">
        <f>VLOOKUP($A336+ROUND((COLUMN()-2)/24,5),АТС!$A$41:$F$784,6)+'Иные услуги '!$C$5+'РСТ РСО-А'!$K$7+'РСТ РСО-А'!$H$9</f>
        <v>1380.809</v>
      </c>
      <c r="J336" s="117">
        <f>VLOOKUP($A336+ROUND((COLUMN()-2)/24,5),АТС!$A$41:$F$784,6)+'Иные услуги '!$C$5+'РСТ РСО-А'!$K$7+'РСТ РСО-А'!$H$9</f>
        <v>1322.2190000000001</v>
      </c>
      <c r="K336" s="117">
        <f>VLOOKUP($A336+ROUND((COLUMN()-2)/24,5),АТС!$A$41:$F$784,6)+'Иные услуги '!$C$5+'РСТ РСО-А'!$K$7+'РСТ РСО-А'!$H$9</f>
        <v>1190.2190000000001</v>
      </c>
      <c r="L336" s="117">
        <f>VLOOKUP($A336+ROUND((COLUMN()-2)/24,5),АТС!$A$41:$F$784,6)+'Иные услуги '!$C$5+'РСТ РСО-А'!$K$7+'РСТ РСО-А'!$H$9</f>
        <v>1190.4690000000001</v>
      </c>
      <c r="M336" s="117">
        <f>VLOOKUP($A336+ROUND((COLUMN()-2)/24,5),АТС!$A$41:$F$784,6)+'Иные услуги '!$C$5+'РСТ РСО-А'!$K$7+'РСТ РСО-А'!$H$9</f>
        <v>1190.3489999999999</v>
      </c>
      <c r="N336" s="117">
        <f>VLOOKUP($A336+ROUND((COLUMN()-2)/24,5),АТС!$A$41:$F$784,6)+'Иные услуги '!$C$5+'РСТ РСО-А'!$K$7+'РСТ РСО-А'!$H$9</f>
        <v>1189.989</v>
      </c>
      <c r="O336" s="117">
        <f>VLOOKUP($A336+ROUND((COLUMN()-2)/24,5),АТС!$A$41:$F$784,6)+'Иные услуги '!$C$5+'РСТ РСО-А'!$K$7+'РСТ РСО-А'!$H$9</f>
        <v>1189.779</v>
      </c>
      <c r="P336" s="117">
        <f>VLOOKUP($A336+ROUND((COLUMN()-2)/24,5),АТС!$A$41:$F$784,6)+'Иные услуги '!$C$5+'РСТ РСО-А'!$K$7+'РСТ РСО-А'!$H$9</f>
        <v>1189.6889999999999</v>
      </c>
      <c r="Q336" s="117">
        <f>VLOOKUP($A336+ROUND((COLUMN()-2)/24,5),АТС!$A$41:$F$784,6)+'Иные услуги '!$C$5+'РСТ РСО-А'!$K$7+'РСТ РСО-А'!$H$9</f>
        <v>1189.4289999999999</v>
      </c>
      <c r="R336" s="117">
        <f>VLOOKUP($A336+ROUND((COLUMN()-2)/24,5),АТС!$A$41:$F$784,6)+'Иные услуги '!$C$5+'РСТ РСО-А'!$K$7+'РСТ РСО-А'!$H$9</f>
        <v>1185.6589999999999</v>
      </c>
      <c r="S336" s="117">
        <f>VLOOKUP($A336+ROUND((COLUMN()-2)/24,5),АТС!$A$41:$F$784,6)+'Иные услуги '!$C$5+'РСТ РСО-А'!$K$7+'РСТ РСО-А'!$H$9</f>
        <v>1149.299</v>
      </c>
      <c r="T336" s="117">
        <f>VLOOKUP($A336+ROUND((COLUMN()-2)/24,5),АТС!$A$41:$F$784,6)+'Иные услуги '!$C$5+'РСТ РСО-А'!$K$7+'РСТ РСО-А'!$H$9</f>
        <v>1035.799</v>
      </c>
      <c r="U336" s="117">
        <f>VLOOKUP($A336+ROUND((COLUMN()-2)/24,5),АТС!$A$41:$F$784,6)+'Иные услуги '!$C$5+'РСТ РСО-А'!$K$7+'РСТ РСО-А'!$H$9</f>
        <v>1137.289</v>
      </c>
      <c r="V336" s="117">
        <f>VLOOKUP($A336+ROUND((COLUMN()-2)/24,5),АТС!$A$41:$F$784,6)+'Иные услуги '!$C$5+'РСТ РСО-А'!$K$7+'РСТ РСО-А'!$H$9</f>
        <v>1157.789</v>
      </c>
      <c r="W336" s="117">
        <f>VLOOKUP($A336+ROUND((COLUMN()-2)/24,5),АТС!$A$41:$F$784,6)+'Иные услуги '!$C$5+'РСТ РСО-А'!$K$7+'РСТ РСО-А'!$H$9</f>
        <v>1244.3989999999999</v>
      </c>
      <c r="X336" s="117">
        <f>VLOOKUP($A336+ROUND((COLUMN()-2)/24,5),АТС!$A$41:$F$784,6)+'Иные услуги '!$C$5+'РСТ РСО-А'!$K$7+'РСТ РСО-А'!$H$9</f>
        <v>1486.739</v>
      </c>
      <c r="Y336" s="117">
        <f>VLOOKUP($A336+ROUND((COLUMN()-2)/24,5),АТС!$A$41:$F$784,6)+'Иные услуги '!$C$5+'РСТ РСО-А'!$K$7+'РСТ РСО-А'!$H$9</f>
        <v>1022.0790000000001</v>
      </c>
    </row>
    <row r="337" spans="1:27" x14ac:dyDescent="0.2">
      <c r="A337" s="66">
        <f t="shared" si="10"/>
        <v>43577</v>
      </c>
      <c r="B337" s="117">
        <f>VLOOKUP($A337+ROUND((COLUMN()-2)/24,5),АТС!$A$41:$F$784,6)+'Иные услуги '!$C$5+'РСТ РСО-А'!$K$7+'РСТ РСО-А'!$H$9</f>
        <v>1221.039</v>
      </c>
      <c r="C337" s="117">
        <f>VLOOKUP($A337+ROUND((COLUMN()-2)/24,5),АТС!$A$41:$F$784,6)+'Иные услуги '!$C$5+'РСТ РСО-А'!$K$7+'РСТ РСО-А'!$H$9</f>
        <v>1280.6589999999999</v>
      </c>
      <c r="D337" s="117">
        <f>VLOOKUP($A337+ROUND((COLUMN()-2)/24,5),АТС!$A$41:$F$784,6)+'Иные услуги '!$C$5+'РСТ РСО-А'!$K$7+'РСТ РСО-А'!$H$9</f>
        <v>1328.029</v>
      </c>
      <c r="E337" s="117">
        <f>VLOOKUP($A337+ROUND((COLUMN()-2)/24,5),АТС!$A$41:$F$784,6)+'Иные услуги '!$C$5+'РСТ РСО-А'!$K$7+'РСТ РСО-А'!$H$9</f>
        <v>1347.049</v>
      </c>
      <c r="F337" s="117">
        <f>VLOOKUP($A337+ROUND((COLUMN()-2)/24,5),АТС!$A$41:$F$784,6)+'Иные услуги '!$C$5+'РСТ РСО-А'!$K$7+'РСТ РСО-А'!$H$9</f>
        <v>1327.059</v>
      </c>
      <c r="G337" s="117">
        <f>VLOOKUP($A337+ROUND((COLUMN()-2)/24,5),АТС!$A$41:$F$784,6)+'Иные услуги '!$C$5+'РСТ РСО-А'!$K$7+'РСТ РСО-А'!$H$9</f>
        <v>1347.499</v>
      </c>
      <c r="H337" s="117">
        <f>VLOOKUP($A337+ROUND((COLUMN()-2)/24,5),АТС!$A$41:$F$784,6)+'Иные услуги '!$C$5+'РСТ РСО-А'!$K$7+'РСТ РСО-А'!$H$9</f>
        <v>1464.0790000000002</v>
      </c>
      <c r="I337" s="117">
        <f>VLOOKUP($A337+ROUND((COLUMN()-2)/24,5),АТС!$A$41:$F$784,6)+'Иные услуги '!$C$5+'РСТ РСО-А'!$K$7+'РСТ РСО-А'!$H$9</f>
        <v>1217.0889999999999</v>
      </c>
      <c r="J337" s="117">
        <f>VLOOKUP($A337+ROUND((COLUMN()-2)/24,5),АТС!$A$41:$F$784,6)+'Иные услуги '!$C$5+'РСТ РСО-А'!$K$7+'РСТ РСО-А'!$H$9</f>
        <v>1209.1989999999998</v>
      </c>
      <c r="K337" s="117">
        <f>VLOOKUP($A337+ROUND((COLUMN()-2)/24,5),АТС!$A$41:$F$784,6)+'Иные услуги '!$C$5+'РСТ РСО-А'!$K$7+'РСТ РСО-А'!$H$9</f>
        <v>1088.5790000000002</v>
      </c>
      <c r="L337" s="117">
        <f>VLOOKUP($A337+ROUND((COLUMN()-2)/24,5),АТС!$A$41:$F$784,6)+'Иные услуги '!$C$5+'РСТ РСО-А'!$K$7+'РСТ РСО-А'!$H$9</f>
        <v>1071.3490000000002</v>
      </c>
      <c r="M337" s="117">
        <f>VLOOKUP($A337+ROUND((COLUMN()-2)/24,5),АТС!$A$41:$F$784,6)+'Иные услуги '!$C$5+'РСТ РСО-А'!$K$7+'РСТ РСО-А'!$H$9</f>
        <v>1063.979</v>
      </c>
      <c r="N337" s="117">
        <f>VLOOKUP($A337+ROUND((COLUMN()-2)/24,5),АТС!$A$41:$F$784,6)+'Иные услуги '!$C$5+'РСТ РСО-А'!$K$7+'РСТ РСО-А'!$H$9</f>
        <v>1063.5790000000002</v>
      </c>
      <c r="O337" s="117">
        <f>VLOOKUP($A337+ROUND((COLUMN()-2)/24,5),АТС!$A$41:$F$784,6)+'Иные услуги '!$C$5+'РСТ РСО-А'!$K$7+'РСТ РСО-А'!$H$9</f>
        <v>1063.249</v>
      </c>
      <c r="P337" s="117">
        <f>VLOOKUP($A337+ROUND((COLUMN()-2)/24,5),АТС!$A$41:$F$784,6)+'Иные услуги '!$C$5+'РСТ РСО-А'!$K$7+'РСТ РСО-А'!$H$9</f>
        <v>1063.0790000000002</v>
      </c>
      <c r="Q337" s="117">
        <f>VLOOKUP($A337+ROUND((COLUMN()-2)/24,5),АТС!$A$41:$F$784,6)+'Иные услуги '!$C$5+'РСТ РСО-А'!$K$7+'РСТ РСО-А'!$H$9</f>
        <v>1062.8490000000002</v>
      </c>
      <c r="R337" s="117">
        <f>VLOOKUP($A337+ROUND((COLUMN()-2)/24,5),АТС!$A$41:$F$784,6)+'Иные услуги '!$C$5+'РСТ РСО-А'!$K$7+'РСТ РСО-А'!$H$9</f>
        <v>1057.6990000000001</v>
      </c>
      <c r="S337" s="117">
        <f>VLOOKUP($A337+ROUND((COLUMN()-2)/24,5),АТС!$A$41:$F$784,6)+'Иные услуги '!$C$5+'РСТ РСО-А'!$K$7+'РСТ РСО-А'!$H$9</f>
        <v>1062.559</v>
      </c>
      <c r="T337" s="117">
        <f>VLOOKUP($A337+ROUND((COLUMN()-2)/24,5),АТС!$A$41:$F$784,6)+'Иные услуги '!$C$5+'РСТ РСО-А'!$K$7+'РСТ РСО-А'!$H$9</f>
        <v>1034.6190000000001</v>
      </c>
      <c r="U337" s="117">
        <f>VLOOKUP($A337+ROUND((COLUMN()-2)/24,5),АТС!$A$41:$F$784,6)+'Иные услуги '!$C$5+'РСТ РСО-А'!$K$7+'РСТ РСО-А'!$H$9</f>
        <v>1120.269</v>
      </c>
      <c r="V337" s="117">
        <f>VLOOKUP($A337+ROUND((COLUMN()-2)/24,5),АТС!$A$41:$F$784,6)+'Иные услуги '!$C$5+'РСТ РСО-А'!$K$7+'РСТ РСО-А'!$H$9</f>
        <v>1144.4190000000001</v>
      </c>
      <c r="W337" s="117">
        <f>VLOOKUP($A337+ROUND((COLUMN()-2)/24,5),АТС!$A$41:$F$784,6)+'Иные услуги '!$C$5+'РСТ РСО-А'!$K$7+'РСТ РСО-А'!$H$9</f>
        <v>1235.519</v>
      </c>
      <c r="X337" s="117">
        <f>VLOOKUP($A337+ROUND((COLUMN()-2)/24,5),АТС!$A$41:$F$784,6)+'Иные услуги '!$C$5+'РСТ РСО-А'!$K$7+'РСТ РСО-А'!$H$9</f>
        <v>1469.9590000000001</v>
      </c>
      <c r="Y337" s="117">
        <f>VLOOKUP($A337+ROUND((COLUMN()-2)/24,5),АТС!$A$41:$F$784,6)+'Иные услуги '!$C$5+'РСТ РСО-А'!$K$7+'РСТ РСО-А'!$H$9</f>
        <v>1009.909</v>
      </c>
      <c r="AA337" s="67"/>
    </row>
    <row r="338" spans="1:27" x14ac:dyDescent="0.2">
      <c r="A338" s="66">
        <f t="shared" si="10"/>
        <v>43578</v>
      </c>
      <c r="B338" s="117">
        <f>VLOOKUP($A338+ROUND((COLUMN()-2)/24,5),АТС!$A$41:$F$784,6)+'Иные услуги '!$C$5+'РСТ РСО-А'!$K$7+'РСТ РСО-А'!$H$9</f>
        <v>1217.239</v>
      </c>
      <c r="C338" s="117">
        <f>VLOOKUP($A338+ROUND((COLUMN()-2)/24,5),АТС!$A$41:$F$784,6)+'Иные услуги '!$C$5+'РСТ РСО-А'!$K$7+'РСТ РСО-А'!$H$9</f>
        <v>1277.0889999999999</v>
      </c>
      <c r="D338" s="117">
        <f>VLOOKUP($A338+ROUND((COLUMN()-2)/24,5),АТС!$A$41:$F$784,6)+'Иные услуги '!$C$5+'РСТ РСО-А'!$K$7+'РСТ РСО-А'!$H$9</f>
        <v>1324.6989999999998</v>
      </c>
      <c r="E338" s="117">
        <f>VLOOKUP($A338+ROUND((COLUMN()-2)/24,5),АТС!$A$41:$F$784,6)+'Иные услуги '!$C$5+'РСТ РСО-А'!$K$7+'РСТ РСО-А'!$H$9</f>
        <v>1344.9690000000001</v>
      </c>
      <c r="F338" s="117">
        <f>VLOOKUP($A338+ROUND((COLUMN()-2)/24,5),АТС!$A$41:$F$784,6)+'Иные услуги '!$C$5+'РСТ РСО-А'!$K$7+'РСТ РСО-А'!$H$9</f>
        <v>1324.489</v>
      </c>
      <c r="G338" s="117">
        <f>VLOOKUP($A338+ROUND((COLUMN()-2)/24,5),АТС!$A$41:$F$784,6)+'Иные услуги '!$C$5+'РСТ РСО-А'!$K$7+'РСТ РСО-А'!$H$9</f>
        <v>1344.319</v>
      </c>
      <c r="H338" s="117">
        <f>VLOOKUP($A338+ROUND((COLUMN()-2)/24,5),АТС!$A$41:$F$784,6)+'Иные услуги '!$C$5+'РСТ РСО-А'!$K$7+'РСТ РСО-А'!$H$9</f>
        <v>1451.3190000000002</v>
      </c>
      <c r="I338" s="117">
        <f>VLOOKUP($A338+ROUND((COLUMN()-2)/24,5),АТС!$A$41:$F$784,6)+'Иные услуги '!$C$5+'РСТ РСО-А'!$K$7+'РСТ РСО-А'!$H$9</f>
        <v>1305.0889999999999</v>
      </c>
      <c r="J338" s="117">
        <f>VLOOKUP($A338+ROUND((COLUMN()-2)/24,5),АТС!$A$41:$F$784,6)+'Иные услуги '!$C$5+'РСТ РСО-А'!$K$7+'РСТ РСО-А'!$H$9</f>
        <v>1269.739</v>
      </c>
      <c r="K338" s="117">
        <f>VLOOKUP($A338+ROUND((COLUMN()-2)/24,5),АТС!$A$41:$F$784,6)+'Иные услуги '!$C$5+'РСТ РСО-А'!$K$7+'РСТ РСО-А'!$H$9</f>
        <v>1147.9490000000001</v>
      </c>
      <c r="L338" s="117">
        <f>VLOOKUP($A338+ROUND((COLUMN()-2)/24,5),АТС!$A$41:$F$784,6)+'Иные услуги '!$C$5+'РСТ РСО-А'!$K$7+'РСТ РСО-А'!$H$9</f>
        <v>1112.9690000000001</v>
      </c>
      <c r="M338" s="117">
        <f>VLOOKUP($A338+ROUND((COLUMN()-2)/24,5),АТС!$A$41:$F$784,6)+'Иные услуги '!$C$5+'РСТ РСО-А'!$K$7+'РСТ РСО-А'!$H$9</f>
        <v>1112.8590000000002</v>
      </c>
      <c r="N338" s="117">
        <f>VLOOKUP($A338+ROUND((COLUMN()-2)/24,5),АТС!$A$41:$F$784,6)+'Иные услуги '!$C$5+'РСТ РСО-А'!$K$7+'РСТ РСО-А'!$H$9</f>
        <v>1112.569</v>
      </c>
      <c r="O338" s="117">
        <f>VLOOKUP($A338+ROUND((COLUMN()-2)/24,5),АТС!$A$41:$F$784,6)+'Иные услуги '!$C$5+'РСТ РСО-А'!$K$7+'РСТ РСО-А'!$H$9</f>
        <v>1112.549</v>
      </c>
      <c r="P338" s="117">
        <f>VLOOKUP($A338+ROUND((COLUMN()-2)/24,5),АТС!$A$41:$F$784,6)+'Иные услуги '!$C$5+'РСТ РСО-А'!$K$7+'РСТ РСО-А'!$H$9</f>
        <v>1112.289</v>
      </c>
      <c r="Q338" s="117">
        <f>VLOOKUP($A338+ROUND((COLUMN()-2)/24,5),АТС!$A$41:$F$784,6)+'Иные услуги '!$C$5+'РСТ РСО-А'!$K$7+'РСТ РСО-А'!$H$9</f>
        <v>1112.2090000000001</v>
      </c>
      <c r="R338" s="117">
        <f>VLOOKUP($A338+ROUND((COLUMN()-2)/24,5),АТС!$A$41:$F$784,6)+'Иные услуги '!$C$5+'РСТ РСО-А'!$K$7+'РСТ РСО-А'!$H$9</f>
        <v>1113.249</v>
      </c>
      <c r="S338" s="117">
        <f>VLOOKUP($A338+ROUND((COLUMN()-2)/24,5),АТС!$A$41:$F$784,6)+'Иные услуги '!$C$5+'РСТ РСО-А'!$K$7+'РСТ РСО-А'!$H$9</f>
        <v>1112.259</v>
      </c>
      <c r="T338" s="117">
        <f>VLOOKUP($A338+ROUND((COLUMN()-2)/24,5),АТС!$A$41:$F$784,6)+'Иные услуги '!$C$5+'РСТ РСО-А'!$K$7+'РСТ РСО-А'!$H$9</f>
        <v>1037.799</v>
      </c>
      <c r="U338" s="117">
        <f>VLOOKUP($A338+ROUND((COLUMN()-2)/24,5),АТС!$A$41:$F$784,6)+'Иные услуги '!$C$5+'РСТ РСО-А'!$K$7+'РСТ РСО-А'!$H$9</f>
        <v>1135.029</v>
      </c>
      <c r="V338" s="117">
        <f>VLOOKUP($A338+ROUND((COLUMN()-2)/24,5),АТС!$A$41:$F$784,6)+'Иные услуги '!$C$5+'РСТ РСО-А'!$K$7+'РСТ РСО-А'!$H$9</f>
        <v>1162.7190000000001</v>
      </c>
      <c r="W338" s="117">
        <f>VLOOKUP($A338+ROUND((COLUMN()-2)/24,5),АТС!$A$41:$F$784,6)+'Иные услуги '!$C$5+'РСТ РСО-А'!$K$7+'РСТ РСО-А'!$H$9</f>
        <v>1221.6789999999999</v>
      </c>
      <c r="X338" s="117">
        <f>VLOOKUP($A338+ROUND((COLUMN()-2)/24,5),АТС!$A$41:$F$784,6)+'Иные услуги '!$C$5+'РСТ РСО-А'!$K$7+'РСТ РСО-А'!$H$9</f>
        <v>1452.0590000000002</v>
      </c>
      <c r="Y338" s="117">
        <f>VLOOKUP($A338+ROUND((COLUMN()-2)/24,5),АТС!$A$41:$F$784,6)+'Иные услуги '!$C$5+'РСТ РСО-А'!$K$7+'РСТ РСО-А'!$H$9</f>
        <v>1003.599</v>
      </c>
    </row>
    <row r="339" spans="1:27" x14ac:dyDescent="0.2">
      <c r="A339" s="66">
        <f t="shared" si="10"/>
        <v>43579</v>
      </c>
      <c r="B339" s="117">
        <f>VLOOKUP($A339+ROUND((COLUMN()-2)/24,5),АТС!$A$41:$F$784,6)+'Иные услуги '!$C$5+'РСТ РСО-А'!$K$7+'РСТ РСО-А'!$H$9</f>
        <v>1123.729</v>
      </c>
      <c r="C339" s="117">
        <f>VLOOKUP($A339+ROUND((COLUMN()-2)/24,5),АТС!$A$41:$F$784,6)+'Иные услуги '!$C$5+'РСТ РСО-А'!$K$7+'РСТ РСО-А'!$H$9</f>
        <v>1171.5989999999999</v>
      </c>
      <c r="D339" s="117">
        <f>VLOOKUP($A339+ROUND((COLUMN()-2)/24,5),АТС!$A$41:$F$784,6)+'Иные услуги '!$C$5+'РСТ РСО-А'!$K$7+'РСТ РСО-А'!$H$9</f>
        <v>1218.4089999999999</v>
      </c>
      <c r="E339" s="117">
        <f>VLOOKUP($A339+ROUND((COLUMN()-2)/24,5),АТС!$A$41:$F$784,6)+'Иные услуги '!$C$5+'РСТ РСО-А'!$K$7+'РСТ РСО-А'!$H$9</f>
        <v>1218.259</v>
      </c>
      <c r="F339" s="117">
        <f>VLOOKUP($A339+ROUND((COLUMN()-2)/24,5),АТС!$A$41:$F$784,6)+'Иные услуги '!$C$5+'РСТ РСО-А'!$K$7+'РСТ РСО-А'!$H$9</f>
        <v>1219.309</v>
      </c>
      <c r="G339" s="117">
        <f>VLOOKUP($A339+ROUND((COLUMN()-2)/24,5),АТС!$A$41:$F$784,6)+'Иные услуги '!$C$5+'РСТ РСО-А'!$K$7+'РСТ РСО-А'!$H$9</f>
        <v>1236.799</v>
      </c>
      <c r="H339" s="117">
        <f>VLOOKUP($A339+ROUND((COLUMN()-2)/24,5),АТС!$A$41:$F$784,6)+'Иные услуги '!$C$5+'РСТ РСО-А'!$K$7+'РСТ РСО-А'!$H$9</f>
        <v>1315.9089999999999</v>
      </c>
      <c r="I339" s="117">
        <f>VLOOKUP($A339+ROUND((COLUMN()-2)/24,5),АТС!$A$41:$F$784,6)+'Иные услуги '!$C$5+'РСТ РСО-А'!$K$7+'РСТ РСО-А'!$H$9</f>
        <v>1111.1790000000001</v>
      </c>
      <c r="J339" s="117">
        <f>VLOOKUP($A339+ROUND((COLUMN()-2)/24,5),АТС!$A$41:$F$784,6)+'Иные услуги '!$C$5+'РСТ РСО-А'!$K$7+'РСТ РСО-А'!$H$9</f>
        <v>1131.1890000000001</v>
      </c>
      <c r="K339" s="117">
        <f>VLOOKUP($A339+ROUND((COLUMN()-2)/24,5),АТС!$A$41:$F$784,6)+'Иные услуги '!$C$5+'РСТ РСО-А'!$K$7+'РСТ РСО-А'!$H$9</f>
        <v>1020.189</v>
      </c>
      <c r="L339" s="117">
        <f>VLOOKUP($A339+ROUND((COLUMN()-2)/24,5),АТС!$A$41:$F$784,6)+'Иные услуги '!$C$5+'РСТ РСО-А'!$K$7+'РСТ РСО-А'!$H$9</f>
        <v>1020.779</v>
      </c>
      <c r="M339" s="117">
        <f>VLOOKUP($A339+ROUND((COLUMN()-2)/24,5),АТС!$A$41:$F$784,6)+'Иные услуги '!$C$5+'РСТ РСО-А'!$K$7+'РСТ РСО-А'!$H$9</f>
        <v>1018.0890000000001</v>
      </c>
      <c r="N339" s="117">
        <f>VLOOKUP($A339+ROUND((COLUMN()-2)/24,5),АТС!$A$41:$F$784,6)+'Иные услуги '!$C$5+'РСТ РСО-А'!$K$7+'РСТ РСО-А'!$H$9</f>
        <v>1019.899</v>
      </c>
      <c r="O339" s="117">
        <f>VLOOKUP($A339+ROUND((COLUMN()-2)/24,5),АТС!$A$41:$F$784,6)+'Иные услуги '!$C$5+'РСТ РСО-А'!$K$7+'РСТ РСО-А'!$H$9</f>
        <v>1020.099</v>
      </c>
      <c r="P339" s="117">
        <f>VLOOKUP($A339+ROUND((COLUMN()-2)/24,5),АТС!$A$41:$F$784,6)+'Иные услуги '!$C$5+'РСТ РСО-А'!$K$7+'РСТ РСО-А'!$H$9</f>
        <v>1044.759</v>
      </c>
      <c r="Q339" s="117">
        <f>VLOOKUP($A339+ROUND((COLUMN()-2)/24,5),АТС!$A$41:$F$784,6)+'Иные услуги '!$C$5+'РСТ РСО-А'!$K$7+'РСТ РСО-А'!$H$9</f>
        <v>1047.4390000000001</v>
      </c>
      <c r="R339" s="117">
        <f>VLOOKUP($A339+ROUND((COLUMN()-2)/24,5),АТС!$A$41:$F$784,6)+'Иные услуги '!$C$5+'РСТ РСО-А'!$K$7+'РСТ РСО-А'!$H$9</f>
        <v>1038.279</v>
      </c>
      <c r="S339" s="117">
        <f>VLOOKUP($A339+ROUND((COLUMN()-2)/24,5),АТС!$A$41:$F$784,6)+'Иные услуги '!$C$5+'РСТ РСО-А'!$K$7+'РСТ РСО-А'!$H$9</f>
        <v>1027.499</v>
      </c>
      <c r="T339" s="117">
        <f>VLOOKUP($A339+ROUND((COLUMN()-2)/24,5),АТС!$A$41:$F$784,6)+'Иные услуги '!$C$5+'РСТ РСО-А'!$K$7+'РСТ РСО-А'!$H$9</f>
        <v>1003.869</v>
      </c>
      <c r="U339" s="117">
        <f>VLOOKUP($A339+ROUND((COLUMN()-2)/24,5),АТС!$A$41:$F$784,6)+'Иные услуги '!$C$5+'РСТ РСО-А'!$K$7+'РСТ РСО-А'!$H$9</f>
        <v>1133.4290000000001</v>
      </c>
      <c r="V339" s="117">
        <f>VLOOKUP($A339+ROUND((COLUMN()-2)/24,5),АТС!$A$41:$F$784,6)+'Иные услуги '!$C$5+'РСТ РСО-А'!$K$7+'РСТ РСО-А'!$H$9</f>
        <v>1157.6789999999999</v>
      </c>
      <c r="W339" s="117">
        <f>VLOOKUP($A339+ROUND((COLUMN()-2)/24,5),АТС!$A$41:$F$784,6)+'Иные услуги '!$C$5+'РСТ РСО-А'!$K$7+'РСТ РСО-А'!$H$9</f>
        <v>1226.739</v>
      </c>
      <c r="X339" s="117">
        <f>VLOOKUP($A339+ROUND((COLUMN()-2)/24,5),АТС!$A$41:$F$784,6)+'Иные услуги '!$C$5+'РСТ РСО-А'!$K$7+'РСТ РСО-А'!$H$9</f>
        <v>1409.5990000000002</v>
      </c>
      <c r="Y339" s="117">
        <f>VLOOKUP($A339+ROUND((COLUMN()-2)/24,5),АТС!$A$41:$F$784,6)+'Иные услуги '!$C$5+'РСТ РСО-А'!$K$7+'РСТ РСО-А'!$H$9</f>
        <v>1024.3390000000002</v>
      </c>
    </row>
    <row r="340" spans="1:27" x14ac:dyDescent="0.2">
      <c r="A340" s="66">
        <f t="shared" si="10"/>
        <v>43580</v>
      </c>
      <c r="B340" s="117">
        <f>VLOOKUP($A340+ROUND((COLUMN()-2)/24,5),АТС!$A$41:$F$784,6)+'Иные услуги '!$C$5+'РСТ РСО-А'!$K$7+'РСТ РСО-А'!$H$9</f>
        <v>1102.1590000000001</v>
      </c>
      <c r="C340" s="117">
        <f>VLOOKUP($A340+ROUND((COLUMN()-2)/24,5),АТС!$A$41:$F$784,6)+'Иные услуги '!$C$5+'РСТ РСО-А'!$K$7+'РСТ РСО-А'!$H$9</f>
        <v>1156.6389999999999</v>
      </c>
      <c r="D340" s="117">
        <f>VLOOKUP($A340+ROUND((COLUMN()-2)/24,5),АТС!$A$41:$F$784,6)+'Иные услуги '!$C$5+'РСТ РСО-А'!$K$7+'РСТ РСО-А'!$H$9</f>
        <v>1193.9489999999998</v>
      </c>
      <c r="E340" s="117">
        <f>VLOOKUP($A340+ROUND((COLUMN()-2)/24,5),АТС!$A$41:$F$784,6)+'Иные услуги '!$C$5+'РСТ РСО-А'!$K$7+'РСТ РСО-А'!$H$9</f>
        <v>1218.059</v>
      </c>
      <c r="F340" s="117">
        <f>VLOOKUP($A340+ROUND((COLUMN()-2)/24,5),АТС!$A$41:$F$784,6)+'Иные услуги '!$C$5+'РСТ РСО-А'!$K$7+'РСТ РСО-А'!$H$9</f>
        <v>1219.3689999999999</v>
      </c>
      <c r="G340" s="117">
        <f>VLOOKUP($A340+ROUND((COLUMN()-2)/24,5),АТС!$A$41:$F$784,6)+'Иные услуги '!$C$5+'РСТ РСО-А'!$K$7+'РСТ РСО-А'!$H$9</f>
        <v>1235.729</v>
      </c>
      <c r="H340" s="117">
        <f>VLOOKUP($A340+ROUND((COLUMN()-2)/24,5),АТС!$A$41:$F$784,6)+'Иные услуги '!$C$5+'РСТ РСО-А'!$K$7+'РСТ РСО-А'!$H$9</f>
        <v>1309.4289999999999</v>
      </c>
      <c r="I340" s="117">
        <f>VLOOKUP($A340+ROUND((COLUMN()-2)/24,5),АТС!$A$41:$F$784,6)+'Иные услуги '!$C$5+'РСТ РСО-А'!$K$7+'РСТ РСО-А'!$H$9</f>
        <v>1108.6790000000001</v>
      </c>
      <c r="J340" s="117">
        <f>VLOOKUP($A340+ROUND((COLUMN()-2)/24,5),АТС!$A$41:$F$784,6)+'Иные услуги '!$C$5+'РСТ РСО-А'!$K$7+'РСТ РСО-А'!$H$9</f>
        <v>1163.549</v>
      </c>
      <c r="K340" s="117">
        <f>VLOOKUP($A340+ROUND((COLUMN()-2)/24,5),АТС!$A$41:$F$784,6)+'Иные услуги '!$C$5+'РСТ РСО-А'!$K$7+'РСТ РСО-А'!$H$9</f>
        <v>1065.0790000000002</v>
      </c>
      <c r="L340" s="117">
        <f>VLOOKUP($A340+ROUND((COLUMN()-2)/24,5),АТС!$A$41:$F$784,6)+'Иные услуги '!$C$5+'РСТ РСО-А'!$K$7+'РСТ РСО-А'!$H$9</f>
        <v>1064.3390000000002</v>
      </c>
      <c r="M340" s="117">
        <f>VLOOKUP($A340+ROUND((COLUMN()-2)/24,5),АТС!$A$41:$F$784,6)+'Иные услуги '!$C$5+'РСТ РСО-А'!$K$7+'РСТ РСО-А'!$H$9</f>
        <v>1093.9490000000001</v>
      </c>
      <c r="N340" s="117">
        <f>VLOOKUP($A340+ROUND((COLUMN()-2)/24,5),АТС!$A$41:$F$784,6)+'Иные услуги '!$C$5+'РСТ РСО-А'!$K$7+'РСТ РСО-А'!$H$9</f>
        <v>1097.6190000000001</v>
      </c>
      <c r="O340" s="117">
        <f>VLOOKUP($A340+ROUND((COLUMN()-2)/24,5),АТС!$A$41:$F$784,6)+'Иные услуги '!$C$5+'РСТ РСО-А'!$K$7+'РСТ РСО-А'!$H$9</f>
        <v>1130.529</v>
      </c>
      <c r="P340" s="117">
        <f>VLOOKUP($A340+ROUND((COLUMN()-2)/24,5),АТС!$A$41:$F$784,6)+'Иные услуги '!$C$5+'РСТ РСО-А'!$K$7+'РСТ РСО-А'!$H$9</f>
        <v>1131.3590000000002</v>
      </c>
      <c r="Q340" s="117">
        <f>VLOOKUP($A340+ROUND((COLUMN()-2)/24,5),АТС!$A$41:$F$784,6)+'Иные услуги '!$C$5+'РСТ РСО-А'!$K$7+'РСТ РСО-А'!$H$9</f>
        <v>1162.3389999999999</v>
      </c>
      <c r="R340" s="117">
        <f>VLOOKUP($A340+ROUND((COLUMN()-2)/24,5),АТС!$A$41:$F$784,6)+'Иные услуги '!$C$5+'РСТ РСО-А'!$K$7+'РСТ РСО-А'!$H$9</f>
        <v>1156.9690000000001</v>
      </c>
      <c r="S340" s="117">
        <f>VLOOKUP($A340+ROUND((COLUMN()-2)/24,5),АТС!$A$41:$F$784,6)+'Иные услуги '!$C$5+'РСТ РСО-А'!$K$7+'РСТ РСО-А'!$H$9</f>
        <v>1189.1089999999999</v>
      </c>
      <c r="T340" s="117">
        <f>VLOOKUP($A340+ROUND((COLUMN()-2)/24,5),АТС!$A$41:$F$784,6)+'Иные услуги '!$C$5+'РСТ РСО-А'!$K$7+'РСТ РСО-А'!$H$9</f>
        <v>1157.4489999999998</v>
      </c>
      <c r="U340" s="117">
        <f>VLOOKUP($A340+ROUND((COLUMN()-2)/24,5),АТС!$A$41:$F$784,6)+'Иные услуги '!$C$5+'РСТ РСО-А'!$K$7+'РСТ РСО-А'!$H$9</f>
        <v>1229.8589999999999</v>
      </c>
      <c r="V340" s="117">
        <f>VLOOKUP($A340+ROUND((COLUMN()-2)/24,5),АТС!$A$41:$F$784,6)+'Иные услуги '!$C$5+'РСТ РСО-А'!$K$7+'РСТ РСО-А'!$H$9</f>
        <v>1190.2090000000001</v>
      </c>
      <c r="W340" s="117">
        <f>VLOOKUP($A340+ROUND((COLUMN()-2)/24,5),АТС!$A$41:$F$784,6)+'Иные услуги '!$C$5+'РСТ РСО-А'!$K$7+'РСТ РСО-А'!$H$9</f>
        <v>1224.6889999999999</v>
      </c>
      <c r="X340" s="117">
        <f>VLOOKUP($A340+ROUND((COLUMN()-2)/24,5),АТС!$A$41:$F$784,6)+'Иные услуги '!$C$5+'РСТ РСО-А'!$K$7+'РСТ РСО-А'!$H$9</f>
        <v>1412.8290000000002</v>
      </c>
      <c r="Y340" s="117">
        <f>VLOOKUP($A340+ROUND((COLUMN()-2)/24,5),АТС!$A$41:$F$784,6)+'Иные услуги '!$C$5+'РСТ РСО-А'!$K$7+'РСТ РСО-А'!$H$9</f>
        <v>1024.549</v>
      </c>
    </row>
    <row r="341" spans="1:27" x14ac:dyDescent="0.2">
      <c r="A341" s="66">
        <f t="shared" si="10"/>
        <v>43581</v>
      </c>
      <c r="B341" s="117">
        <f>VLOOKUP($A341+ROUND((COLUMN()-2)/24,5),АТС!$A$41:$F$784,6)+'Иные услуги '!$C$5+'РСТ РСО-А'!$K$7+'РСТ РСО-А'!$H$9</f>
        <v>1157.8389999999999</v>
      </c>
      <c r="C341" s="117">
        <f>VLOOKUP($A341+ROUND((COLUMN()-2)/24,5),АТС!$A$41:$F$784,6)+'Иные услуги '!$C$5+'РСТ РСО-А'!$K$7+'РСТ РСО-А'!$H$9</f>
        <v>1193.9389999999999</v>
      </c>
      <c r="D341" s="117">
        <f>VLOOKUP($A341+ROUND((COLUMN()-2)/24,5),АТС!$A$41:$F$784,6)+'Иные услуги '!$C$5+'РСТ РСО-А'!$K$7+'РСТ РСО-А'!$H$9</f>
        <v>1233.309</v>
      </c>
      <c r="E341" s="117">
        <f>VLOOKUP($A341+ROUND((COLUMN()-2)/24,5),АТС!$A$41:$F$784,6)+'Иные услуги '!$C$5+'РСТ РСО-А'!$K$7+'РСТ РСО-А'!$H$9</f>
        <v>1233.269</v>
      </c>
      <c r="F341" s="117">
        <f>VLOOKUP($A341+ROUND((COLUMN()-2)/24,5),АТС!$A$41:$F$784,6)+'Иные услуги '!$C$5+'РСТ РСО-А'!$K$7+'РСТ РСО-А'!$H$9</f>
        <v>1233.509</v>
      </c>
      <c r="G341" s="117">
        <f>VLOOKUP($A341+ROUND((COLUMN()-2)/24,5),АТС!$A$41:$F$784,6)+'Иные услуги '!$C$5+'РСТ РСО-А'!$K$7+'РСТ РСО-А'!$H$9</f>
        <v>1278.479</v>
      </c>
      <c r="H341" s="117">
        <f>VLOOKUP($A341+ROUND((COLUMN()-2)/24,5),АТС!$A$41:$F$784,6)+'Иные услуги '!$C$5+'РСТ РСО-А'!$K$7+'РСТ РСО-А'!$H$9</f>
        <v>1380.519</v>
      </c>
      <c r="I341" s="117">
        <f>VLOOKUP($A341+ROUND((COLUMN()-2)/24,5),АТС!$A$41:$F$784,6)+'Иные услуги '!$C$5+'РСТ РСО-А'!$K$7+'РСТ РСО-А'!$H$9</f>
        <v>1203.3489999999999</v>
      </c>
      <c r="J341" s="117">
        <f>VLOOKUP($A341+ROUND((COLUMN()-2)/24,5),АТС!$A$41:$F$784,6)+'Иные услуги '!$C$5+'РСТ РСО-А'!$K$7+'РСТ РСО-А'!$H$9</f>
        <v>1238.779</v>
      </c>
      <c r="K341" s="117">
        <f>VLOOKUP($A341+ROUND((COLUMN()-2)/24,5),АТС!$A$41:$F$784,6)+'Иные услуги '!$C$5+'РСТ РСО-А'!$K$7+'РСТ РСО-А'!$H$9</f>
        <v>1161.1789999999999</v>
      </c>
      <c r="L341" s="117">
        <f>VLOOKUP($A341+ROUND((COLUMN()-2)/24,5),АТС!$A$41:$F$784,6)+'Иные услуги '!$C$5+'РСТ РСО-А'!$K$7+'РСТ РСО-А'!$H$9</f>
        <v>1160.9690000000001</v>
      </c>
      <c r="M341" s="117">
        <f>VLOOKUP($A341+ROUND((COLUMN()-2)/24,5),АТС!$A$41:$F$784,6)+'Иные услуги '!$C$5+'РСТ РСО-А'!$K$7+'РСТ РСО-А'!$H$9</f>
        <v>1160.9089999999999</v>
      </c>
      <c r="N341" s="117">
        <f>VLOOKUP($A341+ROUND((COLUMN()-2)/24,5),АТС!$A$41:$F$784,6)+'Иные услуги '!$C$5+'РСТ РСО-А'!$K$7+'РСТ РСО-А'!$H$9</f>
        <v>1198.489</v>
      </c>
      <c r="O341" s="117">
        <f>VLOOKUP($A341+ROUND((COLUMN()-2)/24,5),АТС!$A$41:$F$784,6)+'Иные услуги '!$C$5+'РСТ РСО-А'!$K$7+'РСТ РСО-А'!$H$9</f>
        <v>1198.009</v>
      </c>
      <c r="P341" s="117">
        <f>VLOOKUP($A341+ROUND((COLUMN()-2)/24,5),АТС!$A$41:$F$784,6)+'Иные услуги '!$C$5+'РСТ РСО-А'!$K$7+'РСТ РСО-А'!$H$9</f>
        <v>1202.3489999999999</v>
      </c>
      <c r="Q341" s="117">
        <f>VLOOKUP($A341+ROUND((COLUMN()-2)/24,5),АТС!$A$41:$F$784,6)+'Иные услуги '!$C$5+'РСТ РСО-А'!$K$7+'РСТ РСО-А'!$H$9</f>
        <v>1245.6689999999999</v>
      </c>
      <c r="R341" s="117">
        <f>VLOOKUP($A341+ROUND((COLUMN()-2)/24,5),АТС!$A$41:$F$784,6)+'Иные услуги '!$C$5+'РСТ РСО-А'!$K$7+'РСТ РСО-А'!$H$9</f>
        <v>1244.6389999999999</v>
      </c>
      <c r="S341" s="117">
        <f>VLOOKUP($A341+ROUND((COLUMN()-2)/24,5),АТС!$A$41:$F$784,6)+'Иные услуги '!$C$5+'РСТ РСО-А'!$K$7+'РСТ РСО-А'!$H$9</f>
        <v>1233.819</v>
      </c>
      <c r="T341" s="117">
        <f>VLOOKUP($A341+ROUND((COLUMN()-2)/24,5),АТС!$A$41:$F$784,6)+'Иные услуги '!$C$5+'РСТ РСО-А'!$K$7+'РСТ РСО-А'!$H$9</f>
        <v>1129.4190000000001</v>
      </c>
      <c r="U341" s="117">
        <f>VLOOKUP($A341+ROUND((COLUMN()-2)/24,5),АТС!$A$41:$F$784,6)+'Иные услуги '!$C$5+'РСТ РСО-А'!$K$7+'РСТ РСО-А'!$H$9</f>
        <v>1261.4489999999998</v>
      </c>
      <c r="V341" s="117">
        <f>VLOOKUP($A341+ROUND((COLUMN()-2)/24,5),АТС!$A$41:$F$784,6)+'Иные услуги '!$C$5+'РСТ РСО-А'!$K$7+'РСТ РСО-А'!$H$9</f>
        <v>1220.6089999999999</v>
      </c>
      <c r="W341" s="117">
        <f>VLOOKUP($A341+ROUND((COLUMN()-2)/24,5),АТС!$A$41:$F$784,6)+'Иные услуги '!$C$5+'РСТ РСО-А'!$K$7+'РСТ РСО-А'!$H$9</f>
        <v>1334.989</v>
      </c>
      <c r="X341" s="117">
        <f>VLOOKUP($A341+ROUND((COLUMN()-2)/24,5),АТС!$A$41:$F$784,6)+'Иные услуги '!$C$5+'РСТ РСО-А'!$K$7+'РСТ РСО-А'!$H$9</f>
        <v>1546.8990000000001</v>
      </c>
      <c r="Y341" s="117">
        <f>VLOOKUP($A341+ROUND((COLUMN()-2)/24,5),АТС!$A$41:$F$784,6)+'Иные услуги '!$C$5+'РСТ РСО-А'!$K$7+'РСТ РСО-А'!$H$9</f>
        <v>1057.1590000000001</v>
      </c>
    </row>
    <row r="342" spans="1:27" x14ac:dyDescent="0.2">
      <c r="A342" s="66">
        <f t="shared" si="10"/>
        <v>43582</v>
      </c>
      <c r="B342" s="117">
        <f>VLOOKUP($A342+ROUND((COLUMN()-2)/24,5),АТС!$A$41:$F$784,6)+'Иные услуги '!$C$5+'РСТ РСО-А'!$K$7+'РСТ РСО-А'!$H$9</f>
        <v>1198.789</v>
      </c>
      <c r="C342" s="117">
        <f>VLOOKUP($A342+ROUND((COLUMN()-2)/24,5),АТС!$A$41:$F$784,6)+'Иные услуги '!$C$5+'РСТ РСО-А'!$K$7+'РСТ РСО-А'!$H$9</f>
        <v>1275.009</v>
      </c>
      <c r="D342" s="117">
        <f>VLOOKUP($A342+ROUND((COLUMN()-2)/24,5),АТС!$A$41:$F$784,6)+'Иные услуги '!$C$5+'РСТ РСО-А'!$K$7+'РСТ РСО-А'!$H$9</f>
        <v>1272.9389999999999</v>
      </c>
      <c r="E342" s="117">
        <f>VLOOKUP($A342+ROUND((COLUMN()-2)/24,5),АТС!$A$41:$F$784,6)+'Иные услуги '!$C$5+'РСТ РСО-А'!$K$7+'РСТ РСО-А'!$H$9</f>
        <v>1320.3789999999999</v>
      </c>
      <c r="F342" s="117">
        <f>VLOOKUP($A342+ROUND((COLUMN()-2)/24,5),АТС!$A$41:$F$784,6)+'Иные услуги '!$C$5+'РСТ РСО-А'!$K$7+'РСТ РСО-А'!$H$9</f>
        <v>1308.6489999999999</v>
      </c>
      <c r="G342" s="117">
        <f>VLOOKUP($A342+ROUND((COLUMN()-2)/24,5),АТС!$A$41:$F$784,6)+'Иные услуги '!$C$5+'РСТ РСО-А'!$K$7+'РСТ РСО-А'!$H$9</f>
        <v>1306.8889999999999</v>
      </c>
      <c r="H342" s="117">
        <f>VLOOKUP($A342+ROUND((COLUMN()-2)/24,5),АТС!$A$41:$F$784,6)+'Иные услуги '!$C$5+'РСТ РСО-А'!$K$7+'РСТ РСО-А'!$H$9</f>
        <v>1654.8390000000002</v>
      </c>
      <c r="I342" s="117">
        <f>VLOOKUP($A342+ROUND((COLUMN()-2)/24,5),АТС!$A$41:$F$784,6)+'Иные услуги '!$C$5+'РСТ РСО-А'!$K$7+'РСТ РСО-А'!$H$9</f>
        <v>1466.1990000000001</v>
      </c>
      <c r="J342" s="117">
        <f>VLOOKUP($A342+ROUND((COLUMN()-2)/24,5),АТС!$A$41:$F$784,6)+'Иные услуги '!$C$5+'РСТ РСО-А'!$K$7+'РСТ РСО-А'!$H$9</f>
        <v>1452.0590000000002</v>
      </c>
      <c r="K342" s="117">
        <f>VLOOKUP($A342+ROUND((COLUMN()-2)/24,5),АТС!$A$41:$F$784,6)+'Иные услуги '!$C$5+'РСТ РСО-А'!$K$7+'РСТ РСО-А'!$H$9</f>
        <v>1345.5889999999999</v>
      </c>
      <c r="L342" s="117">
        <f>VLOOKUP($A342+ROUND((COLUMN()-2)/24,5),АТС!$A$41:$F$784,6)+'Иные услуги '!$C$5+'РСТ РСО-А'!$K$7+'РСТ РСО-А'!$H$9</f>
        <v>1395.999</v>
      </c>
      <c r="M342" s="117">
        <f>VLOOKUP($A342+ROUND((COLUMN()-2)/24,5),АТС!$A$41:$F$784,6)+'Иные услуги '!$C$5+'РСТ РСО-А'!$K$7+'РСТ РСО-А'!$H$9</f>
        <v>1394.3590000000002</v>
      </c>
      <c r="N342" s="117">
        <f>VLOOKUP($A342+ROUND((COLUMN()-2)/24,5),АТС!$A$41:$F$784,6)+'Иные услуги '!$C$5+'РСТ РСО-А'!$K$7+'РСТ РСО-А'!$H$9</f>
        <v>1391.6390000000001</v>
      </c>
      <c r="O342" s="117">
        <f>VLOOKUP($A342+ROUND((COLUMN()-2)/24,5),АТС!$A$41:$F$784,6)+'Иные услуги '!$C$5+'РСТ РСО-А'!$K$7+'РСТ РСО-А'!$H$9</f>
        <v>1377.259</v>
      </c>
      <c r="P342" s="117">
        <f>VLOOKUP($A342+ROUND((COLUMN()-2)/24,5),АТС!$A$41:$F$784,6)+'Иные услуги '!$C$5+'РСТ РСО-А'!$K$7+'РСТ РСО-А'!$H$9</f>
        <v>1376.749</v>
      </c>
      <c r="Q342" s="117">
        <f>VLOOKUP($A342+ROUND((COLUMN()-2)/24,5),АТС!$A$41:$F$784,6)+'Иные услуги '!$C$5+'РСТ РСО-А'!$K$7+'РСТ РСО-А'!$H$9</f>
        <v>1435.5190000000002</v>
      </c>
      <c r="R342" s="117">
        <f>VLOOKUP($A342+ROUND((COLUMN()-2)/24,5),АТС!$A$41:$F$784,6)+'Иные услуги '!$C$5+'РСТ РСО-А'!$K$7+'РСТ РСО-А'!$H$9</f>
        <v>1434.479</v>
      </c>
      <c r="S342" s="117">
        <f>VLOOKUP($A342+ROUND((COLUMN()-2)/24,5),АТС!$A$41:$F$784,6)+'Иные услуги '!$C$5+'РСТ РСО-А'!$K$7+'РСТ РСО-А'!$H$9</f>
        <v>1380.069</v>
      </c>
      <c r="T342" s="117">
        <f>VLOOKUP($A342+ROUND((COLUMN()-2)/24,5),АТС!$A$41:$F$784,6)+'Иные услуги '!$C$5+'РСТ РСО-А'!$K$7+'РСТ РСО-А'!$H$9</f>
        <v>1318.3989999999999</v>
      </c>
      <c r="U342" s="117">
        <f>VLOOKUP($A342+ROUND((COLUMN()-2)/24,5),АТС!$A$41:$F$784,6)+'Иные услуги '!$C$5+'РСТ РСО-А'!$K$7+'РСТ РСО-А'!$H$9</f>
        <v>1536.3090000000002</v>
      </c>
      <c r="V342" s="117">
        <f>VLOOKUP($A342+ROUND((COLUMN()-2)/24,5),АТС!$A$41:$F$784,6)+'Иные услуги '!$C$5+'РСТ РСО-А'!$K$7+'РСТ РСО-А'!$H$9</f>
        <v>1463.6790000000001</v>
      </c>
      <c r="W342" s="117">
        <f>VLOOKUP($A342+ROUND((COLUMN()-2)/24,5),АТС!$A$41:$F$784,6)+'Иные услуги '!$C$5+'РСТ РСО-А'!$K$7+'РСТ РСО-А'!$H$9</f>
        <v>1604.0890000000002</v>
      </c>
      <c r="X342" s="117">
        <f>VLOOKUP($A342+ROUND((COLUMN()-2)/24,5),АТС!$A$41:$F$784,6)+'Иные услуги '!$C$5+'РСТ РСО-А'!$K$7+'РСТ РСО-А'!$H$9</f>
        <v>1825.6390000000001</v>
      </c>
      <c r="Y342" s="117">
        <f>VLOOKUP($A342+ROUND((COLUMN()-2)/24,5),АТС!$A$41:$F$784,6)+'Иные услуги '!$C$5+'РСТ РСО-А'!$K$7+'РСТ РСО-А'!$H$9</f>
        <v>1126.489</v>
      </c>
    </row>
    <row r="343" spans="1:27" x14ac:dyDescent="0.2">
      <c r="A343" s="66">
        <f t="shared" si="10"/>
        <v>43583</v>
      </c>
      <c r="B343" s="117">
        <f>VLOOKUP($A343+ROUND((COLUMN()-2)/24,5),АТС!$A$41:$F$784,6)+'Иные услуги '!$C$5+'РСТ РСО-А'!$K$7+'РСТ РСО-А'!$H$9</f>
        <v>1243.4189999999999</v>
      </c>
      <c r="C343" s="117">
        <f>VLOOKUP($A343+ROUND((COLUMN()-2)/24,5),АТС!$A$41:$F$784,6)+'Иные услуги '!$C$5+'РСТ РСО-А'!$K$7+'РСТ РСО-А'!$H$9</f>
        <v>1305.229</v>
      </c>
      <c r="D343" s="117">
        <f>VLOOKUP($A343+ROUND((COLUMN()-2)/24,5),АТС!$A$41:$F$784,6)+'Иные услуги '!$C$5+'РСТ РСО-А'!$K$7+'РСТ РСО-А'!$H$9</f>
        <v>1382.299</v>
      </c>
      <c r="E343" s="117">
        <f>VLOOKUP($A343+ROUND((COLUMN()-2)/24,5),АТС!$A$41:$F$784,6)+'Иные услуги '!$C$5+'РСТ РСО-А'!$K$7+'РСТ РСО-А'!$H$9</f>
        <v>1358.1689999999999</v>
      </c>
      <c r="F343" s="117">
        <f>VLOOKUP($A343+ROUND((COLUMN()-2)/24,5),АТС!$A$41:$F$784,6)+'Иные услуги '!$C$5+'РСТ РСО-А'!$K$7+'РСТ РСО-А'!$H$9</f>
        <v>1355.6789999999999</v>
      </c>
      <c r="G343" s="117">
        <f>VLOOKUP($A343+ROUND((COLUMN()-2)/24,5),АТС!$A$41:$F$784,6)+'Иные услуги '!$C$5+'РСТ РСО-А'!$K$7+'РСТ РСО-А'!$H$9</f>
        <v>1412.6990000000001</v>
      </c>
      <c r="H343" s="117">
        <f>VLOOKUP($A343+ROUND((COLUMN()-2)/24,5),АТС!$A$41:$F$784,6)+'Иные услуги '!$C$5+'РСТ РСО-А'!$K$7+'РСТ РСО-А'!$H$9</f>
        <v>1857.8390000000002</v>
      </c>
      <c r="I343" s="117">
        <f>VLOOKUP($A343+ROUND((COLUMN()-2)/24,5),АТС!$A$41:$F$784,6)+'Иные услуги '!$C$5+'РСТ РСО-А'!$K$7+'РСТ РСО-А'!$H$9</f>
        <v>1552.0690000000002</v>
      </c>
      <c r="J343" s="117">
        <f>VLOOKUP($A343+ROUND((COLUMN()-2)/24,5),АТС!$A$41:$F$784,6)+'Иные услуги '!$C$5+'РСТ РСО-А'!$K$7+'РСТ РСО-А'!$H$9</f>
        <v>1497.229</v>
      </c>
      <c r="K343" s="117">
        <f>VLOOKUP($A343+ROUND((COLUMN()-2)/24,5),АТС!$A$41:$F$784,6)+'Иные услуги '!$C$5+'РСТ РСО-А'!$K$7+'РСТ РСО-А'!$H$9</f>
        <v>1436.249</v>
      </c>
      <c r="L343" s="117">
        <f>VLOOKUP($A343+ROUND((COLUMN()-2)/24,5),АТС!$A$41:$F$784,6)+'Иные услуги '!$C$5+'РСТ РСО-А'!$K$7+'РСТ РСО-А'!$H$9</f>
        <v>1434.3590000000002</v>
      </c>
      <c r="M343" s="117">
        <f>VLOOKUP($A343+ROUND((COLUMN()-2)/24,5),АТС!$A$41:$F$784,6)+'Иные услуги '!$C$5+'РСТ РСО-А'!$K$7+'РСТ РСО-А'!$H$9</f>
        <v>1488.0690000000002</v>
      </c>
      <c r="N343" s="117">
        <f>VLOOKUP($A343+ROUND((COLUMN()-2)/24,5),АТС!$A$41:$F$784,6)+'Иные услуги '!$C$5+'РСТ РСО-А'!$K$7+'РСТ РСО-А'!$H$9</f>
        <v>1491.8790000000001</v>
      </c>
      <c r="O343" s="117">
        <f>VLOOKUP($A343+ROUND((COLUMN()-2)/24,5),АТС!$A$41:$F$784,6)+'Иные услуги '!$C$5+'РСТ РСО-А'!$K$7+'РСТ РСО-А'!$H$9</f>
        <v>1460.3090000000002</v>
      </c>
      <c r="P343" s="117">
        <f>VLOOKUP($A343+ROUND((COLUMN()-2)/24,5),АТС!$A$41:$F$784,6)+'Иные услуги '!$C$5+'РСТ РСО-А'!$K$7+'РСТ РСО-А'!$H$9</f>
        <v>1460.739</v>
      </c>
      <c r="Q343" s="117">
        <f>VLOOKUP($A343+ROUND((COLUMN()-2)/24,5),АТС!$A$41:$F$784,6)+'Иные услуги '!$C$5+'РСТ РСО-А'!$K$7+'РСТ РСО-А'!$H$9</f>
        <v>1459.7190000000001</v>
      </c>
      <c r="R343" s="117">
        <f>VLOOKUP($A343+ROUND((COLUMN()-2)/24,5),АТС!$A$41:$F$784,6)+'Иные услуги '!$C$5+'РСТ РСО-А'!$K$7+'РСТ РСО-А'!$H$9</f>
        <v>1460.0690000000002</v>
      </c>
      <c r="S343" s="117">
        <f>VLOOKUP($A343+ROUND((COLUMN()-2)/24,5),АТС!$A$41:$F$784,6)+'Иные услуги '!$C$5+'РСТ РСО-А'!$K$7+'РСТ РСО-А'!$H$9</f>
        <v>1489.4390000000001</v>
      </c>
      <c r="T343" s="117">
        <f>VLOOKUP($A343+ROUND((COLUMN()-2)/24,5),АТС!$A$41:$F$784,6)+'Иные услуги '!$C$5+'РСТ РСО-А'!$K$7+'РСТ РСО-А'!$H$9</f>
        <v>1364.0889999999999</v>
      </c>
      <c r="U343" s="117">
        <f>VLOOKUP($A343+ROUND((COLUMN()-2)/24,5),АТС!$A$41:$F$784,6)+'Иные услуги '!$C$5+'РСТ РСО-А'!$K$7+'РСТ РСО-А'!$H$9</f>
        <v>1500.8890000000001</v>
      </c>
      <c r="V343" s="117">
        <f>VLOOKUP($A343+ROUND((COLUMN()-2)/24,5),АТС!$A$41:$F$784,6)+'Иные услуги '!$C$5+'РСТ РСО-А'!$K$7+'РСТ РСО-А'!$H$9</f>
        <v>1435.8190000000002</v>
      </c>
      <c r="W343" s="117">
        <f>VLOOKUP($A343+ROUND((COLUMN()-2)/24,5),АТС!$A$41:$F$784,6)+'Иные услуги '!$C$5+'РСТ РСО-А'!$K$7+'РСТ РСО-А'!$H$9</f>
        <v>1592.2790000000002</v>
      </c>
      <c r="X343" s="117">
        <f>VLOOKUP($A343+ROUND((COLUMN()-2)/24,5),АТС!$A$41:$F$784,6)+'Иные услуги '!$C$5+'РСТ РСО-А'!$K$7+'РСТ РСО-А'!$H$9</f>
        <v>1817.6790000000001</v>
      </c>
      <c r="Y343" s="117">
        <f>VLOOKUP($A343+ROUND((COLUMN()-2)/24,5),АТС!$A$41:$F$784,6)+'Иные услуги '!$C$5+'РСТ РСО-А'!$K$7+'РСТ РСО-А'!$H$9</f>
        <v>1195.1389999999999</v>
      </c>
    </row>
    <row r="344" spans="1:27" x14ac:dyDescent="0.2">
      <c r="A344" s="66">
        <f t="shared" si="10"/>
        <v>43584</v>
      </c>
      <c r="B344" s="117">
        <f>VLOOKUP($A344+ROUND((COLUMN()-2)/24,5),АТС!$A$41:$F$784,6)+'Иные услуги '!$C$5+'РСТ РСО-А'!$K$7+'РСТ РСО-А'!$H$9</f>
        <v>1250.239</v>
      </c>
      <c r="C344" s="117">
        <f>VLOOKUP($A344+ROUND((COLUMN()-2)/24,5),АТС!$A$41:$F$784,6)+'Иные услуги '!$C$5+'РСТ РСО-А'!$K$7+'РСТ РСО-А'!$H$9</f>
        <v>1335.519</v>
      </c>
      <c r="D344" s="117">
        <f>VLOOKUP($A344+ROUND((COLUMN()-2)/24,5),АТС!$A$41:$F$784,6)+'Иные услуги '!$C$5+'РСТ РСО-А'!$K$7+'РСТ РСО-А'!$H$9</f>
        <v>1334.5889999999999</v>
      </c>
      <c r="E344" s="117">
        <f>VLOOKUP($A344+ROUND((COLUMN()-2)/24,5),АТС!$A$41:$F$784,6)+'Иные услуги '!$C$5+'РСТ РСО-А'!$K$7+'РСТ РСО-А'!$H$9</f>
        <v>1387.2990000000002</v>
      </c>
      <c r="F344" s="117">
        <f>VLOOKUP($A344+ROUND((COLUMN()-2)/24,5),АТС!$A$41:$F$784,6)+'Иные услуги '!$C$5+'РСТ РСО-А'!$K$7+'РСТ РСО-А'!$H$9</f>
        <v>1386.5690000000002</v>
      </c>
      <c r="G344" s="117">
        <f>VLOOKUP($A344+ROUND((COLUMN()-2)/24,5),АТС!$A$41:$F$784,6)+'Иные услуги '!$C$5+'РСТ РСО-А'!$K$7+'РСТ РСО-А'!$H$9</f>
        <v>1387.1990000000001</v>
      </c>
      <c r="H344" s="117">
        <f>VLOOKUP($A344+ROUND((COLUMN()-2)/24,5),АТС!$A$41:$F$784,6)+'Иные услуги '!$C$5+'РСТ РСО-А'!$K$7+'РСТ РСО-А'!$H$9</f>
        <v>1681.1790000000001</v>
      </c>
      <c r="I344" s="117">
        <f>VLOOKUP($A344+ROUND((COLUMN()-2)/24,5),АТС!$A$41:$F$784,6)+'Иные услуги '!$C$5+'РСТ РСО-А'!$K$7+'РСТ РСО-А'!$H$9</f>
        <v>1345.6289999999999</v>
      </c>
      <c r="J344" s="117">
        <f>VLOOKUP($A344+ROUND((COLUMN()-2)/24,5),АТС!$A$41:$F$784,6)+'Иные услуги '!$C$5+'РСТ РСО-А'!$K$7+'РСТ РСО-А'!$H$9</f>
        <v>1405.499</v>
      </c>
      <c r="K344" s="117">
        <f>VLOOKUP($A344+ROUND((COLUMN()-2)/24,5),АТС!$A$41:$F$784,6)+'Иные услуги '!$C$5+'РСТ РСО-А'!$K$7+'РСТ РСО-А'!$H$9</f>
        <v>1298.5889999999999</v>
      </c>
      <c r="L344" s="117">
        <f>VLOOKUP($A344+ROUND((COLUMN()-2)/24,5),АТС!$A$41:$F$784,6)+'Иные услуги '!$C$5+'РСТ РСО-А'!$K$7+'РСТ РСО-А'!$H$9</f>
        <v>1302.6189999999999</v>
      </c>
      <c r="M344" s="117">
        <f>VLOOKUP($A344+ROUND((COLUMN()-2)/24,5),АТС!$A$41:$F$784,6)+'Иные услуги '!$C$5+'РСТ РСО-А'!$K$7+'РСТ РСО-А'!$H$9</f>
        <v>1302.8889999999999</v>
      </c>
      <c r="N344" s="117">
        <f>VLOOKUP($A344+ROUND((COLUMN()-2)/24,5),АТС!$A$41:$F$784,6)+'Иные услуги '!$C$5+'РСТ РСО-А'!$K$7+'РСТ РСО-А'!$H$9</f>
        <v>1343.9289999999999</v>
      </c>
      <c r="O344" s="117">
        <f>VLOOKUP($A344+ROUND((COLUMN()-2)/24,5),АТС!$A$41:$F$784,6)+'Иные услуги '!$C$5+'РСТ РСО-А'!$K$7+'РСТ РСО-А'!$H$9</f>
        <v>1341.4690000000001</v>
      </c>
      <c r="P344" s="117">
        <f>VLOOKUP($A344+ROUND((COLUMN()-2)/24,5),АТС!$A$41:$F$784,6)+'Иные услуги '!$C$5+'РСТ РСО-А'!$K$7+'РСТ РСО-А'!$H$9</f>
        <v>1291.8589999999999</v>
      </c>
      <c r="Q344" s="117">
        <f>VLOOKUP($A344+ROUND((COLUMN()-2)/24,5),АТС!$A$41:$F$784,6)+'Иные услуги '!$C$5+'РСТ РСО-А'!$K$7+'РСТ РСО-А'!$H$9</f>
        <v>1291.9289999999999</v>
      </c>
      <c r="R344" s="117">
        <f>VLOOKUP($A344+ROUND((COLUMN()-2)/24,5),АТС!$A$41:$F$784,6)+'Иные услуги '!$C$5+'РСТ РСО-А'!$K$7+'РСТ РСО-А'!$H$9</f>
        <v>1291.3989999999999</v>
      </c>
      <c r="S344" s="117">
        <f>VLOOKUP($A344+ROUND((COLUMN()-2)/24,5),АТС!$A$41:$F$784,6)+'Иные услуги '!$C$5+'РСТ РСО-А'!$K$7+'РСТ РСО-А'!$H$9</f>
        <v>1390.5190000000002</v>
      </c>
      <c r="T344" s="117">
        <f>VLOOKUP($A344+ROUND((COLUMN()-2)/24,5),АТС!$A$41:$F$784,6)+'Иные услуги '!$C$5+'РСТ РСО-А'!$K$7+'РСТ РСО-А'!$H$9</f>
        <v>1261.979</v>
      </c>
      <c r="U344" s="117">
        <f>VLOOKUP($A344+ROUND((COLUMN()-2)/24,5),АТС!$A$41:$F$784,6)+'Иные услуги '!$C$5+'РСТ РСО-А'!$K$7+'РСТ РСО-А'!$H$9</f>
        <v>1434.7890000000002</v>
      </c>
      <c r="V344" s="117">
        <f>VLOOKUP($A344+ROUND((COLUMN()-2)/24,5),АТС!$A$41:$F$784,6)+'Иные услуги '!$C$5+'РСТ РСО-А'!$K$7+'РСТ РСО-А'!$H$9</f>
        <v>1431.759</v>
      </c>
      <c r="W344" s="117">
        <f>VLOOKUP($A344+ROUND((COLUMN()-2)/24,5),АТС!$A$41:$F$784,6)+'Иные услуги '!$C$5+'РСТ РСО-А'!$K$7+'РСТ РСО-А'!$H$9</f>
        <v>1591.479</v>
      </c>
      <c r="X344" s="117">
        <f>VLOOKUP($A344+ROUND((COLUMN()-2)/24,5),АТС!$A$41:$F$784,6)+'Иные услуги '!$C$5+'РСТ РСО-А'!$K$7+'РСТ РСО-А'!$H$9</f>
        <v>1958.4390000000001</v>
      </c>
      <c r="Y344" s="117">
        <f>VLOOKUP($A344+ROUND((COLUMN()-2)/24,5),АТС!$A$41:$F$784,6)+'Иные услуги '!$C$5+'РСТ РСО-А'!$K$7+'РСТ РСО-А'!$H$9</f>
        <v>1178.019</v>
      </c>
    </row>
    <row r="345" spans="1:27" x14ac:dyDescent="0.2">
      <c r="A345" s="66">
        <f t="shared" ref="A345:A346" si="11">A308</f>
        <v>43585</v>
      </c>
      <c r="B345" s="117">
        <f>VLOOKUP($A345+ROUND((COLUMN()-2)/24,5),АТС!$A$41:$F$784,6)+'Иные услуги '!$C$5+'РСТ РСО-А'!$K$7+'РСТ РСО-А'!$H$9</f>
        <v>1251.069</v>
      </c>
      <c r="C345" s="117">
        <f>VLOOKUP($A345+ROUND((COLUMN()-2)/24,5),АТС!$A$41:$F$784,6)+'Иные услуги '!$C$5+'РСТ РСО-А'!$K$7+'РСТ РСО-А'!$H$9</f>
        <v>1336.4289999999999</v>
      </c>
      <c r="D345" s="117">
        <f>VLOOKUP($A345+ROUND((COLUMN()-2)/24,5),АТС!$A$41:$F$784,6)+'Иные услуги '!$C$5+'РСТ РСО-А'!$K$7+'РСТ РСО-А'!$H$9</f>
        <v>1335.5889999999999</v>
      </c>
      <c r="E345" s="117">
        <f>VLOOKUP($A345+ROUND((COLUMN()-2)/24,5),АТС!$A$41:$F$784,6)+'Иные услуги '!$C$5+'РСТ РСО-А'!$K$7+'РСТ РСО-А'!$H$9</f>
        <v>1388.249</v>
      </c>
      <c r="F345" s="117">
        <f>VLOOKUP($A345+ROUND((COLUMN()-2)/24,5),АТС!$A$41:$F$784,6)+'Иные услуги '!$C$5+'РСТ РСО-А'!$K$7+'РСТ РСО-А'!$H$9</f>
        <v>1387.7090000000001</v>
      </c>
      <c r="G345" s="117">
        <f>VLOOKUP($A345+ROUND((COLUMN()-2)/24,5),АТС!$A$41:$F$784,6)+'Иные услуги '!$C$5+'РСТ РСО-А'!$K$7+'РСТ РСО-А'!$H$9</f>
        <v>1449.479</v>
      </c>
      <c r="H345" s="117">
        <f>VLOOKUP($A345+ROUND((COLUMN()-2)/24,5),АТС!$A$41:$F$784,6)+'Иные услуги '!$C$5+'РСТ РСО-А'!$K$7+'РСТ РСО-А'!$H$9</f>
        <v>1804.0290000000002</v>
      </c>
      <c r="I345" s="117">
        <f>VLOOKUP($A345+ROUND((COLUMN()-2)/24,5),АТС!$A$41:$F$784,6)+'Иные услуги '!$C$5+'РСТ РСО-А'!$K$7+'РСТ РСО-А'!$H$9</f>
        <v>1586.4490000000001</v>
      </c>
      <c r="J345" s="117">
        <f>VLOOKUP($A345+ROUND((COLUMN()-2)/24,5),АТС!$A$41:$F$784,6)+'Иные услуги '!$C$5+'РСТ РСО-А'!$K$7+'РСТ РСО-А'!$H$9</f>
        <v>1595.1590000000001</v>
      </c>
      <c r="K345" s="117">
        <f>VLOOKUP($A345+ROUND((COLUMN()-2)/24,5),АТС!$A$41:$F$784,6)+'Иные услуги '!$C$5+'РСТ РСО-А'!$K$7+'РСТ РСО-А'!$H$9</f>
        <v>1466.5490000000002</v>
      </c>
      <c r="L345" s="117">
        <f>VLOOKUP($A345+ROUND((COLUMN()-2)/24,5),АТС!$A$41:$F$784,6)+'Иные услуги '!$C$5+'РСТ РСО-А'!$K$7+'РСТ РСО-А'!$H$9</f>
        <v>1407.1890000000001</v>
      </c>
      <c r="M345" s="117">
        <f>VLOOKUP($A345+ROUND((COLUMN()-2)/24,5),АТС!$A$41:$F$784,6)+'Иные услуги '!$C$5+'РСТ РСО-А'!$K$7+'РСТ РСО-А'!$H$9</f>
        <v>1406.9190000000001</v>
      </c>
      <c r="N345" s="117">
        <f>VLOOKUP($A345+ROUND((COLUMN()-2)/24,5),АТС!$A$41:$F$784,6)+'Иные услуги '!$C$5+'РСТ РСО-А'!$K$7+'РСТ РСО-А'!$H$9</f>
        <v>1447.4690000000001</v>
      </c>
      <c r="O345" s="117">
        <f>VLOOKUP($A345+ROUND((COLUMN()-2)/24,5),АТС!$A$41:$F$784,6)+'Иные услуги '!$C$5+'РСТ РСО-А'!$K$7+'РСТ РСО-А'!$H$9</f>
        <v>1447.2690000000002</v>
      </c>
      <c r="P345" s="117">
        <f>VLOOKUP($A345+ROUND((COLUMN()-2)/24,5),АТС!$A$41:$F$784,6)+'Иные услуги '!$C$5+'РСТ РСО-А'!$K$7+'РСТ РСО-А'!$H$9</f>
        <v>1515.1290000000001</v>
      </c>
      <c r="Q345" s="117">
        <f>VLOOKUP($A345+ROUND((COLUMN()-2)/24,5),АТС!$A$41:$F$784,6)+'Иные услуги '!$C$5+'РСТ РСО-А'!$K$7+'РСТ РСО-А'!$H$9</f>
        <v>1515.1390000000001</v>
      </c>
      <c r="R345" s="117">
        <f>VLOOKUP($A345+ROUND((COLUMN()-2)/24,5),АТС!$A$41:$F$784,6)+'Иные услуги '!$C$5+'РСТ РСО-А'!$K$7+'РСТ РСО-А'!$H$9</f>
        <v>1580.1790000000001</v>
      </c>
      <c r="S345" s="117">
        <f>VLOOKUP($A345+ROUND((COLUMN()-2)/24,5),АТС!$A$41:$F$784,6)+'Иные услуги '!$C$5+'РСТ РСО-А'!$K$7+'РСТ РСО-А'!$H$9</f>
        <v>1577.1490000000001</v>
      </c>
      <c r="T345" s="117">
        <f>VLOOKUP($A345+ROUND((COLUMN()-2)/24,5),АТС!$A$41:$F$784,6)+'Иные услуги '!$C$5+'РСТ РСО-А'!$K$7+'РСТ РСО-А'!$H$9</f>
        <v>1460.5390000000002</v>
      </c>
      <c r="U345" s="117">
        <f>VLOOKUP($A345+ROUND((COLUMN()-2)/24,5),АТС!$A$41:$F$784,6)+'Иные услуги '!$C$5+'РСТ РСО-А'!$K$7+'РСТ РСО-А'!$H$9</f>
        <v>1670.6690000000001</v>
      </c>
      <c r="V345" s="117">
        <f>VLOOKUP($A345+ROUND((COLUMN()-2)/24,5),АТС!$A$41:$F$784,6)+'Иные услуги '!$C$5+'РСТ РСО-А'!$K$7+'РСТ РСО-А'!$H$9</f>
        <v>1575.6890000000001</v>
      </c>
      <c r="W345" s="117">
        <f>VLOOKUP($A345+ROUND((COLUMN()-2)/24,5),АТС!$A$41:$F$784,6)+'Иные услуги '!$C$5+'РСТ РСО-А'!$K$7+'РСТ РСО-А'!$H$9</f>
        <v>1663.8490000000002</v>
      </c>
      <c r="X345" s="117">
        <f>VLOOKUP($A345+ROUND((COLUMN()-2)/24,5),АТС!$A$41:$F$784,6)+'Иные услуги '!$C$5+'РСТ РСО-А'!$K$7+'РСТ РСО-А'!$H$9</f>
        <v>2062.5690000000004</v>
      </c>
      <c r="Y345" s="117">
        <f>VLOOKUP($A345+ROUND((COLUMN()-2)/24,5),АТС!$A$41:$F$784,6)+'Иные услуги '!$C$5+'РСТ РСО-А'!$K$7+'РСТ РСО-А'!$H$9</f>
        <v>1231.329</v>
      </c>
    </row>
    <row r="346" spans="1:27" hidden="1" x14ac:dyDescent="0.2">
      <c r="A346" s="66">
        <f t="shared" si="11"/>
        <v>43586</v>
      </c>
      <c r="B346" s="117">
        <f>VLOOKUP($A346+ROUND((COLUMN()-2)/24,5),АТС!$A$41:$F$784,6)+'Иные услуги '!$C$5+'РСТ РСО-А'!$K$7+'РСТ РСО-А'!$H$9</f>
        <v>361.13900000000001</v>
      </c>
      <c r="C346" s="117">
        <f>VLOOKUP($A346+ROUND((COLUMN()-2)/24,5),АТС!$A$41:$F$784,6)+'Иные услуги '!$C$5+'РСТ РСО-А'!$K$7+'РСТ РСО-А'!$H$9</f>
        <v>361.13900000000001</v>
      </c>
      <c r="D346" s="117">
        <f>VLOOKUP($A346+ROUND((COLUMN()-2)/24,5),АТС!$A$41:$F$784,6)+'Иные услуги '!$C$5+'РСТ РСО-А'!$K$7+'РСТ РСО-А'!$H$9</f>
        <v>361.13900000000001</v>
      </c>
      <c r="E346" s="117">
        <f>VLOOKUP($A346+ROUND((COLUMN()-2)/24,5),АТС!$A$41:$F$784,6)+'Иные услуги '!$C$5+'РСТ РСО-А'!$K$7+'РСТ РСО-А'!$H$9</f>
        <v>361.13900000000001</v>
      </c>
      <c r="F346" s="117">
        <f>VLOOKUP($A346+ROUND((COLUMN()-2)/24,5),АТС!$A$41:$F$784,6)+'Иные услуги '!$C$5+'РСТ РСО-А'!$K$7+'РСТ РСО-А'!$H$9</f>
        <v>361.13900000000001</v>
      </c>
      <c r="G346" s="117">
        <f>VLOOKUP($A346+ROUND((COLUMN()-2)/24,5),АТС!$A$41:$F$784,6)+'Иные услуги '!$C$5+'РСТ РСО-А'!$K$7+'РСТ РСО-А'!$H$9</f>
        <v>361.13900000000001</v>
      </c>
      <c r="H346" s="117">
        <f>VLOOKUP($A346+ROUND((COLUMN()-2)/24,5),АТС!$A$41:$F$784,6)+'Иные услуги '!$C$5+'РСТ РСО-А'!$K$7+'РСТ РСО-А'!$H$9</f>
        <v>361.13900000000001</v>
      </c>
      <c r="I346" s="117">
        <f>VLOOKUP($A346+ROUND((COLUMN()-2)/24,5),АТС!$A$41:$F$784,6)+'Иные услуги '!$C$5+'РСТ РСО-А'!$K$7+'РСТ РСО-А'!$H$9</f>
        <v>361.13900000000001</v>
      </c>
      <c r="J346" s="117">
        <f>VLOOKUP($A346+ROUND((COLUMN()-2)/24,5),АТС!$A$41:$F$784,6)+'Иные услуги '!$C$5+'РСТ РСО-А'!$K$7+'РСТ РСО-А'!$H$9</f>
        <v>361.13900000000001</v>
      </c>
      <c r="K346" s="117">
        <f>VLOOKUP($A346+ROUND((COLUMN()-2)/24,5),АТС!$A$41:$F$784,6)+'Иные услуги '!$C$5+'РСТ РСО-А'!$K$7+'РСТ РСО-А'!$H$9</f>
        <v>361.13900000000001</v>
      </c>
      <c r="L346" s="117">
        <f>VLOOKUP($A346+ROUND((COLUMN()-2)/24,5),АТС!$A$41:$F$784,6)+'Иные услуги '!$C$5+'РСТ РСО-А'!$K$7+'РСТ РСО-А'!$H$9</f>
        <v>361.13900000000001</v>
      </c>
      <c r="M346" s="117">
        <f>VLOOKUP($A346+ROUND((COLUMN()-2)/24,5),АТС!$A$41:$F$784,6)+'Иные услуги '!$C$5+'РСТ РСО-А'!$K$7+'РСТ РСО-А'!$H$9</f>
        <v>361.13900000000001</v>
      </c>
      <c r="N346" s="117">
        <f>VLOOKUP($A346+ROUND((COLUMN()-2)/24,5),АТС!$A$41:$F$784,6)+'Иные услуги '!$C$5+'РСТ РСО-А'!$K$7+'РСТ РСО-А'!$H$9</f>
        <v>361.13900000000001</v>
      </c>
      <c r="O346" s="117">
        <f>VLOOKUP($A346+ROUND((COLUMN()-2)/24,5),АТС!$A$41:$F$784,6)+'Иные услуги '!$C$5+'РСТ РСО-А'!$K$7+'РСТ РСО-А'!$H$9</f>
        <v>361.13900000000001</v>
      </c>
      <c r="P346" s="117">
        <f>VLOOKUP($A346+ROUND((COLUMN()-2)/24,5),АТС!$A$41:$F$784,6)+'Иные услуги '!$C$5+'РСТ РСО-А'!$K$7+'РСТ РСО-А'!$H$9</f>
        <v>361.13900000000001</v>
      </c>
      <c r="Q346" s="117">
        <f>VLOOKUP($A346+ROUND((COLUMN()-2)/24,5),АТС!$A$41:$F$784,6)+'Иные услуги '!$C$5+'РСТ РСО-А'!$K$7+'РСТ РСО-А'!$H$9</f>
        <v>361.13900000000001</v>
      </c>
      <c r="R346" s="117">
        <f>VLOOKUP($A346+ROUND((COLUMN()-2)/24,5),АТС!$A$41:$F$784,6)+'Иные услуги '!$C$5+'РСТ РСО-А'!$K$7+'РСТ РСО-А'!$H$9</f>
        <v>361.13900000000001</v>
      </c>
      <c r="S346" s="117">
        <f>VLOOKUP($A346+ROUND((COLUMN()-2)/24,5),АТС!$A$41:$F$784,6)+'Иные услуги '!$C$5+'РСТ РСО-А'!$K$7+'РСТ РСО-А'!$H$9</f>
        <v>361.13900000000001</v>
      </c>
      <c r="T346" s="117">
        <f>VLOOKUP($A346+ROUND((COLUMN()-2)/24,5),АТС!$A$41:$F$784,6)+'Иные услуги '!$C$5+'РСТ РСО-А'!$K$7+'РСТ РСО-А'!$H$9</f>
        <v>361.13900000000001</v>
      </c>
      <c r="U346" s="117">
        <f>VLOOKUP($A346+ROUND((COLUMN()-2)/24,5),АТС!$A$41:$F$784,6)+'Иные услуги '!$C$5+'РСТ РСО-А'!$K$7+'РСТ РСО-А'!$H$9</f>
        <v>361.13900000000001</v>
      </c>
      <c r="V346" s="117">
        <f>VLOOKUP($A346+ROUND((COLUMN()-2)/24,5),АТС!$A$41:$F$784,6)+'Иные услуги '!$C$5+'РСТ РСО-А'!$K$7+'РСТ РСО-А'!$H$9</f>
        <v>361.13900000000001</v>
      </c>
      <c r="W346" s="117">
        <f>VLOOKUP($A346+ROUND((COLUMN()-2)/24,5),АТС!$A$41:$F$784,6)+'Иные услуги '!$C$5+'РСТ РСО-А'!$K$7+'РСТ РСО-А'!$H$9</f>
        <v>361.13900000000001</v>
      </c>
      <c r="X346" s="117">
        <f>VLOOKUP($A346+ROUND((COLUMN()-2)/24,5),АТС!$A$41:$F$784,6)+'Иные услуги '!$C$5+'РСТ РСО-А'!$K$7+'РСТ РСО-А'!$H$9</f>
        <v>361.13900000000001</v>
      </c>
      <c r="Y346" s="117">
        <f>VLOOKUP($A346+ROUND((COLUMN()-2)/24,5),АТС!$A$41:$F$784,6)+'Иные услуги '!$C$5+'РСТ РСО-А'!$K$7+'РСТ РСО-А'!$H$9</f>
        <v>361.13900000000001</v>
      </c>
    </row>
    <row r="348" spans="1:27" x14ac:dyDescent="0.25">
      <c r="A348" s="64" t="s">
        <v>126</v>
      </c>
    </row>
    <row r="349" spans="1:27" x14ac:dyDescent="0.25">
      <c r="A349" s="74" t="s">
        <v>161</v>
      </c>
      <c r="B349" s="65"/>
      <c r="C349" s="65"/>
      <c r="D349" s="65"/>
    </row>
    <row r="350" spans="1:27" ht="12.75" x14ac:dyDescent="0.2">
      <c r="A350" s="144" t="s">
        <v>35</v>
      </c>
      <c r="B350" s="147" t="s">
        <v>99</v>
      </c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9"/>
    </row>
    <row r="351" spans="1:27" ht="12.75" x14ac:dyDescent="0.2">
      <c r="A351" s="145"/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</row>
    <row r="352" spans="1:27" ht="12.75" x14ac:dyDescent="0.2">
      <c r="A352" s="145"/>
      <c r="B352" s="153" t="s">
        <v>100</v>
      </c>
      <c r="C352" s="155" t="s">
        <v>101</v>
      </c>
      <c r="D352" s="155" t="s">
        <v>102</v>
      </c>
      <c r="E352" s="155" t="s">
        <v>103</v>
      </c>
      <c r="F352" s="155" t="s">
        <v>104</v>
      </c>
      <c r="G352" s="155" t="s">
        <v>105</v>
      </c>
      <c r="H352" s="155" t="s">
        <v>106</v>
      </c>
      <c r="I352" s="155" t="s">
        <v>107</v>
      </c>
      <c r="J352" s="155" t="s">
        <v>108</v>
      </c>
      <c r="K352" s="155" t="s">
        <v>109</v>
      </c>
      <c r="L352" s="155" t="s">
        <v>110</v>
      </c>
      <c r="M352" s="155" t="s">
        <v>111</v>
      </c>
      <c r="N352" s="157" t="s">
        <v>112</v>
      </c>
      <c r="O352" s="155" t="s">
        <v>113</v>
      </c>
      <c r="P352" s="155" t="s">
        <v>114</v>
      </c>
      <c r="Q352" s="155" t="s">
        <v>115</v>
      </c>
      <c r="R352" s="155" t="s">
        <v>116</v>
      </c>
      <c r="S352" s="155" t="s">
        <v>117</v>
      </c>
      <c r="T352" s="155" t="s">
        <v>118</v>
      </c>
      <c r="U352" s="155" t="s">
        <v>119</v>
      </c>
      <c r="V352" s="155" t="s">
        <v>120</v>
      </c>
      <c r="W352" s="155" t="s">
        <v>121</v>
      </c>
      <c r="X352" s="155" t="s">
        <v>122</v>
      </c>
      <c r="Y352" s="155" t="s">
        <v>123</v>
      </c>
    </row>
    <row r="353" spans="1:25" ht="12.75" x14ac:dyDescent="0.2">
      <c r="A353" s="146"/>
      <c r="B353" s="154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8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:25" x14ac:dyDescent="0.2">
      <c r="A354" s="66">
        <f>A316</f>
        <v>43556</v>
      </c>
      <c r="B354" s="91">
        <f>VLOOKUP($A354+ROUND((COLUMN()-2)/24,5),АТС!$A$41:$F$784,6)+'Иные услуги '!$C$5+'РСТ РСО-А'!$L$7+'РСТ РСО-А'!$F$9</f>
        <v>1558.1420000000003</v>
      </c>
      <c r="C354" s="117">
        <f>VLOOKUP($A354+ROUND((COLUMN()-2)/24,5),АТС!$A$41:$F$784,6)+'Иные услуги '!$C$5+'РСТ РСО-А'!$L$7+'РСТ РСО-А'!$F$9</f>
        <v>1619.3319999999999</v>
      </c>
      <c r="D354" s="117">
        <f>VLOOKUP($A354+ROUND((COLUMN()-2)/24,5),АТС!$A$41:$F$784,6)+'Иные услуги '!$C$5+'РСТ РСО-А'!$L$7+'РСТ РСО-А'!$F$9</f>
        <v>1639.462</v>
      </c>
      <c r="E354" s="117">
        <f>VLOOKUP($A354+ROUND((COLUMN()-2)/24,5),АТС!$A$41:$F$784,6)+'Иные услуги '!$C$5+'РСТ РСО-А'!$L$7+'РСТ РСО-А'!$F$9</f>
        <v>1655.8020000000001</v>
      </c>
      <c r="F354" s="117">
        <f>VLOOKUP($A354+ROUND((COLUMN()-2)/24,5),АТС!$A$41:$F$784,6)+'Иные услуги '!$C$5+'РСТ РСО-А'!$L$7+'РСТ РСО-А'!$F$9</f>
        <v>1655.8820000000001</v>
      </c>
      <c r="G354" s="117">
        <f>VLOOKUP($A354+ROUND((COLUMN()-2)/24,5),АТС!$A$41:$F$784,6)+'Иные услуги '!$C$5+'РСТ РСО-А'!$L$7+'РСТ РСО-А'!$F$9</f>
        <v>1643.0720000000001</v>
      </c>
      <c r="H354" s="117">
        <f>VLOOKUP($A354+ROUND((COLUMN()-2)/24,5),АТС!$A$41:$F$784,6)+'Иные услуги '!$C$5+'РСТ РСО-А'!$L$7+'РСТ РСО-А'!$F$9</f>
        <v>1675.6420000000003</v>
      </c>
      <c r="I354" s="117">
        <f>VLOOKUP($A354+ROUND((COLUMN()-2)/24,5),АТС!$A$41:$F$784,6)+'Иные услуги '!$C$5+'РСТ РСО-А'!$L$7+'РСТ РСО-А'!$F$9</f>
        <v>1561.3220000000001</v>
      </c>
      <c r="J354" s="117">
        <f>VLOOKUP($A354+ROUND((COLUMN()-2)/24,5),АТС!$A$41:$F$784,6)+'Иные услуги '!$C$5+'РСТ РСО-А'!$L$7+'РСТ РСО-А'!$F$9</f>
        <v>1567.652</v>
      </c>
      <c r="K354" s="117">
        <f>VLOOKUP($A354+ROUND((COLUMN()-2)/24,5),АТС!$A$41:$F$784,6)+'Иные услуги '!$C$5+'РСТ РСО-А'!$L$7+'РСТ РСО-А'!$F$9</f>
        <v>1563.942</v>
      </c>
      <c r="L354" s="117">
        <f>VLOOKUP($A354+ROUND((COLUMN()-2)/24,5),АТС!$A$41:$F$784,6)+'Иные услуги '!$C$5+'РСТ РСО-А'!$L$7+'РСТ РСО-А'!$F$9</f>
        <v>1561.2820000000002</v>
      </c>
      <c r="M354" s="117">
        <f>VLOOKUP($A354+ROUND((COLUMN()-2)/24,5),АТС!$A$41:$F$784,6)+'Иные услуги '!$C$5+'РСТ РСО-А'!$L$7+'РСТ РСО-А'!$F$9</f>
        <v>1563.5120000000002</v>
      </c>
      <c r="N354" s="117">
        <f>VLOOKUP($A354+ROUND((COLUMN()-2)/24,5),АТС!$A$41:$F$784,6)+'Иные услуги '!$C$5+'РСТ РСО-А'!$L$7+'РСТ РСО-А'!$F$9</f>
        <v>1563.152</v>
      </c>
      <c r="O354" s="117">
        <f>VLOOKUP($A354+ROUND((COLUMN()-2)/24,5),АТС!$A$41:$F$784,6)+'Иные услуги '!$C$5+'РСТ РСО-А'!$L$7+'РСТ РСО-А'!$F$9</f>
        <v>1561.2220000000002</v>
      </c>
      <c r="P354" s="117">
        <f>VLOOKUP($A354+ROUND((COLUMN()-2)/24,5),АТС!$A$41:$F$784,6)+'Иные услуги '!$C$5+'РСТ РСО-А'!$L$7+'РСТ РСО-А'!$F$9</f>
        <v>1571.2719999999999</v>
      </c>
      <c r="Q354" s="117">
        <f>VLOOKUP($A354+ROUND((COLUMN()-2)/24,5),АТС!$A$41:$F$784,6)+'Иные услуги '!$C$5+'РСТ РСО-А'!$L$7+'РСТ РСО-А'!$F$9</f>
        <v>1570.922</v>
      </c>
      <c r="R354" s="117">
        <f>VLOOKUP($A354+ROUND((COLUMN()-2)/24,5),АТС!$A$41:$F$784,6)+'Иные услуги '!$C$5+'РСТ РСО-А'!$L$7+'РСТ РСО-А'!$F$9</f>
        <v>1576.2820000000002</v>
      </c>
      <c r="S354" s="117">
        <f>VLOOKUP($A354+ROUND((COLUMN()-2)/24,5),АТС!$A$41:$F$784,6)+'Иные услуги '!$C$5+'РСТ РСО-А'!$L$7+'РСТ РСО-А'!$F$9</f>
        <v>1573.192</v>
      </c>
      <c r="T354" s="117">
        <f>VLOOKUP($A354+ROUND((COLUMN()-2)/24,5),АТС!$A$41:$F$784,6)+'Иные услуги '!$C$5+'РСТ РСО-А'!$L$7+'РСТ РСО-А'!$F$9</f>
        <v>1556.1820000000002</v>
      </c>
      <c r="U354" s="117">
        <f>VLOOKUP($A354+ROUND((COLUMN()-2)/24,5),АТС!$A$41:$F$784,6)+'Иные услуги '!$C$5+'РСТ РСО-А'!$L$7+'РСТ РСО-А'!$F$9</f>
        <v>1588.422</v>
      </c>
      <c r="V354" s="117">
        <f>VLOOKUP($A354+ROUND((COLUMN()-2)/24,5),АТС!$A$41:$F$784,6)+'Иные услуги '!$C$5+'РСТ РСО-А'!$L$7+'РСТ РСО-А'!$F$9</f>
        <v>1590.482</v>
      </c>
      <c r="W354" s="117">
        <f>VLOOKUP($A354+ROUND((COLUMN()-2)/24,5),АТС!$A$41:$F$784,6)+'Иные услуги '!$C$5+'РСТ РСО-А'!$L$7+'РСТ РСО-А'!$F$9</f>
        <v>1613.4920000000002</v>
      </c>
      <c r="X354" s="117">
        <f>VLOOKUP($A354+ROUND((COLUMN()-2)/24,5),АТС!$A$41:$F$784,6)+'Иные услуги '!$C$5+'РСТ РСО-А'!$L$7+'РСТ РСО-А'!$F$9</f>
        <v>1713.1820000000002</v>
      </c>
      <c r="Y354" s="117">
        <f>VLOOKUP($A354+ROUND((COLUMN()-2)/24,5),АТС!$A$41:$F$784,6)+'Иные услуги '!$C$5+'РСТ РСО-А'!$L$7+'РСТ РСО-А'!$F$9</f>
        <v>1557.7620000000002</v>
      </c>
    </row>
    <row r="355" spans="1:25" x14ac:dyDescent="0.2">
      <c r="A355" s="66">
        <f>A354+1</f>
        <v>43557</v>
      </c>
      <c r="B355" s="117">
        <f>VLOOKUP($A355+ROUND((COLUMN()-2)/24,5),АТС!$A$41:$F$784,6)+'Иные услуги '!$C$5+'РСТ РСО-А'!$L$7+'РСТ РСО-А'!$F$9</f>
        <v>1588.6320000000001</v>
      </c>
      <c r="C355" s="117">
        <f>VLOOKUP($A355+ROUND((COLUMN()-2)/24,5),АТС!$A$41:$F$784,6)+'Иные услуги '!$C$5+'РСТ РСО-А'!$L$7+'РСТ РСО-А'!$F$9</f>
        <v>1637.0920000000001</v>
      </c>
      <c r="D355" s="117">
        <f>VLOOKUP($A355+ROUND((COLUMN()-2)/24,5),АТС!$A$41:$F$784,6)+'Иные услуги '!$C$5+'РСТ РСО-А'!$L$7+'РСТ РСО-А'!$F$9</f>
        <v>1674.1620000000003</v>
      </c>
      <c r="E355" s="117">
        <f>VLOOKUP($A355+ROUND((COLUMN()-2)/24,5),АТС!$A$41:$F$784,6)+'Иные услуги '!$C$5+'РСТ РСО-А'!$L$7+'РСТ РСО-А'!$F$9</f>
        <v>1674.1019999999999</v>
      </c>
      <c r="F355" s="117">
        <f>VLOOKUP($A355+ROUND((COLUMN()-2)/24,5),АТС!$A$41:$F$784,6)+'Иные услуги '!$C$5+'РСТ РСО-А'!$L$7+'РСТ РСО-А'!$F$9</f>
        <v>1675.6320000000001</v>
      </c>
      <c r="G355" s="117">
        <f>VLOOKUP($A355+ROUND((COLUMN()-2)/24,5),АТС!$A$41:$F$784,6)+'Иные услуги '!$C$5+'РСТ РСО-А'!$L$7+'РСТ РСО-А'!$F$9</f>
        <v>1658.902</v>
      </c>
      <c r="H355" s="117">
        <f>VLOOKUP($A355+ROUND((COLUMN()-2)/24,5),АТС!$A$41:$F$784,6)+'Иные услуги '!$C$5+'РСТ РСО-А'!$L$7+'РСТ РСО-А'!$F$9</f>
        <v>1705.0219999999999</v>
      </c>
      <c r="I355" s="117">
        <f>VLOOKUP($A355+ROUND((COLUMN()-2)/24,5),АТС!$A$41:$F$784,6)+'Иные услуги '!$C$5+'РСТ РСО-А'!$L$7+'РСТ РСО-А'!$F$9</f>
        <v>1565.192</v>
      </c>
      <c r="J355" s="117">
        <f>VLOOKUP($A355+ROUND((COLUMN()-2)/24,5),АТС!$A$41:$F$784,6)+'Иные услуги '!$C$5+'РСТ РСО-А'!$L$7+'РСТ РСО-А'!$F$9</f>
        <v>1625.1019999999999</v>
      </c>
      <c r="K355" s="117">
        <f>VLOOKUP($A355+ROUND((COLUMN()-2)/24,5),АТС!$A$41:$F$784,6)+'Иные услуги '!$C$5+'РСТ РСО-А'!$L$7+'РСТ РСО-А'!$F$9</f>
        <v>1572.0720000000001</v>
      </c>
      <c r="L355" s="117">
        <f>VLOOKUP($A355+ROUND((COLUMN()-2)/24,5),АТС!$A$41:$F$784,6)+'Иные услуги '!$C$5+'РСТ РСО-А'!$L$7+'РСТ РСО-А'!$F$9</f>
        <v>1572.1620000000003</v>
      </c>
      <c r="M355" s="117">
        <f>VLOOKUP($A355+ROUND((COLUMN()-2)/24,5),АТС!$A$41:$F$784,6)+'Иные услуги '!$C$5+'РСТ РСО-А'!$L$7+'РСТ РСО-А'!$F$9</f>
        <v>1582.0720000000001</v>
      </c>
      <c r="N355" s="117">
        <f>VLOOKUP($A355+ROUND((COLUMN()-2)/24,5),АТС!$A$41:$F$784,6)+'Иные услуги '!$C$5+'РСТ РСО-А'!$L$7+'РСТ РСО-А'!$F$9</f>
        <v>1581.962</v>
      </c>
      <c r="O355" s="117">
        <f>VLOOKUP($A355+ROUND((COLUMN()-2)/24,5),АТС!$A$41:$F$784,6)+'Иные услуги '!$C$5+'РСТ РСО-А'!$L$7+'РСТ РСО-А'!$F$9</f>
        <v>1601.982</v>
      </c>
      <c r="P355" s="117">
        <f>VLOOKUP($A355+ROUND((COLUMN()-2)/24,5),АТС!$A$41:$F$784,6)+'Иные услуги '!$C$5+'РСТ РСО-А'!$L$7+'РСТ РСО-А'!$F$9</f>
        <v>1612.4320000000002</v>
      </c>
      <c r="Q355" s="117">
        <f>VLOOKUP($A355+ROUND((COLUMN()-2)/24,5),АТС!$A$41:$F$784,6)+'Иные услуги '!$C$5+'РСТ РСО-А'!$L$7+'РСТ РСО-А'!$F$9</f>
        <v>1623.8920000000003</v>
      </c>
      <c r="R355" s="117">
        <f>VLOOKUP($A355+ROUND((COLUMN()-2)/24,5),АТС!$A$41:$F$784,6)+'Иные услуги '!$C$5+'РСТ РСО-А'!$L$7+'РСТ РСО-А'!$F$9</f>
        <v>1624.212</v>
      </c>
      <c r="S355" s="117">
        <f>VLOOKUP($A355+ROUND((COLUMN()-2)/24,5),АТС!$A$41:$F$784,6)+'Иные услуги '!$C$5+'РСТ РСО-А'!$L$7+'РСТ РСО-А'!$F$9</f>
        <v>1627.2220000000002</v>
      </c>
      <c r="T355" s="117">
        <f>VLOOKUP($A355+ROUND((COLUMN()-2)/24,5),АТС!$A$41:$F$784,6)+'Иные услуги '!$C$5+'РСТ РСО-А'!$L$7+'РСТ РСО-А'!$F$9</f>
        <v>1564.4120000000003</v>
      </c>
      <c r="U355" s="117">
        <f>VLOOKUP($A355+ROUND((COLUMN()-2)/24,5),АТС!$A$41:$F$784,6)+'Иные услуги '!$C$5+'РСТ РСО-А'!$L$7+'РСТ РСО-А'!$F$9</f>
        <v>1586.672</v>
      </c>
      <c r="V355" s="117">
        <f>VLOOKUP($A355+ROUND((COLUMN()-2)/24,5),АТС!$A$41:$F$784,6)+'Иные услуги '!$C$5+'РСТ РСО-А'!$L$7+'РСТ РСО-А'!$F$9</f>
        <v>1590.462</v>
      </c>
      <c r="W355" s="117">
        <f>VLOOKUP($A355+ROUND((COLUMN()-2)/24,5),АТС!$A$41:$F$784,6)+'Иные услуги '!$C$5+'РСТ РСО-А'!$L$7+'РСТ РСО-А'!$F$9</f>
        <v>1672.3620000000001</v>
      </c>
      <c r="X355" s="117">
        <f>VLOOKUP($A355+ROUND((COLUMN()-2)/24,5),АТС!$A$41:$F$784,6)+'Иные услуги '!$C$5+'РСТ РСО-А'!$L$7+'РСТ РСО-А'!$F$9</f>
        <v>1795.4320000000002</v>
      </c>
      <c r="Y355" s="117">
        <f>VLOOKUP($A355+ROUND((COLUMN()-2)/24,5),АТС!$A$41:$F$784,6)+'Иные услуги '!$C$5+'РСТ РСО-А'!$L$7+'РСТ РСО-А'!$F$9</f>
        <v>1562.4720000000002</v>
      </c>
    </row>
    <row r="356" spans="1:25" x14ac:dyDescent="0.2">
      <c r="A356" s="66">
        <f t="shared" ref="A356:A384" si="12">A355+1</f>
        <v>43558</v>
      </c>
      <c r="B356" s="117">
        <f>VLOOKUP($A356+ROUND((COLUMN()-2)/24,5),АТС!$A$41:$F$784,6)+'Иные услуги '!$C$5+'РСТ РСО-А'!$L$7+'РСТ РСО-А'!$F$9</f>
        <v>1589.8820000000001</v>
      </c>
      <c r="C356" s="117">
        <f>VLOOKUP($A356+ROUND((COLUMN()-2)/24,5),АТС!$A$41:$F$784,6)+'Иные услуги '!$C$5+'РСТ РСО-А'!$L$7+'РСТ РСО-А'!$F$9</f>
        <v>1621.732</v>
      </c>
      <c r="D356" s="117">
        <f>VLOOKUP($A356+ROUND((COLUMN()-2)/24,5),АТС!$A$41:$F$784,6)+'Иные услуги '!$C$5+'РСТ РСО-А'!$L$7+'РСТ РСО-А'!$F$9</f>
        <v>1637.902</v>
      </c>
      <c r="E356" s="117">
        <f>VLOOKUP($A356+ROUND((COLUMN()-2)/24,5),АТС!$A$41:$F$784,6)+'Иные услуги '!$C$5+'РСТ РСО-А'!$L$7+'РСТ РСО-А'!$F$9</f>
        <v>1650.0819999999999</v>
      </c>
      <c r="F356" s="117">
        <f>VLOOKUP($A356+ROUND((COLUMN()-2)/24,5),АТС!$A$41:$F$784,6)+'Иные услуги '!$C$5+'РСТ РСО-А'!$L$7+'РСТ РСО-А'!$F$9</f>
        <v>1650.7820000000002</v>
      </c>
      <c r="G356" s="117">
        <f>VLOOKUP($A356+ROUND((COLUMN()-2)/24,5),АТС!$A$41:$F$784,6)+'Иные услуги '!$C$5+'РСТ РСО-А'!$L$7+'РСТ РСО-А'!$F$9</f>
        <v>1647.3719999999998</v>
      </c>
      <c r="H356" s="117">
        <f>VLOOKUP($A356+ROUND((COLUMN()-2)/24,5),АТС!$A$41:$F$784,6)+'Иные услуги '!$C$5+'РСТ РСО-А'!$L$7+'РСТ РСО-А'!$F$9</f>
        <v>1672.1820000000002</v>
      </c>
      <c r="I356" s="117">
        <f>VLOOKUP($A356+ROUND((COLUMN()-2)/24,5),АТС!$A$41:$F$784,6)+'Иные услуги '!$C$5+'РСТ РСО-А'!$L$7+'РСТ РСО-А'!$F$9</f>
        <v>1568.402</v>
      </c>
      <c r="J356" s="117">
        <f>VLOOKUP($A356+ROUND((COLUMN()-2)/24,5),АТС!$A$41:$F$784,6)+'Иные услуги '!$C$5+'РСТ РСО-А'!$L$7+'РСТ РСО-А'!$F$9</f>
        <v>1598.5419999999999</v>
      </c>
      <c r="K356" s="117">
        <f>VLOOKUP($A356+ROUND((COLUMN()-2)/24,5),АТС!$A$41:$F$784,6)+'Иные услуги '!$C$5+'РСТ РСО-А'!$L$7+'РСТ РСО-А'!$F$9</f>
        <v>1579.1820000000002</v>
      </c>
      <c r="L356" s="117">
        <f>VLOOKUP($A356+ROUND((COLUMN()-2)/24,5),АТС!$A$41:$F$784,6)+'Иные услуги '!$C$5+'РСТ РСО-А'!$L$7+'РСТ РСО-А'!$F$9</f>
        <v>1562.962</v>
      </c>
      <c r="M356" s="117">
        <f>VLOOKUP($A356+ROUND((COLUMN()-2)/24,5),АТС!$A$41:$F$784,6)+'Иные услуги '!$C$5+'РСТ РСО-А'!$L$7+'РСТ РСО-А'!$F$9</f>
        <v>1564.652</v>
      </c>
      <c r="N356" s="117">
        <f>VLOOKUP($A356+ROUND((COLUMN()-2)/24,5),АТС!$A$41:$F$784,6)+'Иные услуги '!$C$5+'РСТ РСО-А'!$L$7+'РСТ РСО-А'!$F$9</f>
        <v>1571.002</v>
      </c>
      <c r="O356" s="117">
        <f>VLOOKUP($A356+ROUND((COLUMN()-2)/24,5),АТС!$A$41:$F$784,6)+'Иные услуги '!$C$5+'РСТ РСО-А'!$L$7+'РСТ РСО-А'!$F$9</f>
        <v>1566.0920000000001</v>
      </c>
      <c r="P356" s="117">
        <f>VLOOKUP($A356+ROUND((COLUMN()-2)/24,5),АТС!$A$41:$F$784,6)+'Иные услуги '!$C$5+'РСТ РСО-А'!$L$7+'РСТ РСО-А'!$F$9</f>
        <v>1565.8220000000001</v>
      </c>
      <c r="Q356" s="117">
        <f>VLOOKUP($A356+ROUND((COLUMN()-2)/24,5),АТС!$A$41:$F$784,6)+'Иные услуги '!$C$5+'РСТ РСО-А'!$L$7+'РСТ РСО-А'!$F$9</f>
        <v>1565.7719999999999</v>
      </c>
      <c r="R356" s="117">
        <f>VLOOKUP($A356+ROUND((COLUMN()-2)/24,5),АТС!$A$41:$F$784,6)+'Иные услуги '!$C$5+'РСТ РСО-А'!$L$7+'РСТ РСО-А'!$F$9</f>
        <v>1567.2620000000002</v>
      </c>
      <c r="S356" s="117">
        <f>VLOOKUP($A356+ROUND((COLUMN()-2)/24,5),АТС!$A$41:$F$784,6)+'Иные услуги '!$C$5+'РСТ РСО-А'!$L$7+'РСТ РСО-А'!$F$9</f>
        <v>1570.5619999999999</v>
      </c>
      <c r="T356" s="117">
        <f>VLOOKUP($A356+ROUND((COLUMN()-2)/24,5),АТС!$A$41:$F$784,6)+'Иные услуги '!$C$5+'РСТ РСО-А'!$L$7+'РСТ РСО-А'!$F$9</f>
        <v>1592.4120000000003</v>
      </c>
      <c r="U356" s="117">
        <f>VLOOKUP($A356+ROUND((COLUMN()-2)/24,5),АТС!$A$41:$F$784,6)+'Иные услуги '!$C$5+'РСТ РСО-А'!$L$7+'РСТ РСО-А'!$F$9</f>
        <v>1581.5419999999999</v>
      </c>
      <c r="V356" s="117">
        <f>VLOOKUP($A356+ROUND((COLUMN()-2)/24,5),АТС!$A$41:$F$784,6)+'Иные услуги '!$C$5+'РСТ РСО-А'!$L$7+'РСТ РСО-А'!$F$9</f>
        <v>1660.192</v>
      </c>
      <c r="W356" s="117">
        <f>VLOOKUP($A356+ROUND((COLUMN()-2)/24,5),АТС!$A$41:$F$784,6)+'Иные услуги '!$C$5+'РСТ РСО-А'!$L$7+'РСТ РСО-А'!$F$9</f>
        <v>1745.442</v>
      </c>
      <c r="X356" s="117">
        <f>VLOOKUP($A356+ROUND((COLUMN()-2)/24,5),АТС!$A$41:$F$784,6)+'Иные услуги '!$C$5+'РСТ РСО-А'!$L$7+'РСТ РСО-А'!$F$9</f>
        <v>1818.9720000000002</v>
      </c>
      <c r="Y356" s="117">
        <f>VLOOKUP($A356+ROUND((COLUMN()-2)/24,5),АТС!$A$41:$F$784,6)+'Иные услуги '!$C$5+'РСТ РСО-А'!$L$7+'РСТ РСО-А'!$F$9</f>
        <v>1559.1219999999998</v>
      </c>
    </row>
    <row r="357" spans="1:25" x14ac:dyDescent="0.2">
      <c r="A357" s="66">
        <f t="shared" si="12"/>
        <v>43559</v>
      </c>
      <c r="B357" s="117">
        <f>VLOOKUP($A357+ROUND((COLUMN()-2)/24,5),АТС!$A$41:$F$784,6)+'Иные услуги '!$C$5+'РСТ РСО-А'!$L$7+'РСТ РСО-А'!$F$9</f>
        <v>1602.2420000000002</v>
      </c>
      <c r="C357" s="117">
        <f>VLOOKUP($A357+ROUND((COLUMN()-2)/24,5),АТС!$A$41:$F$784,6)+'Иные услуги '!$C$5+'РСТ РСО-А'!$L$7+'РСТ РСО-А'!$F$9</f>
        <v>1691.0619999999999</v>
      </c>
      <c r="D357" s="117">
        <f>VLOOKUP($A357+ROUND((COLUMN()-2)/24,5),АТС!$A$41:$F$784,6)+'Иные услуги '!$C$5+'РСТ РСО-А'!$L$7+'РСТ РСО-А'!$F$9</f>
        <v>1703.5819999999999</v>
      </c>
      <c r="E357" s="117">
        <f>VLOOKUP($A357+ROUND((COLUMN()-2)/24,5),АТС!$A$41:$F$784,6)+'Иные услуги '!$C$5+'РСТ РСО-А'!$L$7+'РСТ РСО-А'!$F$9</f>
        <v>1717.1219999999998</v>
      </c>
      <c r="F357" s="117">
        <f>VLOOKUP($A357+ROUND((COLUMN()-2)/24,5),АТС!$A$41:$F$784,6)+'Иные услуги '!$C$5+'РСТ РСО-А'!$L$7+'РСТ РСО-А'!$F$9</f>
        <v>1718.0320000000002</v>
      </c>
      <c r="G357" s="117">
        <f>VLOOKUP($A357+ROUND((COLUMN()-2)/24,5),АТС!$A$41:$F$784,6)+'Иные услуги '!$C$5+'РСТ РСО-А'!$L$7+'РСТ РСО-А'!$F$9</f>
        <v>1719.3420000000001</v>
      </c>
      <c r="H357" s="117">
        <f>VLOOKUP($A357+ROUND((COLUMN()-2)/24,5),АТС!$A$41:$F$784,6)+'Иные услуги '!$C$5+'РСТ РСО-А'!$L$7+'РСТ РСО-А'!$F$9</f>
        <v>1812.252</v>
      </c>
      <c r="I357" s="117">
        <f>VLOOKUP($A357+ROUND((COLUMN()-2)/24,5),АТС!$A$41:$F$784,6)+'Иные услуги '!$C$5+'РСТ РСО-А'!$L$7+'РСТ РСО-А'!$F$9</f>
        <v>1671.002</v>
      </c>
      <c r="J357" s="117">
        <f>VLOOKUP($A357+ROUND((COLUMN()-2)/24,5),АТС!$A$41:$F$784,6)+'Иные услуги '!$C$5+'РСТ РСО-А'!$L$7+'РСТ РСО-А'!$F$9</f>
        <v>1654.8020000000001</v>
      </c>
      <c r="K357" s="117">
        <f>VLOOKUP($A357+ROUND((COLUMN()-2)/24,5),АТС!$A$41:$F$784,6)+'Иные услуги '!$C$5+'РСТ РСО-А'!$L$7+'РСТ РСО-А'!$F$9</f>
        <v>1566.8820000000001</v>
      </c>
      <c r="L357" s="117">
        <f>VLOOKUP($A357+ROUND((COLUMN()-2)/24,5),АТС!$A$41:$F$784,6)+'Иные услуги '!$C$5+'РСТ РСО-А'!$L$7+'РСТ РСО-А'!$F$9</f>
        <v>1567.0819999999999</v>
      </c>
      <c r="M357" s="117">
        <f>VLOOKUP($A357+ROUND((COLUMN()-2)/24,5),АТС!$A$41:$F$784,6)+'Иные услуги '!$C$5+'РСТ РСО-А'!$L$7+'РСТ РСО-А'!$F$9</f>
        <v>1565.8319999999999</v>
      </c>
      <c r="N357" s="117">
        <f>VLOOKUP($A357+ROUND((COLUMN()-2)/24,5),АТС!$A$41:$F$784,6)+'Иные услуги '!$C$5+'РСТ РСО-А'!$L$7+'РСТ РСО-А'!$F$9</f>
        <v>1566.2020000000002</v>
      </c>
      <c r="O357" s="117">
        <f>VLOOKUP($A357+ROUND((COLUMN()-2)/24,5),АТС!$A$41:$F$784,6)+'Иные услуги '!$C$5+'РСТ РСО-А'!$L$7+'РСТ РСО-А'!$F$9</f>
        <v>1574.5120000000002</v>
      </c>
      <c r="P357" s="117">
        <f>VLOOKUP($A357+ROUND((COLUMN()-2)/24,5),АТС!$A$41:$F$784,6)+'Иные услуги '!$C$5+'РСТ РСО-А'!$L$7+'РСТ РСО-А'!$F$9</f>
        <v>1628.4120000000003</v>
      </c>
      <c r="Q357" s="117">
        <f>VLOOKUP($A357+ROUND((COLUMN()-2)/24,5),АТС!$A$41:$F$784,6)+'Иные услуги '!$C$5+'РСТ РСО-А'!$L$7+'РСТ РСО-А'!$F$9</f>
        <v>1626.0320000000002</v>
      </c>
      <c r="R357" s="117">
        <f>VLOOKUP($A357+ROUND((COLUMN()-2)/24,5),АТС!$A$41:$F$784,6)+'Иные услуги '!$C$5+'РСТ РСО-А'!$L$7+'РСТ РСО-А'!$F$9</f>
        <v>1626.4920000000002</v>
      </c>
      <c r="S357" s="117">
        <f>VLOOKUP($A357+ROUND((COLUMN()-2)/24,5),АТС!$A$41:$F$784,6)+'Иные услуги '!$C$5+'РСТ РСО-А'!$L$7+'РСТ РСО-А'!$F$9</f>
        <v>1629.8920000000003</v>
      </c>
      <c r="T357" s="117">
        <f>VLOOKUP($A357+ROUND((COLUMN()-2)/24,5),АТС!$A$41:$F$784,6)+'Иные услуги '!$C$5+'РСТ РСО-А'!$L$7+'РСТ РСО-А'!$F$9</f>
        <v>1571.3020000000001</v>
      </c>
      <c r="U357" s="117">
        <f>VLOOKUP($A357+ROUND((COLUMN()-2)/24,5),АТС!$A$41:$F$784,6)+'Иные услуги '!$C$5+'РСТ РСО-А'!$L$7+'РСТ РСО-А'!$F$9</f>
        <v>1581.732</v>
      </c>
      <c r="V357" s="117">
        <f>VLOOKUP($A357+ROUND((COLUMN()-2)/24,5),АТС!$A$41:$F$784,6)+'Иные услуги '!$C$5+'РСТ РСО-А'!$L$7+'РСТ РСО-А'!$F$9</f>
        <v>1602.5320000000002</v>
      </c>
      <c r="W357" s="117">
        <f>VLOOKUP($A357+ROUND((COLUMN()-2)/24,5),АТС!$A$41:$F$784,6)+'Иные услуги '!$C$5+'РСТ РСО-А'!$L$7+'РСТ РСО-А'!$F$9</f>
        <v>1679.6620000000003</v>
      </c>
      <c r="X357" s="117">
        <f>VLOOKUP($A357+ROUND((COLUMN()-2)/24,5),АТС!$A$41:$F$784,6)+'Иные услуги '!$C$5+'РСТ РСО-А'!$L$7+'РСТ РСО-А'!$F$9</f>
        <v>1828.8920000000003</v>
      </c>
      <c r="Y357" s="117">
        <f>VLOOKUP($A357+ROUND((COLUMN()-2)/24,5),АТС!$A$41:$F$784,6)+'Иные услуги '!$C$5+'РСТ РСО-А'!$L$7+'РСТ РСО-А'!$F$9</f>
        <v>1564.1820000000002</v>
      </c>
    </row>
    <row r="358" spans="1:25" x14ac:dyDescent="0.2">
      <c r="A358" s="66">
        <f t="shared" si="12"/>
        <v>43560</v>
      </c>
      <c r="B358" s="117">
        <f>VLOOKUP($A358+ROUND((COLUMN()-2)/24,5),АТС!$A$41:$F$784,6)+'Иные услуги '!$C$5+'РСТ РСО-А'!$L$7+'РСТ РСО-А'!$F$9</f>
        <v>1601.5819999999999</v>
      </c>
      <c r="C358" s="117">
        <f>VLOOKUP($A358+ROUND((COLUMN()-2)/24,5),АТС!$A$41:$F$784,6)+'Иные услуги '!$C$5+'РСТ РСО-А'!$L$7+'РСТ РСО-А'!$F$9</f>
        <v>1690.5419999999999</v>
      </c>
      <c r="D358" s="117">
        <f>VLOOKUP($A358+ROUND((COLUMN()-2)/24,5),АТС!$A$41:$F$784,6)+'Иные услуги '!$C$5+'РСТ РСО-А'!$L$7+'РСТ РСО-А'!$F$9</f>
        <v>1703.1320000000001</v>
      </c>
      <c r="E358" s="117">
        <f>VLOOKUP($A358+ROUND((COLUMN()-2)/24,5),АТС!$A$41:$F$784,6)+'Иные услуги '!$C$5+'РСТ РСО-А'!$L$7+'РСТ РСО-А'!$F$9</f>
        <v>1717.0419999999999</v>
      </c>
      <c r="F358" s="117">
        <f>VLOOKUP($A358+ROUND((COLUMN()-2)/24,5),АТС!$A$41:$F$784,6)+'Иные услуги '!$C$5+'РСТ РСО-А'!$L$7+'РСТ РСО-А'!$F$9</f>
        <v>1725.1320000000001</v>
      </c>
      <c r="G358" s="117">
        <f>VLOOKUP($A358+ROUND((COLUMN()-2)/24,5),АТС!$A$41:$F$784,6)+'Иные услуги '!$C$5+'РСТ РСО-А'!$L$7+'РСТ РСО-А'!$F$9</f>
        <v>1723.5619999999999</v>
      </c>
      <c r="H358" s="117">
        <f>VLOOKUP($A358+ROUND((COLUMN()-2)/24,5),АТС!$A$41:$F$784,6)+'Иные услуги '!$C$5+'РСТ РСО-А'!$L$7+'РСТ РСО-А'!$F$9</f>
        <v>1754.5320000000002</v>
      </c>
      <c r="I358" s="117">
        <f>VLOOKUP($A358+ROUND((COLUMN()-2)/24,5),АТС!$A$41:$F$784,6)+'Иные услуги '!$C$5+'РСТ РСО-А'!$L$7+'РСТ РСО-А'!$F$9</f>
        <v>1630.1620000000003</v>
      </c>
      <c r="J358" s="117">
        <f>VLOOKUP($A358+ROUND((COLUMN()-2)/24,5),АТС!$A$41:$F$784,6)+'Иные услуги '!$C$5+'РСТ РСО-А'!$L$7+'РСТ РСО-А'!$F$9</f>
        <v>1650.3319999999999</v>
      </c>
      <c r="K358" s="117">
        <f>VLOOKUP($A358+ROUND((COLUMN()-2)/24,5),АТС!$A$41:$F$784,6)+'Иные услуги '!$C$5+'РСТ РСО-А'!$L$7+'РСТ РСО-А'!$F$9</f>
        <v>1579.0320000000002</v>
      </c>
      <c r="L358" s="117">
        <f>VLOOKUP($A358+ROUND((COLUMN()-2)/24,5),АТС!$A$41:$F$784,6)+'Иные услуги '!$C$5+'РСТ РСО-А'!$L$7+'РСТ РСО-А'!$F$9</f>
        <v>1603.692</v>
      </c>
      <c r="M358" s="117">
        <f>VLOOKUP($A358+ROUND((COLUMN()-2)/24,5),АТС!$A$41:$F$784,6)+'Иные услуги '!$C$5+'РСТ РСО-А'!$L$7+'РСТ РСО-А'!$F$9</f>
        <v>1597.9720000000002</v>
      </c>
      <c r="N358" s="117">
        <f>VLOOKUP($A358+ROUND((COLUMN()-2)/24,5),АТС!$A$41:$F$784,6)+'Иные услуги '!$C$5+'РСТ РСО-А'!$L$7+'РСТ РСО-А'!$F$9</f>
        <v>1624.672</v>
      </c>
      <c r="O358" s="117">
        <f>VLOOKUP($A358+ROUND((COLUMN()-2)/24,5),АТС!$A$41:$F$784,6)+'Иные услуги '!$C$5+'РСТ РСО-А'!$L$7+'РСТ РСО-А'!$F$9</f>
        <v>1624.1019999999999</v>
      </c>
      <c r="P358" s="117">
        <f>VLOOKUP($A358+ROUND((COLUMN()-2)/24,5),АТС!$A$41:$F$784,6)+'Иные услуги '!$C$5+'РСТ РСО-А'!$L$7+'РСТ РСО-А'!$F$9</f>
        <v>1623.2820000000002</v>
      </c>
      <c r="Q358" s="117">
        <f>VLOOKUP($A358+ROUND((COLUMN()-2)/24,5),АТС!$A$41:$F$784,6)+'Иные услуги '!$C$5+'РСТ РСО-А'!$L$7+'РСТ РСО-А'!$F$9</f>
        <v>1623.6219999999998</v>
      </c>
      <c r="R358" s="117">
        <f>VLOOKUP($A358+ROUND((COLUMN()-2)/24,5),АТС!$A$41:$F$784,6)+'Иные услуги '!$C$5+'РСТ РСО-А'!$L$7+'РСТ РСО-А'!$F$9</f>
        <v>1623.0720000000001</v>
      </c>
      <c r="S358" s="117">
        <f>VLOOKUP($A358+ROUND((COLUMN()-2)/24,5),АТС!$A$41:$F$784,6)+'Иные услуги '!$C$5+'РСТ РСО-А'!$L$7+'РСТ РСО-А'!$F$9</f>
        <v>1598.0320000000002</v>
      </c>
      <c r="T358" s="117">
        <f>VLOOKUP($A358+ROUND((COLUMN()-2)/24,5),АТС!$A$41:$F$784,6)+'Иные услуги '!$C$5+'РСТ РСО-А'!$L$7+'РСТ РСО-А'!$F$9</f>
        <v>1566.192</v>
      </c>
      <c r="U358" s="117">
        <f>VLOOKUP($A358+ROUND((COLUMN()-2)/24,5),АТС!$A$41:$F$784,6)+'Иные услуги '!$C$5+'РСТ РСО-А'!$L$7+'РСТ РСО-А'!$F$9</f>
        <v>1580.2820000000002</v>
      </c>
      <c r="V358" s="117">
        <f>VLOOKUP($A358+ROUND((COLUMN()-2)/24,5),АТС!$A$41:$F$784,6)+'Иные услуги '!$C$5+'РСТ РСО-А'!$L$7+'РСТ РСО-А'!$F$9</f>
        <v>1677.6320000000001</v>
      </c>
      <c r="W358" s="117">
        <f>VLOOKUP($A358+ROUND((COLUMN()-2)/24,5),АТС!$A$41:$F$784,6)+'Иные услуги '!$C$5+'РСТ РСО-А'!$L$7+'РСТ РСО-А'!$F$9</f>
        <v>1776.8820000000001</v>
      </c>
      <c r="X358" s="117">
        <f>VLOOKUP($A358+ROUND((COLUMN()-2)/24,5),АТС!$A$41:$F$784,6)+'Иные услуги '!$C$5+'РСТ РСО-А'!$L$7+'РСТ РСО-А'!$F$9</f>
        <v>1830.7420000000002</v>
      </c>
      <c r="Y358" s="117">
        <f>VLOOKUP($A358+ROUND((COLUMN()-2)/24,5),АТС!$A$41:$F$784,6)+'Иные услуги '!$C$5+'РСТ РСО-А'!$L$7+'РСТ РСО-А'!$F$9</f>
        <v>1564.922</v>
      </c>
    </row>
    <row r="359" spans="1:25" x14ac:dyDescent="0.2">
      <c r="A359" s="66">
        <f t="shared" si="12"/>
        <v>43561</v>
      </c>
      <c r="B359" s="117">
        <f>VLOOKUP($A359+ROUND((COLUMN()-2)/24,5),АТС!$A$41:$F$784,6)+'Иные услуги '!$C$5+'РСТ РСО-А'!$L$7+'РСТ РСО-А'!$F$9</f>
        <v>1601.0419999999999</v>
      </c>
      <c r="C359" s="117">
        <f>VLOOKUP($A359+ROUND((COLUMN()-2)/24,5),АТС!$A$41:$F$784,6)+'Иные услуги '!$C$5+'РСТ РСО-А'!$L$7+'РСТ РСО-А'!$F$9</f>
        <v>1669.3620000000001</v>
      </c>
      <c r="D359" s="117">
        <f>VLOOKUP($A359+ROUND((COLUMN()-2)/24,5),АТС!$A$41:$F$784,6)+'Иные услуги '!$C$5+'РСТ РСО-А'!$L$7+'РСТ РСО-А'!$F$9</f>
        <v>1688.482</v>
      </c>
      <c r="E359" s="117">
        <f>VLOOKUP($A359+ROUND((COLUMN()-2)/24,5),АТС!$A$41:$F$784,6)+'Иные услуги '!$C$5+'РСТ РСО-А'!$L$7+'РСТ РСО-А'!$F$9</f>
        <v>1686.0819999999999</v>
      </c>
      <c r="F359" s="117">
        <f>VLOOKUP($A359+ROUND((COLUMN()-2)/24,5),АТС!$A$41:$F$784,6)+'Иные услуги '!$C$5+'РСТ РСО-А'!$L$7+'РСТ РСО-А'!$F$9</f>
        <v>1686.2719999999999</v>
      </c>
      <c r="G359" s="117">
        <f>VLOOKUP($A359+ROUND((COLUMN()-2)/24,5),АТС!$A$41:$F$784,6)+'Иные услуги '!$C$5+'РСТ РСО-А'!$L$7+'РСТ РСО-А'!$F$9</f>
        <v>1687.2719999999999</v>
      </c>
      <c r="H359" s="117">
        <f>VLOOKUP($A359+ROUND((COLUMN()-2)/24,5),АТС!$A$41:$F$784,6)+'Иные услуги '!$C$5+'РСТ РСО-А'!$L$7+'РСТ РСО-А'!$F$9</f>
        <v>1749.672</v>
      </c>
      <c r="I359" s="117">
        <f>VLOOKUP($A359+ROUND((COLUMN()-2)/24,5),АТС!$A$41:$F$784,6)+'Иные услуги '!$C$5+'РСТ РСО-А'!$L$7+'РСТ РСО-А'!$F$9</f>
        <v>1623.6620000000003</v>
      </c>
      <c r="J359" s="117">
        <f>VLOOKUP($A359+ROUND((COLUMN()-2)/24,5),АТС!$A$41:$F$784,6)+'Иные услуги '!$C$5+'РСТ РСО-А'!$L$7+'РСТ РСО-А'!$F$9</f>
        <v>1656.3319999999999</v>
      </c>
      <c r="K359" s="117">
        <f>VLOOKUP($A359+ROUND((COLUMN()-2)/24,5),АТС!$A$41:$F$784,6)+'Иные услуги '!$C$5+'РСТ РСО-А'!$L$7+'РСТ РСО-А'!$F$9</f>
        <v>1656.4920000000002</v>
      </c>
      <c r="L359" s="117">
        <f>VLOOKUP($A359+ROUND((COLUMN()-2)/24,5),АТС!$A$41:$F$784,6)+'Иные услуги '!$C$5+'РСТ РСО-А'!$L$7+'РСТ РСО-А'!$F$9</f>
        <v>1656.4520000000002</v>
      </c>
      <c r="M359" s="117">
        <f>VLOOKUP($A359+ROUND((COLUMN()-2)/24,5),АТС!$A$41:$F$784,6)+'Иные услуги '!$C$5+'РСТ РСО-А'!$L$7+'РСТ РСО-А'!$F$9</f>
        <v>1656.0419999999999</v>
      </c>
      <c r="N359" s="117">
        <f>VLOOKUP($A359+ROUND((COLUMN()-2)/24,5),АТС!$A$41:$F$784,6)+'Иные услуги '!$C$5+'РСТ РСО-А'!$L$7+'РСТ РСО-А'!$F$9</f>
        <v>1653.9520000000002</v>
      </c>
      <c r="O359" s="117">
        <f>VLOOKUP($A359+ROUND((COLUMN()-2)/24,5),АТС!$A$41:$F$784,6)+'Иные услуги '!$C$5+'РСТ РСО-А'!$L$7+'РСТ РСО-А'!$F$9</f>
        <v>1653.3420000000001</v>
      </c>
      <c r="P359" s="117">
        <f>VLOOKUP($A359+ROUND((COLUMN()-2)/24,5),АТС!$A$41:$F$784,6)+'Иные услуги '!$C$5+'РСТ РСО-А'!$L$7+'РСТ РСО-А'!$F$9</f>
        <v>1684.962</v>
      </c>
      <c r="Q359" s="117">
        <f>VLOOKUP($A359+ROUND((COLUMN()-2)/24,5),АТС!$A$41:$F$784,6)+'Иные услуги '!$C$5+'РСТ РСО-А'!$L$7+'РСТ РСО-А'!$F$9</f>
        <v>1684.5219999999999</v>
      </c>
      <c r="R359" s="117">
        <f>VLOOKUP($A359+ROUND((COLUMN()-2)/24,5),АТС!$A$41:$F$784,6)+'Иные услуги '!$C$5+'РСТ РСО-А'!$L$7+'РСТ РСО-А'!$F$9</f>
        <v>1686.9320000000002</v>
      </c>
      <c r="S359" s="117">
        <f>VLOOKUP($A359+ROUND((COLUMN()-2)/24,5),АТС!$A$41:$F$784,6)+'Иные услуги '!$C$5+'РСТ РСО-А'!$L$7+'РСТ РСО-А'!$F$9</f>
        <v>1677.3020000000001</v>
      </c>
      <c r="T359" s="117">
        <f>VLOOKUP($A359+ROUND((COLUMN()-2)/24,5),АТС!$A$41:$F$784,6)+'Иные услуги '!$C$5+'РСТ РСО-А'!$L$7+'РСТ РСО-А'!$F$9</f>
        <v>1564.4320000000002</v>
      </c>
      <c r="U359" s="117">
        <f>VLOOKUP($A359+ROUND((COLUMN()-2)/24,5),АТС!$A$41:$F$784,6)+'Иные услуги '!$C$5+'РСТ РСО-А'!$L$7+'РСТ РСО-А'!$F$9</f>
        <v>1581.1019999999999</v>
      </c>
      <c r="V359" s="117">
        <f>VLOOKUP($A359+ROUND((COLUMN()-2)/24,5),АТС!$A$41:$F$784,6)+'Иные услуги '!$C$5+'РСТ РСО-А'!$L$7+'РСТ РСО-А'!$F$9</f>
        <v>1597.9720000000002</v>
      </c>
      <c r="W359" s="117">
        <f>VLOOKUP($A359+ROUND((COLUMN()-2)/24,5),АТС!$A$41:$F$784,6)+'Иные услуги '!$C$5+'РСТ РСО-А'!$L$7+'РСТ РСО-А'!$F$9</f>
        <v>1676.712</v>
      </c>
      <c r="X359" s="117">
        <f>VLOOKUP($A359+ROUND((COLUMN()-2)/24,5),АТС!$A$41:$F$784,6)+'Иные услуги '!$C$5+'РСТ РСО-А'!$L$7+'РСТ РСО-А'!$F$9</f>
        <v>1831.5320000000002</v>
      </c>
      <c r="Y359" s="117">
        <f>VLOOKUP($A359+ROUND((COLUMN()-2)/24,5),АТС!$A$41:$F$784,6)+'Иные услуги '!$C$5+'РСТ РСО-А'!$L$7+'РСТ РСО-А'!$F$9</f>
        <v>1563.5419999999999</v>
      </c>
    </row>
    <row r="360" spans="1:25" x14ac:dyDescent="0.2">
      <c r="A360" s="66">
        <f t="shared" si="12"/>
        <v>43562</v>
      </c>
      <c r="B360" s="117">
        <f>VLOOKUP($A360+ROUND((COLUMN()-2)/24,5),АТС!$A$41:$F$784,6)+'Иные услуги '!$C$5+'РСТ РСО-А'!$L$7+'РСТ РСО-А'!$F$9</f>
        <v>1628.7820000000002</v>
      </c>
      <c r="C360" s="117">
        <f>VLOOKUP($A360+ROUND((COLUMN()-2)/24,5),АТС!$A$41:$F$784,6)+'Иные услуги '!$C$5+'РСТ РСО-А'!$L$7+'РСТ РСО-А'!$F$9</f>
        <v>1684.652</v>
      </c>
      <c r="D360" s="117">
        <f>VLOOKUP($A360+ROUND((COLUMN()-2)/24,5),АТС!$A$41:$F$784,6)+'Иные услуги '!$C$5+'РСТ РСО-А'!$L$7+'РСТ РСО-А'!$F$9</f>
        <v>1716.3319999999999</v>
      </c>
      <c r="E360" s="117">
        <f>VLOOKUP($A360+ROUND((COLUMN()-2)/24,5),АТС!$A$41:$F$784,6)+'Иные услуги '!$C$5+'РСТ РСО-А'!$L$7+'РСТ РСО-А'!$F$9</f>
        <v>1715.732</v>
      </c>
      <c r="F360" s="117">
        <f>VLOOKUP($A360+ROUND((COLUMN()-2)/24,5),АТС!$A$41:$F$784,6)+'Иные услуги '!$C$5+'РСТ РСО-А'!$L$7+'РСТ РСО-А'!$F$9</f>
        <v>1716.2220000000002</v>
      </c>
      <c r="G360" s="117">
        <f>VLOOKUP($A360+ROUND((COLUMN()-2)/24,5),АТС!$A$41:$F$784,6)+'Иные услуги '!$C$5+'РСТ РСО-А'!$L$7+'РСТ РСО-А'!$F$9</f>
        <v>1716.6219999999998</v>
      </c>
      <c r="H360" s="117">
        <f>VLOOKUP($A360+ROUND((COLUMN()-2)/24,5),АТС!$A$41:$F$784,6)+'Иные услуги '!$C$5+'РСТ РСО-А'!$L$7+'РСТ РСО-А'!$F$9</f>
        <v>1744.922</v>
      </c>
      <c r="I360" s="117">
        <f>VLOOKUP($A360+ROUND((COLUMN()-2)/24,5),АТС!$A$41:$F$784,6)+'Иные услуги '!$C$5+'РСТ РСО-А'!$L$7+'РСТ РСО-А'!$F$9</f>
        <v>1616.0320000000002</v>
      </c>
      <c r="J360" s="117">
        <f>VLOOKUP($A360+ROUND((COLUMN()-2)/24,5),АТС!$A$41:$F$784,6)+'Иные услуги '!$C$5+'РСТ РСО-А'!$L$7+'РСТ РСО-А'!$F$9</f>
        <v>1682.482</v>
      </c>
      <c r="K360" s="117">
        <f>VLOOKUP($A360+ROUND((COLUMN()-2)/24,5),АТС!$A$41:$F$784,6)+'Иные услуги '!$C$5+'РСТ РСО-А'!$L$7+'РСТ РСО-А'!$F$9</f>
        <v>1716.6420000000003</v>
      </c>
      <c r="L360" s="117">
        <f>VLOOKUP($A360+ROUND((COLUMN()-2)/24,5),АТС!$A$41:$F$784,6)+'Иные услуги '!$C$5+'РСТ РСО-А'!$L$7+'РСТ РСО-А'!$F$9</f>
        <v>1682.6620000000003</v>
      </c>
      <c r="M360" s="117">
        <f>VLOOKUP($A360+ROUND((COLUMN()-2)/24,5),АТС!$A$41:$F$784,6)+'Иные услуги '!$C$5+'РСТ РСО-А'!$L$7+'РСТ РСО-А'!$F$9</f>
        <v>1683.0720000000001</v>
      </c>
      <c r="N360" s="117">
        <f>VLOOKUP($A360+ROUND((COLUMN()-2)/24,5),АТС!$A$41:$F$784,6)+'Иные услуги '!$C$5+'РСТ РСО-А'!$L$7+'РСТ РСО-А'!$F$9</f>
        <v>1682.6620000000003</v>
      </c>
      <c r="O360" s="117">
        <f>VLOOKUP($A360+ROUND((COLUMN()-2)/24,5),АТС!$A$41:$F$784,6)+'Иные услуги '!$C$5+'РСТ РСО-А'!$L$7+'РСТ РСО-А'!$F$9</f>
        <v>1682.462</v>
      </c>
      <c r="P360" s="117">
        <f>VLOOKUP($A360+ROUND((COLUMN()-2)/24,5),АТС!$A$41:$F$784,6)+'Иные услуги '!$C$5+'РСТ РСО-А'!$L$7+'РСТ РСО-А'!$F$9</f>
        <v>1715.5819999999999</v>
      </c>
      <c r="Q360" s="117">
        <f>VLOOKUP($A360+ROUND((COLUMN()-2)/24,5),АТС!$A$41:$F$784,6)+'Иные услуги '!$C$5+'РСТ РСО-А'!$L$7+'РСТ РСО-А'!$F$9</f>
        <v>1714.0920000000001</v>
      </c>
      <c r="R360" s="117">
        <f>VLOOKUP($A360+ROUND((COLUMN()-2)/24,5),АТС!$A$41:$F$784,6)+'Иные услуги '!$C$5+'РСТ РСО-А'!$L$7+'РСТ РСО-А'!$F$9</f>
        <v>1715.1219999999998</v>
      </c>
      <c r="S360" s="117">
        <f>VLOOKUP($A360+ROUND((COLUMN()-2)/24,5),АТС!$A$41:$F$784,6)+'Иные услуги '!$C$5+'РСТ РСО-А'!$L$7+'РСТ РСО-А'!$F$9</f>
        <v>1715.8319999999999</v>
      </c>
      <c r="T360" s="117">
        <f>VLOOKUP($A360+ROUND((COLUMN()-2)/24,5),АТС!$A$41:$F$784,6)+'Иные услуги '!$C$5+'РСТ РСО-А'!$L$7+'РСТ РСО-А'!$F$9</f>
        <v>1561.3519999999999</v>
      </c>
      <c r="U360" s="117">
        <f>VLOOKUP($A360+ROUND((COLUMN()-2)/24,5),АТС!$A$41:$F$784,6)+'Иные услуги '!$C$5+'РСТ РСО-А'!$L$7+'РСТ РСО-А'!$F$9</f>
        <v>1577.5819999999999</v>
      </c>
      <c r="V360" s="117">
        <f>VLOOKUP($A360+ROUND((COLUMN()-2)/24,5),АТС!$A$41:$F$784,6)+'Иные услуги '!$C$5+'РСТ РСО-А'!$L$7+'РСТ РСО-А'!$F$9</f>
        <v>1588.422</v>
      </c>
      <c r="W360" s="117">
        <f>VLOOKUP($A360+ROUND((COLUMN()-2)/24,5),АТС!$A$41:$F$784,6)+'Иные услуги '!$C$5+'РСТ РСО-А'!$L$7+'РСТ РСО-А'!$F$9</f>
        <v>1669.3420000000001</v>
      </c>
      <c r="X360" s="117">
        <f>VLOOKUP($A360+ROUND((COLUMN()-2)/24,5),АТС!$A$41:$F$784,6)+'Иные услуги '!$C$5+'РСТ РСО-А'!$L$7+'РСТ РСО-А'!$F$9</f>
        <v>1823.0619999999999</v>
      </c>
      <c r="Y360" s="117">
        <f>VLOOKUP($A360+ROUND((COLUMN()-2)/24,5),АТС!$A$41:$F$784,6)+'Иные услуги '!$C$5+'РСТ РСО-А'!$L$7+'РСТ РСО-А'!$F$9</f>
        <v>1561.7620000000002</v>
      </c>
    </row>
    <row r="361" spans="1:25" x14ac:dyDescent="0.2">
      <c r="A361" s="66">
        <f t="shared" si="12"/>
        <v>43563</v>
      </c>
      <c r="B361" s="117">
        <f>VLOOKUP($A361+ROUND((COLUMN()-2)/24,5),АТС!$A$41:$F$784,6)+'Иные услуги '!$C$5+'РСТ РСО-А'!$L$7+'РСТ РСО-А'!$F$9</f>
        <v>1622.6120000000001</v>
      </c>
      <c r="C361" s="117">
        <f>VLOOKUP($A361+ROUND((COLUMN()-2)/24,5),АТС!$A$41:$F$784,6)+'Иные услуги '!$C$5+'РСТ РСО-А'!$L$7+'РСТ РСО-А'!$F$9</f>
        <v>1682.2220000000002</v>
      </c>
      <c r="D361" s="117">
        <f>VLOOKUP($A361+ROUND((COLUMN()-2)/24,5),АТС!$A$41:$F$784,6)+'Иные услуги '!$C$5+'РСТ РСО-А'!$L$7+'РСТ РСО-А'!$F$9</f>
        <v>1700.8020000000001</v>
      </c>
      <c r="E361" s="117">
        <f>VLOOKUP($A361+ROUND((COLUMN()-2)/24,5),АТС!$A$41:$F$784,6)+'Иные услуги '!$C$5+'РСТ РСО-А'!$L$7+'РСТ РСО-А'!$F$9</f>
        <v>1714.502</v>
      </c>
      <c r="F361" s="117">
        <f>VLOOKUP($A361+ROUND((COLUMN()-2)/24,5),АТС!$A$41:$F$784,6)+'Иные услуги '!$C$5+'РСТ РСО-А'!$L$7+'РСТ РСО-А'!$F$9</f>
        <v>1715.7420000000002</v>
      </c>
      <c r="G361" s="117">
        <f>VLOOKUP($A361+ROUND((COLUMN()-2)/24,5),АТС!$A$41:$F$784,6)+'Иные услуги '!$C$5+'РСТ РСО-А'!$L$7+'РСТ РСО-А'!$F$9</f>
        <v>1716.0219999999999</v>
      </c>
      <c r="H361" s="117">
        <f>VLOOKUP($A361+ROUND((COLUMN()-2)/24,5),АТС!$A$41:$F$784,6)+'Иные услуги '!$C$5+'РСТ РСО-А'!$L$7+'РСТ РСО-А'!$F$9</f>
        <v>1799.6019999999999</v>
      </c>
      <c r="I361" s="117">
        <f>VLOOKUP($A361+ROUND((COLUMN()-2)/24,5),АТС!$A$41:$F$784,6)+'Иные услуги '!$C$5+'РСТ РСО-А'!$L$7+'РСТ РСО-А'!$F$9</f>
        <v>1619.7020000000002</v>
      </c>
      <c r="J361" s="117">
        <f>VLOOKUP($A361+ROUND((COLUMN()-2)/24,5),АТС!$A$41:$F$784,6)+'Иные услуги '!$C$5+'РСТ РСО-А'!$L$7+'РСТ РСО-А'!$F$9</f>
        <v>1645.0419999999999</v>
      </c>
      <c r="K361" s="117">
        <f>VLOOKUP($A361+ROUND((COLUMN()-2)/24,5),АТС!$A$41:$F$784,6)+'Иные услуги '!$C$5+'РСТ РСО-А'!$L$7+'РСТ РСО-А'!$F$9</f>
        <v>1560.502</v>
      </c>
      <c r="L361" s="117">
        <f>VLOOKUP($A361+ROUND((COLUMN()-2)/24,5),АТС!$A$41:$F$784,6)+'Иные услуги '!$C$5+'РСТ РСО-А'!$L$7+'РСТ РСО-А'!$F$9</f>
        <v>1560.402</v>
      </c>
      <c r="M361" s="117">
        <f>VLOOKUP($A361+ROUND((COLUMN()-2)/24,5),АТС!$A$41:$F$784,6)+'Иные услуги '!$C$5+'РСТ РСО-А'!$L$7+'РСТ РСО-А'!$F$9</f>
        <v>1560.7220000000002</v>
      </c>
      <c r="N361" s="117">
        <f>VLOOKUP($A361+ROUND((COLUMN()-2)/24,5),АТС!$A$41:$F$784,6)+'Иные услуги '!$C$5+'РСТ РСО-А'!$L$7+'РСТ РСО-А'!$F$9</f>
        <v>1595.982</v>
      </c>
      <c r="O361" s="117">
        <f>VLOOKUP($A361+ROUND((COLUMN()-2)/24,5),АТС!$A$41:$F$784,6)+'Иные услуги '!$C$5+'РСТ РСО-А'!$L$7+'РСТ РСО-А'!$F$9</f>
        <v>1595.4320000000002</v>
      </c>
      <c r="P361" s="117">
        <f>VLOOKUP($A361+ROUND((COLUMN()-2)/24,5),АТС!$A$41:$F$784,6)+'Иные услуги '!$C$5+'РСТ РСО-А'!$L$7+'РСТ РСО-А'!$F$9</f>
        <v>1595.1620000000003</v>
      </c>
      <c r="Q361" s="117">
        <f>VLOOKUP($A361+ROUND((COLUMN()-2)/24,5),АТС!$A$41:$F$784,6)+'Иные услуги '!$C$5+'РСТ РСО-А'!$L$7+'РСТ РСО-А'!$F$9</f>
        <v>1596.0419999999999</v>
      </c>
      <c r="R361" s="117">
        <f>VLOOKUP($A361+ROUND((COLUMN()-2)/24,5),АТС!$A$41:$F$784,6)+'Иные услуги '!$C$5+'РСТ РСО-А'!$L$7+'РСТ РСО-А'!$F$9</f>
        <v>1595.5819999999999</v>
      </c>
      <c r="S361" s="117">
        <f>VLOOKUP($A361+ROUND((COLUMN()-2)/24,5),АТС!$A$41:$F$784,6)+'Иные услуги '!$C$5+'РСТ РСО-А'!$L$7+'РСТ РСО-А'!$F$9</f>
        <v>1598.0619999999999</v>
      </c>
      <c r="T361" s="117">
        <f>VLOOKUP($A361+ROUND((COLUMN()-2)/24,5),АТС!$A$41:$F$784,6)+'Иные услуги '!$C$5+'РСТ РСО-А'!$L$7+'РСТ РСО-А'!$F$9</f>
        <v>1565.232</v>
      </c>
      <c r="U361" s="117">
        <f>VLOOKUP($A361+ROUND((COLUMN()-2)/24,5),АТС!$A$41:$F$784,6)+'Иные услуги '!$C$5+'РСТ РСО-А'!$L$7+'РСТ РСО-А'!$F$9</f>
        <v>1585.942</v>
      </c>
      <c r="V361" s="117">
        <f>VLOOKUP($A361+ROUND((COLUMN()-2)/24,5),АТС!$A$41:$F$784,6)+'Иные услуги '!$C$5+'РСТ РСО-А'!$L$7+'РСТ РСО-А'!$F$9</f>
        <v>1609.732</v>
      </c>
      <c r="W361" s="117">
        <f>VLOOKUP($A361+ROUND((COLUMN()-2)/24,5),АТС!$A$41:$F$784,6)+'Иные услуги '!$C$5+'РСТ РСО-А'!$L$7+'РСТ РСО-А'!$F$9</f>
        <v>1693.0920000000001</v>
      </c>
      <c r="X361" s="117">
        <f>VLOOKUP($A361+ROUND((COLUMN()-2)/24,5),АТС!$A$41:$F$784,6)+'Иные услуги '!$C$5+'РСТ РСО-А'!$L$7+'РСТ РСО-А'!$F$9</f>
        <v>1829.9720000000002</v>
      </c>
      <c r="Y361" s="117">
        <f>VLOOKUP($A361+ROUND((COLUMN()-2)/24,5),АТС!$A$41:$F$784,6)+'Иные услуги '!$C$5+'РСТ РСО-А'!$L$7+'РСТ РСО-А'!$F$9</f>
        <v>1562.752</v>
      </c>
    </row>
    <row r="362" spans="1:25" x14ac:dyDescent="0.2">
      <c r="A362" s="66">
        <f t="shared" si="12"/>
        <v>43564</v>
      </c>
      <c r="B362" s="117">
        <f>VLOOKUP($A362+ROUND((COLUMN()-2)/24,5),АТС!$A$41:$F$784,6)+'Иные услуги '!$C$5+'РСТ РСО-А'!$L$7+'РСТ РСО-А'!$F$9</f>
        <v>1626.7719999999999</v>
      </c>
      <c r="C362" s="117">
        <f>VLOOKUP($A362+ROUND((COLUMN()-2)/24,5),АТС!$A$41:$F$784,6)+'Иные услуги '!$C$5+'РСТ РСО-А'!$L$7+'РСТ РСО-А'!$F$9</f>
        <v>1706.2020000000002</v>
      </c>
      <c r="D362" s="117">
        <f>VLOOKUP($A362+ROUND((COLUMN()-2)/24,5),АТС!$A$41:$F$784,6)+'Иные услуги '!$C$5+'РСТ РСО-А'!$L$7+'РСТ РСО-А'!$F$9</f>
        <v>1704.252</v>
      </c>
      <c r="E362" s="117">
        <f>VLOOKUP($A362+ROUND((COLUMN()-2)/24,5),АТС!$A$41:$F$784,6)+'Иные услуги '!$C$5+'РСТ РСО-А'!$L$7+'РСТ РСО-А'!$F$9</f>
        <v>1731.8420000000001</v>
      </c>
      <c r="F362" s="117">
        <f>VLOOKUP($A362+ROUND((COLUMN()-2)/24,5),АТС!$A$41:$F$784,6)+'Иные услуги '!$C$5+'РСТ РСО-А'!$L$7+'РСТ РСО-А'!$F$9</f>
        <v>1733.8620000000001</v>
      </c>
      <c r="G362" s="117">
        <f>VLOOKUP($A362+ROUND((COLUMN()-2)/24,5),АТС!$A$41:$F$784,6)+'Иные услуги '!$C$5+'РСТ РСО-А'!$L$7+'РСТ РСО-А'!$F$9</f>
        <v>1763.5219999999999</v>
      </c>
      <c r="H362" s="117">
        <f>VLOOKUP($A362+ROUND((COLUMN()-2)/24,5),АТС!$A$41:$F$784,6)+'Иные услуги '!$C$5+'РСТ РСО-А'!$L$7+'РСТ РСО-А'!$F$9</f>
        <v>1872.2620000000002</v>
      </c>
      <c r="I362" s="117">
        <f>VLOOKUP($A362+ROUND((COLUMN()-2)/24,5),АТС!$A$41:$F$784,6)+'Иные услуги '!$C$5+'РСТ РСО-А'!$L$7+'РСТ РСО-А'!$F$9</f>
        <v>1711.9120000000003</v>
      </c>
      <c r="J362" s="117">
        <f>VLOOKUP($A362+ROUND((COLUMN()-2)/24,5),АТС!$A$41:$F$784,6)+'Иные услуги '!$C$5+'РСТ РСО-А'!$L$7+'РСТ РСО-А'!$F$9</f>
        <v>1758.0920000000001</v>
      </c>
      <c r="K362" s="117">
        <f>VLOOKUP($A362+ROUND((COLUMN()-2)/24,5),АТС!$A$41:$F$784,6)+'Иные услуги '!$C$5+'РСТ РСО-А'!$L$7+'РСТ РСО-А'!$F$9</f>
        <v>1724.5619999999999</v>
      </c>
      <c r="L362" s="117">
        <f>VLOOKUP($A362+ROUND((COLUMN()-2)/24,5),АТС!$A$41:$F$784,6)+'Иные услуги '!$C$5+'РСТ РСО-А'!$L$7+'РСТ РСО-А'!$F$9</f>
        <v>1724.0419999999999</v>
      </c>
      <c r="M362" s="117">
        <f>VLOOKUP($A362+ROUND((COLUMN()-2)/24,5),АТС!$A$41:$F$784,6)+'Иные услуги '!$C$5+'РСТ РСО-А'!$L$7+'РСТ РСО-А'!$F$9</f>
        <v>1724.9720000000002</v>
      </c>
      <c r="N362" s="117">
        <f>VLOOKUP($A362+ROUND((COLUMN()-2)/24,5),АТС!$A$41:$F$784,6)+'Иные услуги '!$C$5+'РСТ РСО-А'!$L$7+'РСТ РСО-А'!$F$9</f>
        <v>1723.9920000000002</v>
      </c>
      <c r="O362" s="117">
        <f>VLOOKUP($A362+ROUND((COLUMN()-2)/24,5),АТС!$A$41:$F$784,6)+'Иные услуги '!$C$5+'РСТ РСО-А'!$L$7+'РСТ РСО-А'!$F$9</f>
        <v>1723.942</v>
      </c>
      <c r="P362" s="117">
        <f>VLOOKUP($A362+ROUND((COLUMN()-2)/24,5),АТС!$A$41:$F$784,6)+'Иные услуги '!$C$5+'РСТ РСО-А'!$L$7+'РСТ РСО-А'!$F$9</f>
        <v>1760.3119999999999</v>
      </c>
      <c r="Q362" s="117">
        <f>VLOOKUP($A362+ROUND((COLUMN()-2)/24,5),АТС!$A$41:$F$784,6)+'Иные услуги '!$C$5+'РСТ РСО-А'!$L$7+'РСТ РСО-А'!$F$9</f>
        <v>1760.752</v>
      </c>
      <c r="R362" s="117">
        <f>VLOOKUP($A362+ROUND((COLUMN()-2)/24,5),АТС!$A$41:$F$784,6)+'Иные услуги '!$C$5+'РСТ РСО-А'!$L$7+'РСТ РСО-А'!$F$9</f>
        <v>1761.3420000000001</v>
      </c>
      <c r="S362" s="117">
        <f>VLOOKUP($A362+ROUND((COLUMN()-2)/24,5),АТС!$A$41:$F$784,6)+'Иные услуги '!$C$5+'РСТ РСО-А'!$L$7+'РСТ РСО-А'!$F$9</f>
        <v>1761.4320000000002</v>
      </c>
      <c r="T362" s="117">
        <f>VLOOKUP($A362+ROUND((COLUMN()-2)/24,5),АТС!$A$41:$F$784,6)+'Иные услуги '!$C$5+'РСТ РСО-А'!$L$7+'РСТ РСО-А'!$F$9</f>
        <v>1669.212</v>
      </c>
      <c r="U362" s="117">
        <f>VLOOKUP($A362+ROUND((COLUMN()-2)/24,5),АТС!$A$41:$F$784,6)+'Иные услуги '!$C$5+'РСТ РСО-А'!$L$7+'РСТ РСО-А'!$F$9</f>
        <v>1693.0720000000001</v>
      </c>
      <c r="V362" s="117">
        <f>VLOOKUP($A362+ROUND((COLUMN()-2)/24,5),АТС!$A$41:$F$784,6)+'Иные услуги '!$C$5+'РСТ РСО-А'!$L$7+'РСТ РСО-А'!$F$9</f>
        <v>1692.6019999999999</v>
      </c>
      <c r="W362" s="117">
        <f>VLOOKUP($A362+ROUND((COLUMN()-2)/24,5),АТС!$A$41:$F$784,6)+'Иные услуги '!$C$5+'РСТ РСО-А'!$L$7+'РСТ РСО-А'!$F$9</f>
        <v>1775.0419999999999</v>
      </c>
      <c r="X362" s="117">
        <f>VLOOKUP($A362+ROUND((COLUMN()-2)/24,5),АТС!$A$41:$F$784,6)+'Иные услуги '!$C$5+'РСТ РСО-А'!$L$7+'РСТ РСО-А'!$F$9</f>
        <v>1952.5320000000002</v>
      </c>
      <c r="Y362" s="117">
        <f>VLOOKUP($A362+ROUND((COLUMN()-2)/24,5),АТС!$A$41:$F$784,6)+'Иные услуги '!$C$5+'РСТ РСО-А'!$L$7+'РСТ РСО-А'!$F$9</f>
        <v>1578.422</v>
      </c>
    </row>
    <row r="363" spans="1:25" x14ac:dyDescent="0.2">
      <c r="A363" s="66">
        <f t="shared" si="12"/>
        <v>43565</v>
      </c>
      <c r="B363" s="117">
        <f>VLOOKUP($A363+ROUND((COLUMN()-2)/24,5),АТС!$A$41:$F$784,6)+'Иные услуги '!$C$5+'РСТ РСО-А'!$L$7+'РСТ РСО-А'!$F$9</f>
        <v>1653.3420000000001</v>
      </c>
      <c r="C363" s="117">
        <f>VLOOKUP($A363+ROUND((COLUMN()-2)/24,5),АТС!$A$41:$F$784,6)+'Иные услуги '!$C$5+'РСТ РСО-А'!$L$7+'РСТ РСО-А'!$F$9</f>
        <v>1702.5720000000001</v>
      </c>
      <c r="D363" s="117">
        <f>VLOOKUP($A363+ROUND((COLUMN()-2)/24,5),АТС!$A$41:$F$784,6)+'Иные услуги '!$C$5+'РСТ РСО-А'!$L$7+'РСТ РСО-А'!$F$9</f>
        <v>1751.7420000000002</v>
      </c>
      <c r="E363" s="117">
        <f>VLOOKUP($A363+ROUND((COLUMN()-2)/24,5),АТС!$A$41:$F$784,6)+'Иные услуги '!$C$5+'РСТ РСО-А'!$L$7+'РСТ РСО-А'!$F$9</f>
        <v>1751.7719999999999</v>
      </c>
      <c r="F363" s="117">
        <f>VLOOKUP($A363+ROUND((COLUMN()-2)/24,5),АТС!$A$41:$F$784,6)+'Иные услуги '!$C$5+'РСТ РСО-А'!$L$7+'РСТ РСО-А'!$F$9</f>
        <v>1752.6320000000001</v>
      </c>
      <c r="G363" s="117">
        <f>VLOOKUP($A363+ROUND((COLUMN()-2)/24,5),АТС!$A$41:$F$784,6)+'Иные услуги '!$C$5+'РСТ РСО-А'!$L$7+'РСТ РСО-А'!$F$9</f>
        <v>1754.652</v>
      </c>
      <c r="H363" s="117">
        <f>VLOOKUP($A363+ROUND((COLUMN()-2)/24,5),АТС!$A$41:$F$784,6)+'Иные услуги '!$C$5+'РСТ РСО-А'!$L$7+'РСТ РСО-А'!$F$9</f>
        <v>1871.482</v>
      </c>
      <c r="I363" s="117">
        <f>VLOOKUP($A363+ROUND((COLUMN()-2)/24,5),АТС!$A$41:$F$784,6)+'Иные услуги '!$C$5+'РСТ РСО-А'!$L$7+'РСТ РСО-А'!$F$9</f>
        <v>1709.2919999999999</v>
      </c>
      <c r="J363" s="117">
        <f>VLOOKUP($A363+ROUND((COLUMN()-2)/24,5),АТС!$A$41:$F$784,6)+'Иные услуги '!$C$5+'РСТ РСО-А'!$L$7+'РСТ РСО-А'!$F$9</f>
        <v>1757.212</v>
      </c>
      <c r="K363" s="117">
        <f>VLOOKUP($A363+ROUND((COLUMN()-2)/24,5),АТС!$A$41:$F$784,6)+'Иные услуги '!$C$5+'РСТ РСО-А'!$L$7+'РСТ РСО-А'!$F$9</f>
        <v>1691.0819999999999</v>
      </c>
      <c r="L363" s="117">
        <f>VLOOKUP($A363+ROUND((COLUMN()-2)/24,5),АТС!$A$41:$F$784,6)+'Иные услуги '!$C$5+'РСТ РСО-А'!$L$7+'РСТ РСО-А'!$F$9</f>
        <v>1655.4120000000003</v>
      </c>
      <c r="M363" s="117">
        <f>VLOOKUP($A363+ROUND((COLUMN()-2)/24,5),АТС!$A$41:$F$784,6)+'Иные услуги '!$C$5+'РСТ РСО-А'!$L$7+'РСТ РСО-А'!$F$9</f>
        <v>1655.1320000000001</v>
      </c>
      <c r="N363" s="117">
        <f>VLOOKUP($A363+ROUND((COLUMN()-2)/24,5),АТС!$A$41:$F$784,6)+'Иные услуги '!$C$5+'РСТ РСО-А'!$L$7+'РСТ РСО-А'!$F$9</f>
        <v>1686.7620000000002</v>
      </c>
      <c r="O363" s="117">
        <f>VLOOKUP($A363+ROUND((COLUMN()-2)/24,5),АТС!$A$41:$F$784,6)+'Иные услуги '!$C$5+'РСТ РСО-А'!$L$7+'РСТ РСО-А'!$F$9</f>
        <v>1724.752</v>
      </c>
      <c r="P363" s="117">
        <f>VLOOKUP($A363+ROUND((COLUMN()-2)/24,5),АТС!$A$41:$F$784,6)+'Иные услуги '!$C$5+'РСТ РСО-А'!$L$7+'РСТ РСО-А'!$F$9</f>
        <v>1724.9720000000002</v>
      </c>
      <c r="Q363" s="117">
        <f>VLOOKUP($A363+ROUND((COLUMN()-2)/24,5),АТС!$A$41:$F$784,6)+'Иные услуги '!$C$5+'РСТ РСО-А'!$L$7+'РСТ РСО-А'!$F$9</f>
        <v>1720.712</v>
      </c>
      <c r="R363" s="117">
        <f>VLOOKUP($A363+ROUND((COLUMN()-2)/24,5),АТС!$A$41:$F$784,6)+'Иные услуги '!$C$5+'РСТ РСО-А'!$L$7+'РСТ РСО-А'!$F$9</f>
        <v>1754.1320000000001</v>
      </c>
      <c r="S363" s="117">
        <f>VLOOKUP($A363+ROUND((COLUMN()-2)/24,5),АТС!$A$41:$F$784,6)+'Иные услуги '!$C$5+'РСТ РСО-А'!$L$7+'РСТ РСО-А'!$F$9</f>
        <v>1755.8920000000003</v>
      </c>
      <c r="T363" s="117">
        <f>VLOOKUP($A363+ROUND((COLUMN()-2)/24,5),АТС!$A$41:$F$784,6)+'Иные услуги '!$C$5+'РСТ РСО-А'!$L$7+'РСТ РСО-А'!$F$9</f>
        <v>1663.5219999999999</v>
      </c>
      <c r="U363" s="117">
        <f>VLOOKUP($A363+ROUND((COLUMN()-2)/24,5),АТС!$A$41:$F$784,6)+'Иные услуги '!$C$5+'РСТ РСО-А'!$L$7+'РСТ РСО-А'!$F$9</f>
        <v>1649.6420000000003</v>
      </c>
      <c r="V363" s="117">
        <f>VLOOKUP($A363+ROUND((COLUMN()-2)/24,5),АТС!$A$41:$F$784,6)+'Иные услуги '!$C$5+'РСТ РСО-А'!$L$7+'РСТ РСО-А'!$F$9</f>
        <v>1683.3620000000001</v>
      </c>
      <c r="W363" s="117">
        <f>VLOOKUP($A363+ROUND((COLUMN()-2)/24,5),АТС!$A$41:$F$784,6)+'Иные услуги '!$C$5+'РСТ РСО-А'!$L$7+'РСТ РСО-А'!$F$9</f>
        <v>1821.752</v>
      </c>
      <c r="X363" s="117">
        <f>VLOOKUP($A363+ROUND((COLUMN()-2)/24,5),АТС!$A$41:$F$784,6)+'Иные услуги '!$C$5+'РСТ РСО-А'!$L$7+'РСТ РСО-А'!$F$9</f>
        <v>2015.4820000000004</v>
      </c>
      <c r="Y363" s="117">
        <f>VLOOKUP($A363+ROUND((COLUMN()-2)/24,5),АТС!$A$41:$F$784,6)+'Иные услуги '!$C$5+'РСТ РСО-А'!$L$7+'РСТ РСО-А'!$F$9</f>
        <v>1577.7719999999999</v>
      </c>
    </row>
    <row r="364" spans="1:25" x14ac:dyDescent="0.2">
      <c r="A364" s="66">
        <f t="shared" si="12"/>
        <v>43566</v>
      </c>
      <c r="B364" s="117">
        <f>VLOOKUP($A364+ROUND((COLUMN()-2)/24,5),АТС!$A$41:$F$784,6)+'Иные услуги '!$C$5+'РСТ РСО-А'!$L$7+'РСТ РСО-А'!$F$9</f>
        <v>1665.3920000000003</v>
      </c>
      <c r="C364" s="117">
        <f>VLOOKUP($A364+ROUND((COLUMN()-2)/24,5),АТС!$A$41:$F$784,6)+'Иные услуги '!$C$5+'РСТ РСО-А'!$L$7+'РСТ РСО-А'!$F$9</f>
        <v>1729.5419999999999</v>
      </c>
      <c r="D364" s="117">
        <f>VLOOKUP($A364+ROUND((COLUMN()-2)/24,5),АТС!$A$41:$F$784,6)+'Иные услуги '!$C$5+'РСТ РСО-А'!$L$7+'РСТ РСО-А'!$F$9</f>
        <v>1751.652</v>
      </c>
      <c r="E364" s="117">
        <f>VLOOKUP($A364+ROUND((COLUMN()-2)/24,5),АТС!$A$41:$F$784,6)+'Иные услуги '!$C$5+'РСТ РСО-А'!$L$7+'РСТ РСО-А'!$F$9</f>
        <v>1751.8020000000001</v>
      </c>
      <c r="F364" s="117">
        <f>VLOOKUP($A364+ROUND((COLUMN()-2)/24,5),АТС!$A$41:$F$784,6)+'Иные услуги '!$C$5+'РСТ РСО-А'!$L$7+'РСТ РСО-А'!$F$9</f>
        <v>1752.9920000000002</v>
      </c>
      <c r="G364" s="117">
        <f>VLOOKUP($A364+ROUND((COLUMN()-2)/24,5),АТС!$A$41:$F$784,6)+'Иные услуги '!$C$5+'РСТ РСО-А'!$L$7+'РСТ РСО-А'!$F$9</f>
        <v>1755.652</v>
      </c>
      <c r="H364" s="117">
        <f>VLOOKUP($A364+ROUND((COLUMN()-2)/24,5),АТС!$A$41:$F$784,6)+'Иные услуги '!$C$5+'РСТ РСО-А'!$L$7+'РСТ РСО-А'!$F$9</f>
        <v>1865.9320000000002</v>
      </c>
      <c r="I364" s="117">
        <f>VLOOKUP($A364+ROUND((COLUMN()-2)/24,5),АТС!$A$41:$F$784,6)+'Иные услуги '!$C$5+'РСТ РСО-А'!$L$7+'РСТ РСО-А'!$F$9</f>
        <v>1703.7620000000002</v>
      </c>
      <c r="J364" s="117">
        <f>VLOOKUP($A364+ROUND((COLUMN()-2)/24,5),АТС!$A$41:$F$784,6)+'Иные услуги '!$C$5+'РСТ РСО-А'!$L$7+'РСТ РСО-А'!$F$9</f>
        <v>1758.1219999999998</v>
      </c>
      <c r="K364" s="117">
        <f>VLOOKUP($A364+ROUND((COLUMN()-2)/24,5),АТС!$A$41:$F$784,6)+'Иные услуги '!$C$5+'РСТ РСО-А'!$L$7+'РСТ РСО-А'!$F$9</f>
        <v>1671.6320000000001</v>
      </c>
      <c r="L364" s="117">
        <f>VLOOKUP($A364+ROUND((COLUMN()-2)/24,5),АТС!$A$41:$F$784,6)+'Иные услуги '!$C$5+'РСТ РСО-А'!$L$7+'РСТ РСО-А'!$F$9</f>
        <v>1659.752</v>
      </c>
      <c r="M364" s="117">
        <f>VLOOKUP($A364+ROUND((COLUMN()-2)/24,5),АТС!$A$41:$F$784,6)+'Иные услуги '!$C$5+'РСТ РСО-А'!$L$7+'РСТ РСО-А'!$F$9</f>
        <v>1662.5920000000001</v>
      </c>
      <c r="N364" s="117">
        <f>VLOOKUP($A364+ROUND((COLUMN()-2)/24,5),АТС!$A$41:$F$784,6)+'Иные услуги '!$C$5+'РСТ РСО-А'!$L$7+'РСТ РСО-А'!$F$9</f>
        <v>1686.482</v>
      </c>
      <c r="O364" s="117">
        <f>VLOOKUP($A364+ROUND((COLUMN()-2)/24,5),АТС!$A$41:$F$784,6)+'Иные услуги '!$C$5+'РСТ РСО-А'!$L$7+'РСТ РСО-А'!$F$9</f>
        <v>1720.1820000000002</v>
      </c>
      <c r="P364" s="117">
        <f>VLOOKUP($A364+ROUND((COLUMN()-2)/24,5),АТС!$A$41:$F$784,6)+'Иные услуги '!$C$5+'РСТ РСО-А'!$L$7+'РСТ РСО-А'!$F$9</f>
        <v>1720.0819999999999</v>
      </c>
      <c r="Q364" s="117">
        <f>VLOOKUP($A364+ROUND((COLUMN()-2)/24,5),АТС!$A$41:$F$784,6)+'Иные услуги '!$C$5+'РСТ РСО-А'!$L$7+'РСТ РСО-А'!$F$9</f>
        <v>1720.4720000000002</v>
      </c>
      <c r="R364" s="117">
        <f>VLOOKUP($A364+ROUND((COLUMN()-2)/24,5),АТС!$A$41:$F$784,6)+'Иные услуги '!$C$5+'РСТ РСО-А'!$L$7+'РСТ РСО-А'!$F$9</f>
        <v>1754.942</v>
      </c>
      <c r="S364" s="117">
        <f>VLOOKUP($A364+ROUND((COLUMN()-2)/24,5),АТС!$A$41:$F$784,6)+'Иные услуги '!$C$5+'РСТ РСО-А'!$L$7+'РСТ РСО-А'!$F$9</f>
        <v>1751.8220000000001</v>
      </c>
      <c r="T364" s="117">
        <f>VLOOKUP($A364+ROUND((COLUMN()-2)/24,5),АТС!$A$41:$F$784,6)+'Иные услуги '!$C$5+'РСТ РСО-А'!$L$7+'РСТ РСО-А'!$F$9</f>
        <v>1690.4520000000002</v>
      </c>
      <c r="U364" s="117">
        <f>VLOOKUP($A364+ROUND((COLUMN()-2)/24,5),АТС!$A$41:$F$784,6)+'Иные услуги '!$C$5+'РСТ РСО-А'!$L$7+'РСТ РСО-А'!$F$9</f>
        <v>1736.0619999999999</v>
      </c>
      <c r="V364" s="117">
        <f>VLOOKUP($A364+ROUND((COLUMN()-2)/24,5),АТС!$A$41:$F$784,6)+'Иные услуги '!$C$5+'РСТ РСО-А'!$L$7+'РСТ РСО-А'!$F$9</f>
        <v>1752.5120000000002</v>
      </c>
      <c r="W364" s="117">
        <f>VLOOKUP($A364+ROUND((COLUMN()-2)/24,5),АТС!$A$41:$F$784,6)+'Иные услуги '!$C$5+'РСТ РСО-А'!$L$7+'РСТ РСО-А'!$F$9</f>
        <v>1894.0419999999999</v>
      </c>
      <c r="X364" s="117">
        <f>VLOOKUP($A364+ROUND((COLUMN()-2)/24,5),АТС!$A$41:$F$784,6)+'Иные услуги '!$C$5+'РСТ РСО-А'!$L$7+'РСТ РСО-А'!$F$9</f>
        <v>2101.7820000000002</v>
      </c>
      <c r="Y364" s="117">
        <f>VLOOKUP($A364+ROUND((COLUMN()-2)/24,5),АТС!$A$41:$F$784,6)+'Иные услуги '!$C$5+'РСТ РСО-А'!$L$7+'РСТ РСО-А'!$F$9</f>
        <v>1602.3620000000001</v>
      </c>
    </row>
    <row r="365" spans="1:25" x14ac:dyDescent="0.2">
      <c r="A365" s="66">
        <f t="shared" si="12"/>
        <v>43567</v>
      </c>
      <c r="B365" s="117">
        <f>VLOOKUP($A365+ROUND((COLUMN()-2)/24,5),АТС!$A$41:$F$784,6)+'Иные услуги '!$C$5+'РСТ РСО-А'!$L$7+'РСТ РСО-А'!$F$9</f>
        <v>1691.402</v>
      </c>
      <c r="C365" s="117">
        <f>VLOOKUP($A365+ROUND((COLUMN()-2)/24,5),АТС!$A$41:$F$784,6)+'Иные услуги '!$C$5+'РСТ РСО-А'!$L$7+'РСТ РСО-А'!$F$9</f>
        <v>1739.0219999999999</v>
      </c>
      <c r="D365" s="117">
        <f>VLOOKUP($A365+ROUND((COLUMN()-2)/24,5),АТС!$A$41:$F$784,6)+'Иные услуги '!$C$5+'РСТ РСО-А'!$L$7+'РСТ РСО-А'!$F$9</f>
        <v>1782.712</v>
      </c>
      <c r="E365" s="117">
        <f>VLOOKUP($A365+ROUND((COLUMN()-2)/24,5),АТС!$A$41:$F$784,6)+'Иные услуги '!$C$5+'РСТ РСО-А'!$L$7+'РСТ РСО-А'!$F$9</f>
        <v>1782.712</v>
      </c>
      <c r="F365" s="117">
        <f>VLOOKUP($A365+ROUND((COLUMN()-2)/24,5),АТС!$A$41:$F$784,6)+'Иные услуги '!$C$5+'РСТ РСО-А'!$L$7+'РСТ РСО-А'!$F$9</f>
        <v>1784.4920000000002</v>
      </c>
      <c r="G365" s="117">
        <f>VLOOKUP($A365+ROUND((COLUMN()-2)/24,5),АТС!$A$41:$F$784,6)+'Иные услуги '!$C$5+'РСТ РСО-А'!$L$7+'РСТ РСО-А'!$F$9</f>
        <v>1786.1219999999998</v>
      </c>
      <c r="H365" s="117">
        <f>VLOOKUP($A365+ROUND((COLUMN()-2)/24,5),АТС!$A$41:$F$784,6)+'Иные услуги '!$C$5+'РСТ РСО-А'!$L$7+'РСТ РСО-А'!$F$9</f>
        <v>1901.5120000000002</v>
      </c>
      <c r="I365" s="117">
        <f>VLOOKUP($A365+ROUND((COLUMN()-2)/24,5),АТС!$A$41:$F$784,6)+'Иные услуги '!$C$5+'РСТ РСО-А'!$L$7+'РСТ РСО-А'!$F$9</f>
        <v>1712.672</v>
      </c>
      <c r="J365" s="117">
        <f>VLOOKUP($A365+ROUND((COLUMN()-2)/24,5),АТС!$A$41:$F$784,6)+'Иные услуги '!$C$5+'РСТ РСО-А'!$L$7+'РСТ РСО-А'!$F$9</f>
        <v>1801.8020000000001</v>
      </c>
      <c r="K365" s="117">
        <f>VLOOKUP($A365+ROUND((COLUMN()-2)/24,5),АТС!$A$41:$F$784,6)+'Иные услуги '!$C$5+'РСТ РСО-А'!$L$7+'РСТ РСО-А'!$F$9</f>
        <v>1691.4920000000002</v>
      </c>
      <c r="L365" s="117">
        <f>VLOOKUP($A365+ROUND((COLUMN()-2)/24,5),АТС!$A$41:$F$784,6)+'Иные услуги '!$C$5+'РСТ РСО-А'!$L$7+'РСТ РСО-А'!$F$9</f>
        <v>1691.3319999999999</v>
      </c>
      <c r="M365" s="117">
        <f>VLOOKUP($A365+ROUND((COLUMN()-2)/24,5),АТС!$A$41:$F$784,6)+'Иные услуги '!$C$5+'РСТ РСО-А'!$L$7+'РСТ РСО-А'!$F$9</f>
        <v>1691.5419999999999</v>
      </c>
      <c r="N365" s="117">
        <f>VLOOKUP($A365+ROUND((COLUMN()-2)/24,5),АТС!$A$41:$F$784,6)+'Иные услуги '!$C$5+'РСТ РСО-А'!$L$7+'РСТ РСО-А'!$F$9</f>
        <v>1726.192</v>
      </c>
      <c r="O365" s="117">
        <f>VLOOKUP($A365+ROUND((COLUMN()-2)/24,5),АТС!$A$41:$F$784,6)+'Иные услуги '!$C$5+'РСТ РСО-А'!$L$7+'РСТ РСО-А'!$F$9</f>
        <v>1724.7420000000002</v>
      </c>
      <c r="P365" s="117">
        <f>VLOOKUP($A365+ROUND((COLUMN()-2)/24,5),АТС!$A$41:$F$784,6)+'Иные услуги '!$C$5+'РСТ РСО-А'!$L$7+'РСТ РСО-А'!$F$9</f>
        <v>1762.4120000000003</v>
      </c>
      <c r="Q365" s="117">
        <f>VLOOKUP($A365+ROUND((COLUMN()-2)/24,5),АТС!$A$41:$F$784,6)+'Иные услуги '!$C$5+'РСТ РСО-А'!$L$7+'РСТ РСО-А'!$F$9</f>
        <v>1796.5819999999999</v>
      </c>
      <c r="R365" s="117">
        <f>VLOOKUP($A365+ROUND((COLUMN()-2)/24,5),АТС!$A$41:$F$784,6)+'Иные услуги '!$C$5+'РСТ РСО-А'!$L$7+'РСТ РСО-А'!$F$9</f>
        <v>1796.1420000000003</v>
      </c>
      <c r="S365" s="117">
        <f>VLOOKUP($A365+ROUND((COLUMN()-2)/24,5),АТС!$A$41:$F$784,6)+'Иные услуги '!$C$5+'РСТ РСО-А'!$L$7+'РСТ РСО-А'!$F$9</f>
        <v>1840.3519999999999</v>
      </c>
      <c r="T365" s="117">
        <f>VLOOKUP($A365+ROUND((COLUMN()-2)/24,5),АТС!$A$41:$F$784,6)+'Иные услуги '!$C$5+'РСТ РСО-А'!$L$7+'РСТ РСО-А'!$F$9</f>
        <v>1693.0120000000002</v>
      </c>
      <c r="U365" s="117">
        <f>VLOOKUP($A365+ROUND((COLUMN()-2)/24,5),АТС!$A$41:$F$784,6)+'Иные услуги '!$C$5+'РСТ РСО-А'!$L$7+'РСТ РСО-А'!$F$9</f>
        <v>1740.6219999999998</v>
      </c>
      <c r="V365" s="117">
        <f>VLOOKUP($A365+ROUND((COLUMN()-2)/24,5),АТС!$A$41:$F$784,6)+'Иные услуги '!$C$5+'РСТ РСО-А'!$L$7+'РСТ РСО-А'!$F$9</f>
        <v>1689.5419999999999</v>
      </c>
      <c r="W365" s="117">
        <f>VLOOKUP($A365+ROUND((COLUMN()-2)/24,5),АТС!$A$41:$F$784,6)+'Иные услуги '!$C$5+'РСТ РСО-А'!$L$7+'РСТ РСО-А'!$F$9</f>
        <v>1839.5320000000002</v>
      </c>
      <c r="X365" s="117">
        <f>VLOOKUP($A365+ROUND((COLUMN()-2)/24,5),АТС!$A$41:$F$784,6)+'Иные услуги '!$C$5+'РСТ РСО-А'!$L$7+'РСТ РСО-А'!$F$9</f>
        <v>2033.2720000000004</v>
      </c>
      <c r="Y365" s="117">
        <f>VLOOKUP($A365+ROUND((COLUMN()-2)/24,5),АТС!$A$41:$F$784,6)+'Иные услуги '!$C$5+'РСТ РСО-А'!$L$7+'РСТ РСО-А'!$F$9</f>
        <v>1607.4520000000002</v>
      </c>
    </row>
    <row r="366" spans="1:25" x14ac:dyDescent="0.2">
      <c r="A366" s="66">
        <f t="shared" si="12"/>
        <v>43568</v>
      </c>
      <c r="B366" s="117">
        <f>VLOOKUP($A366+ROUND((COLUMN()-2)/24,5),АТС!$A$41:$F$784,6)+'Иные услуги '!$C$5+'РСТ РСО-А'!$L$7+'РСТ РСО-А'!$F$9</f>
        <v>1766.902</v>
      </c>
      <c r="C366" s="117">
        <f>VLOOKUP($A366+ROUND((COLUMN()-2)/24,5),АТС!$A$41:$F$784,6)+'Иные услуги '!$C$5+'РСТ РСО-А'!$L$7+'РСТ РСО-А'!$F$9</f>
        <v>1802.6120000000001</v>
      </c>
      <c r="D366" s="117">
        <f>VLOOKUP($A366+ROUND((COLUMN()-2)/24,5),АТС!$A$41:$F$784,6)+'Иные услуги '!$C$5+'РСТ РСО-А'!$L$7+'РСТ РСО-А'!$F$9</f>
        <v>1844.3020000000001</v>
      </c>
      <c r="E366" s="117">
        <f>VLOOKUP($A366+ROUND((COLUMN()-2)/24,5),АТС!$A$41:$F$784,6)+'Иные услуги '!$C$5+'РСТ РСО-А'!$L$7+'РСТ РСО-А'!$F$9</f>
        <v>1843.3319999999999</v>
      </c>
      <c r="F366" s="117">
        <f>VLOOKUP($A366+ROUND((COLUMN()-2)/24,5),АТС!$A$41:$F$784,6)+'Иные услуги '!$C$5+'РСТ РСО-А'!$L$7+'РСТ РСО-А'!$F$9</f>
        <v>1844.152</v>
      </c>
      <c r="G366" s="117">
        <f>VLOOKUP($A366+ROUND((COLUMN()-2)/24,5),АТС!$A$41:$F$784,6)+'Иные услуги '!$C$5+'РСТ РСО-А'!$L$7+'РСТ РСО-А'!$F$9</f>
        <v>1844.5120000000002</v>
      </c>
      <c r="H366" s="117">
        <f>VLOOKUP($A366+ROUND((COLUMN()-2)/24,5),АТС!$A$41:$F$784,6)+'Иные услуги '!$C$5+'РСТ РСО-А'!$L$7+'РСТ РСО-А'!$F$9</f>
        <v>2013.902</v>
      </c>
      <c r="I366" s="117">
        <f>VLOOKUP($A366+ROUND((COLUMN()-2)/24,5),АТС!$A$41:$F$784,6)+'Иные услуги '!$C$5+'РСТ РСО-А'!$L$7+'РСТ РСО-А'!$F$9</f>
        <v>1814.5320000000002</v>
      </c>
      <c r="J366" s="117">
        <f>VLOOKUP($A366+ROUND((COLUMN()-2)/24,5),АТС!$A$41:$F$784,6)+'Иные услуги '!$C$5+'РСТ РСО-А'!$L$7+'РСТ РСО-А'!$F$9</f>
        <v>1999.2920000000004</v>
      </c>
      <c r="K366" s="117">
        <f>VLOOKUP($A366+ROUND((COLUMN()-2)/24,5),АТС!$A$41:$F$784,6)+'Иные услуги '!$C$5+'РСТ РСО-А'!$L$7+'РСТ РСО-А'!$F$9</f>
        <v>1893.3220000000001</v>
      </c>
      <c r="L366" s="117">
        <f>VLOOKUP($A366+ROUND((COLUMN()-2)/24,5),АТС!$A$41:$F$784,6)+'Иные услуги '!$C$5+'РСТ РСО-А'!$L$7+'РСТ РСО-А'!$F$9</f>
        <v>1893.3920000000003</v>
      </c>
      <c r="M366" s="117">
        <f>VLOOKUP($A366+ROUND((COLUMN()-2)/24,5),АТС!$A$41:$F$784,6)+'Иные услуги '!$C$5+'РСТ РСО-А'!$L$7+'РСТ РСО-А'!$F$9</f>
        <v>1893.4120000000003</v>
      </c>
      <c r="N366" s="117">
        <f>VLOOKUP($A366+ROUND((COLUMN()-2)/24,5),АТС!$A$41:$F$784,6)+'Иные услуги '!$C$5+'РСТ РСО-А'!$L$7+'РСТ РСО-А'!$F$9</f>
        <v>1943.7719999999999</v>
      </c>
      <c r="O366" s="117">
        <f>VLOOKUP($A366+ROUND((COLUMN()-2)/24,5),АТС!$A$41:$F$784,6)+'Иные услуги '!$C$5+'РСТ РСО-А'!$L$7+'РСТ РСО-А'!$F$9</f>
        <v>1943.8519999999999</v>
      </c>
      <c r="P366" s="117">
        <f>VLOOKUP($A366+ROUND((COLUMN()-2)/24,5),АТС!$A$41:$F$784,6)+'Иные услуги '!$C$5+'РСТ РСО-А'!$L$7+'РСТ РСО-А'!$F$9</f>
        <v>2061.3520000000003</v>
      </c>
      <c r="Q366" s="117">
        <f>VLOOKUP($A366+ROUND((COLUMN()-2)/24,5),АТС!$A$41:$F$784,6)+'Иные услуги '!$C$5+'РСТ РСО-А'!$L$7+'РСТ РСО-А'!$F$9</f>
        <v>2062.652</v>
      </c>
      <c r="R366" s="117">
        <f>VLOOKUP($A366+ROUND((COLUMN()-2)/24,5),АТС!$A$41:$F$784,6)+'Иные услуги '!$C$5+'РСТ РСО-А'!$L$7+'РСТ РСО-А'!$F$9</f>
        <v>1996.7820000000002</v>
      </c>
      <c r="S366" s="117">
        <f>VLOOKUP($A366+ROUND((COLUMN()-2)/24,5),АТС!$A$41:$F$784,6)+'Иные услуги '!$C$5+'РСТ РСО-А'!$L$7+'РСТ РСО-А'!$F$9</f>
        <v>1941.8020000000001</v>
      </c>
      <c r="T366" s="117">
        <f>VLOOKUP($A366+ROUND((COLUMN()-2)/24,5),АТС!$A$41:$F$784,6)+'Иные услуги '!$C$5+'РСТ РСО-А'!$L$7+'РСТ РСО-А'!$F$9</f>
        <v>1729.422</v>
      </c>
      <c r="U366" s="117">
        <f>VLOOKUP($A366+ROUND((COLUMN()-2)/24,5),АТС!$A$41:$F$784,6)+'Иные услуги '!$C$5+'РСТ РСО-А'!$L$7+'РСТ РСО-А'!$F$9</f>
        <v>1956.8020000000001</v>
      </c>
      <c r="V366" s="117">
        <f>VLOOKUP($A366+ROUND((COLUMN()-2)/24,5),АТС!$A$41:$F$784,6)+'Иные услуги '!$C$5+'РСТ РСО-А'!$L$7+'РСТ РСО-А'!$F$9</f>
        <v>2021.3720000000003</v>
      </c>
      <c r="W366" s="117">
        <f>VLOOKUP($A366+ROUND((COLUMN()-2)/24,5),АТС!$A$41:$F$784,6)+'Иные услуги '!$C$5+'РСТ РСО-А'!$L$7+'РСТ РСО-А'!$F$9</f>
        <v>2100.4120000000003</v>
      </c>
      <c r="X366" s="117">
        <f>VLOOKUP($A366+ROUND((COLUMN()-2)/24,5),АТС!$A$41:$F$784,6)+'Иные услуги '!$C$5+'РСТ РСО-А'!$L$7+'РСТ РСО-А'!$F$9</f>
        <v>2304.1420000000003</v>
      </c>
      <c r="Y366" s="117">
        <f>VLOOKUP($A366+ROUND((COLUMN()-2)/24,5),АТС!$A$41:$F$784,6)+'Иные услуги '!$C$5+'РСТ РСО-А'!$L$7+'РСТ РСО-А'!$F$9</f>
        <v>1665.0619999999999</v>
      </c>
    </row>
    <row r="367" spans="1:25" x14ac:dyDescent="0.2">
      <c r="A367" s="66">
        <f t="shared" si="12"/>
        <v>43569</v>
      </c>
      <c r="B367" s="117">
        <f>VLOOKUP($A367+ROUND((COLUMN()-2)/24,5),АТС!$A$41:$F$784,6)+'Иные услуги '!$C$5+'РСТ РСО-А'!$L$7+'РСТ РСО-А'!$F$9</f>
        <v>1773.3519999999999</v>
      </c>
      <c r="C367" s="117">
        <f>VLOOKUP($A367+ROUND((COLUMN()-2)/24,5),АТС!$A$41:$F$784,6)+'Иные услуги '!$C$5+'РСТ РСО-А'!$L$7+'РСТ РСО-А'!$F$9</f>
        <v>1805.7020000000002</v>
      </c>
      <c r="D367" s="117">
        <f>VLOOKUP($A367+ROUND((COLUMN()-2)/24,5),АТС!$A$41:$F$784,6)+'Иные услуги '!$C$5+'РСТ РСО-А'!$L$7+'РСТ РСО-А'!$F$9</f>
        <v>1848.692</v>
      </c>
      <c r="E367" s="117">
        <f>VLOOKUP($A367+ROUND((COLUMN()-2)/24,5),АТС!$A$41:$F$784,6)+'Иные услуги '!$C$5+'РСТ РСО-А'!$L$7+'РСТ РСО-А'!$F$9</f>
        <v>1895.7719999999999</v>
      </c>
      <c r="F367" s="117">
        <f>VLOOKUP($A367+ROUND((COLUMN()-2)/24,5),АТС!$A$41:$F$784,6)+'Иные услуги '!$C$5+'РСТ РСО-А'!$L$7+'РСТ РСО-А'!$F$9</f>
        <v>1896.0419999999999</v>
      </c>
      <c r="G367" s="117">
        <f>VLOOKUP($A367+ROUND((COLUMN()-2)/24,5),АТС!$A$41:$F$784,6)+'Иные услуги '!$C$5+'РСТ РСО-А'!$L$7+'РСТ РСО-А'!$F$9</f>
        <v>1896.2620000000002</v>
      </c>
      <c r="H367" s="117">
        <f>VLOOKUP($A367+ROUND((COLUMN()-2)/24,5),АТС!$A$41:$F$784,6)+'Иные услуги '!$C$5+'РСТ РСО-А'!$L$7+'РСТ РСО-А'!$F$9</f>
        <v>2109.9320000000002</v>
      </c>
      <c r="I367" s="117">
        <f>VLOOKUP($A367+ROUND((COLUMN()-2)/24,5),АТС!$A$41:$F$784,6)+'Иные услуги '!$C$5+'РСТ РСО-А'!$L$7+'РСТ РСО-А'!$F$9</f>
        <v>1878.442</v>
      </c>
      <c r="J367" s="117">
        <f>VLOOKUP($A367+ROUND((COLUMN()-2)/24,5),АТС!$A$41:$F$784,6)+'Иные услуги '!$C$5+'РСТ РСО-А'!$L$7+'РСТ РСО-А'!$F$9</f>
        <v>2070.6020000000003</v>
      </c>
      <c r="K367" s="117">
        <f>VLOOKUP($A367+ROUND((COLUMN()-2)/24,5),АТС!$A$41:$F$784,6)+'Иные услуги '!$C$5+'РСТ РСО-А'!$L$7+'РСТ РСО-А'!$F$9</f>
        <v>2009.922</v>
      </c>
      <c r="L367" s="117">
        <f>VLOOKUP($A367+ROUND((COLUMN()-2)/24,5),АТС!$A$41:$F$784,6)+'Иные услуги '!$C$5+'РСТ РСО-А'!$L$7+'РСТ РСО-А'!$F$9</f>
        <v>1952.7820000000002</v>
      </c>
      <c r="M367" s="117">
        <f>VLOOKUP($A367+ROUND((COLUMN()-2)/24,5),АТС!$A$41:$F$784,6)+'Иные услуги '!$C$5+'РСТ РСО-А'!$L$7+'РСТ РСО-А'!$F$9</f>
        <v>2011.3120000000004</v>
      </c>
      <c r="N367" s="117">
        <f>VLOOKUP($A367+ROUND((COLUMN()-2)/24,5),АТС!$A$41:$F$784,6)+'Иные услуги '!$C$5+'РСТ РСО-А'!$L$7+'РСТ РСО-А'!$F$9</f>
        <v>2010.4520000000002</v>
      </c>
      <c r="O367" s="117">
        <f>VLOOKUP($A367+ROUND((COLUMN()-2)/24,5),АТС!$A$41:$F$784,6)+'Иные услуги '!$C$5+'РСТ РСО-А'!$L$7+'РСТ РСО-А'!$F$9</f>
        <v>2009.9420000000005</v>
      </c>
      <c r="P367" s="117">
        <f>VLOOKUP($A367+ROUND((COLUMN()-2)/24,5),АТС!$A$41:$F$784,6)+'Иные услуги '!$C$5+'РСТ РСО-А'!$L$7+'РСТ РСО-А'!$F$9</f>
        <v>2141.3420000000001</v>
      </c>
      <c r="Q367" s="117">
        <f>VLOOKUP($A367+ROUND((COLUMN()-2)/24,5),АТС!$A$41:$F$784,6)+'Иные услуги '!$C$5+'РСТ РСО-А'!$L$7+'РСТ РСО-А'!$F$9</f>
        <v>2140.8820000000001</v>
      </c>
      <c r="R367" s="117">
        <f>VLOOKUP($A367+ROUND((COLUMN()-2)/24,5),АТС!$A$41:$F$784,6)+'Иные услуги '!$C$5+'РСТ РСО-А'!$L$7+'РСТ РСО-А'!$F$9</f>
        <v>2066.8820000000001</v>
      </c>
      <c r="S367" s="117">
        <f>VLOOKUP($A367+ROUND((COLUMN()-2)/24,5),АТС!$A$41:$F$784,6)+'Иные услуги '!$C$5+'РСТ РСО-А'!$L$7+'РСТ РСО-А'!$F$9</f>
        <v>2005.672</v>
      </c>
      <c r="T367" s="117">
        <f>VLOOKUP($A367+ROUND((COLUMN()-2)/24,5),АТС!$A$41:$F$784,6)+'Иные услуги '!$C$5+'РСТ РСО-А'!$L$7+'РСТ РСО-А'!$F$9</f>
        <v>1772.7420000000002</v>
      </c>
      <c r="U367" s="117">
        <f>VLOOKUP($A367+ROUND((COLUMN()-2)/24,5),АТС!$A$41:$F$784,6)+'Иные услуги '!$C$5+'РСТ РСО-А'!$L$7+'РСТ РСО-А'!$F$9</f>
        <v>2046.4320000000002</v>
      </c>
      <c r="V367" s="117">
        <f>VLOOKUP($A367+ROUND((COLUMN()-2)/24,5),АТС!$A$41:$F$784,6)+'Иные услуги '!$C$5+'РСТ РСО-А'!$L$7+'РСТ РСО-А'!$F$9</f>
        <v>2221.0520000000001</v>
      </c>
      <c r="W367" s="117">
        <f>VLOOKUP($A367+ROUND((COLUMN()-2)/24,5),АТС!$A$41:$F$784,6)+'Иные услуги '!$C$5+'РСТ РСО-А'!$L$7+'РСТ РСО-А'!$F$9</f>
        <v>2308.672</v>
      </c>
      <c r="X367" s="117">
        <f>VLOOKUP($A367+ROUND((COLUMN()-2)/24,5),АТС!$A$41:$F$784,6)+'Иные услуги '!$C$5+'РСТ РСО-А'!$L$7+'РСТ РСО-А'!$F$9</f>
        <v>2443.0520000000001</v>
      </c>
      <c r="Y367" s="117">
        <f>VLOOKUP($A367+ROUND((COLUMN()-2)/24,5),АТС!$A$41:$F$784,6)+'Иные услуги '!$C$5+'РСТ РСО-А'!$L$7+'РСТ РСО-А'!$F$9</f>
        <v>1673.3519999999999</v>
      </c>
    </row>
    <row r="368" spans="1:25" x14ac:dyDescent="0.2">
      <c r="A368" s="66">
        <f t="shared" si="12"/>
        <v>43570</v>
      </c>
      <c r="B368" s="117">
        <f>VLOOKUP($A368+ROUND((COLUMN()-2)/24,5),АТС!$A$41:$F$784,6)+'Иные услуги '!$C$5+'РСТ РСО-А'!$L$7+'РСТ РСО-А'!$F$9</f>
        <v>1769.942</v>
      </c>
      <c r="C368" s="117">
        <f>VLOOKUP($A368+ROUND((COLUMN()-2)/24,5),АТС!$A$41:$F$784,6)+'Иные услуги '!$C$5+'РСТ РСО-А'!$L$7+'РСТ РСО-А'!$F$9</f>
        <v>1808.0720000000001</v>
      </c>
      <c r="D368" s="117">
        <f>VLOOKUP($A368+ROUND((COLUMN()-2)/24,5),АТС!$A$41:$F$784,6)+'Иные услуги '!$C$5+'РСТ РСО-А'!$L$7+'РСТ РСО-А'!$F$9</f>
        <v>1850.5819999999999</v>
      </c>
      <c r="E368" s="117">
        <f>VLOOKUP($A368+ROUND((COLUMN()-2)/24,5),АТС!$A$41:$F$784,6)+'Иные услуги '!$C$5+'РСТ РСО-А'!$L$7+'РСТ РСО-А'!$F$9</f>
        <v>1849.6019999999999</v>
      </c>
      <c r="F368" s="117">
        <f>VLOOKUP($A368+ROUND((COLUMN()-2)/24,5),АТС!$A$41:$F$784,6)+'Иные услуги '!$C$5+'РСТ РСО-А'!$L$7+'РСТ РСО-А'!$F$9</f>
        <v>1852.2719999999999</v>
      </c>
      <c r="G368" s="117">
        <f>VLOOKUP($A368+ROUND((COLUMN()-2)/24,5),АТС!$A$41:$F$784,6)+'Иные услуги '!$C$5+'РСТ РСО-А'!$L$7+'РСТ РСО-А'!$F$9</f>
        <v>1853.442</v>
      </c>
      <c r="H368" s="117">
        <f>VLOOKUP($A368+ROUND((COLUMN()-2)/24,5),АТС!$A$41:$F$784,6)+'Иные услуги '!$C$5+'РСТ РСО-А'!$L$7+'РСТ РСО-А'!$F$9</f>
        <v>2032.7120000000004</v>
      </c>
      <c r="I368" s="117">
        <f>VLOOKUP($A368+ROUND((COLUMN()-2)/24,5),АТС!$A$41:$F$784,6)+'Иные услуги '!$C$5+'РСТ РСО-А'!$L$7+'РСТ РСО-А'!$F$9</f>
        <v>1824.8920000000003</v>
      </c>
      <c r="J368" s="117">
        <f>VLOOKUP($A368+ROUND((COLUMN()-2)/24,5),АТС!$A$41:$F$784,6)+'Иные услуги '!$C$5+'РСТ РСО-А'!$L$7+'РСТ РСО-А'!$F$9</f>
        <v>1916.1620000000003</v>
      </c>
      <c r="K368" s="117">
        <f>VLOOKUP($A368+ROUND((COLUMN()-2)/24,5),АТС!$A$41:$F$784,6)+'Иные услуги '!$C$5+'РСТ РСО-А'!$L$7+'РСТ РСО-А'!$F$9</f>
        <v>1826.6120000000001</v>
      </c>
      <c r="L368" s="117">
        <f>VLOOKUP($A368+ROUND((COLUMN()-2)/24,5),АТС!$A$41:$F$784,6)+'Иные услуги '!$C$5+'РСТ РСО-А'!$L$7+'РСТ РСО-А'!$F$9</f>
        <v>1782.2420000000002</v>
      </c>
      <c r="M368" s="117">
        <f>VLOOKUP($A368+ROUND((COLUMN()-2)/24,5),АТС!$A$41:$F$784,6)+'Иные услуги '!$C$5+'РСТ РСО-А'!$L$7+'РСТ РСО-А'!$F$9</f>
        <v>1826.4720000000002</v>
      </c>
      <c r="N368" s="117">
        <f>VLOOKUP($A368+ROUND((COLUMN()-2)/24,5),АТС!$A$41:$F$784,6)+'Иные услуги '!$C$5+'РСТ РСО-А'!$L$7+'РСТ РСО-А'!$F$9</f>
        <v>1826.672</v>
      </c>
      <c r="O368" s="117">
        <f>VLOOKUP($A368+ROUND((COLUMN()-2)/24,5),АТС!$A$41:$F$784,6)+'Иные услуги '!$C$5+'РСТ РСО-А'!$L$7+'РСТ РСО-А'!$F$9</f>
        <v>1834.1219999999998</v>
      </c>
      <c r="P368" s="117">
        <f>VLOOKUP($A368+ROUND((COLUMN()-2)/24,5),АТС!$A$41:$F$784,6)+'Иные услуги '!$C$5+'РСТ РСО-А'!$L$7+'РСТ РСО-А'!$F$9</f>
        <v>1907.1620000000003</v>
      </c>
      <c r="Q368" s="117">
        <f>VLOOKUP($A368+ROUND((COLUMN()-2)/24,5),АТС!$A$41:$F$784,6)+'Иные услуги '!$C$5+'РСТ РСО-А'!$L$7+'РСТ РСО-А'!$F$9</f>
        <v>1951.9520000000002</v>
      </c>
      <c r="R368" s="117">
        <f>VLOOKUP($A368+ROUND((COLUMN()-2)/24,5),АТС!$A$41:$F$784,6)+'Иные услуги '!$C$5+'РСТ РСО-А'!$L$7+'РСТ РСО-А'!$F$9</f>
        <v>1894.712</v>
      </c>
      <c r="S368" s="117">
        <f>VLOOKUP($A368+ROUND((COLUMN()-2)/24,5),АТС!$A$41:$F$784,6)+'Иные услуги '!$C$5+'РСТ РСО-А'!$L$7+'РСТ РСО-А'!$F$9</f>
        <v>1851.3620000000001</v>
      </c>
      <c r="T368" s="117">
        <f>VLOOKUP($A368+ROUND((COLUMN()-2)/24,5),АТС!$A$41:$F$784,6)+'Иные услуги '!$C$5+'РСТ РСО-А'!$L$7+'РСТ РСО-А'!$F$9</f>
        <v>1756.712</v>
      </c>
      <c r="U368" s="117">
        <f>VLOOKUP($A368+ROUND((COLUMN()-2)/24,5),АТС!$A$41:$F$784,6)+'Иные услуги '!$C$5+'РСТ РСО-А'!$L$7+'РСТ РСО-А'!$F$9</f>
        <v>1971.3820000000001</v>
      </c>
      <c r="V368" s="117">
        <f>VLOOKUP($A368+ROUND((COLUMN()-2)/24,5),АТС!$A$41:$F$784,6)+'Иные услуги '!$C$5+'РСТ РСО-А'!$L$7+'РСТ РСО-А'!$F$9</f>
        <v>2032.1420000000003</v>
      </c>
      <c r="W368" s="117">
        <f>VLOOKUP($A368+ROUND((COLUMN()-2)/24,5),АТС!$A$41:$F$784,6)+'Иные услуги '!$C$5+'РСТ РСО-А'!$L$7+'РСТ РСО-А'!$F$9</f>
        <v>2206.4620000000004</v>
      </c>
      <c r="X368" s="117">
        <f>VLOOKUP($A368+ROUND((COLUMN()-2)/24,5),АТС!$A$41:$F$784,6)+'Иные услуги '!$C$5+'РСТ РСО-А'!$L$7+'РСТ РСО-А'!$F$9</f>
        <v>2343.4720000000002</v>
      </c>
      <c r="Y368" s="117">
        <f>VLOOKUP($A368+ROUND((COLUMN()-2)/24,5),АТС!$A$41:$F$784,6)+'Иные услуги '!$C$5+'РСТ РСО-А'!$L$7+'РСТ РСО-А'!$F$9</f>
        <v>1673.5920000000001</v>
      </c>
    </row>
    <row r="369" spans="1:25" x14ac:dyDescent="0.2">
      <c r="A369" s="66">
        <f t="shared" si="12"/>
        <v>43571</v>
      </c>
      <c r="B369" s="117">
        <f>VLOOKUP($A369+ROUND((COLUMN()-2)/24,5),АТС!$A$41:$F$784,6)+'Иные услуги '!$C$5+'РСТ РСО-А'!$L$7+'РСТ РСО-А'!$F$9</f>
        <v>1797.3920000000003</v>
      </c>
      <c r="C369" s="117">
        <f>VLOOKUP($A369+ROUND((COLUMN()-2)/24,5),АТС!$A$41:$F$784,6)+'Иные услуги '!$C$5+'РСТ РСО-А'!$L$7+'РСТ РСО-А'!$F$9</f>
        <v>1853.2820000000002</v>
      </c>
      <c r="D369" s="117">
        <f>VLOOKUP($A369+ROUND((COLUMN()-2)/24,5),АТС!$A$41:$F$784,6)+'Иные услуги '!$C$5+'РСТ РСО-А'!$L$7+'РСТ РСО-А'!$F$9</f>
        <v>1898.5920000000001</v>
      </c>
      <c r="E369" s="117">
        <f>VLOOKUP($A369+ROUND((COLUMN()-2)/24,5),АТС!$A$41:$F$784,6)+'Иные услуги '!$C$5+'РСТ РСО-А'!$L$7+'РСТ РСО-А'!$F$9</f>
        <v>1918.2620000000002</v>
      </c>
      <c r="F369" s="117">
        <f>VLOOKUP($A369+ROUND((COLUMN()-2)/24,5),АТС!$A$41:$F$784,6)+'Иные услуги '!$C$5+'РСТ РСО-А'!$L$7+'РСТ РСО-А'!$F$9</f>
        <v>1951.0419999999999</v>
      </c>
      <c r="G369" s="117">
        <f>VLOOKUP($A369+ROUND((COLUMN()-2)/24,5),АТС!$A$41:$F$784,6)+'Иные услуги '!$C$5+'РСТ РСО-А'!$L$7+'РСТ РСО-А'!$F$9</f>
        <v>1954.002</v>
      </c>
      <c r="H369" s="117">
        <f>VLOOKUP($A369+ROUND((COLUMN()-2)/24,5),АТС!$A$41:$F$784,6)+'Иные услуги '!$C$5+'РСТ РСО-А'!$L$7+'РСТ РСО-А'!$F$9</f>
        <v>2225.3220000000001</v>
      </c>
      <c r="I369" s="117">
        <f>VLOOKUP($A369+ROUND((COLUMN()-2)/24,5),АТС!$A$41:$F$784,6)+'Иные услуги '!$C$5+'РСТ РСО-А'!$L$7+'РСТ РСО-А'!$F$9</f>
        <v>1961.0520000000001</v>
      </c>
      <c r="J369" s="117">
        <f>VLOOKUP($A369+ROUND((COLUMN()-2)/24,5),АТС!$A$41:$F$784,6)+'Иные услуги '!$C$5+'РСТ РСО-А'!$L$7+'РСТ РСО-А'!$F$9</f>
        <v>1953.5219999999999</v>
      </c>
      <c r="K369" s="117">
        <f>VLOOKUP($A369+ROUND((COLUMN()-2)/24,5),АТС!$A$41:$F$784,6)+'Иные услуги '!$C$5+'РСТ РСО-А'!$L$7+'РСТ РСО-А'!$F$9</f>
        <v>1903.3920000000003</v>
      </c>
      <c r="L369" s="117">
        <f>VLOOKUP($A369+ROUND((COLUMN()-2)/24,5),АТС!$A$41:$F$784,6)+'Иные услуги '!$C$5+'РСТ РСО-А'!$L$7+'РСТ РСО-А'!$F$9</f>
        <v>1902.1320000000001</v>
      </c>
      <c r="M369" s="117">
        <f>VLOOKUP($A369+ROUND((COLUMN()-2)/24,5),АТС!$A$41:$F$784,6)+'Иные услуги '!$C$5+'РСТ РСО-А'!$L$7+'РСТ РСО-А'!$F$9</f>
        <v>1901.2220000000002</v>
      </c>
      <c r="N369" s="117">
        <f>VLOOKUP($A369+ROUND((COLUMN()-2)/24,5),АТС!$A$41:$F$784,6)+'Иные услуги '!$C$5+'РСТ РСО-А'!$L$7+'РСТ РСО-А'!$F$9</f>
        <v>1954.1320000000001</v>
      </c>
      <c r="O369" s="117">
        <f>VLOOKUP($A369+ROUND((COLUMN()-2)/24,5),АТС!$A$41:$F$784,6)+'Иные услуги '!$C$5+'РСТ РСО-А'!$L$7+'РСТ РСО-А'!$F$9</f>
        <v>1953.5320000000002</v>
      </c>
      <c r="P369" s="117">
        <f>VLOOKUP($A369+ROUND((COLUMN()-2)/24,5),АТС!$A$41:$F$784,6)+'Иные услуги '!$C$5+'РСТ РСО-А'!$L$7+'РСТ РСО-А'!$F$9</f>
        <v>1901.6120000000001</v>
      </c>
      <c r="Q369" s="117">
        <f>VLOOKUP($A369+ROUND((COLUMN()-2)/24,5),АТС!$A$41:$F$784,6)+'Иные услуги '!$C$5+'РСТ РСО-А'!$L$7+'РСТ РСО-А'!$F$9</f>
        <v>1874.1019999999999</v>
      </c>
      <c r="R369" s="117">
        <f>VLOOKUP($A369+ROUND((COLUMN()-2)/24,5),АТС!$A$41:$F$784,6)+'Иные услуги '!$C$5+'РСТ РСО-А'!$L$7+'РСТ РСО-А'!$F$9</f>
        <v>1866.9920000000002</v>
      </c>
      <c r="S369" s="117">
        <f>VLOOKUP($A369+ROUND((COLUMN()-2)/24,5),АТС!$A$41:$F$784,6)+'Иные услуги '!$C$5+'РСТ РСО-А'!$L$7+'РСТ РСО-А'!$F$9</f>
        <v>1895.442</v>
      </c>
      <c r="T369" s="117">
        <f>VLOOKUP($A369+ROUND((COLUMN()-2)/24,5),АТС!$A$41:$F$784,6)+'Иные услуги '!$C$5+'РСТ РСО-А'!$L$7+'РСТ РСО-А'!$F$9</f>
        <v>1814.0320000000002</v>
      </c>
      <c r="U369" s="117">
        <f>VLOOKUP($A369+ROUND((COLUMN()-2)/24,5),АТС!$A$41:$F$784,6)+'Иные услуги '!$C$5+'РСТ РСО-А'!$L$7+'РСТ РСО-А'!$F$9</f>
        <v>1979.0720000000001</v>
      </c>
      <c r="V369" s="117">
        <f>VLOOKUP($A369+ROUND((COLUMN()-2)/24,5),АТС!$A$41:$F$784,6)+'Иные услуги '!$C$5+'РСТ РСО-А'!$L$7+'РСТ РСО-А'!$F$9</f>
        <v>1964.8620000000001</v>
      </c>
      <c r="W369" s="117">
        <f>VLOOKUP($A369+ROUND((COLUMN()-2)/24,5),АТС!$A$41:$F$784,6)+'Иные услуги '!$C$5+'РСТ РСО-А'!$L$7+'РСТ РСО-А'!$F$9</f>
        <v>2044.172</v>
      </c>
      <c r="X369" s="117">
        <f>VLOOKUP($A369+ROUND((COLUMN()-2)/24,5),АТС!$A$41:$F$784,6)+'Иные услуги '!$C$5+'РСТ РСО-А'!$L$7+'РСТ РСО-А'!$F$9</f>
        <v>2326.7420000000002</v>
      </c>
      <c r="Y369" s="117">
        <f>VLOOKUP($A369+ROUND((COLUMN()-2)/24,5),АТС!$A$41:$F$784,6)+'Иные услуги '!$C$5+'РСТ РСО-А'!$L$7+'РСТ РСО-А'!$F$9</f>
        <v>1710.482</v>
      </c>
    </row>
    <row r="370" spans="1:25" x14ac:dyDescent="0.2">
      <c r="A370" s="66">
        <f t="shared" si="12"/>
        <v>43572</v>
      </c>
      <c r="B370" s="117">
        <f>VLOOKUP($A370+ROUND((COLUMN()-2)/24,5),АТС!$A$41:$F$784,6)+'Иные услуги '!$C$5+'РСТ РСО-А'!$L$7+'РСТ РСО-А'!$F$9</f>
        <v>1820.752</v>
      </c>
      <c r="C370" s="117">
        <f>VLOOKUP($A370+ROUND((COLUMN()-2)/24,5),АТС!$A$41:$F$784,6)+'Иные услуги '!$C$5+'РСТ РСО-А'!$L$7+'РСТ РСО-А'!$F$9</f>
        <v>1909.902</v>
      </c>
      <c r="D370" s="117">
        <f>VLOOKUP($A370+ROUND((COLUMN()-2)/24,5),АТС!$A$41:$F$784,6)+'Иные услуги '!$C$5+'РСТ РСО-А'!$L$7+'РСТ РСО-А'!$F$9</f>
        <v>1909.8420000000001</v>
      </c>
      <c r="E370" s="117">
        <f>VLOOKUP($A370+ROUND((COLUMN()-2)/24,5),АТС!$A$41:$F$784,6)+'Иные услуги '!$C$5+'РСТ РСО-А'!$L$7+'РСТ РСО-А'!$F$9</f>
        <v>1961.9920000000002</v>
      </c>
      <c r="F370" s="117">
        <f>VLOOKUP($A370+ROUND((COLUMN()-2)/24,5),АТС!$A$41:$F$784,6)+'Иные услуги '!$C$5+'РСТ РСО-А'!$L$7+'РСТ РСО-А'!$F$9</f>
        <v>1962.0820000000003</v>
      </c>
      <c r="G370" s="117">
        <f>VLOOKUP($A370+ROUND((COLUMN()-2)/24,5),АТС!$A$41:$F$784,6)+'Иные услуги '!$C$5+'РСТ РСО-А'!$L$7+'РСТ РСО-А'!$F$9</f>
        <v>1959.8320000000003</v>
      </c>
      <c r="H370" s="117">
        <f>VLOOKUP($A370+ROUND((COLUMN()-2)/24,5),АТС!$A$41:$F$784,6)+'Иные услуги '!$C$5+'РСТ РСО-А'!$L$7+'РСТ РСО-А'!$F$9</f>
        <v>2231.5420000000004</v>
      </c>
      <c r="I370" s="117">
        <f>VLOOKUP($A370+ROUND((COLUMN()-2)/24,5),АТС!$A$41:$F$784,6)+'Иные услуги '!$C$5+'РСТ РСО-А'!$L$7+'РСТ РСО-А'!$F$9</f>
        <v>1965.6320000000001</v>
      </c>
      <c r="J370" s="117">
        <f>VLOOKUP($A370+ROUND((COLUMN()-2)/24,5),АТС!$A$41:$F$784,6)+'Иные услуги '!$C$5+'РСТ РСО-А'!$L$7+'РСТ РСО-А'!$F$9</f>
        <v>1956.172</v>
      </c>
      <c r="K370" s="117">
        <f>VLOOKUP($A370+ROUND((COLUMN()-2)/24,5),АТС!$A$41:$F$784,6)+'Иные услуги '!$C$5+'РСТ РСО-А'!$L$7+'РСТ РСО-А'!$F$9</f>
        <v>1856.152</v>
      </c>
      <c r="L370" s="117">
        <f>VLOOKUP($A370+ROUND((COLUMN()-2)/24,5),АТС!$A$41:$F$784,6)+'Иные услуги '!$C$5+'РСТ РСО-А'!$L$7+'РСТ РСО-А'!$F$9</f>
        <v>1811.8820000000001</v>
      </c>
      <c r="M370" s="117">
        <f>VLOOKUP($A370+ROUND((COLUMN()-2)/24,5),АТС!$A$41:$F$784,6)+'Иные услуги '!$C$5+'РСТ РСО-А'!$L$7+'РСТ РСО-А'!$F$9</f>
        <v>1855.7420000000002</v>
      </c>
      <c r="N370" s="117">
        <f>VLOOKUP($A370+ROUND((COLUMN()-2)/24,5),АТС!$A$41:$F$784,6)+'Иные услуги '!$C$5+'РСТ РСО-А'!$L$7+'РСТ РСО-А'!$F$9</f>
        <v>1903.9320000000002</v>
      </c>
      <c r="O370" s="117">
        <f>VLOOKUP($A370+ROUND((COLUMN()-2)/24,5),АТС!$A$41:$F$784,6)+'Иные услуги '!$C$5+'РСТ РСО-А'!$L$7+'РСТ РСО-А'!$F$9</f>
        <v>1903.7820000000002</v>
      </c>
      <c r="P370" s="117">
        <f>VLOOKUP($A370+ROUND((COLUMN()-2)/24,5),АТС!$A$41:$F$784,6)+'Иные услуги '!$C$5+'РСТ РСО-А'!$L$7+'РСТ РСО-А'!$F$9</f>
        <v>1903.6019999999999</v>
      </c>
      <c r="Q370" s="117">
        <f>VLOOKUP($A370+ROUND((COLUMN()-2)/24,5),АТС!$A$41:$F$784,6)+'Иные услуги '!$C$5+'РСТ РСО-А'!$L$7+'РСТ РСО-А'!$F$9</f>
        <v>1874.3319999999999</v>
      </c>
      <c r="R370" s="117">
        <f>VLOOKUP($A370+ROUND((COLUMN()-2)/24,5),АТС!$A$41:$F$784,6)+'Иные услуги '!$C$5+'РСТ РСО-А'!$L$7+'РСТ РСО-А'!$F$9</f>
        <v>1870.8620000000001</v>
      </c>
      <c r="S370" s="117">
        <f>VLOOKUP($A370+ROUND((COLUMN()-2)/24,5),АТС!$A$41:$F$784,6)+'Иные услуги '!$C$5+'РСТ РСО-А'!$L$7+'РСТ РСО-А'!$F$9</f>
        <v>1902.232</v>
      </c>
      <c r="T370" s="117">
        <f>VLOOKUP($A370+ROUND((COLUMN()-2)/24,5),АТС!$A$41:$F$784,6)+'Иные услуги '!$C$5+'РСТ РСО-А'!$L$7+'РСТ РСО-А'!$F$9</f>
        <v>1813.732</v>
      </c>
      <c r="U370" s="117">
        <f>VLOOKUP($A370+ROUND((COLUMN()-2)/24,5),АТС!$A$41:$F$784,6)+'Иные услуги '!$C$5+'РСТ РСО-А'!$L$7+'РСТ РСО-А'!$F$9</f>
        <v>1973.5420000000004</v>
      </c>
      <c r="V370" s="117">
        <f>VLOOKUP($A370+ROUND((COLUMN()-2)/24,5),АТС!$A$41:$F$784,6)+'Иные услуги '!$C$5+'РСТ РСО-А'!$L$7+'РСТ РСО-А'!$F$9</f>
        <v>1965.6020000000003</v>
      </c>
      <c r="W370" s="117">
        <f>VLOOKUP($A370+ROUND((COLUMN()-2)/24,5),АТС!$A$41:$F$784,6)+'Иные услуги '!$C$5+'РСТ РСО-А'!$L$7+'РСТ РСО-А'!$F$9</f>
        <v>2038.6320000000001</v>
      </c>
      <c r="X370" s="117">
        <f>VLOOKUP($A370+ROUND((COLUMN()-2)/24,5),АТС!$A$41:$F$784,6)+'Иные услуги '!$C$5+'РСТ РСО-А'!$L$7+'РСТ РСО-А'!$F$9</f>
        <v>2600.5820000000003</v>
      </c>
      <c r="Y370" s="117">
        <f>VLOOKUP($A370+ROUND((COLUMN()-2)/24,5),АТС!$A$41:$F$784,6)+'Иные услуги '!$C$5+'РСТ РСО-А'!$L$7+'РСТ РСО-А'!$F$9</f>
        <v>1742.732</v>
      </c>
    </row>
    <row r="371" spans="1:25" x14ac:dyDescent="0.2">
      <c r="A371" s="66">
        <f t="shared" si="12"/>
        <v>43573</v>
      </c>
      <c r="B371" s="117">
        <f>VLOOKUP($A371+ROUND((COLUMN()-2)/24,5),АТС!$A$41:$F$784,6)+'Иные услуги '!$C$5+'РСТ РСО-А'!$L$7+'РСТ РСО-А'!$F$9</f>
        <v>1860.652</v>
      </c>
      <c r="C371" s="117">
        <f>VLOOKUP($A371+ROUND((COLUMN()-2)/24,5),АТС!$A$41:$F$784,6)+'Иные услуги '!$C$5+'РСТ РСО-А'!$L$7+'РСТ РСО-А'!$F$9</f>
        <v>1957.6620000000003</v>
      </c>
      <c r="D371" s="117">
        <f>VLOOKUP($A371+ROUND((COLUMN()-2)/24,5),АТС!$A$41:$F$784,6)+'Иные услуги '!$C$5+'РСТ РСО-А'!$L$7+'РСТ РСО-А'!$F$9</f>
        <v>1956.3820000000001</v>
      </c>
      <c r="E371" s="117">
        <f>VLOOKUP($A371+ROUND((COLUMN()-2)/24,5),АТС!$A$41:$F$784,6)+'Иные услуги '!$C$5+'РСТ РСО-А'!$L$7+'РСТ РСО-А'!$F$9</f>
        <v>2013.0120000000002</v>
      </c>
      <c r="F371" s="117">
        <f>VLOOKUP($A371+ROUND((COLUMN()-2)/24,5),АТС!$A$41:$F$784,6)+'Иные услуги '!$C$5+'РСТ РСО-А'!$L$7+'РСТ РСО-А'!$F$9</f>
        <v>2013.2320000000004</v>
      </c>
      <c r="G371" s="117">
        <f>VLOOKUP($A371+ROUND((COLUMN()-2)/24,5),АТС!$A$41:$F$784,6)+'Иные услуги '!$C$5+'РСТ РСО-А'!$L$7+'РСТ РСО-А'!$F$9</f>
        <v>2014.4420000000005</v>
      </c>
      <c r="H371" s="117">
        <f>VLOOKUP($A371+ROUND((COLUMN()-2)/24,5),АТС!$A$41:$F$784,6)+'Иные услуги '!$C$5+'РСТ РСО-А'!$L$7+'РСТ РСО-А'!$F$9</f>
        <v>2279.172</v>
      </c>
      <c r="I371" s="117">
        <f>VLOOKUP($A371+ROUND((COLUMN()-2)/24,5),АТС!$A$41:$F$784,6)+'Иные услуги '!$C$5+'РСТ РСО-А'!$L$7+'РСТ РСО-А'!$F$9</f>
        <v>1965.2820000000002</v>
      </c>
      <c r="J371" s="117">
        <f>VLOOKUP($A371+ROUND((COLUMN()-2)/24,5),АТС!$A$41:$F$784,6)+'Иные услуги '!$C$5+'РСТ РСО-А'!$L$7+'РСТ РСО-А'!$F$9</f>
        <v>1957.6420000000003</v>
      </c>
      <c r="K371" s="117">
        <f>VLOOKUP($A371+ROUND((COLUMN()-2)/24,5),АТС!$A$41:$F$784,6)+'Иные услуги '!$C$5+'РСТ РСО-А'!$L$7+'РСТ РСО-А'!$F$9</f>
        <v>1814.0720000000001</v>
      </c>
      <c r="L371" s="117">
        <f>VLOOKUP($A371+ROUND((COLUMN()-2)/24,5),АТС!$A$41:$F$784,6)+'Иные услуги '!$C$5+'РСТ РСО-А'!$L$7+'РСТ РСО-А'!$F$9</f>
        <v>1757.672</v>
      </c>
      <c r="M371" s="117">
        <f>VLOOKUP($A371+ROUND((COLUMN()-2)/24,5),АТС!$A$41:$F$784,6)+'Иные услуги '!$C$5+'РСТ РСО-А'!$L$7+'РСТ РСО-А'!$F$9</f>
        <v>1735.1820000000002</v>
      </c>
      <c r="N371" s="117">
        <f>VLOOKUP($A371+ROUND((COLUMN()-2)/24,5),АТС!$A$41:$F$784,6)+'Иные услуги '!$C$5+'РСТ РСО-А'!$L$7+'РСТ РСО-А'!$F$9</f>
        <v>1773.0520000000001</v>
      </c>
      <c r="O371" s="117">
        <f>VLOOKUP($A371+ROUND((COLUMN()-2)/24,5),АТС!$A$41:$F$784,6)+'Иные услуги '!$C$5+'РСТ РСО-А'!$L$7+'РСТ РСО-А'!$F$9</f>
        <v>1772.8920000000003</v>
      </c>
      <c r="P371" s="117">
        <f>VLOOKUP($A371+ROUND((COLUMN()-2)/24,5),АТС!$A$41:$F$784,6)+'Иные услуги '!$C$5+'РСТ РСО-А'!$L$7+'РСТ РСО-А'!$F$9</f>
        <v>1772.7020000000002</v>
      </c>
      <c r="Q371" s="117">
        <f>VLOOKUP($A371+ROUND((COLUMN()-2)/24,5),АТС!$A$41:$F$784,6)+'Иные услуги '!$C$5+'РСТ РСО-А'!$L$7+'РСТ РСО-А'!$F$9</f>
        <v>1772.6019999999999</v>
      </c>
      <c r="R371" s="117">
        <f>VLOOKUP($A371+ROUND((COLUMN()-2)/24,5),АТС!$A$41:$F$784,6)+'Иные услуги '!$C$5+'РСТ РСО-А'!$L$7+'РСТ РСО-А'!$F$9</f>
        <v>1767.9720000000002</v>
      </c>
      <c r="S371" s="117">
        <f>VLOOKUP($A371+ROUND((COLUMN()-2)/24,5),АТС!$A$41:$F$784,6)+'Иные услуги '!$C$5+'РСТ РСО-А'!$L$7+'РСТ РСО-А'!$F$9</f>
        <v>1770.712</v>
      </c>
      <c r="T371" s="117">
        <f>VLOOKUP($A371+ROUND((COLUMN()-2)/24,5),АТС!$A$41:$F$784,6)+'Иные услуги '!$C$5+'РСТ РСО-А'!$L$7+'РСТ РСО-А'!$F$9</f>
        <v>1736.8319999999999</v>
      </c>
      <c r="U371" s="117">
        <f>VLOOKUP($A371+ROUND((COLUMN()-2)/24,5),АТС!$A$41:$F$784,6)+'Иные услуги '!$C$5+'РСТ РСО-А'!$L$7+'РСТ РСО-А'!$F$9</f>
        <v>1886.3420000000001</v>
      </c>
      <c r="V371" s="117">
        <f>VLOOKUP($A371+ROUND((COLUMN()-2)/24,5),АТС!$A$41:$F$784,6)+'Иные услуги '!$C$5+'РСТ РСО-А'!$L$7+'РСТ РСО-А'!$F$9</f>
        <v>1904.152</v>
      </c>
      <c r="W371" s="117">
        <f>VLOOKUP($A371+ROUND((COLUMN()-2)/24,5),АТС!$A$41:$F$784,6)+'Иные услуги '!$C$5+'РСТ РСО-А'!$L$7+'РСТ РСО-А'!$F$9</f>
        <v>2041.3620000000001</v>
      </c>
      <c r="X371" s="117">
        <f>VLOOKUP($A371+ROUND((COLUMN()-2)/24,5),АТС!$A$41:$F$784,6)+'Иные услуги '!$C$5+'РСТ РСО-А'!$L$7+'РСТ РСО-А'!$F$9</f>
        <v>2461.6620000000003</v>
      </c>
      <c r="Y371" s="117">
        <f>VLOOKUP($A371+ROUND((COLUMN()-2)/24,5),АТС!$A$41:$F$784,6)+'Иные услуги '!$C$5+'РСТ РСО-А'!$L$7+'РСТ РСО-А'!$F$9</f>
        <v>1708.5619999999999</v>
      </c>
    </row>
    <row r="372" spans="1:25" x14ac:dyDescent="0.2">
      <c r="A372" s="66">
        <f t="shared" si="12"/>
        <v>43574</v>
      </c>
      <c r="B372" s="117">
        <f>VLOOKUP($A372+ROUND((COLUMN()-2)/24,5),АТС!$A$41:$F$784,6)+'Иные услуги '!$C$5+'РСТ РСО-А'!$L$7+'РСТ РСО-А'!$F$9</f>
        <v>1862.3420000000001</v>
      </c>
      <c r="C372" s="117">
        <f>VLOOKUP($A372+ROUND((COLUMN()-2)/24,5),АТС!$A$41:$F$784,6)+'Иные услуги '!$C$5+'РСТ РСО-А'!$L$7+'РСТ РСО-А'!$F$9</f>
        <v>1957.982</v>
      </c>
      <c r="D372" s="117">
        <f>VLOOKUP($A372+ROUND((COLUMN()-2)/24,5),АТС!$A$41:$F$784,6)+'Иные услуги '!$C$5+'РСТ РСО-А'!$L$7+'РСТ РСО-А'!$F$9</f>
        <v>1957.5420000000004</v>
      </c>
      <c r="E372" s="117">
        <f>VLOOKUP($A372+ROUND((COLUMN()-2)/24,5),АТС!$A$41:$F$784,6)+'Иные услуги '!$C$5+'РСТ РСО-А'!$L$7+'РСТ РСО-А'!$F$9</f>
        <v>1991.0420000000004</v>
      </c>
      <c r="F372" s="117">
        <f>VLOOKUP($A372+ROUND((COLUMN()-2)/24,5),АТС!$A$41:$F$784,6)+'Иные услуги '!$C$5+'РСТ РСО-А'!$L$7+'РСТ РСО-А'!$F$9</f>
        <v>2014.0620000000004</v>
      </c>
      <c r="G372" s="117">
        <f>VLOOKUP($A372+ROUND((COLUMN()-2)/24,5),АТС!$A$41:$F$784,6)+'Иные услуги '!$C$5+'РСТ РСО-А'!$L$7+'РСТ РСО-А'!$F$9</f>
        <v>2014.4920000000002</v>
      </c>
      <c r="H372" s="117">
        <f>VLOOKUP($A372+ROUND((COLUMN()-2)/24,5),АТС!$A$41:$F$784,6)+'Иные услуги '!$C$5+'РСТ РСО-А'!$L$7+'РСТ РСО-А'!$F$9</f>
        <v>2277.7020000000002</v>
      </c>
      <c r="I372" s="117">
        <f>VLOOKUP($A372+ROUND((COLUMN()-2)/24,5),АТС!$A$41:$F$784,6)+'Иные услуги '!$C$5+'РСТ РСО-А'!$L$7+'РСТ РСО-А'!$F$9</f>
        <v>1964.5420000000004</v>
      </c>
      <c r="J372" s="117">
        <f>VLOOKUP($A372+ROUND((COLUMN()-2)/24,5),АТС!$A$41:$F$784,6)+'Иные услуги '!$C$5+'РСТ РСО-А'!$L$7+'РСТ РСО-А'!$F$9</f>
        <v>1850.5720000000001</v>
      </c>
      <c r="K372" s="117">
        <f>VLOOKUP($A372+ROUND((COLUMN()-2)/24,5),АТС!$A$41:$F$784,6)+'Иные услуги '!$C$5+'РСТ РСО-А'!$L$7+'РСТ РСО-А'!$F$9</f>
        <v>1728.692</v>
      </c>
      <c r="L372" s="117">
        <f>VLOOKUP($A372+ROUND((COLUMN()-2)/24,5),АТС!$A$41:$F$784,6)+'Иные услуги '!$C$5+'РСТ РСО-А'!$L$7+'РСТ РСО-А'!$F$9</f>
        <v>1693.7919999999999</v>
      </c>
      <c r="M372" s="117">
        <f>VLOOKUP($A372+ROUND((COLUMN()-2)/24,5),АТС!$A$41:$F$784,6)+'Иные услуги '!$C$5+'РСТ РСО-А'!$L$7+'РСТ РСО-А'!$F$9</f>
        <v>1698.962</v>
      </c>
      <c r="N372" s="117">
        <f>VLOOKUP($A372+ROUND((COLUMN()-2)/24,5),АТС!$A$41:$F$784,6)+'Иные услуги '!$C$5+'РСТ РСО-А'!$L$7+'РСТ РСО-А'!$F$9</f>
        <v>1734.0320000000002</v>
      </c>
      <c r="O372" s="117">
        <f>VLOOKUP($A372+ROUND((COLUMN()-2)/24,5),АТС!$A$41:$F$784,6)+'Иные услуги '!$C$5+'РСТ РСО-А'!$L$7+'РСТ РСО-А'!$F$9</f>
        <v>1733.902</v>
      </c>
      <c r="P372" s="117">
        <f>VLOOKUP($A372+ROUND((COLUMN()-2)/24,5),АТС!$A$41:$F$784,6)+'Иные услуги '!$C$5+'РСТ РСО-А'!$L$7+'РСТ РСО-А'!$F$9</f>
        <v>1733.462</v>
      </c>
      <c r="Q372" s="117">
        <f>VLOOKUP($A372+ROUND((COLUMN()-2)/24,5),АТС!$A$41:$F$784,6)+'Иные услуги '!$C$5+'РСТ РСО-А'!$L$7+'РСТ РСО-А'!$F$9</f>
        <v>1733.922</v>
      </c>
      <c r="R372" s="117">
        <f>VLOOKUP($A372+ROUND((COLUMN()-2)/24,5),АТС!$A$41:$F$784,6)+'Иные услуги '!$C$5+'РСТ РСО-А'!$L$7+'РСТ РСО-А'!$F$9</f>
        <v>1730.2919999999999</v>
      </c>
      <c r="S372" s="117">
        <f>VLOOKUP($A372+ROUND((COLUMN()-2)/24,5),АТС!$A$41:$F$784,6)+'Иные услуги '!$C$5+'РСТ РСО-А'!$L$7+'РСТ РСО-А'!$F$9</f>
        <v>1729.9720000000002</v>
      </c>
      <c r="T372" s="117">
        <f>VLOOKUP($A372+ROUND((COLUMN()-2)/24,5),АТС!$A$41:$F$784,6)+'Иные услуги '!$C$5+'РСТ РСО-А'!$L$7+'РСТ РСО-А'!$F$9</f>
        <v>1732.9320000000002</v>
      </c>
      <c r="U372" s="117">
        <f>VLOOKUP($A372+ROUND((COLUMN()-2)/24,5),АТС!$A$41:$F$784,6)+'Иные услуги '!$C$5+'РСТ РСО-А'!$L$7+'РСТ РСО-А'!$F$9</f>
        <v>1877.9120000000003</v>
      </c>
      <c r="V372" s="117">
        <f>VLOOKUP($A372+ROUND((COLUMN()-2)/24,5),АТС!$A$41:$F$784,6)+'Иные услуги '!$C$5+'РСТ РСО-А'!$L$7+'РСТ РСО-А'!$F$9</f>
        <v>1901.2820000000002</v>
      </c>
      <c r="W372" s="117">
        <f>VLOOKUP($A372+ROUND((COLUMN()-2)/24,5),АТС!$A$41:$F$784,6)+'Иные услуги '!$C$5+'РСТ РСО-А'!$L$7+'РСТ РСО-А'!$F$9</f>
        <v>2038.5120000000002</v>
      </c>
      <c r="X372" s="117">
        <f>VLOOKUP($A372+ROUND((COLUMN()-2)/24,5),АТС!$A$41:$F$784,6)+'Иные услуги '!$C$5+'РСТ РСО-А'!$L$7+'РСТ РСО-А'!$F$9</f>
        <v>2327.2420000000002</v>
      </c>
      <c r="Y372" s="117">
        <f>VLOOKUP($A372+ROUND((COLUMN()-2)/24,5),АТС!$A$41:$F$784,6)+'Иные услуги '!$C$5+'РСТ РСО-А'!$L$7+'РСТ РСО-А'!$F$9</f>
        <v>1702.9920000000002</v>
      </c>
    </row>
    <row r="373" spans="1:25" x14ac:dyDescent="0.2">
      <c r="A373" s="66">
        <f t="shared" si="12"/>
        <v>43575</v>
      </c>
      <c r="B373" s="117">
        <f>VLOOKUP($A373+ROUND((COLUMN()-2)/24,5),АТС!$A$41:$F$784,6)+'Иные услуги '!$C$5+'РСТ РСО-А'!$L$7+'РСТ РСО-А'!$F$9</f>
        <v>1796.8420000000001</v>
      </c>
      <c r="C373" s="117">
        <f>VLOOKUP($A373+ROUND((COLUMN()-2)/24,5),АТС!$A$41:$F$784,6)+'Иные услуги '!$C$5+'РСТ РСО-А'!$L$7+'РСТ РСО-А'!$F$9</f>
        <v>1874.3020000000001</v>
      </c>
      <c r="D373" s="117">
        <f>VLOOKUP($A373+ROUND((COLUMN()-2)/24,5),АТС!$A$41:$F$784,6)+'Иные услуги '!$C$5+'РСТ РСО-А'!$L$7+'РСТ РСО-А'!$F$9</f>
        <v>1902.8220000000001</v>
      </c>
      <c r="E373" s="117">
        <f>VLOOKUP($A373+ROUND((COLUMN()-2)/24,5),АТС!$A$41:$F$784,6)+'Иные услуги '!$C$5+'РСТ РСО-А'!$L$7+'РСТ РСО-А'!$F$9</f>
        <v>1922.6019999999999</v>
      </c>
      <c r="F373" s="117">
        <f>VLOOKUP($A373+ROUND((COLUMN()-2)/24,5),АТС!$A$41:$F$784,6)+'Иные услуги '!$C$5+'РСТ РСО-А'!$L$7+'РСТ РСО-А'!$F$9</f>
        <v>1922.692</v>
      </c>
      <c r="G373" s="117">
        <f>VLOOKUP($A373+ROUND((COLUMN()-2)/24,5),АТС!$A$41:$F$784,6)+'Иные услуги '!$C$5+'РСТ РСО-А'!$L$7+'РСТ РСО-А'!$F$9</f>
        <v>1923.0320000000002</v>
      </c>
      <c r="H373" s="117">
        <f>VLOOKUP($A373+ROUND((COLUMN()-2)/24,5),АТС!$A$41:$F$784,6)+'Иные услуги '!$C$5+'РСТ РСО-А'!$L$7+'РСТ РСО-А'!$F$9</f>
        <v>2123.3020000000001</v>
      </c>
      <c r="I373" s="117">
        <f>VLOOKUP($A373+ROUND((COLUMN()-2)/24,5),АТС!$A$41:$F$784,6)+'Иные услуги '!$C$5+'РСТ РСО-А'!$L$7+'РСТ РСО-А'!$F$9</f>
        <v>1827.4920000000002</v>
      </c>
      <c r="J373" s="117">
        <f>VLOOKUP($A373+ROUND((COLUMN()-2)/24,5),АТС!$A$41:$F$784,6)+'Иные услуги '!$C$5+'РСТ РСО-А'!$L$7+'РСТ РСО-А'!$F$9</f>
        <v>1854.1120000000001</v>
      </c>
      <c r="K373" s="117">
        <f>VLOOKUP($A373+ROUND((COLUMN()-2)/24,5),АТС!$A$41:$F$784,6)+'Иные услуги '!$C$5+'РСТ РСО-А'!$L$7+'РСТ РСО-А'!$F$9</f>
        <v>1726.8319999999999</v>
      </c>
      <c r="L373" s="117">
        <f>VLOOKUP($A373+ROUND((COLUMN()-2)/24,5),АТС!$A$41:$F$784,6)+'Иные услуги '!$C$5+'РСТ РСО-А'!$L$7+'РСТ РСО-А'!$F$9</f>
        <v>1727.002</v>
      </c>
      <c r="M373" s="117">
        <f>VLOOKUP($A373+ROUND((COLUMN()-2)/24,5),АТС!$A$41:$F$784,6)+'Иные услуги '!$C$5+'РСТ РСО-А'!$L$7+'РСТ РСО-А'!$F$9</f>
        <v>1732.3319999999999</v>
      </c>
      <c r="N373" s="117">
        <f>VLOOKUP($A373+ROUND((COLUMN()-2)/24,5),АТС!$A$41:$F$784,6)+'Иные услуги '!$C$5+'РСТ РСО-А'!$L$7+'РСТ РСО-А'!$F$9</f>
        <v>1732.192</v>
      </c>
      <c r="O373" s="117">
        <f>VLOOKUP($A373+ROUND((COLUMN()-2)/24,5),АТС!$A$41:$F$784,6)+'Иные услуги '!$C$5+'РСТ РСО-А'!$L$7+'РСТ РСО-А'!$F$9</f>
        <v>1731.9920000000002</v>
      </c>
      <c r="P373" s="117">
        <f>VLOOKUP($A373+ROUND((COLUMN()-2)/24,5),АТС!$A$41:$F$784,6)+'Иные услуги '!$C$5+'РСТ РСО-А'!$L$7+'РСТ РСО-А'!$F$9</f>
        <v>1731.9920000000002</v>
      </c>
      <c r="Q373" s="117">
        <f>VLOOKUP($A373+ROUND((COLUMN()-2)/24,5),АТС!$A$41:$F$784,6)+'Иные услуги '!$C$5+'РСТ РСО-А'!$L$7+'РСТ РСО-А'!$F$9</f>
        <v>1732.2919999999999</v>
      </c>
      <c r="R373" s="117">
        <f>VLOOKUP($A373+ROUND((COLUMN()-2)/24,5),АТС!$A$41:$F$784,6)+'Иные услуги '!$C$5+'РСТ РСО-А'!$L$7+'РСТ РСО-А'!$F$9</f>
        <v>1728.4320000000002</v>
      </c>
      <c r="S373" s="117">
        <f>VLOOKUP($A373+ROUND((COLUMN()-2)/24,5),АТС!$A$41:$F$784,6)+'Иные услуги '!$C$5+'РСТ РСО-А'!$L$7+'РСТ РСО-А'!$F$9</f>
        <v>1692.9920000000002</v>
      </c>
      <c r="T373" s="117">
        <f>VLOOKUP($A373+ROUND((COLUMN()-2)/24,5),АТС!$A$41:$F$784,6)+'Иные услуги '!$C$5+'РСТ РСО-А'!$L$7+'РСТ РСО-А'!$F$9</f>
        <v>1603.3719999999998</v>
      </c>
      <c r="U373" s="117">
        <f>VLOOKUP($A373+ROUND((COLUMN()-2)/24,5),АТС!$A$41:$F$784,6)+'Иные услуги '!$C$5+'РСТ РСО-А'!$L$7+'РСТ РСО-А'!$F$9</f>
        <v>1693.3620000000001</v>
      </c>
      <c r="V373" s="117">
        <f>VLOOKUP($A373+ROUND((COLUMN()-2)/24,5),АТС!$A$41:$F$784,6)+'Иные услуги '!$C$5+'РСТ РСО-А'!$L$7+'РСТ РСО-А'!$F$9</f>
        <v>1694.5920000000001</v>
      </c>
      <c r="W373" s="117">
        <f>VLOOKUP($A373+ROUND((COLUMN()-2)/24,5),АТС!$A$41:$F$784,6)+'Иные услуги '!$C$5+'РСТ РСО-А'!$L$7+'РСТ РСО-А'!$F$9</f>
        <v>1793.6019999999999</v>
      </c>
      <c r="X373" s="117">
        <f>VLOOKUP($A373+ROUND((COLUMN()-2)/24,5),АТС!$A$41:$F$784,6)+'Иные услуги '!$C$5+'РСТ РСО-А'!$L$7+'РСТ РСО-А'!$F$9</f>
        <v>2039.6420000000003</v>
      </c>
      <c r="Y373" s="117">
        <f>VLOOKUP($A373+ROUND((COLUMN()-2)/24,5),АТС!$A$41:$F$784,6)+'Иные услуги '!$C$5+'РСТ РСО-А'!$L$7+'РСТ РСО-А'!$F$9</f>
        <v>1582.922</v>
      </c>
    </row>
    <row r="374" spans="1:25" x14ac:dyDescent="0.2">
      <c r="A374" s="66">
        <f t="shared" si="12"/>
        <v>43576</v>
      </c>
      <c r="B374" s="117">
        <f>VLOOKUP($A374+ROUND((COLUMN()-2)/24,5),АТС!$A$41:$F$784,6)+'Иные услуги '!$C$5+'РСТ РСО-А'!$L$7+'РСТ РСО-А'!$F$9</f>
        <v>1794.8420000000001</v>
      </c>
      <c r="C374" s="117">
        <f>VLOOKUP($A374+ROUND((COLUMN()-2)/24,5),АТС!$A$41:$F$784,6)+'Иные услуги '!$C$5+'РСТ РСО-А'!$L$7+'РСТ РСО-А'!$F$9</f>
        <v>1873.6219999999998</v>
      </c>
      <c r="D374" s="117">
        <f>VLOOKUP($A374+ROUND((COLUMN()-2)/24,5),АТС!$A$41:$F$784,6)+'Иные услуги '!$C$5+'РСТ РСО-А'!$L$7+'РСТ РСО-А'!$F$9</f>
        <v>1902.1219999999998</v>
      </c>
      <c r="E374" s="117">
        <f>VLOOKUP($A374+ROUND((COLUMN()-2)/24,5),АТС!$A$41:$F$784,6)+'Иные услуги '!$C$5+'РСТ РСО-А'!$L$7+'РСТ РСО-А'!$F$9</f>
        <v>1921.6420000000003</v>
      </c>
      <c r="F374" s="117">
        <f>VLOOKUP($A374+ROUND((COLUMN()-2)/24,5),АТС!$A$41:$F$784,6)+'Иные услуги '!$C$5+'РСТ РСО-А'!$L$7+'РСТ РСО-А'!$F$9</f>
        <v>1922.0720000000001</v>
      </c>
      <c r="G374" s="117">
        <f>VLOOKUP($A374+ROUND((COLUMN()-2)/24,5),АТС!$A$41:$F$784,6)+'Иные услуги '!$C$5+'РСТ РСО-А'!$L$7+'РСТ РСО-А'!$F$9</f>
        <v>1922.482</v>
      </c>
      <c r="H374" s="117">
        <f>VLOOKUP($A374+ROUND((COLUMN()-2)/24,5),АТС!$A$41:$F$784,6)+'Иные услуги '!$C$5+'РСТ РСО-А'!$L$7+'РСТ РСО-А'!$F$9</f>
        <v>2121.5620000000004</v>
      </c>
      <c r="I374" s="117">
        <f>VLOOKUP($A374+ROUND((COLUMN()-2)/24,5),АТС!$A$41:$F$784,6)+'Иные услуги '!$C$5+'РСТ РСО-А'!$L$7+'РСТ РСО-А'!$F$9</f>
        <v>1955.482</v>
      </c>
      <c r="J374" s="117">
        <f>VLOOKUP($A374+ROUND((COLUMN()-2)/24,5),АТС!$A$41:$F$784,6)+'Иные услуги '!$C$5+'РСТ РСО-А'!$L$7+'РСТ РСО-А'!$F$9</f>
        <v>1896.8920000000003</v>
      </c>
      <c r="K374" s="117">
        <f>VLOOKUP($A374+ROUND((COLUMN()-2)/24,5),АТС!$A$41:$F$784,6)+'Иные услуги '!$C$5+'РСТ РСО-А'!$L$7+'РСТ РСО-А'!$F$9</f>
        <v>1764.8920000000003</v>
      </c>
      <c r="L374" s="117">
        <f>VLOOKUP($A374+ROUND((COLUMN()-2)/24,5),АТС!$A$41:$F$784,6)+'Иные услуги '!$C$5+'РСТ РСО-А'!$L$7+'РСТ РСО-А'!$F$9</f>
        <v>1765.1420000000003</v>
      </c>
      <c r="M374" s="117">
        <f>VLOOKUP($A374+ROUND((COLUMN()-2)/24,5),АТС!$A$41:$F$784,6)+'Иные услуги '!$C$5+'РСТ РСО-А'!$L$7+'РСТ РСО-А'!$F$9</f>
        <v>1765.0219999999999</v>
      </c>
      <c r="N374" s="117">
        <f>VLOOKUP($A374+ROUND((COLUMN()-2)/24,5),АТС!$A$41:$F$784,6)+'Иные услуги '!$C$5+'РСТ РСО-А'!$L$7+'РСТ РСО-А'!$F$9</f>
        <v>1764.6620000000003</v>
      </c>
      <c r="O374" s="117">
        <f>VLOOKUP($A374+ROUND((COLUMN()-2)/24,5),АТС!$A$41:$F$784,6)+'Иные услуги '!$C$5+'РСТ РСО-А'!$L$7+'РСТ РСО-А'!$F$9</f>
        <v>1764.4520000000002</v>
      </c>
      <c r="P374" s="117">
        <f>VLOOKUP($A374+ROUND((COLUMN()-2)/24,5),АТС!$A$41:$F$784,6)+'Иные услуги '!$C$5+'РСТ РСО-А'!$L$7+'РСТ РСО-А'!$F$9</f>
        <v>1764.3620000000001</v>
      </c>
      <c r="Q374" s="117">
        <f>VLOOKUP($A374+ROUND((COLUMN()-2)/24,5),АТС!$A$41:$F$784,6)+'Иные услуги '!$C$5+'РСТ РСО-А'!$L$7+'РСТ РСО-А'!$F$9</f>
        <v>1764.1019999999999</v>
      </c>
      <c r="R374" s="117">
        <f>VLOOKUP($A374+ROUND((COLUMN()-2)/24,5),АТС!$A$41:$F$784,6)+'Иные услуги '!$C$5+'РСТ РСО-А'!$L$7+'РСТ РСО-А'!$F$9</f>
        <v>1760.3319999999999</v>
      </c>
      <c r="S374" s="117">
        <f>VLOOKUP($A374+ROUND((COLUMN()-2)/24,5),АТС!$A$41:$F$784,6)+'Иные услуги '!$C$5+'РСТ РСО-А'!$L$7+'РСТ РСО-А'!$F$9</f>
        <v>1723.9720000000002</v>
      </c>
      <c r="T374" s="117">
        <f>VLOOKUP($A374+ROUND((COLUMN()-2)/24,5),АТС!$A$41:$F$784,6)+'Иные услуги '!$C$5+'РСТ РСО-А'!$L$7+'РСТ РСО-А'!$F$9</f>
        <v>1610.4720000000002</v>
      </c>
      <c r="U374" s="117">
        <f>VLOOKUP($A374+ROUND((COLUMN()-2)/24,5),АТС!$A$41:$F$784,6)+'Иные услуги '!$C$5+'РСТ РСО-А'!$L$7+'РСТ РСО-А'!$F$9</f>
        <v>1711.962</v>
      </c>
      <c r="V374" s="117">
        <f>VLOOKUP($A374+ROUND((COLUMN()-2)/24,5),АТС!$A$41:$F$784,6)+'Иные услуги '!$C$5+'РСТ РСО-А'!$L$7+'РСТ РСО-А'!$F$9</f>
        <v>1732.462</v>
      </c>
      <c r="W374" s="117">
        <f>VLOOKUP($A374+ROUND((COLUMN()-2)/24,5),АТС!$A$41:$F$784,6)+'Иные услуги '!$C$5+'РСТ РСО-А'!$L$7+'РСТ РСО-А'!$F$9</f>
        <v>1819.0720000000001</v>
      </c>
      <c r="X374" s="117">
        <f>VLOOKUP($A374+ROUND((COLUMN()-2)/24,5),АТС!$A$41:$F$784,6)+'Иные услуги '!$C$5+'РСТ РСО-А'!$L$7+'РСТ РСО-А'!$F$9</f>
        <v>2061.4120000000003</v>
      </c>
      <c r="Y374" s="117">
        <f>VLOOKUP($A374+ROUND((COLUMN()-2)/24,5),АТС!$A$41:$F$784,6)+'Иные услуги '!$C$5+'РСТ РСО-А'!$L$7+'РСТ РСО-А'!$F$9</f>
        <v>1596.752</v>
      </c>
    </row>
    <row r="375" spans="1:25" x14ac:dyDescent="0.2">
      <c r="A375" s="66">
        <f t="shared" si="12"/>
        <v>43577</v>
      </c>
      <c r="B375" s="117">
        <f>VLOOKUP($A375+ROUND((COLUMN()-2)/24,5),АТС!$A$41:$F$784,6)+'Иные услуги '!$C$5+'РСТ РСО-А'!$L$7+'РСТ РСО-А'!$F$9</f>
        <v>1795.712</v>
      </c>
      <c r="C375" s="117">
        <f>VLOOKUP($A375+ROUND((COLUMN()-2)/24,5),АТС!$A$41:$F$784,6)+'Иные услуги '!$C$5+'РСТ РСО-А'!$L$7+'РСТ РСО-А'!$F$9</f>
        <v>1855.3319999999999</v>
      </c>
      <c r="D375" s="117">
        <f>VLOOKUP($A375+ROUND((COLUMN()-2)/24,5),АТС!$A$41:$F$784,6)+'Иные услуги '!$C$5+'РСТ РСО-А'!$L$7+'РСТ РСО-А'!$F$9</f>
        <v>1902.7020000000002</v>
      </c>
      <c r="E375" s="117">
        <f>VLOOKUP($A375+ROUND((COLUMN()-2)/24,5),АТС!$A$41:$F$784,6)+'Иные услуги '!$C$5+'РСТ РСО-А'!$L$7+'РСТ РСО-А'!$F$9</f>
        <v>1921.7220000000002</v>
      </c>
      <c r="F375" s="117">
        <f>VLOOKUP($A375+ROUND((COLUMN()-2)/24,5),АТС!$A$41:$F$784,6)+'Иные услуги '!$C$5+'РСТ РСО-А'!$L$7+'РСТ РСО-А'!$F$9</f>
        <v>1901.732</v>
      </c>
      <c r="G375" s="117">
        <f>VLOOKUP($A375+ROUND((COLUMN()-2)/24,5),АТС!$A$41:$F$784,6)+'Иные услуги '!$C$5+'РСТ РСО-А'!$L$7+'РСТ РСО-А'!$F$9</f>
        <v>1922.172</v>
      </c>
      <c r="H375" s="117">
        <f>VLOOKUP($A375+ROUND((COLUMN()-2)/24,5),АТС!$A$41:$F$784,6)+'Иные услуги '!$C$5+'РСТ РСО-А'!$L$7+'РСТ РСО-А'!$F$9</f>
        <v>2038.7520000000004</v>
      </c>
      <c r="I375" s="117">
        <f>VLOOKUP($A375+ROUND((COLUMN()-2)/24,5),АТС!$A$41:$F$784,6)+'Иные услуги '!$C$5+'РСТ РСО-А'!$L$7+'РСТ РСО-А'!$F$9</f>
        <v>1791.7620000000002</v>
      </c>
      <c r="J375" s="117">
        <f>VLOOKUP($A375+ROUND((COLUMN()-2)/24,5),АТС!$A$41:$F$784,6)+'Иные услуги '!$C$5+'РСТ РСО-А'!$L$7+'РСТ РСО-А'!$F$9</f>
        <v>1783.8719999999998</v>
      </c>
      <c r="K375" s="117">
        <f>VLOOKUP($A375+ROUND((COLUMN()-2)/24,5),АТС!$A$41:$F$784,6)+'Иные услуги '!$C$5+'РСТ РСО-А'!$L$7+'РСТ РСО-А'!$F$9</f>
        <v>1663.252</v>
      </c>
      <c r="L375" s="117">
        <f>VLOOKUP($A375+ROUND((COLUMN()-2)/24,5),АТС!$A$41:$F$784,6)+'Иные услуги '!$C$5+'РСТ РСО-А'!$L$7+'РСТ РСО-А'!$F$9</f>
        <v>1646.0219999999999</v>
      </c>
      <c r="M375" s="117">
        <f>VLOOKUP($A375+ROUND((COLUMN()-2)/24,5),АТС!$A$41:$F$784,6)+'Иные услуги '!$C$5+'РСТ РСО-А'!$L$7+'РСТ РСО-А'!$F$9</f>
        <v>1638.652</v>
      </c>
      <c r="N375" s="117">
        <f>VLOOKUP($A375+ROUND((COLUMN()-2)/24,5),АТС!$A$41:$F$784,6)+'Иные услуги '!$C$5+'РСТ РСО-А'!$L$7+'РСТ РСО-А'!$F$9</f>
        <v>1638.252</v>
      </c>
      <c r="O375" s="117">
        <f>VLOOKUP($A375+ROUND((COLUMN()-2)/24,5),АТС!$A$41:$F$784,6)+'Иные услуги '!$C$5+'РСТ РСО-А'!$L$7+'РСТ РСО-А'!$F$9</f>
        <v>1637.922</v>
      </c>
      <c r="P375" s="117">
        <f>VLOOKUP($A375+ROUND((COLUMN()-2)/24,5),АТС!$A$41:$F$784,6)+'Иные услуги '!$C$5+'РСТ РСО-А'!$L$7+'РСТ РСО-А'!$F$9</f>
        <v>1637.752</v>
      </c>
      <c r="Q375" s="117">
        <f>VLOOKUP($A375+ROUND((COLUMN()-2)/24,5),АТС!$A$41:$F$784,6)+'Иные услуги '!$C$5+'РСТ РСО-А'!$L$7+'РСТ РСО-А'!$F$9</f>
        <v>1637.5219999999999</v>
      </c>
      <c r="R375" s="117">
        <f>VLOOKUP($A375+ROUND((COLUMN()-2)/24,5),АТС!$A$41:$F$784,6)+'Иные услуги '!$C$5+'РСТ РСО-А'!$L$7+'РСТ РСО-А'!$F$9</f>
        <v>1632.3719999999998</v>
      </c>
      <c r="S375" s="117">
        <f>VLOOKUP($A375+ROUND((COLUMN()-2)/24,5),АТС!$A$41:$F$784,6)+'Иные услуги '!$C$5+'РСТ РСО-А'!$L$7+'РСТ РСО-А'!$F$9</f>
        <v>1637.232</v>
      </c>
      <c r="T375" s="117">
        <f>VLOOKUP($A375+ROUND((COLUMN()-2)/24,5),АТС!$A$41:$F$784,6)+'Иные услуги '!$C$5+'РСТ РСО-А'!$L$7+'РСТ РСО-А'!$F$9</f>
        <v>1609.2919999999999</v>
      </c>
      <c r="U375" s="117">
        <f>VLOOKUP($A375+ROUND((COLUMN()-2)/24,5),АТС!$A$41:$F$784,6)+'Иные услуги '!$C$5+'РСТ РСО-А'!$L$7+'РСТ РСО-А'!$F$9</f>
        <v>1694.942</v>
      </c>
      <c r="V375" s="117">
        <f>VLOOKUP($A375+ROUND((COLUMN()-2)/24,5),АТС!$A$41:$F$784,6)+'Иные услуги '!$C$5+'РСТ РСО-А'!$L$7+'РСТ РСО-А'!$F$9</f>
        <v>1719.0920000000001</v>
      </c>
      <c r="W375" s="117">
        <f>VLOOKUP($A375+ROUND((COLUMN()-2)/24,5),АТС!$A$41:$F$784,6)+'Иные услуги '!$C$5+'РСТ РСО-А'!$L$7+'РСТ РСО-А'!$F$9</f>
        <v>1810.192</v>
      </c>
      <c r="X375" s="117">
        <f>VLOOKUP($A375+ROUND((COLUMN()-2)/24,5),АТС!$A$41:$F$784,6)+'Иные услуги '!$C$5+'РСТ РСО-А'!$L$7+'РСТ РСО-А'!$F$9</f>
        <v>2044.6320000000001</v>
      </c>
      <c r="Y375" s="117">
        <f>VLOOKUP($A375+ROUND((COLUMN()-2)/24,5),АТС!$A$41:$F$784,6)+'Иные услуги '!$C$5+'РСТ РСО-А'!$L$7+'РСТ РСО-А'!$F$9</f>
        <v>1584.5819999999999</v>
      </c>
    </row>
    <row r="376" spans="1:25" x14ac:dyDescent="0.2">
      <c r="A376" s="66">
        <f t="shared" si="12"/>
        <v>43578</v>
      </c>
      <c r="B376" s="117">
        <f>VLOOKUP($A376+ROUND((COLUMN()-2)/24,5),АТС!$A$41:$F$784,6)+'Иные услуги '!$C$5+'РСТ РСО-А'!$L$7+'РСТ РСО-А'!$F$9</f>
        <v>1791.9120000000003</v>
      </c>
      <c r="C376" s="117">
        <f>VLOOKUP($A376+ROUND((COLUMN()-2)/24,5),АТС!$A$41:$F$784,6)+'Иные услуги '!$C$5+'РСТ РСО-А'!$L$7+'РСТ РСО-А'!$F$9</f>
        <v>1851.7620000000002</v>
      </c>
      <c r="D376" s="117">
        <f>VLOOKUP($A376+ROUND((COLUMN()-2)/24,5),АТС!$A$41:$F$784,6)+'Иные услуги '!$C$5+'РСТ РСО-А'!$L$7+'РСТ РСО-А'!$F$9</f>
        <v>1899.3719999999998</v>
      </c>
      <c r="E376" s="117">
        <f>VLOOKUP($A376+ROUND((COLUMN()-2)/24,5),АТС!$A$41:$F$784,6)+'Иные услуги '!$C$5+'РСТ РСО-А'!$L$7+'РСТ РСО-А'!$F$9</f>
        <v>1919.6420000000003</v>
      </c>
      <c r="F376" s="117">
        <f>VLOOKUP($A376+ROUND((COLUMN()-2)/24,5),АТС!$A$41:$F$784,6)+'Иные услуги '!$C$5+'РСТ РСО-А'!$L$7+'РСТ РСО-А'!$F$9</f>
        <v>1899.1620000000003</v>
      </c>
      <c r="G376" s="117">
        <f>VLOOKUP($A376+ROUND((COLUMN()-2)/24,5),АТС!$A$41:$F$784,6)+'Иные услуги '!$C$5+'РСТ РСО-А'!$L$7+'РСТ РСО-А'!$F$9</f>
        <v>1918.9920000000002</v>
      </c>
      <c r="H376" s="117">
        <f>VLOOKUP($A376+ROUND((COLUMN()-2)/24,5),АТС!$A$41:$F$784,6)+'Иные услуги '!$C$5+'РСТ РСО-А'!$L$7+'РСТ РСО-А'!$F$9</f>
        <v>2025.9920000000002</v>
      </c>
      <c r="I376" s="117">
        <f>VLOOKUP($A376+ROUND((COLUMN()-2)/24,5),АТС!$A$41:$F$784,6)+'Иные услуги '!$C$5+'РСТ РСО-А'!$L$7+'РСТ РСО-А'!$F$9</f>
        <v>1879.7620000000002</v>
      </c>
      <c r="J376" s="117">
        <f>VLOOKUP($A376+ROUND((COLUMN()-2)/24,5),АТС!$A$41:$F$784,6)+'Иные услуги '!$C$5+'РСТ РСО-А'!$L$7+'РСТ РСО-А'!$F$9</f>
        <v>1844.4120000000003</v>
      </c>
      <c r="K376" s="117">
        <f>VLOOKUP($A376+ROUND((COLUMN()-2)/24,5),АТС!$A$41:$F$784,6)+'Иные услуги '!$C$5+'РСТ РСО-А'!$L$7+'РСТ РСО-А'!$F$9</f>
        <v>1722.6219999999998</v>
      </c>
      <c r="L376" s="117">
        <f>VLOOKUP($A376+ROUND((COLUMN()-2)/24,5),АТС!$A$41:$F$784,6)+'Иные услуги '!$C$5+'РСТ РСО-А'!$L$7+'РСТ РСО-А'!$F$9</f>
        <v>1687.6420000000003</v>
      </c>
      <c r="M376" s="117">
        <f>VLOOKUP($A376+ROUND((COLUMN()-2)/24,5),АТС!$A$41:$F$784,6)+'Иные услуги '!$C$5+'РСТ РСО-А'!$L$7+'РСТ РСО-А'!$F$9</f>
        <v>1687.5320000000002</v>
      </c>
      <c r="N376" s="117">
        <f>VLOOKUP($A376+ROUND((COLUMN()-2)/24,5),АТС!$A$41:$F$784,6)+'Иные услуги '!$C$5+'РСТ РСО-А'!$L$7+'РСТ РСО-А'!$F$9</f>
        <v>1687.2420000000002</v>
      </c>
      <c r="O376" s="117">
        <f>VLOOKUP($A376+ROUND((COLUMN()-2)/24,5),АТС!$A$41:$F$784,6)+'Иные услуги '!$C$5+'РСТ РСО-А'!$L$7+'РСТ РСО-А'!$F$9</f>
        <v>1687.2220000000002</v>
      </c>
      <c r="P376" s="117">
        <f>VLOOKUP($A376+ROUND((COLUMN()-2)/24,5),АТС!$A$41:$F$784,6)+'Иные услуги '!$C$5+'РСТ РСО-А'!$L$7+'РСТ РСО-А'!$F$9</f>
        <v>1686.962</v>
      </c>
      <c r="Q376" s="117">
        <f>VLOOKUP($A376+ROUND((COLUMN()-2)/24,5),АТС!$A$41:$F$784,6)+'Иные услуги '!$C$5+'РСТ РСО-А'!$L$7+'РСТ РСО-А'!$F$9</f>
        <v>1686.8820000000001</v>
      </c>
      <c r="R376" s="117">
        <f>VLOOKUP($A376+ROUND((COLUMN()-2)/24,5),АТС!$A$41:$F$784,6)+'Иные услуги '!$C$5+'РСТ РСО-А'!$L$7+'РСТ РСО-А'!$F$9</f>
        <v>1687.922</v>
      </c>
      <c r="S376" s="117">
        <f>VLOOKUP($A376+ROUND((COLUMN()-2)/24,5),АТС!$A$41:$F$784,6)+'Иные услуги '!$C$5+'РСТ РСО-А'!$L$7+'РСТ РСО-А'!$F$9</f>
        <v>1686.9320000000002</v>
      </c>
      <c r="T376" s="117">
        <f>VLOOKUP($A376+ROUND((COLUMN()-2)/24,5),АТС!$A$41:$F$784,6)+'Иные услуги '!$C$5+'РСТ РСО-А'!$L$7+'РСТ РСО-А'!$F$9</f>
        <v>1612.4720000000002</v>
      </c>
      <c r="U376" s="117">
        <f>VLOOKUP($A376+ROUND((COLUMN()-2)/24,5),АТС!$A$41:$F$784,6)+'Иные услуги '!$C$5+'РСТ РСО-А'!$L$7+'РСТ РСО-А'!$F$9</f>
        <v>1709.7020000000002</v>
      </c>
      <c r="V376" s="117">
        <f>VLOOKUP($A376+ROUND((COLUMN()-2)/24,5),АТС!$A$41:$F$784,6)+'Иные услуги '!$C$5+'РСТ РСО-А'!$L$7+'РСТ РСО-А'!$F$9</f>
        <v>1737.3920000000003</v>
      </c>
      <c r="W376" s="117">
        <f>VLOOKUP($A376+ROUND((COLUMN()-2)/24,5),АТС!$A$41:$F$784,6)+'Иные услуги '!$C$5+'РСТ РСО-А'!$L$7+'РСТ РСО-А'!$F$9</f>
        <v>1796.3519999999999</v>
      </c>
      <c r="X376" s="117">
        <f>VLOOKUP($A376+ROUND((COLUMN()-2)/24,5),АТС!$A$41:$F$784,6)+'Иные услуги '!$C$5+'РСТ РСО-А'!$L$7+'РСТ РСО-А'!$F$9</f>
        <v>2026.7320000000004</v>
      </c>
      <c r="Y376" s="117">
        <f>VLOOKUP($A376+ROUND((COLUMN()-2)/24,5),АТС!$A$41:$F$784,6)+'Иные услуги '!$C$5+'РСТ РСО-А'!$L$7+'РСТ РСО-А'!$F$9</f>
        <v>1578.2719999999999</v>
      </c>
    </row>
    <row r="377" spans="1:25" x14ac:dyDescent="0.2">
      <c r="A377" s="66">
        <f t="shared" si="12"/>
        <v>43579</v>
      </c>
      <c r="B377" s="117">
        <f>VLOOKUP($A377+ROUND((COLUMN()-2)/24,5),АТС!$A$41:$F$784,6)+'Иные услуги '!$C$5+'РСТ РСО-А'!$L$7+'РСТ РСО-А'!$F$9</f>
        <v>1698.402</v>
      </c>
      <c r="C377" s="117">
        <f>VLOOKUP($A377+ROUND((COLUMN()-2)/24,5),АТС!$A$41:$F$784,6)+'Иные услуги '!$C$5+'РСТ РСО-А'!$L$7+'РСТ РСО-А'!$F$9</f>
        <v>1746.2719999999999</v>
      </c>
      <c r="D377" s="117">
        <f>VLOOKUP($A377+ROUND((COLUMN()-2)/24,5),АТС!$A$41:$F$784,6)+'Иные услуги '!$C$5+'РСТ РСО-А'!$L$7+'РСТ РСО-А'!$F$9</f>
        <v>1793.0819999999999</v>
      </c>
      <c r="E377" s="117">
        <f>VLOOKUP($A377+ROUND((COLUMN()-2)/24,5),АТС!$A$41:$F$784,6)+'Иные услуги '!$C$5+'РСТ РСО-А'!$L$7+'РСТ РСО-А'!$F$9</f>
        <v>1792.9320000000002</v>
      </c>
      <c r="F377" s="117">
        <f>VLOOKUP($A377+ROUND((COLUMN()-2)/24,5),АТС!$A$41:$F$784,6)+'Иные услуги '!$C$5+'РСТ РСО-А'!$L$7+'РСТ РСО-А'!$F$9</f>
        <v>1793.982</v>
      </c>
      <c r="G377" s="117">
        <f>VLOOKUP($A377+ROUND((COLUMN()-2)/24,5),АТС!$A$41:$F$784,6)+'Иные услуги '!$C$5+'РСТ РСО-А'!$L$7+'РСТ РСО-А'!$F$9</f>
        <v>1811.4720000000002</v>
      </c>
      <c r="H377" s="117">
        <f>VLOOKUP($A377+ROUND((COLUMN()-2)/24,5),АТС!$A$41:$F$784,6)+'Иные услуги '!$C$5+'РСТ РСО-А'!$L$7+'РСТ РСО-А'!$F$9</f>
        <v>1890.5819999999999</v>
      </c>
      <c r="I377" s="117">
        <f>VLOOKUP($A377+ROUND((COLUMN()-2)/24,5),АТС!$A$41:$F$784,6)+'Иные услуги '!$C$5+'РСТ РСО-А'!$L$7+'РСТ РСО-А'!$F$9</f>
        <v>1685.8519999999999</v>
      </c>
      <c r="J377" s="117">
        <f>VLOOKUP($A377+ROUND((COLUMN()-2)/24,5),АТС!$A$41:$F$784,6)+'Иные услуги '!$C$5+'РСТ РСО-А'!$L$7+'РСТ РСО-А'!$F$9</f>
        <v>1705.8620000000001</v>
      </c>
      <c r="K377" s="117">
        <f>VLOOKUP($A377+ROUND((COLUMN()-2)/24,5),АТС!$A$41:$F$784,6)+'Иные услуги '!$C$5+'РСТ РСО-А'!$L$7+'РСТ РСО-А'!$F$9</f>
        <v>1594.8620000000001</v>
      </c>
      <c r="L377" s="117">
        <f>VLOOKUP($A377+ROUND((COLUMN()-2)/24,5),АТС!$A$41:$F$784,6)+'Иные услуги '!$C$5+'РСТ РСО-А'!$L$7+'РСТ РСО-А'!$F$9</f>
        <v>1595.4520000000002</v>
      </c>
      <c r="M377" s="117">
        <f>VLOOKUP($A377+ROUND((COLUMN()-2)/24,5),АТС!$A$41:$F$784,6)+'Иные услуги '!$C$5+'РСТ РСО-А'!$L$7+'РСТ РСО-А'!$F$9</f>
        <v>1592.7620000000002</v>
      </c>
      <c r="N377" s="117">
        <f>VLOOKUP($A377+ROUND((COLUMN()-2)/24,5),АТС!$A$41:$F$784,6)+'Иные услуги '!$C$5+'РСТ РСО-А'!$L$7+'РСТ РСО-А'!$F$9</f>
        <v>1594.5720000000001</v>
      </c>
      <c r="O377" s="117">
        <f>VLOOKUP($A377+ROUND((COLUMN()-2)/24,5),АТС!$A$41:$F$784,6)+'Иные услуги '!$C$5+'РСТ РСО-А'!$L$7+'РСТ РСО-А'!$F$9</f>
        <v>1594.7719999999999</v>
      </c>
      <c r="P377" s="117">
        <f>VLOOKUP($A377+ROUND((COLUMN()-2)/24,5),АТС!$A$41:$F$784,6)+'Иные услуги '!$C$5+'РСТ РСО-А'!$L$7+'РСТ РСО-А'!$F$9</f>
        <v>1619.4320000000002</v>
      </c>
      <c r="Q377" s="117">
        <f>VLOOKUP($A377+ROUND((COLUMN()-2)/24,5),АТС!$A$41:$F$784,6)+'Иные услуги '!$C$5+'РСТ РСО-А'!$L$7+'РСТ РСО-А'!$F$9</f>
        <v>1622.1120000000001</v>
      </c>
      <c r="R377" s="117">
        <f>VLOOKUP($A377+ROUND((COLUMN()-2)/24,5),АТС!$A$41:$F$784,6)+'Иные услуги '!$C$5+'РСТ РСО-А'!$L$7+'РСТ РСО-А'!$F$9</f>
        <v>1612.9520000000002</v>
      </c>
      <c r="S377" s="117">
        <f>VLOOKUP($A377+ROUND((COLUMN()-2)/24,5),АТС!$A$41:$F$784,6)+'Иные услуги '!$C$5+'РСТ РСО-А'!$L$7+'РСТ РСО-А'!$F$9</f>
        <v>1602.172</v>
      </c>
      <c r="T377" s="117">
        <f>VLOOKUP($A377+ROUND((COLUMN()-2)/24,5),АТС!$A$41:$F$784,6)+'Иные услуги '!$C$5+'РСТ РСО-А'!$L$7+'РСТ РСО-А'!$F$9</f>
        <v>1578.5419999999999</v>
      </c>
      <c r="U377" s="117">
        <f>VLOOKUP($A377+ROUND((COLUMN()-2)/24,5),АТС!$A$41:$F$784,6)+'Иные услуги '!$C$5+'РСТ РСО-А'!$L$7+'РСТ РСО-А'!$F$9</f>
        <v>1708.1019999999999</v>
      </c>
      <c r="V377" s="117">
        <f>VLOOKUP($A377+ROUND((COLUMN()-2)/24,5),АТС!$A$41:$F$784,6)+'Иные услуги '!$C$5+'РСТ РСО-А'!$L$7+'РСТ РСО-А'!$F$9</f>
        <v>1732.3519999999999</v>
      </c>
      <c r="W377" s="117">
        <f>VLOOKUP($A377+ROUND((COLUMN()-2)/24,5),АТС!$A$41:$F$784,6)+'Иные услуги '!$C$5+'РСТ РСО-А'!$L$7+'РСТ РСО-А'!$F$9</f>
        <v>1801.4120000000003</v>
      </c>
      <c r="X377" s="117">
        <f>VLOOKUP($A377+ROUND((COLUMN()-2)/24,5),АТС!$A$41:$F$784,6)+'Иные услуги '!$C$5+'РСТ РСО-А'!$L$7+'РСТ РСО-А'!$F$9</f>
        <v>1984.2720000000004</v>
      </c>
      <c r="Y377" s="117">
        <f>VLOOKUP($A377+ROUND((COLUMN()-2)/24,5),АТС!$A$41:$F$784,6)+'Иные услуги '!$C$5+'РСТ РСО-А'!$L$7+'РСТ РСО-А'!$F$9</f>
        <v>1599.0120000000002</v>
      </c>
    </row>
    <row r="378" spans="1:25" x14ac:dyDescent="0.2">
      <c r="A378" s="66">
        <f t="shared" si="12"/>
        <v>43580</v>
      </c>
      <c r="B378" s="117">
        <f>VLOOKUP($A378+ROUND((COLUMN()-2)/24,5),АТС!$A$41:$F$784,6)+'Иные услуги '!$C$5+'РСТ РСО-А'!$L$7+'РСТ РСО-А'!$F$9</f>
        <v>1676.8319999999999</v>
      </c>
      <c r="C378" s="117">
        <f>VLOOKUP($A378+ROUND((COLUMN()-2)/24,5),АТС!$A$41:$F$784,6)+'Иные услуги '!$C$5+'РСТ РСО-А'!$L$7+'РСТ РСО-А'!$F$9</f>
        <v>1731.3119999999999</v>
      </c>
      <c r="D378" s="117">
        <f>VLOOKUP($A378+ROUND((COLUMN()-2)/24,5),АТС!$A$41:$F$784,6)+'Иные услуги '!$C$5+'РСТ РСО-А'!$L$7+'РСТ РСО-А'!$F$9</f>
        <v>1768.6219999999998</v>
      </c>
      <c r="E378" s="117">
        <f>VLOOKUP($A378+ROUND((COLUMN()-2)/24,5),АТС!$A$41:$F$784,6)+'Иные услуги '!$C$5+'РСТ РСО-А'!$L$7+'РСТ РСО-А'!$F$9</f>
        <v>1792.732</v>
      </c>
      <c r="F378" s="117">
        <f>VLOOKUP($A378+ROUND((COLUMN()-2)/24,5),АТС!$A$41:$F$784,6)+'Иные услуги '!$C$5+'РСТ РСО-А'!$L$7+'РСТ РСО-А'!$F$9</f>
        <v>1794.0419999999999</v>
      </c>
      <c r="G378" s="117">
        <f>VLOOKUP($A378+ROUND((COLUMN()-2)/24,5),АТС!$A$41:$F$784,6)+'Иные услуги '!$C$5+'РСТ РСО-А'!$L$7+'РСТ РСО-А'!$F$9</f>
        <v>1810.402</v>
      </c>
      <c r="H378" s="117">
        <f>VLOOKUP($A378+ROUND((COLUMN()-2)/24,5),АТС!$A$41:$F$784,6)+'Иные услуги '!$C$5+'РСТ РСО-А'!$L$7+'РСТ РСО-А'!$F$9</f>
        <v>1884.1019999999999</v>
      </c>
      <c r="I378" s="117">
        <f>VLOOKUP($A378+ROUND((COLUMN()-2)/24,5),АТС!$A$41:$F$784,6)+'Иные услуги '!$C$5+'РСТ РСО-А'!$L$7+'РСТ РСО-А'!$F$9</f>
        <v>1683.3519999999999</v>
      </c>
      <c r="J378" s="117">
        <f>VLOOKUP($A378+ROUND((COLUMN()-2)/24,5),АТС!$A$41:$F$784,6)+'Иные услуги '!$C$5+'РСТ РСО-А'!$L$7+'РСТ РСО-А'!$F$9</f>
        <v>1738.2220000000002</v>
      </c>
      <c r="K378" s="117">
        <f>VLOOKUP($A378+ROUND((COLUMN()-2)/24,5),АТС!$A$41:$F$784,6)+'Иные услуги '!$C$5+'РСТ РСО-А'!$L$7+'РСТ РСО-А'!$F$9</f>
        <v>1639.752</v>
      </c>
      <c r="L378" s="117">
        <f>VLOOKUP($A378+ROUND((COLUMN()-2)/24,5),АТС!$A$41:$F$784,6)+'Иные услуги '!$C$5+'РСТ РСО-А'!$L$7+'РСТ РСО-А'!$F$9</f>
        <v>1639.0120000000002</v>
      </c>
      <c r="M378" s="117">
        <f>VLOOKUP($A378+ROUND((COLUMN()-2)/24,5),АТС!$A$41:$F$784,6)+'Иные услуги '!$C$5+'РСТ РСО-А'!$L$7+'РСТ РСО-А'!$F$9</f>
        <v>1668.6219999999998</v>
      </c>
      <c r="N378" s="117">
        <f>VLOOKUP($A378+ROUND((COLUMN()-2)/24,5),АТС!$A$41:$F$784,6)+'Иные услуги '!$C$5+'РСТ РСО-А'!$L$7+'РСТ РСО-А'!$F$9</f>
        <v>1672.2919999999999</v>
      </c>
      <c r="O378" s="117">
        <f>VLOOKUP($A378+ROUND((COLUMN()-2)/24,5),АТС!$A$41:$F$784,6)+'Иные услуги '!$C$5+'РСТ РСО-А'!$L$7+'РСТ РСО-А'!$F$9</f>
        <v>1705.2020000000002</v>
      </c>
      <c r="P378" s="117">
        <f>VLOOKUP($A378+ROUND((COLUMN()-2)/24,5),АТС!$A$41:$F$784,6)+'Иные услуги '!$C$5+'РСТ РСО-А'!$L$7+'РСТ РСО-А'!$F$9</f>
        <v>1706.0320000000002</v>
      </c>
      <c r="Q378" s="117">
        <f>VLOOKUP($A378+ROUND((COLUMN()-2)/24,5),АТС!$A$41:$F$784,6)+'Иные услуги '!$C$5+'РСТ РСО-А'!$L$7+'РСТ РСО-А'!$F$9</f>
        <v>1737.0120000000002</v>
      </c>
      <c r="R378" s="117">
        <f>VLOOKUP($A378+ROUND((COLUMN()-2)/24,5),АТС!$A$41:$F$784,6)+'Иные услуги '!$C$5+'РСТ РСО-А'!$L$7+'РСТ РСО-А'!$F$9</f>
        <v>1731.6420000000003</v>
      </c>
      <c r="S378" s="117">
        <f>VLOOKUP($A378+ROUND((COLUMN()-2)/24,5),АТС!$A$41:$F$784,6)+'Иные услуги '!$C$5+'РСТ РСО-А'!$L$7+'РСТ РСО-А'!$F$9</f>
        <v>1763.7820000000002</v>
      </c>
      <c r="T378" s="117">
        <f>VLOOKUP($A378+ROUND((COLUMN()-2)/24,5),АТС!$A$41:$F$784,6)+'Иные услуги '!$C$5+'РСТ РСО-А'!$L$7+'РСТ РСО-А'!$F$9</f>
        <v>1732.1219999999998</v>
      </c>
      <c r="U378" s="117">
        <f>VLOOKUP($A378+ROUND((COLUMN()-2)/24,5),АТС!$A$41:$F$784,6)+'Иные услуги '!$C$5+'РСТ РСО-А'!$L$7+'РСТ РСО-А'!$F$9</f>
        <v>1804.5320000000002</v>
      </c>
      <c r="V378" s="117">
        <f>VLOOKUP($A378+ROUND((COLUMN()-2)/24,5),АТС!$A$41:$F$784,6)+'Иные услуги '!$C$5+'РСТ РСО-А'!$L$7+'РСТ РСО-А'!$F$9</f>
        <v>1764.8820000000001</v>
      </c>
      <c r="W378" s="117">
        <f>VLOOKUP($A378+ROUND((COLUMN()-2)/24,5),АТС!$A$41:$F$784,6)+'Иные услуги '!$C$5+'РСТ РСО-А'!$L$7+'РСТ РСО-А'!$F$9</f>
        <v>1799.3620000000001</v>
      </c>
      <c r="X378" s="117">
        <f>VLOOKUP($A378+ROUND((COLUMN()-2)/24,5),АТС!$A$41:$F$784,6)+'Иные услуги '!$C$5+'РСТ РСО-А'!$L$7+'РСТ РСО-А'!$F$9</f>
        <v>1987.5020000000004</v>
      </c>
      <c r="Y378" s="117">
        <f>VLOOKUP($A378+ROUND((COLUMN()-2)/24,5),АТС!$A$41:$F$784,6)+'Иные услуги '!$C$5+'РСТ РСО-А'!$L$7+'РСТ РСО-А'!$F$9</f>
        <v>1599.2220000000002</v>
      </c>
    </row>
    <row r="379" spans="1:25" x14ac:dyDescent="0.2">
      <c r="A379" s="66">
        <f t="shared" si="12"/>
        <v>43581</v>
      </c>
      <c r="B379" s="117">
        <f>VLOOKUP($A379+ROUND((COLUMN()-2)/24,5),АТС!$A$41:$F$784,6)+'Иные услуги '!$C$5+'РСТ РСО-А'!$L$7+'РСТ РСО-А'!$F$9</f>
        <v>1732.5120000000002</v>
      </c>
      <c r="C379" s="117">
        <f>VLOOKUP($A379+ROUND((COLUMN()-2)/24,5),АТС!$A$41:$F$784,6)+'Иные услуги '!$C$5+'РСТ РСО-А'!$L$7+'РСТ РСО-А'!$F$9</f>
        <v>1768.6120000000001</v>
      </c>
      <c r="D379" s="117">
        <f>VLOOKUP($A379+ROUND((COLUMN()-2)/24,5),АТС!$A$41:$F$784,6)+'Иные услуги '!$C$5+'РСТ РСО-А'!$L$7+'РСТ РСО-А'!$F$9</f>
        <v>1807.982</v>
      </c>
      <c r="E379" s="117">
        <f>VLOOKUP($A379+ROUND((COLUMN()-2)/24,5),АТС!$A$41:$F$784,6)+'Иные услуги '!$C$5+'РСТ РСО-А'!$L$7+'РСТ РСО-А'!$F$9</f>
        <v>1807.942</v>
      </c>
      <c r="F379" s="117">
        <f>VLOOKUP($A379+ROUND((COLUMN()-2)/24,5),АТС!$A$41:$F$784,6)+'Иные услуги '!$C$5+'РСТ РСО-А'!$L$7+'РСТ РСО-А'!$F$9</f>
        <v>1808.1820000000002</v>
      </c>
      <c r="G379" s="117">
        <f>VLOOKUP($A379+ROUND((COLUMN()-2)/24,5),АТС!$A$41:$F$784,6)+'Иные услуги '!$C$5+'РСТ РСО-А'!$L$7+'РСТ РСО-А'!$F$9</f>
        <v>1853.152</v>
      </c>
      <c r="H379" s="117">
        <f>VLOOKUP($A379+ROUND((COLUMN()-2)/24,5),АТС!$A$41:$F$784,6)+'Иные услуги '!$C$5+'РСТ РСО-А'!$L$7+'РСТ РСО-А'!$F$9</f>
        <v>1955.192</v>
      </c>
      <c r="I379" s="117">
        <f>VLOOKUP($A379+ROUND((COLUMN()-2)/24,5),АТС!$A$41:$F$784,6)+'Иные услуги '!$C$5+'РСТ РСО-А'!$L$7+'РСТ РСО-А'!$F$9</f>
        <v>1778.0219999999999</v>
      </c>
      <c r="J379" s="117">
        <f>VLOOKUP($A379+ROUND((COLUMN()-2)/24,5),АТС!$A$41:$F$784,6)+'Иные услуги '!$C$5+'РСТ РСО-А'!$L$7+'РСТ РСО-А'!$F$9</f>
        <v>1813.4520000000002</v>
      </c>
      <c r="K379" s="117">
        <f>VLOOKUP($A379+ROUND((COLUMN()-2)/24,5),АТС!$A$41:$F$784,6)+'Иные услуги '!$C$5+'РСТ РСО-А'!$L$7+'РСТ РСО-А'!$F$9</f>
        <v>1735.8519999999999</v>
      </c>
      <c r="L379" s="117">
        <f>VLOOKUP($A379+ROUND((COLUMN()-2)/24,5),АТС!$A$41:$F$784,6)+'Иные услуги '!$C$5+'РСТ РСО-А'!$L$7+'РСТ РСО-А'!$F$9</f>
        <v>1735.6420000000003</v>
      </c>
      <c r="M379" s="117">
        <f>VLOOKUP($A379+ROUND((COLUMN()-2)/24,5),АТС!$A$41:$F$784,6)+'Иные услуги '!$C$5+'РСТ РСО-А'!$L$7+'РСТ РСО-А'!$F$9</f>
        <v>1735.5819999999999</v>
      </c>
      <c r="N379" s="117">
        <f>VLOOKUP($A379+ROUND((COLUMN()-2)/24,5),АТС!$A$41:$F$784,6)+'Иные услуги '!$C$5+'РСТ РСО-А'!$L$7+'РСТ РСО-А'!$F$9</f>
        <v>1773.1620000000003</v>
      </c>
      <c r="O379" s="117">
        <f>VLOOKUP($A379+ROUND((COLUMN()-2)/24,5),АТС!$A$41:$F$784,6)+'Иные услуги '!$C$5+'РСТ РСО-А'!$L$7+'РСТ РСО-А'!$F$9</f>
        <v>1772.6820000000002</v>
      </c>
      <c r="P379" s="117">
        <f>VLOOKUP($A379+ROUND((COLUMN()-2)/24,5),АТС!$A$41:$F$784,6)+'Иные услуги '!$C$5+'РСТ РСО-А'!$L$7+'РСТ РСО-А'!$F$9</f>
        <v>1777.0219999999999</v>
      </c>
      <c r="Q379" s="117">
        <f>VLOOKUP($A379+ROUND((COLUMN()-2)/24,5),АТС!$A$41:$F$784,6)+'Иные услуги '!$C$5+'РСТ РСО-А'!$L$7+'РСТ РСО-А'!$F$9</f>
        <v>1820.3420000000001</v>
      </c>
      <c r="R379" s="117">
        <f>VLOOKUP($A379+ROUND((COLUMN()-2)/24,5),АТС!$A$41:$F$784,6)+'Иные услуги '!$C$5+'РСТ РСО-А'!$L$7+'РСТ РСО-А'!$F$9</f>
        <v>1819.3119999999999</v>
      </c>
      <c r="S379" s="117">
        <f>VLOOKUP($A379+ROUND((COLUMN()-2)/24,5),АТС!$A$41:$F$784,6)+'Иные услуги '!$C$5+'РСТ РСО-А'!$L$7+'РСТ РСО-А'!$F$9</f>
        <v>1808.4920000000002</v>
      </c>
      <c r="T379" s="117">
        <f>VLOOKUP($A379+ROUND((COLUMN()-2)/24,5),АТС!$A$41:$F$784,6)+'Иные услуги '!$C$5+'РСТ РСО-А'!$L$7+'РСТ РСО-А'!$F$9</f>
        <v>1704.0920000000001</v>
      </c>
      <c r="U379" s="117">
        <f>VLOOKUP($A379+ROUND((COLUMN()-2)/24,5),АТС!$A$41:$F$784,6)+'Иные услуги '!$C$5+'РСТ РСО-А'!$L$7+'РСТ РСО-А'!$F$9</f>
        <v>1836.1219999999998</v>
      </c>
      <c r="V379" s="117">
        <f>VLOOKUP($A379+ROUND((COLUMN()-2)/24,5),АТС!$A$41:$F$784,6)+'Иные услуги '!$C$5+'РСТ РСО-А'!$L$7+'РСТ РСО-А'!$F$9</f>
        <v>1795.2820000000002</v>
      </c>
      <c r="W379" s="117">
        <f>VLOOKUP($A379+ROUND((COLUMN()-2)/24,5),АТС!$A$41:$F$784,6)+'Иные услуги '!$C$5+'РСТ РСО-А'!$L$7+'РСТ РСО-А'!$F$9</f>
        <v>1909.6620000000003</v>
      </c>
      <c r="X379" s="117">
        <f>VLOOKUP($A379+ROUND((COLUMN()-2)/24,5),АТС!$A$41:$F$784,6)+'Иные услуги '!$C$5+'РСТ РСО-А'!$L$7+'РСТ РСО-А'!$F$9</f>
        <v>2121.5720000000001</v>
      </c>
      <c r="Y379" s="117">
        <f>VLOOKUP($A379+ROUND((COLUMN()-2)/24,5),АТС!$A$41:$F$784,6)+'Иные услуги '!$C$5+'РСТ РСО-А'!$L$7+'РСТ РСО-А'!$F$9</f>
        <v>1631.8319999999999</v>
      </c>
    </row>
    <row r="380" spans="1:25" x14ac:dyDescent="0.2">
      <c r="A380" s="66">
        <f t="shared" si="12"/>
        <v>43582</v>
      </c>
      <c r="B380" s="117">
        <f>VLOOKUP($A380+ROUND((COLUMN()-2)/24,5),АТС!$A$41:$F$784,6)+'Иные услуги '!$C$5+'РСТ РСО-А'!$L$7+'РСТ РСО-А'!$F$9</f>
        <v>1773.462</v>
      </c>
      <c r="C380" s="117">
        <f>VLOOKUP($A380+ROUND((COLUMN()-2)/24,5),АТС!$A$41:$F$784,6)+'Иные услуги '!$C$5+'РСТ РСО-А'!$L$7+'РСТ РСО-А'!$F$9</f>
        <v>1849.6820000000002</v>
      </c>
      <c r="D380" s="117">
        <f>VLOOKUP($A380+ROUND((COLUMN()-2)/24,5),АТС!$A$41:$F$784,6)+'Иные услуги '!$C$5+'РСТ РСО-А'!$L$7+'РСТ РСО-А'!$F$9</f>
        <v>1847.6120000000001</v>
      </c>
      <c r="E380" s="117">
        <f>VLOOKUP($A380+ROUND((COLUMN()-2)/24,5),АТС!$A$41:$F$784,6)+'Иные услуги '!$C$5+'РСТ РСО-А'!$L$7+'РСТ РСО-А'!$F$9</f>
        <v>1895.0520000000001</v>
      </c>
      <c r="F380" s="117">
        <f>VLOOKUP($A380+ROUND((COLUMN()-2)/24,5),АТС!$A$41:$F$784,6)+'Иные услуги '!$C$5+'РСТ РСО-А'!$L$7+'РСТ РСО-А'!$F$9</f>
        <v>1883.3220000000001</v>
      </c>
      <c r="G380" s="117">
        <f>VLOOKUP($A380+ROUND((COLUMN()-2)/24,5),АТС!$A$41:$F$784,6)+'Иные услуги '!$C$5+'РСТ РСО-А'!$L$7+'РСТ РСО-А'!$F$9</f>
        <v>1881.5619999999999</v>
      </c>
      <c r="H380" s="117">
        <f>VLOOKUP($A380+ROUND((COLUMN()-2)/24,5),АТС!$A$41:$F$784,6)+'Иные услуги '!$C$5+'РСТ РСО-А'!$L$7+'РСТ РСО-А'!$F$9</f>
        <v>2229.5120000000002</v>
      </c>
      <c r="I380" s="117">
        <f>VLOOKUP($A380+ROUND((COLUMN()-2)/24,5),АТС!$A$41:$F$784,6)+'Иные услуги '!$C$5+'РСТ РСО-А'!$L$7+'РСТ РСО-А'!$F$9</f>
        <v>2040.8720000000003</v>
      </c>
      <c r="J380" s="117">
        <f>VLOOKUP($A380+ROUND((COLUMN()-2)/24,5),АТС!$A$41:$F$784,6)+'Иные услуги '!$C$5+'РСТ РСО-А'!$L$7+'РСТ РСО-А'!$F$9</f>
        <v>2026.7320000000004</v>
      </c>
      <c r="K380" s="117">
        <f>VLOOKUP($A380+ROUND((COLUMN()-2)/24,5),АТС!$A$41:$F$784,6)+'Иные услуги '!$C$5+'РСТ РСО-А'!$L$7+'РСТ РСО-А'!$F$9</f>
        <v>1920.2620000000002</v>
      </c>
      <c r="L380" s="117">
        <f>VLOOKUP($A380+ROUND((COLUMN()-2)/24,5),АТС!$A$41:$F$784,6)+'Иные услуги '!$C$5+'РСТ РСО-А'!$L$7+'РСТ РСО-А'!$F$9</f>
        <v>1970.672</v>
      </c>
      <c r="M380" s="117">
        <f>VLOOKUP($A380+ROUND((COLUMN()-2)/24,5),АТС!$A$41:$F$784,6)+'Иные услуги '!$C$5+'РСТ РСО-А'!$L$7+'РСТ РСО-А'!$F$9</f>
        <v>1969.0320000000002</v>
      </c>
      <c r="N380" s="117">
        <f>VLOOKUP($A380+ROUND((COLUMN()-2)/24,5),АТС!$A$41:$F$784,6)+'Иные услуги '!$C$5+'РСТ РСО-А'!$L$7+'РСТ РСО-А'!$F$9</f>
        <v>1966.3120000000004</v>
      </c>
      <c r="O380" s="117">
        <f>VLOOKUP($A380+ROUND((COLUMN()-2)/24,5),АТС!$A$41:$F$784,6)+'Иные услуги '!$C$5+'РСТ РСО-А'!$L$7+'РСТ РСО-А'!$F$9</f>
        <v>1951.9320000000002</v>
      </c>
      <c r="P380" s="117">
        <f>VLOOKUP($A380+ROUND((COLUMN()-2)/24,5),АТС!$A$41:$F$784,6)+'Иные услуги '!$C$5+'РСТ РСО-А'!$L$7+'РСТ РСО-А'!$F$9</f>
        <v>1951.422</v>
      </c>
      <c r="Q380" s="117">
        <f>VLOOKUP($A380+ROUND((COLUMN()-2)/24,5),АТС!$A$41:$F$784,6)+'Иные услуги '!$C$5+'РСТ РСО-А'!$L$7+'РСТ РСО-А'!$F$9</f>
        <v>2010.1920000000005</v>
      </c>
      <c r="R380" s="117">
        <f>VLOOKUP($A380+ROUND((COLUMN()-2)/24,5),АТС!$A$41:$F$784,6)+'Иные услуги '!$C$5+'РСТ РСО-А'!$L$7+'РСТ РСО-А'!$F$9</f>
        <v>2009.152</v>
      </c>
      <c r="S380" s="117">
        <f>VLOOKUP($A380+ROUND((COLUMN()-2)/24,5),АТС!$A$41:$F$784,6)+'Иные услуги '!$C$5+'РСТ РСО-А'!$L$7+'РСТ РСО-А'!$F$9</f>
        <v>1954.7420000000002</v>
      </c>
      <c r="T380" s="117">
        <f>VLOOKUP($A380+ROUND((COLUMN()-2)/24,5),АТС!$A$41:$F$784,6)+'Иные услуги '!$C$5+'РСТ РСО-А'!$L$7+'РСТ РСО-А'!$F$9</f>
        <v>1893.0720000000001</v>
      </c>
      <c r="U380" s="117">
        <f>VLOOKUP($A380+ROUND((COLUMN()-2)/24,5),АТС!$A$41:$F$784,6)+'Иные услуги '!$C$5+'РСТ РСО-А'!$L$7+'РСТ РСО-А'!$F$9</f>
        <v>2110.9820000000004</v>
      </c>
      <c r="V380" s="117">
        <f>VLOOKUP($A380+ROUND((COLUMN()-2)/24,5),АТС!$A$41:$F$784,6)+'Иные услуги '!$C$5+'РСТ РСО-А'!$L$7+'РСТ РСО-А'!$F$9</f>
        <v>2038.3520000000003</v>
      </c>
      <c r="W380" s="117">
        <f>VLOOKUP($A380+ROUND((COLUMN()-2)/24,5),АТС!$A$41:$F$784,6)+'Иные услуги '!$C$5+'РСТ РСО-А'!$L$7+'РСТ РСО-А'!$F$9</f>
        <v>2178.7620000000002</v>
      </c>
      <c r="X380" s="117">
        <f>VLOOKUP($A380+ROUND((COLUMN()-2)/24,5),АТС!$A$41:$F$784,6)+'Иные услуги '!$C$5+'РСТ РСО-А'!$L$7+'РСТ РСО-А'!$F$9</f>
        <v>2400.3120000000004</v>
      </c>
      <c r="Y380" s="117">
        <f>VLOOKUP($A380+ROUND((COLUMN()-2)/24,5),АТС!$A$41:$F$784,6)+'Иные услуги '!$C$5+'РСТ РСО-А'!$L$7+'РСТ РСО-А'!$F$9</f>
        <v>1701.1620000000003</v>
      </c>
    </row>
    <row r="381" spans="1:25" x14ac:dyDescent="0.2">
      <c r="A381" s="66">
        <f t="shared" si="12"/>
        <v>43583</v>
      </c>
      <c r="B381" s="117">
        <f>VLOOKUP($A381+ROUND((COLUMN()-2)/24,5),АТС!$A$41:$F$784,6)+'Иные услуги '!$C$5+'РСТ РСО-А'!$L$7+'РСТ РСО-А'!$F$9</f>
        <v>1818.0920000000001</v>
      </c>
      <c r="C381" s="117">
        <f>VLOOKUP($A381+ROUND((COLUMN()-2)/24,5),АТС!$A$41:$F$784,6)+'Иные услуги '!$C$5+'РСТ РСО-А'!$L$7+'РСТ РСО-А'!$F$9</f>
        <v>1879.902</v>
      </c>
      <c r="D381" s="117">
        <f>VLOOKUP($A381+ROUND((COLUMN()-2)/24,5),АТС!$A$41:$F$784,6)+'Иные услуги '!$C$5+'РСТ РСО-А'!$L$7+'РСТ РСО-А'!$F$9</f>
        <v>1956.9720000000002</v>
      </c>
      <c r="E381" s="117">
        <f>VLOOKUP($A381+ROUND((COLUMN()-2)/24,5),АТС!$A$41:$F$784,6)+'Иные услуги '!$C$5+'РСТ РСО-А'!$L$7+'РСТ РСО-А'!$F$9</f>
        <v>1932.8420000000001</v>
      </c>
      <c r="F381" s="117">
        <f>VLOOKUP($A381+ROUND((COLUMN()-2)/24,5),АТС!$A$41:$F$784,6)+'Иные услуги '!$C$5+'РСТ РСО-А'!$L$7+'РСТ РСО-А'!$F$9</f>
        <v>1930.3519999999999</v>
      </c>
      <c r="G381" s="117">
        <f>VLOOKUP($A381+ROUND((COLUMN()-2)/24,5),АТС!$A$41:$F$784,6)+'Иные услуги '!$C$5+'РСТ РСО-А'!$L$7+'РСТ РСО-А'!$F$9</f>
        <v>1987.3720000000003</v>
      </c>
      <c r="H381" s="117">
        <f>VLOOKUP($A381+ROUND((COLUMN()-2)/24,5),АТС!$A$41:$F$784,6)+'Иные услуги '!$C$5+'РСТ РСО-А'!$L$7+'РСТ РСО-А'!$F$9</f>
        <v>2432.5120000000002</v>
      </c>
      <c r="I381" s="117">
        <f>VLOOKUP($A381+ROUND((COLUMN()-2)/24,5),АТС!$A$41:$F$784,6)+'Иные услуги '!$C$5+'РСТ РСО-А'!$L$7+'РСТ РСО-А'!$F$9</f>
        <v>2126.7420000000002</v>
      </c>
      <c r="J381" s="117">
        <f>VLOOKUP($A381+ROUND((COLUMN()-2)/24,5),АТС!$A$41:$F$784,6)+'Иные услуги '!$C$5+'РСТ РСО-А'!$L$7+'РСТ РСО-А'!$F$9</f>
        <v>2071.902</v>
      </c>
      <c r="K381" s="117">
        <f>VLOOKUP($A381+ROUND((COLUMN()-2)/24,5),АТС!$A$41:$F$784,6)+'Иные услуги '!$C$5+'РСТ РСО-А'!$L$7+'РСТ РСО-А'!$F$9</f>
        <v>2010.922</v>
      </c>
      <c r="L381" s="117">
        <f>VLOOKUP($A381+ROUND((COLUMN()-2)/24,5),АТС!$A$41:$F$784,6)+'Иные услуги '!$C$5+'РСТ РСО-А'!$L$7+'РСТ РСО-А'!$F$9</f>
        <v>2009.0320000000002</v>
      </c>
      <c r="M381" s="117">
        <f>VLOOKUP($A381+ROUND((COLUMN()-2)/24,5),АТС!$A$41:$F$784,6)+'Иные услуги '!$C$5+'РСТ РСО-А'!$L$7+'РСТ РСО-А'!$F$9</f>
        <v>2062.7420000000002</v>
      </c>
      <c r="N381" s="117">
        <f>VLOOKUP($A381+ROUND((COLUMN()-2)/24,5),АТС!$A$41:$F$784,6)+'Иные услуги '!$C$5+'РСТ РСО-А'!$L$7+'РСТ РСО-А'!$F$9</f>
        <v>2066.5520000000001</v>
      </c>
      <c r="O381" s="117">
        <f>VLOOKUP($A381+ROUND((COLUMN()-2)/24,5),АТС!$A$41:$F$784,6)+'Иные услуги '!$C$5+'РСТ РСО-А'!$L$7+'РСТ РСО-А'!$F$9</f>
        <v>2034.9820000000004</v>
      </c>
      <c r="P381" s="117">
        <f>VLOOKUP($A381+ROUND((COLUMN()-2)/24,5),АТС!$A$41:$F$784,6)+'Иные услуги '!$C$5+'РСТ РСО-А'!$L$7+'РСТ РСО-А'!$F$9</f>
        <v>2035.4120000000003</v>
      </c>
      <c r="Q381" s="117">
        <f>VLOOKUP($A381+ROUND((COLUMN()-2)/24,5),АТС!$A$41:$F$784,6)+'Иные услуги '!$C$5+'РСТ РСО-А'!$L$7+'РСТ РСО-А'!$F$9</f>
        <v>2034.3920000000003</v>
      </c>
      <c r="R381" s="117">
        <f>VLOOKUP($A381+ROUND((COLUMN()-2)/24,5),АТС!$A$41:$F$784,6)+'Иные услуги '!$C$5+'РСТ РСО-А'!$L$7+'РСТ РСО-А'!$F$9</f>
        <v>2034.7420000000002</v>
      </c>
      <c r="S381" s="117">
        <f>VLOOKUP($A381+ROUND((COLUMN()-2)/24,5),АТС!$A$41:$F$784,6)+'Иные услуги '!$C$5+'РСТ РСО-А'!$L$7+'РСТ РСО-А'!$F$9</f>
        <v>2064.1120000000001</v>
      </c>
      <c r="T381" s="117">
        <f>VLOOKUP($A381+ROUND((COLUMN()-2)/24,5),АТС!$A$41:$F$784,6)+'Иные услуги '!$C$5+'РСТ РСО-А'!$L$7+'РСТ РСО-А'!$F$9</f>
        <v>1938.7620000000002</v>
      </c>
      <c r="U381" s="117">
        <f>VLOOKUP($A381+ROUND((COLUMN()-2)/24,5),АТС!$A$41:$F$784,6)+'Иные услуги '!$C$5+'РСТ РСО-А'!$L$7+'РСТ РСО-А'!$F$9</f>
        <v>2075.5620000000004</v>
      </c>
      <c r="V381" s="117">
        <f>VLOOKUP($A381+ROUND((COLUMN()-2)/24,5),АТС!$A$41:$F$784,6)+'Иные услуги '!$C$5+'РСТ РСО-А'!$L$7+'РСТ РСО-А'!$F$9</f>
        <v>2010.4920000000002</v>
      </c>
      <c r="W381" s="117">
        <f>VLOOKUP($A381+ROUND((COLUMN()-2)/24,5),АТС!$A$41:$F$784,6)+'Иные услуги '!$C$5+'РСТ РСО-А'!$L$7+'РСТ РСО-А'!$F$9</f>
        <v>2166.9520000000002</v>
      </c>
      <c r="X381" s="117">
        <f>VLOOKUP($A381+ROUND((COLUMN()-2)/24,5),АТС!$A$41:$F$784,6)+'Иные услуги '!$C$5+'РСТ РСО-А'!$L$7+'РСТ РСО-А'!$F$9</f>
        <v>2392.3520000000003</v>
      </c>
      <c r="Y381" s="117">
        <f>VLOOKUP($A381+ROUND((COLUMN()-2)/24,5),АТС!$A$41:$F$784,6)+'Иные услуги '!$C$5+'РСТ РСО-А'!$L$7+'РСТ РСО-А'!$F$9</f>
        <v>1769.8119999999999</v>
      </c>
    </row>
    <row r="382" spans="1:25" x14ac:dyDescent="0.2">
      <c r="A382" s="66">
        <f t="shared" si="12"/>
        <v>43584</v>
      </c>
      <c r="B382" s="117">
        <f>VLOOKUP($A382+ROUND((COLUMN()-2)/24,5),АТС!$A$41:$F$784,6)+'Иные услуги '!$C$5+'РСТ РСО-А'!$L$7+'РСТ РСО-А'!$F$9</f>
        <v>1824.9120000000003</v>
      </c>
      <c r="C382" s="117">
        <f>VLOOKUP($A382+ROUND((COLUMN()-2)/24,5),АТС!$A$41:$F$784,6)+'Иные услуги '!$C$5+'РСТ РСО-А'!$L$7+'РСТ РСО-А'!$F$9</f>
        <v>1910.192</v>
      </c>
      <c r="D382" s="117">
        <f>VLOOKUP($A382+ROUND((COLUMN()-2)/24,5),АТС!$A$41:$F$784,6)+'Иные услуги '!$C$5+'РСТ РСО-А'!$L$7+'РСТ РСО-А'!$F$9</f>
        <v>1909.2620000000002</v>
      </c>
      <c r="E382" s="117">
        <f>VLOOKUP($A382+ROUND((COLUMN()-2)/24,5),АТС!$A$41:$F$784,6)+'Иные услуги '!$C$5+'РСТ РСО-А'!$L$7+'РСТ РСО-А'!$F$9</f>
        <v>1961.9720000000002</v>
      </c>
      <c r="F382" s="117">
        <f>VLOOKUP($A382+ROUND((COLUMN()-2)/24,5),АТС!$A$41:$F$784,6)+'Иные услуги '!$C$5+'РСТ РСО-А'!$L$7+'РСТ РСО-А'!$F$9</f>
        <v>1961.2420000000002</v>
      </c>
      <c r="G382" s="117">
        <f>VLOOKUP($A382+ROUND((COLUMN()-2)/24,5),АТС!$A$41:$F$784,6)+'Иные услуги '!$C$5+'РСТ РСО-А'!$L$7+'РСТ РСО-А'!$F$9</f>
        <v>1961.8720000000003</v>
      </c>
      <c r="H382" s="117">
        <f>VLOOKUP($A382+ROUND((COLUMN()-2)/24,5),АТС!$A$41:$F$784,6)+'Иные услуги '!$C$5+'РСТ РСО-А'!$L$7+'РСТ РСО-А'!$F$9</f>
        <v>2255.8520000000003</v>
      </c>
      <c r="I382" s="117">
        <f>VLOOKUP($A382+ROUND((COLUMN()-2)/24,5),АТС!$A$41:$F$784,6)+'Иные услуги '!$C$5+'РСТ РСО-А'!$L$7+'РСТ РСО-А'!$F$9</f>
        <v>1920.3020000000001</v>
      </c>
      <c r="J382" s="117">
        <f>VLOOKUP($A382+ROUND((COLUMN()-2)/24,5),АТС!$A$41:$F$784,6)+'Иные услуги '!$C$5+'РСТ РСО-А'!$L$7+'РСТ РСО-А'!$F$9</f>
        <v>1980.172</v>
      </c>
      <c r="K382" s="117">
        <f>VLOOKUP($A382+ROUND((COLUMN()-2)/24,5),АТС!$A$41:$F$784,6)+'Иные услуги '!$C$5+'РСТ РСО-А'!$L$7+'РСТ РСО-А'!$F$9</f>
        <v>1873.2620000000002</v>
      </c>
      <c r="L382" s="117">
        <f>VLOOKUP($A382+ROUND((COLUMN()-2)/24,5),АТС!$A$41:$F$784,6)+'Иные услуги '!$C$5+'РСТ РСО-А'!$L$7+'РСТ РСО-А'!$F$9</f>
        <v>1877.2919999999999</v>
      </c>
      <c r="M382" s="117">
        <f>VLOOKUP($A382+ROUND((COLUMN()-2)/24,5),АТС!$A$41:$F$784,6)+'Иные услуги '!$C$5+'РСТ РСО-А'!$L$7+'РСТ РСО-А'!$F$9</f>
        <v>1877.5619999999999</v>
      </c>
      <c r="N382" s="117">
        <f>VLOOKUP($A382+ROUND((COLUMN()-2)/24,5),АТС!$A$41:$F$784,6)+'Иные услуги '!$C$5+'РСТ РСО-А'!$L$7+'РСТ РСО-А'!$F$9</f>
        <v>1918.6019999999999</v>
      </c>
      <c r="O382" s="117">
        <f>VLOOKUP($A382+ROUND((COLUMN()-2)/24,5),АТС!$A$41:$F$784,6)+'Иные услуги '!$C$5+'РСТ РСО-А'!$L$7+'РСТ РСО-А'!$F$9</f>
        <v>1916.1420000000003</v>
      </c>
      <c r="P382" s="117">
        <f>VLOOKUP($A382+ROUND((COLUMN()-2)/24,5),АТС!$A$41:$F$784,6)+'Иные услуги '!$C$5+'РСТ РСО-А'!$L$7+'РСТ РСО-А'!$F$9</f>
        <v>1866.5320000000002</v>
      </c>
      <c r="Q382" s="117">
        <f>VLOOKUP($A382+ROUND((COLUMN()-2)/24,5),АТС!$A$41:$F$784,6)+'Иные услуги '!$C$5+'РСТ РСО-А'!$L$7+'РСТ РСО-А'!$F$9</f>
        <v>1866.6019999999999</v>
      </c>
      <c r="R382" s="117">
        <f>VLOOKUP($A382+ROUND((COLUMN()-2)/24,5),АТС!$A$41:$F$784,6)+'Иные услуги '!$C$5+'РСТ РСО-А'!$L$7+'РСТ РСО-А'!$F$9</f>
        <v>1866.0720000000001</v>
      </c>
      <c r="S382" s="117">
        <f>VLOOKUP($A382+ROUND((COLUMN()-2)/24,5),АТС!$A$41:$F$784,6)+'Иные услуги '!$C$5+'РСТ РСО-А'!$L$7+'РСТ РСО-А'!$F$9</f>
        <v>1965.1920000000005</v>
      </c>
      <c r="T382" s="117">
        <f>VLOOKUP($A382+ROUND((COLUMN()-2)/24,5),АТС!$A$41:$F$784,6)+'Иные услуги '!$C$5+'РСТ РСО-А'!$L$7+'РСТ РСО-А'!$F$9</f>
        <v>1836.652</v>
      </c>
      <c r="U382" s="117">
        <f>VLOOKUP($A382+ROUND((COLUMN()-2)/24,5),АТС!$A$41:$F$784,6)+'Иные услуги '!$C$5+'РСТ РСО-А'!$L$7+'РСТ РСО-А'!$F$9</f>
        <v>2009.4620000000004</v>
      </c>
      <c r="V382" s="117">
        <f>VLOOKUP($A382+ROUND((COLUMN()-2)/24,5),АТС!$A$41:$F$784,6)+'Иные услуги '!$C$5+'РСТ РСО-А'!$L$7+'РСТ РСО-А'!$F$9</f>
        <v>2006.4320000000002</v>
      </c>
      <c r="W382" s="117">
        <f>VLOOKUP($A382+ROUND((COLUMN()-2)/24,5),АТС!$A$41:$F$784,6)+'Иные услуги '!$C$5+'РСТ РСО-А'!$L$7+'РСТ РСО-А'!$F$9</f>
        <v>2166.152</v>
      </c>
      <c r="X382" s="117">
        <f>VLOOKUP($A382+ROUND((COLUMN()-2)/24,5),АТС!$A$41:$F$784,6)+'Иные услуги '!$C$5+'РСТ РСО-А'!$L$7+'РСТ РСО-А'!$F$9</f>
        <v>2533.1120000000001</v>
      </c>
      <c r="Y382" s="117">
        <f>VLOOKUP($A382+ROUND((COLUMN()-2)/24,5),АТС!$A$41:$F$784,6)+'Иные услуги '!$C$5+'РСТ РСО-А'!$L$7+'РСТ РСО-А'!$F$9</f>
        <v>1752.692</v>
      </c>
    </row>
    <row r="383" spans="1:25" x14ac:dyDescent="0.2">
      <c r="A383" s="66">
        <f t="shared" si="12"/>
        <v>43585</v>
      </c>
      <c r="B383" s="117">
        <f>VLOOKUP($A383+ROUND((COLUMN()-2)/24,5),АТС!$A$41:$F$784,6)+'Иные услуги '!$C$5+'РСТ РСО-А'!$L$7+'РСТ РСО-А'!$F$9</f>
        <v>1825.7420000000002</v>
      </c>
      <c r="C383" s="117">
        <f>VLOOKUP($A383+ROUND((COLUMN()-2)/24,5),АТС!$A$41:$F$784,6)+'Иные услуги '!$C$5+'РСТ РСО-А'!$L$7+'РСТ РСО-А'!$F$9</f>
        <v>1911.1019999999999</v>
      </c>
      <c r="D383" s="117">
        <f>VLOOKUP($A383+ROUND((COLUMN()-2)/24,5),АТС!$A$41:$F$784,6)+'Иные услуги '!$C$5+'РСТ РСО-А'!$L$7+'РСТ РСО-А'!$F$9</f>
        <v>1910.2620000000002</v>
      </c>
      <c r="E383" s="117">
        <f>VLOOKUP($A383+ROUND((COLUMN()-2)/24,5),АТС!$A$41:$F$784,6)+'Иные услуги '!$C$5+'РСТ РСО-А'!$L$7+'РСТ РСО-А'!$F$9</f>
        <v>1962.922</v>
      </c>
      <c r="F383" s="117">
        <f>VLOOKUP($A383+ROUND((COLUMN()-2)/24,5),АТС!$A$41:$F$784,6)+'Иные услуги '!$C$5+'РСТ РСО-А'!$L$7+'РСТ РСО-А'!$F$9</f>
        <v>1962.3820000000001</v>
      </c>
      <c r="G383" s="117">
        <f>VLOOKUP($A383+ROUND((COLUMN()-2)/24,5),АТС!$A$41:$F$784,6)+'Иные услуги '!$C$5+'РСТ РСО-А'!$L$7+'РСТ РСО-А'!$F$9</f>
        <v>2024.152</v>
      </c>
      <c r="H383" s="117">
        <f>VLOOKUP($A383+ROUND((COLUMN()-2)/24,5),АТС!$A$41:$F$784,6)+'Иные услуги '!$C$5+'РСТ РСО-А'!$L$7+'РСТ РСО-А'!$F$9</f>
        <v>2378.7020000000002</v>
      </c>
      <c r="I383" s="117">
        <f>VLOOKUP($A383+ROUND((COLUMN()-2)/24,5),АТС!$A$41:$F$784,6)+'Иные услуги '!$C$5+'РСТ РСО-А'!$L$7+'РСТ РСО-А'!$F$9</f>
        <v>2161.1220000000003</v>
      </c>
      <c r="J383" s="117">
        <f>VLOOKUP($A383+ROUND((COLUMN()-2)/24,5),АТС!$A$41:$F$784,6)+'Иные услуги '!$C$5+'РСТ РСО-А'!$L$7+'РСТ РСО-А'!$F$9</f>
        <v>2169.8320000000003</v>
      </c>
      <c r="K383" s="117">
        <f>VLOOKUP($A383+ROUND((COLUMN()-2)/24,5),АТС!$A$41:$F$784,6)+'Иные услуги '!$C$5+'РСТ РСО-А'!$L$7+'РСТ РСО-А'!$F$9</f>
        <v>2041.2220000000002</v>
      </c>
      <c r="L383" s="117">
        <f>VLOOKUP($A383+ROUND((COLUMN()-2)/24,5),АТС!$A$41:$F$784,6)+'Иные услуги '!$C$5+'РСТ РСО-А'!$L$7+'РСТ РСО-А'!$F$9</f>
        <v>1981.8620000000001</v>
      </c>
      <c r="M383" s="117">
        <f>VLOOKUP($A383+ROUND((COLUMN()-2)/24,5),АТС!$A$41:$F$784,6)+'Иные услуги '!$C$5+'РСТ РСО-А'!$L$7+'РСТ РСО-А'!$F$9</f>
        <v>1981.5920000000001</v>
      </c>
      <c r="N383" s="117">
        <f>VLOOKUP($A383+ROUND((COLUMN()-2)/24,5),АТС!$A$41:$F$784,6)+'Иные услуги '!$C$5+'РСТ РСО-А'!$L$7+'РСТ РСО-А'!$F$9</f>
        <v>2022.1420000000003</v>
      </c>
      <c r="O383" s="117">
        <f>VLOOKUP($A383+ROUND((COLUMN()-2)/24,5),АТС!$A$41:$F$784,6)+'Иные услуги '!$C$5+'РСТ РСО-А'!$L$7+'РСТ РСО-А'!$F$9</f>
        <v>2021.9420000000005</v>
      </c>
      <c r="P383" s="117">
        <f>VLOOKUP($A383+ROUND((COLUMN()-2)/24,5),АТС!$A$41:$F$784,6)+'Иные услуги '!$C$5+'РСТ РСО-А'!$L$7+'РСТ РСО-А'!$F$9</f>
        <v>2089.8020000000001</v>
      </c>
      <c r="Q383" s="117">
        <f>VLOOKUP($A383+ROUND((COLUMN()-2)/24,5),АТС!$A$41:$F$784,6)+'Иные услуги '!$C$5+'РСТ РСО-А'!$L$7+'РСТ РСО-А'!$F$9</f>
        <v>2089.8120000000004</v>
      </c>
      <c r="R383" s="117">
        <f>VLOOKUP($A383+ROUND((COLUMN()-2)/24,5),АТС!$A$41:$F$784,6)+'Иные услуги '!$C$5+'РСТ РСО-А'!$L$7+'РСТ РСО-А'!$F$9</f>
        <v>2154.8520000000003</v>
      </c>
      <c r="S383" s="117">
        <f>VLOOKUP($A383+ROUND((COLUMN()-2)/24,5),АТС!$A$41:$F$784,6)+'Иные услуги '!$C$5+'РСТ РСО-А'!$L$7+'РСТ РСО-А'!$F$9</f>
        <v>2151.8220000000001</v>
      </c>
      <c r="T383" s="117">
        <f>VLOOKUP($A383+ROUND((COLUMN()-2)/24,5),АТС!$A$41:$F$784,6)+'Иные услуги '!$C$5+'РСТ РСО-А'!$L$7+'РСТ РСО-А'!$F$9</f>
        <v>2035.2120000000004</v>
      </c>
      <c r="U383" s="117">
        <f>VLOOKUP($A383+ROUND((COLUMN()-2)/24,5),АТС!$A$41:$F$784,6)+'Иные услуги '!$C$5+'РСТ РСО-А'!$L$7+'РСТ РСО-А'!$F$9</f>
        <v>2245.3420000000001</v>
      </c>
      <c r="V383" s="117">
        <f>VLOOKUP($A383+ROUND((COLUMN()-2)/24,5),АТС!$A$41:$F$784,6)+'Иные услуги '!$C$5+'РСТ РСО-А'!$L$7+'РСТ РСО-А'!$F$9</f>
        <v>2150.3620000000001</v>
      </c>
      <c r="W383" s="117">
        <f>VLOOKUP($A383+ROUND((COLUMN()-2)/24,5),АТС!$A$41:$F$784,6)+'Иные услуги '!$C$5+'РСТ РСО-А'!$L$7+'РСТ РСО-А'!$F$9</f>
        <v>2238.5220000000004</v>
      </c>
      <c r="X383" s="117">
        <f>VLOOKUP($A383+ROUND((COLUMN()-2)/24,5),АТС!$A$41:$F$784,6)+'Иные услуги '!$C$5+'РСТ РСО-А'!$L$7+'РСТ РСО-А'!$F$9</f>
        <v>2637.2420000000002</v>
      </c>
      <c r="Y383" s="117">
        <f>VLOOKUP($A383+ROUND((COLUMN()-2)/24,5),АТС!$A$41:$F$784,6)+'Иные услуги '!$C$5+'РСТ РСО-А'!$L$7+'РСТ РСО-А'!$F$9</f>
        <v>1806.002</v>
      </c>
    </row>
    <row r="384" spans="1:25" hidden="1" x14ac:dyDescent="0.2">
      <c r="A384" s="66">
        <f t="shared" si="12"/>
        <v>43586</v>
      </c>
      <c r="B384" s="117">
        <f>VLOOKUP($A384+ROUND((COLUMN()-2)/24,5),АТС!$A$41:$F$784,6)+'Иные услуги '!$C$5+'РСТ РСО-А'!$L$7+'РСТ РСО-А'!$F$9</f>
        <v>935.81200000000001</v>
      </c>
      <c r="C384" s="117">
        <f>VLOOKUP($A384+ROUND((COLUMN()-2)/24,5),АТС!$A$41:$F$784,6)+'Иные услуги '!$C$5+'РСТ РСО-А'!$L$7+'РСТ РСО-А'!$F$9</f>
        <v>935.81200000000001</v>
      </c>
      <c r="D384" s="117">
        <f>VLOOKUP($A384+ROUND((COLUMN()-2)/24,5),АТС!$A$41:$F$784,6)+'Иные услуги '!$C$5+'РСТ РСО-А'!$L$7+'РСТ РСО-А'!$F$9</f>
        <v>935.81200000000001</v>
      </c>
      <c r="E384" s="117">
        <f>VLOOKUP($A384+ROUND((COLUMN()-2)/24,5),АТС!$A$41:$F$784,6)+'Иные услуги '!$C$5+'РСТ РСО-А'!$L$7+'РСТ РСО-А'!$F$9</f>
        <v>935.81200000000001</v>
      </c>
      <c r="F384" s="117">
        <f>VLOOKUP($A384+ROUND((COLUMN()-2)/24,5),АТС!$A$41:$F$784,6)+'Иные услуги '!$C$5+'РСТ РСО-А'!$L$7+'РСТ РСО-А'!$F$9</f>
        <v>935.81200000000001</v>
      </c>
      <c r="G384" s="117">
        <f>VLOOKUP($A384+ROUND((COLUMN()-2)/24,5),АТС!$A$41:$F$784,6)+'Иные услуги '!$C$5+'РСТ РСО-А'!$L$7+'РСТ РСО-А'!$F$9</f>
        <v>935.81200000000001</v>
      </c>
      <c r="H384" s="117">
        <f>VLOOKUP($A384+ROUND((COLUMN()-2)/24,5),АТС!$A$41:$F$784,6)+'Иные услуги '!$C$5+'РСТ РСО-А'!$L$7+'РСТ РСО-А'!$F$9</f>
        <v>935.81200000000001</v>
      </c>
      <c r="I384" s="117">
        <f>VLOOKUP($A384+ROUND((COLUMN()-2)/24,5),АТС!$A$41:$F$784,6)+'Иные услуги '!$C$5+'РСТ РСО-А'!$L$7+'РСТ РСО-А'!$F$9</f>
        <v>935.81200000000001</v>
      </c>
      <c r="J384" s="117">
        <f>VLOOKUP($A384+ROUND((COLUMN()-2)/24,5),АТС!$A$41:$F$784,6)+'Иные услуги '!$C$5+'РСТ РСО-А'!$L$7+'РСТ РСО-А'!$F$9</f>
        <v>935.81200000000001</v>
      </c>
      <c r="K384" s="117">
        <f>VLOOKUP($A384+ROUND((COLUMN()-2)/24,5),АТС!$A$41:$F$784,6)+'Иные услуги '!$C$5+'РСТ РСО-А'!$L$7+'РСТ РСО-А'!$F$9</f>
        <v>935.81200000000001</v>
      </c>
      <c r="L384" s="117">
        <f>VLOOKUP($A384+ROUND((COLUMN()-2)/24,5),АТС!$A$41:$F$784,6)+'Иные услуги '!$C$5+'РСТ РСО-А'!$L$7+'РСТ РСО-А'!$F$9</f>
        <v>935.81200000000001</v>
      </c>
      <c r="M384" s="117">
        <f>VLOOKUP($A384+ROUND((COLUMN()-2)/24,5),АТС!$A$41:$F$784,6)+'Иные услуги '!$C$5+'РСТ РСО-А'!$L$7+'РСТ РСО-А'!$F$9</f>
        <v>935.81200000000001</v>
      </c>
      <c r="N384" s="117">
        <f>VLOOKUP($A384+ROUND((COLUMN()-2)/24,5),АТС!$A$41:$F$784,6)+'Иные услуги '!$C$5+'РСТ РСО-А'!$L$7+'РСТ РСО-А'!$F$9</f>
        <v>935.81200000000001</v>
      </c>
      <c r="O384" s="117">
        <f>VLOOKUP($A384+ROUND((COLUMN()-2)/24,5),АТС!$A$41:$F$784,6)+'Иные услуги '!$C$5+'РСТ РСО-А'!$L$7+'РСТ РСО-А'!$F$9</f>
        <v>935.81200000000001</v>
      </c>
      <c r="P384" s="117">
        <f>VLOOKUP($A384+ROUND((COLUMN()-2)/24,5),АТС!$A$41:$F$784,6)+'Иные услуги '!$C$5+'РСТ РСО-А'!$L$7+'РСТ РСО-А'!$F$9</f>
        <v>935.81200000000001</v>
      </c>
      <c r="Q384" s="117">
        <f>VLOOKUP($A384+ROUND((COLUMN()-2)/24,5),АТС!$A$41:$F$784,6)+'Иные услуги '!$C$5+'РСТ РСО-А'!$L$7+'РСТ РСО-А'!$F$9</f>
        <v>935.81200000000001</v>
      </c>
      <c r="R384" s="117">
        <f>VLOOKUP($A384+ROUND((COLUMN()-2)/24,5),АТС!$A$41:$F$784,6)+'Иные услуги '!$C$5+'РСТ РСО-А'!$L$7+'РСТ РСО-А'!$F$9</f>
        <v>935.81200000000001</v>
      </c>
      <c r="S384" s="117">
        <f>VLOOKUP($A384+ROUND((COLUMN()-2)/24,5),АТС!$A$41:$F$784,6)+'Иные услуги '!$C$5+'РСТ РСО-А'!$L$7+'РСТ РСО-А'!$F$9</f>
        <v>935.81200000000001</v>
      </c>
      <c r="T384" s="117">
        <f>VLOOKUP($A384+ROUND((COLUMN()-2)/24,5),АТС!$A$41:$F$784,6)+'Иные услуги '!$C$5+'РСТ РСО-А'!$L$7+'РСТ РСО-А'!$F$9</f>
        <v>935.81200000000001</v>
      </c>
      <c r="U384" s="117">
        <f>VLOOKUP($A384+ROUND((COLUMN()-2)/24,5),АТС!$A$41:$F$784,6)+'Иные услуги '!$C$5+'РСТ РСО-А'!$L$7+'РСТ РСО-А'!$F$9</f>
        <v>935.81200000000001</v>
      </c>
      <c r="V384" s="117">
        <f>VLOOKUP($A384+ROUND((COLUMN()-2)/24,5),АТС!$A$41:$F$784,6)+'Иные услуги '!$C$5+'РСТ РСО-А'!$L$7+'РСТ РСО-А'!$F$9</f>
        <v>935.81200000000001</v>
      </c>
      <c r="W384" s="117">
        <f>VLOOKUP($A384+ROUND((COLUMN()-2)/24,5),АТС!$A$41:$F$784,6)+'Иные услуги '!$C$5+'РСТ РСО-А'!$L$7+'РСТ РСО-А'!$F$9</f>
        <v>935.81200000000001</v>
      </c>
      <c r="X384" s="117">
        <f>VLOOKUP($A384+ROUND((COLUMN()-2)/24,5),АТС!$A$41:$F$784,6)+'Иные услуги '!$C$5+'РСТ РСО-А'!$L$7+'РСТ РСО-А'!$F$9</f>
        <v>935.81200000000001</v>
      </c>
      <c r="Y384" s="117">
        <f>VLOOKUP($A384+ROUND((COLUMN()-2)/24,5),АТС!$A$41:$F$784,6)+'Иные услуги '!$C$5+'РСТ РСО-А'!$L$7+'РСТ РСО-А'!$F$9</f>
        <v>935.81200000000001</v>
      </c>
    </row>
    <row r="385" spans="1:25" x14ac:dyDescent="0.25">
      <c r="A385" s="80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0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44" t="s">
        <v>35</v>
      </c>
      <c r="B387" s="147" t="s">
        <v>99</v>
      </c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9"/>
    </row>
    <row r="388" spans="1:25" ht="12.75" x14ac:dyDescent="0.2">
      <c r="A388" s="145"/>
      <c r="B388" s="150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2"/>
    </row>
    <row r="389" spans="1:25" ht="12.75" x14ac:dyDescent="0.2">
      <c r="A389" s="145"/>
      <c r="B389" s="153" t="s">
        <v>100</v>
      </c>
      <c r="C389" s="155" t="s">
        <v>101</v>
      </c>
      <c r="D389" s="155" t="s">
        <v>102</v>
      </c>
      <c r="E389" s="155" t="s">
        <v>103</v>
      </c>
      <c r="F389" s="155" t="s">
        <v>104</v>
      </c>
      <c r="G389" s="155" t="s">
        <v>105</v>
      </c>
      <c r="H389" s="155" t="s">
        <v>106</v>
      </c>
      <c r="I389" s="155" t="s">
        <v>107</v>
      </c>
      <c r="J389" s="155" t="s">
        <v>108</v>
      </c>
      <c r="K389" s="155" t="s">
        <v>109</v>
      </c>
      <c r="L389" s="155" t="s">
        <v>110</v>
      </c>
      <c r="M389" s="155" t="s">
        <v>111</v>
      </c>
      <c r="N389" s="157" t="s">
        <v>112</v>
      </c>
      <c r="O389" s="155" t="s">
        <v>113</v>
      </c>
      <c r="P389" s="155" t="s">
        <v>114</v>
      </c>
      <c r="Q389" s="155" t="s">
        <v>115</v>
      </c>
      <c r="R389" s="155" t="s">
        <v>116</v>
      </c>
      <c r="S389" s="155" t="s">
        <v>117</v>
      </c>
      <c r="T389" s="155" t="s">
        <v>118</v>
      </c>
      <c r="U389" s="155" t="s">
        <v>119</v>
      </c>
      <c r="V389" s="155" t="s">
        <v>120</v>
      </c>
      <c r="W389" s="155" t="s">
        <v>121</v>
      </c>
      <c r="X389" s="155" t="s">
        <v>122</v>
      </c>
      <c r="Y389" s="155" t="s">
        <v>123</v>
      </c>
    </row>
    <row r="390" spans="1:25" ht="12.75" x14ac:dyDescent="0.2">
      <c r="A390" s="146"/>
      <c r="B390" s="154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8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:25" x14ac:dyDescent="0.2">
      <c r="A391" s="66">
        <f t="shared" ref="A391:A421" si="13">A354</f>
        <v>43556</v>
      </c>
      <c r="B391" s="91">
        <f>VLOOKUP($A391+ROUND((COLUMN()-2)/24,5),АТС!$A$41:$F$784,6)+'Иные услуги '!$C$5+'РСТ РСО-А'!$L$7+'РСТ РСО-А'!$G$9</f>
        <v>1442.2790000000002</v>
      </c>
      <c r="C391" s="117">
        <f>VLOOKUP($A391+ROUND((COLUMN()-2)/24,5),АТС!$A$41:$F$784,6)+'Иные услуги '!$C$5+'РСТ РСО-А'!$L$7+'РСТ РСО-А'!$G$9</f>
        <v>1503.4690000000001</v>
      </c>
      <c r="D391" s="117">
        <f>VLOOKUP($A391+ROUND((COLUMN()-2)/24,5),АТС!$A$41:$F$784,6)+'Иные услуги '!$C$5+'РСТ РСО-А'!$L$7+'РСТ РСО-А'!$G$9</f>
        <v>1523.5989999999999</v>
      </c>
      <c r="E391" s="117">
        <f>VLOOKUP($A391+ROUND((COLUMN()-2)/24,5),АТС!$A$41:$F$784,6)+'Иные услуги '!$C$5+'РСТ РСО-А'!$L$7+'РСТ РСО-А'!$G$9</f>
        <v>1539.9390000000001</v>
      </c>
      <c r="F391" s="117">
        <f>VLOOKUP($A391+ROUND((COLUMN()-2)/24,5),АТС!$A$41:$F$784,6)+'Иные услуги '!$C$5+'РСТ РСО-А'!$L$7+'РСТ РСО-А'!$G$9</f>
        <v>1540.019</v>
      </c>
      <c r="G391" s="117">
        <f>VLOOKUP($A391+ROUND((COLUMN()-2)/24,5),АТС!$A$41:$F$784,6)+'Иные услуги '!$C$5+'РСТ РСО-А'!$L$7+'РСТ РСО-А'!$G$9</f>
        <v>1527.2090000000001</v>
      </c>
      <c r="H391" s="117">
        <f>VLOOKUP($A391+ROUND((COLUMN()-2)/24,5),АТС!$A$41:$F$784,6)+'Иные услуги '!$C$5+'РСТ РСО-А'!$L$7+'РСТ РСО-А'!$G$9</f>
        <v>1559.7790000000002</v>
      </c>
      <c r="I391" s="117">
        <f>VLOOKUP($A391+ROUND((COLUMN()-2)/24,5),АТС!$A$41:$F$784,6)+'Иные услуги '!$C$5+'РСТ РСО-А'!$L$7+'РСТ РСО-А'!$G$9</f>
        <v>1445.4590000000001</v>
      </c>
      <c r="J391" s="117">
        <f>VLOOKUP($A391+ROUND((COLUMN()-2)/24,5),АТС!$A$41:$F$784,6)+'Иные услуги '!$C$5+'РСТ РСО-А'!$L$7+'РСТ РСО-А'!$G$9</f>
        <v>1451.789</v>
      </c>
      <c r="K391" s="117">
        <f>VLOOKUP($A391+ROUND((COLUMN()-2)/24,5),АТС!$A$41:$F$784,6)+'Иные услуги '!$C$5+'РСТ РСО-А'!$L$7+'РСТ РСО-А'!$G$9</f>
        <v>1448.079</v>
      </c>
      <c r="L391" s="117">
        <f>VLOOKUP($A391+ROUND((COLUMN()-2)/24,5),АТС!$A$41:$F$784,6)+'Иные услуги '!$C$5+'РСТ РСО-А'!$L$7+'РСТ РСО-А'!$G$9</f>
        <v>1445.4190000000001</v>
      </c>
      <c r="M391" s="117">
        <f>VLOOKUP($A391+ROUND((COLUMN()-2)/24,5),АТС!$A$41:$F$784,6)+'Иные услуги '!$C$5+'РСТ РСО-А'!$L$7+'РСТ РСО-А'!$G$9</f>
        <v>1447.6490000000001</v>
      </c>
      <c r="N391" s="117">
        <f>VLOOKUP($A391+ROUND((COLUMN()-2)/24,5),АТС!$A$41:$F$784,6)+'Иные услуги '!$C$5+'РСТ РСО-А'!$L$7+'РСТ РСО-А'!$G$9</f>
        <v>1447.289</v>
      </c>
      <c r="O391" s="117">
        <f>VLOOKUP($A391+ROUND((COLUMN()-2)/24,5),АТС!$A$41:$F$784,6)+'Иные услуги '!$C$5+'РСТ РСО-А'!$L$7+'РСТ РСО-А'!$G$9</f>
        <v>1445.3590000000002</v>
      </c>
      <c r="P391" s="117">
        <f>VLOOKUP($A391+ROUND((COLUMN()-2)/24,5),АТС!$A$41:$F$784,6)+'Иные услуги '!$C$5+'РСТ РСО-А'!$L$7+'РСТ РСО-А'!$G$9</f>
        <v>1455.4090000000001</v>
      </c>
      <c r="Q391" s="117">
        <f>VLOOKUP($A391+ROUND((COLUMN()-2)/24,5),АТС!$A$41:$F$784,6)+'Иные услуги '!$C$5+'РСТ РСО-А'!$L$7+'РСТ РСО-А'!$G$9</f>
        <v>1455.059</v>
      </c>
      <c r="R391" s="117">
        <f>VLOOKUP($A391+ROUND((COLUMN()-2)/24,5),АТС!$A$41:$F$784,6)+'Иные услуги '!$C$5+'РСТ РСО-А'!$L$7+'РСТ РСО-А'!$G$9</f>
        <v>1460.4190000000001</v>
      </c>
      <c r="S391" s="117">
        <f>VLOOKUP($A391+ROUND((COLUMN()-2)/24,5),АТС!$A$41:$F$784,6)+'Иные услуги '!$C$5+'РСТ РСО-А'!$L$7+'РСТ РСО-А'!$G$9</f>
        <v>1457.329</v>
      </c>
      <c r="T391" s="117">
        <f>VLOOKUP($A391+ROUND((COLUMN()-2)/24,5),АТС!$A$41:$F$784,6)+'Иные услуги '!$C$5+'РСТ РСО-А'!$L$7+'РСТ РСО-А'!$G$9</f>
        <v>1440.3190000000002</v>
      </c>
      <c r="U391" s="117">
        <f>VLOOKUP($A391+ROUND((COLUMN()-2)/24,5),АТС!$A$41:$F$784,6)+'Иные услуги '!$C$5+'РСТ РСО-А'!$L$7+'РСТ РСО-А'!$G$9</f>
        <v>1472.559</v>
      </c>
      <c r="V391" s="117">
        <f>VLOOKUP($A391+ROUND((COLUMN()-2)/24,5),АТС!$A$41:$F$784,6)+'Иные услуги '!$C$5+'РСТ РСО-А'!$L$7+'РСТ РСО-А'!$G$9</f>
        <v>1474.6189999999999</v>
      </c>
      <c r="W391" s="117">
        <f>VLOOKUP($A391+ROUND((COLUMN()-2)/24,5),АТС!$A$41:$F$784,6)+'Иные услуги '!$C$5+'РСТ РСО-А'!$L$7+'РСТ РСО-А'!$G$9</f>
        <v>1497.6290000000001</v>
      </c>
      <c r="X391" s="117">
        <f>VLOOKUP($A391+ROUND((COLUMN()-2)/24,5),АТС!$A$41:$F$784,6)+'Иные услуги '!$C$5+'РСТ РСО-А'!$L$7+'РСТ РСО-А'!$G$9</f>
        <v>1597.3190000000002</v>
      </c>
      <c r="Y391" s="117">
        <f>VLOOKUP($A391+ROUND((COLUMN()-2)/24,5),АТС!$A$41:$F$784,6)+'Иные услуги '!$C$5+'РСТ РСО-А'!$L$7+'РСТ РСО-А'!$G$9</f>
        <v>1441.8990000000001</v>
      </c>
    </row>
    <row r="392" spans="1:25" x14ac:dyDescent="0.2">
      <c r="A392" s="66">
        <f t="shared" si="13"/>
        <v>43557</v>
      </c>
      <c r="B392" s="117">
        <f>VLOOKUP($A392+ROUND((COLUMN()-2)/24,5),АТС!$A$41:$F$784,6)+'Иные услуги '!$C$5+'РСТ РСО-А'!$L$7+'РСТ РСО-А'!$G$9</f>
        <v>1472.769</v>
      </c>
      <c r="C392" s="117">
        <f>VLOOKUP($A392+ROUND((COLUMN()-2)/24,5),АТС!$A$41:$F$784,6)+'Иные услуги '!$C$5+'РСТ РСО-А'!$L$7+'РСТ РСО-А'!$G$9</f>
        <v>1521.229</v>
      </c>
      <c r="D392" s="117">
        <f>VLOOKUP($A392+ROUND((COLUMN()-2)/24,5),АТС!$A$41:$F$784,6)+'Иные услуги '!$C$5+'РСТ РСО-А'!$L$7+'РСТ РСО-А'!$G$9</f>
        <v>1558.2990000000002</v>
      </c>
      <c r="E392" s="117">
        <f>VLOOKUP($A392+ROUND((COLUMN()-2)/24,5),АТС!$A$41:$F$784,6)+'Иные услуги '!$C$5+'РСТ РСО-А'!$L$7+'РСТ РСО-А'!$G$9</f>
        <v>1558.239</v>
      </c>
      <c r="F392" s="117">
        <f>VLOOKUP($A392+ROUND((COLUMN()-2)/24,5),АТС!$A$41:$F$784,6)+'Иные услуги '!$C$5+'РСТ РСО-А'!$L$7+'РСТ РСО-А'!$G$9</f>
        <v>1559.769</v>
      </c>
      <c r="G392" s="117">
        <f>VLOOKUP($A392+ROUND((COLUMN()-2)/24,5),АТС!$A$41:$F$784,6)+'Иные услуги '!$C$5+'РСТ РСО-А'!$L$7+'РСТ РСО-А'!$G$9</f>
        <v>1543.039</v>
      </c>
      <c r="H392" s="117">
        <f>VLOOKUP($A392+ROUND((COLUMN()-2)/24,5),АТС!$A$41:$F$784,6)+'Иные услуги '!$C$5+'РСТ РСО-А'!$L$7+'РСТ РСО-А'!$G$9</f>
        <v>1589.1590000000001</v>
      </c>
      <c r="I392" s="117">
        <f>VLOOKUP($A392+ROUND((COLUMN()-2)/24,5),АТС!$A$41:$F$784,6)+'Иные услуги '!$C$5+'РСТ РСО-А'!$L$7+'РСТ РСО-А'!$G$9</f>
        <v>1449.329</v>
      </c>
      <c r="J392" s="117">
        <f>VLOOKUP($A392+ROUND((COLUMN()-2)/24,5),АТС!$A$41:$F$784,6)+'Иные услуги '!$C$5+'РСТ РСО-А'!$L$7+'РСТ РСО-А'!$G$9</f>
        <v>1509.239</v>
      </c>
      <c r="K392" s="117">
        <f>VLOOKUP($A392+ROUND((COLUMN()-2)/24,5),АТС!$A$41:$F$784,6)+'Иные услуги '!$C$5+'РСТ РСО-А'!$L$7+'РСТ РСО-А'!$G$9</f>
        <v>1456.2090000000001</v>
      </c>
      <c r="L392" s="117">
        <f>VLOOKUP($A392+ROUND((COLUMN()-2)/24,5),АТС!$A$41:$F$784,6)+'Иные услуги '!$C$5+'РСТ РСО-А'!$L$7+'РСТ РСО-А'!$G$9</f>
        <v>1456.2990000000002</v>
      </c>
      <c r="M392" s="117">
        <f>VLOOKUP($A392+ROUND((COLUMN()-2)/24,5),АТС!$A$41:$F$784,6)+'Иные услуги '!$C$5+'РСТ РСО-А'!$L$7+'РСТ РСО-А'!$G$9</f>
        <v>1466.2090000000001</v>
      </c>
      <c r="N392" s="117">
        <f>VLOOKUP($A392+ROUND((COLUMN()-2)/24,5),АТС!$A$41:$F$784,6)+'Иные услуги '!$C$5+'РСТ РСО-А'!$L$7+'РСТ РСО-А'!$G$9</f>
        <v>1466.0989999999999</v>
      </c>
      <c r="O392" s="117">
        <f>VLOOKUP($A392+ROUND((COLUMN()-2)/24,5),АТС!$A$41:$F$784,6)+'Иные услуги '!$C$5+'РСТ РСО-А'!$L$7+'РСТ РСО-А'!$G$9</f>
        <v>1486.1189999999999</v>
      </c>
      <c r="P392" s="117">
        <f>VLOOKUP($A392+ROUND((COLUMN()-2)/24,5),АТС!$A$41:$F$784,6)+'Иные услуги '!$C$5+'РСТ РСО-А'!$L$7+'РСТ РСО-А'!$G$9</f>
        <v>1496.5690000000002</v>
      </c>
      <c r="Q392" s="117">
        <f>VLOOKUP($A392+ROUND((COLUMN()-2)/24,5),АТС!$A$41:$F$784,6)+'Иные услуги '!$C$5+'РСТ РСО-А'!$L$7+'РСТ РСО-А'!$G$9</f>
        <v>1508.0290000000002</v>
      </c>
      <c r="R392" s="117">
        <f>VLOOKUP($A392+ROUND((COLUMN()-2)/24,5),АТС!$A$41:$F$784,6)+'Иные услуги '!$C$5+'РСТ РСО-А'!$L$7+'РСТ РСО-А'!$G$9</f>
        <v>1508.3489999999999</v>
      </c>
      <c r="S392" s="117">
        <f>VLOOKUP($A392+ROUND((COLUMN()-2)/24,5),АТС!$A$41:$F$784,6)+'Иные услуги '!$C$5+'РСТ РСО-А'!$L$7+'РСТ РСО-А'!$G$9</f>
        <v>1511.3590000000002</v>
      </c>
      <c r="T392" s="117">
        <f>VLOOKUP($A392+ROUND((COLUMN()-2)/24,5),АТС!$A$41:$F$784,6)+'Иные услуги '!$C$5+'РСТ РСО-А'!$L$7+'РСТ РСО-А'!$G$9</f>
        <v>1448.5490000000002</v>
      </c>
      <c r="U392" s="117">
        <f>VLOOKUP($A392+ROUND((COLUMN()-2)/24,5),АТС!$A$41:$F$784,6)+'Иные услуги '!$C$5+'РСТ РСО-А'!$L$7+'РСТ РСО-А'!$G$9</f>
        <v>1470.809</v>
      </c>
      <c r="V392" s="117">
        <f>VLOOKUP($A392+ROUND((COLUMN()-2)/24,5),АТС!$A$41:$F$784,6)+'Иные услуги '!$C$5+'РСТ РСО-А'!$L$7+'РСТ РСО-А'!$G$9</f>
        <v>1474.5989999999999</v>
      </c>
      <c r="W392" s="117">
        <f>VLOOKUP($A392+ROUND((COLUMN()-2)/24,5),АТС!$A$41:$F$784,6)+'Иные услуги '!$C$5+'РСТ РСО-А'!$L$7+'РСТ РСО-А'!$G$9</f>
        <v>1556.499</v>
      </c>
      <c r="X392" s="117">
        <f>VLOOKUP($A392+ROUND((COLUMN()-2)/24,5),АТС!$A$41:$F$784,6)+'Иные услуги '!$C$5+'РСТ РСО-А'!$L$7+'РСТ РСО-А'!$G$9</f>
        <v>1679.5690000000002</v>
      </c>
      <c r="Y392" s="117">
        <f>VLOOKUP($A392+ROUND((COLUMN()-2)/24,5),АТС!$A$41:$F$784,6)+'Иные услуги '!$C$5+'РСТ РСО-А'!$L$7+'РСТ РСО-А'!$G$9</f>
        <v>1446.6090000000002</v>
      </c>
    </row>
    <row r="393" spans="1:25" x14ac:dyDescent="0.2">
      <c r="A393" s="66">
        <f t="shared" si="13"/>
        <v>43558</v>
      </c>
      <c r="B393" s="117">
        <f>VLOOKUP($A393+ROUND((COLUMN()-2)/24,5),АТС!$A$41:$F$784,6)+'Иные услуги '!$C$5+'РСТ РСО-А'!$L$7+'РСТ РСО-А'!$G$9</f>
        <v>1474.019</v>
      </c>
      <c r="C393" s="117">
        <f>VLOOKUP($A393+ROUND((COLUMN()-2)/24,5),АТС!$A$41:$F$784,6)+'Иные услуги '!$C$5+'РСТ РСО-А'!$L$7+'РСТ РСО-А'!$G$9</f>
        <v>1505.8689999999999</v>
      </c>
      <c r="D393" s="117">
        <f>VLOOKUP($A393+ROUND((COLUMN()-2)/24,5),АТС!$A$41:$F$784,6)+'Иные услуги '!$C$5+'РСТ РСО-А'!$L$7+'РСТ РСО-А'!$G$9</f>
        <v>1522.039</v>
      </c>
      <c r="E393" s="117">
        <f>VLOOKUP($A393+ROUND((COLUMN()-2)/24,5),АТС!$A$41:$F$784,6)+'Иные услуги '!$C$5+'РСТ РСО-А'!$L$7+'РСТ РСО-А'!$G$9</f>
        <v>1534.2190000000001</v>
      </c>
      <c r="F393" s="117">
        <f>VLOOKUP($A393+ROUND((COLUMN()-2)/24,5),АТС!$A$41:$F$784,6)+'Иные услуги '!$C$5+'РСТ РСО-А'!$L$7+'РСТ РСО-А'!$G$9</f>
        <v>1534.9190000000001</v>
      </c>
      <c r="G393" s="117">
        <f>VLOOKUP($A393+ROUND((COLUMN()-2)/24,5),АТС!$A$41:$F$784,6)+'Иные услуги '!$C$5+'РСТ РСО-А'!$L$7+'РСТ РСО-А'!$G$9</f>
        <v>1531.509</v>
      </c>
      <c r="H393" s="117">
        <f>VLOOKUP($A393+ROUND((COLUMN()-2)/24,5),АТС!$A$41:$F$784,6)+'Иные услуги '!$C$5+'РСТ РСО-А'!$L$7+'РСТ РСО-А'!$G$9</f>
        <v>1556.3190000000002</v>
      </c>
      <c r="I393" s="117">
        <f>VLOOKUP($A393+ROUND((COLUMN()-2)/24,5),АТС!$A$41:$F$784,6)+'Иные услуги '!$C$5+'РСТ РСО-А'!$L$7+'РСТ РСО-А'!$G$9</f>
        <v>1452.539</v>
      </c>
      <c r="J393" s="117">
        <f>VLOOKUP($A393+ROUND((COLUMN()-2)/24,5),АТС!$A$41:$F$784,6)+'Иные услуги '!$C$5+'РСТ РСО-А'!$L$7+'РСТ РСО-А'!$G$9</f>
        <v>1482.6790000000001</v>
      </c>
      <c r="K393" s="117">
        <f>VLOOKUP($A393+ROUND((COLUMN()-2)/24,5),АТС!$A$41:$F$784,6)+'Иные услуги '!$C$5+'РСТ РСО-А'!$L$7+'РСТ РСО-А'!$G$9</f>
        <v>1463.3190000000002</v>
      </c>
      <c r="L393" s="117">
        <f>VLOOKUP($A393+ROUND((COLUMN()-2)/24,5),АТС!$A$41:$F$784,6)+'Иные услуги '!$C$5+'РСТ РСО-А'!$L$7+'РСТ РСО-А'!$G$9</f>
        <v>1447.0989999999999</v>
      </c>
      <c r="M393" s="117">
        <f>VLOOKUP($A393+ROUND((COLUMN()-2)/24,5),АТС!$A$41:$F$784,6)+'Иные услуги '!$C$5+'РСТ РСО-А'!$L$7+'РСТ РСО-А'!$G$9</f>
        <v>1448.789</v>
      </c>
      <c r="N393" s="117">
        <f>VLOOKUP($A393+ROUND((COLUMN()-2)/24,5),АТС!$A$41:$F$784,6)+'Иные услуги '!$C$5+'РСТ РСО-А'!$L$7+'РСТ РСО-А'!$G$9</f>
        <v>1455.1390000000001</v>
      </c>
      <c r="O393" s="117">
        <f>VLOOKUP($A393+ROUND((COLUMN()-2)/24,5),АТС!$A$41:$F$784,6)+'Иные услуги '!$C$5+'РСТ РСО-А'!$L$7+'РСТ РСО-А'!$G$9</f>
        <v>1450.229</v>
      </c>
      <c r="P393" s="117">
        <f>VLOOKUP($A393+ROUND((COLUMN()-2)/24,5),АТС!$A$41:$F$784,6)+'Иные услуги '!$C$5+'РСТ РСО-А'!$L$7+'РСТ РСО-А'!$G$9</f>
        <v>1449.9590000000001</v>
      </c>
      <c r="Q393" s="117">
        <f>VLOOKUP($A393+ROUND((COLUMN()-2)/24,5),АТС!$A$41:$F$784,6)+'Иные услуги '!$C$5+'РСТ РСО-А'!$L$7+'РСТ РСО-А'!$G$9</f>
        <v>1449.9090000000001</v>
      </c>
      <c r="R393" s="117">
        <f>VLOOKUP($A393+ROUND((COLUMN()-2)/24,5),АТС!$A$41:$F$784,6)+'Иные услуги '!$C$5+'РСТ РСО-А'!$L$7+'РСТ РСО-А'!$G$9</f>
        <v>1451.3990000000001</v>
      </c>
      <c r="S393" s="117">
        <f>VLOOKUP($A393+ROUND((COLUMN()-2)/24,5),АТС!$A$41:$F$784,6)+'Иные услуги '!$C$5+'РСТ РСО-А'!$L$7+'РСТ РСО-А'!$G$9</f>
        <v>1454.6990000000001</v>
      </c>
      <c r="T393" s="117">
        <f>VLOOKUP($A393+ROUND((COLUMN()-2)/24,5),АТС!$A$41:$F$784,6)+'Иные услуги '!$C$5+'РСТ РСО-А'!$L$7+'РСТ РСО-А'!$G$9</f>
        <v>1476.5490000000002</v>
      </c>
      <c r="U393" s="117">
        <f>VLOOKUP($A393+ROUND((COLUMN()-2)/24,5),АТС!$A$41:$F$784,6)+'Иные услуги '!$C$5+'РСТ РСО-А'!$L$7+'РСТ РСО-А'!$G$9</f>
        <v>1465.6790000000001</v>
      </c>
      <c r="V393" s="117">
        <f>VLOOKUP($A393+ROUND((COLUMN()-2)/24,5),АТС!$A$41:$F$784,6)+'Иные услуги '!$C$5+'РСТ РСО-А'!$L$7+'РСТ РСО-А'!$G$9</f>
        <v>1544.329</v>
      </c>
      <c r="W393" s="117">
        <f>VLOOKUP($A393+ROUND((COLUMN()-2)/24,5),АТС!$A$41:$F$784,6)+'Иные услуги '!$C$5+'РСТ РСО-А'!$L$7+'РСТ РСО-А'!$G$9</f>
        <v>1629.579</v>
      </c>
      <c r="X393" s="117">
        <f>VLOOKUP($A393+ROUND((COLUMN()-2)/24,5),АТС!$A$41:$F$784,6)+'Иные услуги '!$C$5+'РСТ РСО-А'!$L$7+'РСТ РСО-А'!$G$9</f>
        <v>1703.1090000000002</v>
      </c>
      <c r="Y393" s="117">
        <f>VLOOKUP($A393+ROUND((COLUMN()-2)/24,5),АТС!$A$41:$F$784,6)+'Иные услуги '!$C$5+'РСТ РСО-А'!$L$7+'РСТ РСО-А'!$G$9</f>
        <v>1443.259</v>
      </c>
    </row>
    <row r="394" spans="1:25" x14ac:dyDescent="0.2">
      <c r="A394" s="66">
        <f t="shared" si="13"/>
        <v>43559</v>
      </c>
      <c r="B394" s="117">
        <f>VLOOKUP($A394+ROUND((COLUMN()-2)/24,5),АТС!$A$41:$F$784,6)+'Иные услуги '!$C$5+'РСТ РСО-А'!$L$7+'РСТ РСО-А'!$G$9</f>
        <v>1486.3790000000001</v>
      </c>
      <c r="C394" s="117">
        <f>VLOOKUP($A394+ROUND((COLUMN()-2)/24,5),АТС!$A$41:$F$784,6)+'Иные услуги '!$C$5+'РСТ РСО-А'!$L$7+'РСТ РСО-А'!$G$9</f>
        <v>1575.1990000000001</v>
      </c>
      <c r="D394" s="117">
        <f>VLOOKUP($A394+ROUND((COLUMN()-2)/24,5),АТС!$A$41:$F$784,6)+'Иные услуги '!$C$5+'РСТ РСО-А'!$L$7+'РСТ РСО-А'!$G$9</f>
        <v>1587.7190000000001</v>
      </c>
      <c r="E394" s="117">
        <f>VLOOKUP($A394+ROUND((COLUMN()-2)/24,5),АТС!$A$41:$F$784,6)+'Иные услуги '!$C$5+'РСТ РСО-А'!$L$7+'РСТ РСО-А'!$G$9</f>
        <v>1601.259</v>
      </c>
      <c r="F394" s="117">
        <f>VLOOKUP($A394+ROUND((COLUMN()-2)/24,5),АТС!$A$41:$F$784,6)+'Иные услуги '!$C$5+'РСТ РСО-А'!$L$7+'РСТ РСО-А'!$G$9</f>
        <v>1602.1690000000001</v>
      </c>
      <c r="G394" s="117">
        <f>VLOOKUP($A394+ROUND((COLUMN()-2)/24,5),АТС!$A$41:$F$784,6)+'Иные услуги '!$C$5+'РСТ РСО-А'!$L$7+'РСТ РСО-А'!$G$9</f>
        <v>1603.479</v>
      </c>
      <c r="H394" s="117">
        <f>VLOOKUP($A394+ROUND((COLUMN()-2)/24,5),АТС!$A$41:$F$784,6)+'Иные услуги '!$C$5+'РСТ РСО-А'!$L$7+'РСТ РСО-А'!$G$9</f>
        <v>1696.3890000000001</v>
      </c>
      <c r="I394" s="117">
        <f>VLOOKUP($A394+ROUND((COLUMN()-2)/24,5),АТС!$A$41:$F$784,6)+'Иные услуги '!$C$5+'РСТ РСО-А'!$L$7+'РСТ РСО-А'!$G$9</f>
        <v>1555.1390000000001</v>
      </c>
      <c r="J394" s="117">
        <f>VLOOKUP($A394+ROUND((COLUMN()-2)/24,5),АТС!$A$41:$F$784,6)+'Иные услуги '!$C$5+'РСТ РСО-А'!$L$7+'РСТ РСО-А'!$G$9</f>
        <v>1538.9390000000001</v>
      </c>
      <c r="K394" s="117">
        <f>VLOOKUP($A394+ROUND((COLUMN()-2)/24,5),АТС!$A$41:$F$784,6)+'Иные услуги '!$C$5+'РСТ РСО-А'!$L$7+'РСТ РСО-А'!$G$9</f>
        <v>1451.019</v>
      </c>
      <c r="L394" s="117">
        <f>VLOOKUP($A394+ROUND((COLUMN()-2)/24,5),АТС!$A$41:$F$784,6)+'Иные услуги '!$C$5+'РСТ РСО-А'!$L$7+'РСТ РСО-А'!$G$9</f>
        <v>1451.2190000000001</v>
      </c>
      <c r="M394" s="117">
        <f>VLOOKUP($A394+ROUND((COLUMN()-2)/24,5),АТС!$A$41:$F$784,6)+'Иные услуги '!$C$5+'РСТ РСО-А'!$L$7+'РСТ РСО-А'!$G$9</f>
        <v>1449.9690000000001</v>
      </c>
      <c r="N394" s="117">
        <f>VLOOKUP($A394+ROUND((COLUMN()-2)/24,5),АТС!$A$41:$F$784,6)+'Иные услуги '!$C$5+'РСТ РСО-А'!$L$7+'РСТ РСО-А'!$G$9</f>
        <v>1450.3390000000002</v>
      </c>
      <c r="O394" s="117">
        <f>VLOOKUP($A394+ROUND((COLUMN()-2)/24,5),АТС!$A$41:$F$784,6)+'Иные услуги '!$C$5+'РСТ РСО-А'!$L$7+'РСТ РСО-А'!$G$9</f>
        <v>1458.6490000000001</v>
      </c>
      <c r="P394" s="117">
        <f>VLOOKUP($A394+ROUND((COLUMN()-2)/24,5),АТС!$A$41:$F$784,6)+'Иные услуги '!$C$5+'РСТ РСО-А'!$L$7+'РСТ РСО-А'!$G$9</f>
        <v>1512.5490000000002</v>
      </c>
      <c r="Q394" s="117">
        <f>VLOOKUP($A394+ROUND((COLUMN()-2)/24,5),АТС!$A$41:$F$784,6)+'Иные услуги '!$C$5+'РСТ РСО-А'!$L$7+'РСТ РСО-А'!$G$9</f>
        <v>1510.1690000000001</v>
      </c>
      <c r="R394" s="117">
        <f>VLOOKUP($A394+ROUND((COLUMN()-2)/24,5),АТС!$A$41:$F$784,6)+'Иные услуги '!$C$5+'РСТ РСО-А'!$L$7+'РСТ РСО-А'!$G$9</f>
        <v>1510.6290000000001</v>
      </c>
      <c r="S394" s="117">
        <f>VLOOKUP($A394+ROUND((COLUMN()-2)/24,5),АТС!$A$41:$F$784,6)+'Иные услуги '!$C$5+'РСТ РСО-А'!$L$7+'РСТ РСО-А'!$G$9</f>
        <v>1514.0290000000002</v>
      </c>
      <c r="T394" s="117">
        <f>VLOOKUP($A394+ROUND((COLUMN()-2)/24,5),АТС!$A$41:$F$784,6)+'Иные услуги '!$C$5+'РСТ РСО-А'!$L$7+'РСТ РСО-А'!$G$9</f>
        <v>1455.4390000000001</v>
      </c>
      <c r="U394" s="117">
        <f>VLOOKUP($A394+ROUND((COLUMN()-2)/24,5),АТС!$A$41:$F$784,6)+'Иные услуги '!$C$5+'РСТ РСО-А'!$L$7+'РСТ РСО-А'!$G$9</f>
        <v>1465.8689999999999</v>
      </c>
      <c r="V394" s="117">
        <f>VLOOKUP($A394+ROUND((COLUMN()-2)/24,5),АТС!$A$41:$F$784,6)+'Иные услуги '!$C$5+'РСТ РСО-А'!$L$7+'РСТ РСО-А'!$G$9</f>
        <v>1486.6690000000001</v>
      </c>
      <c r="W394" s="117">
        <f>VLOOKUP($A394+ROUND((COLUMN()-2)/24,5),АТС!$A$41:$F$784,6)+'Иные услуги '!$C$5+'РСТ РСО-А'!$L$7+'РСТ РСО-А'!$G$9</f>
        <v>1563.7990000000002</v>
      </c>
      <c r="X394" s="117">
        <f>VLOOKUP($A394+ROUND((COLUMN()-2)/24,5),АТС!$A$41:$F$784,6)+'Иные услуги '!$C$5+'РСТ РСО-А'!$L$7+'РСТ РСО-А'!$G$9</f>
        <v>1713.0290000000002</v>
      </c>
      <c r="Y394" s="117">
        <f>VLOOKUP($A394+ROUND((COLUMN()-2)/24,5),АТС!$A$41:$F$784,6)+'Иные услуги '!$C$5+'РСТ РСО-А'!$L$7+'РСТ РСО-А'!$G$9</f>
        <v>1448.3190000000002</v>
      </c>
    </row>
    <row r="395" spans="1:25" x14ac:dyDescent="0.2">
      <c r="A395" s="66">
        <f t="shared" si="13"/>
        <v>43560</v>
      </c>
      <c r="B395" s="117">
        <f>VLOOKUP($A395+ROUND((COLUMN()-2)/24,5),АТС!$A$41:$F$784,6)+'Иные услуги '!$C$5+'РСТ РСО-А'!$L$7+'РСТ РСО-А'!$G$9</f>
        <v>1485.7190000000001</v>
      </c>
      <c r="C395" s="117">
        <f>VLOOKUP($A395+ROUND((COLUMN()-2)/24,5),АТС!$A$41:$F$784,6)+'Иные услуги '!$C$5+'РСТ РСО-А'!$L$7+'РСТ РСО-А'!$G$9</f>
        <v>1574.6790000000001</v>
      </c>
      <c r="D395" s="117">
        <f>VLOOKUP($A395+ROUND((COLUMN()-2)/24,5),АТС!$A$41:$F$784,6)+'Иные услуги '!$C$5+'РСТ РСО-А'!$L$7+'РСТ РСО-А'!$G$9</f>
        <v>1587.269</v>
      </c>
      <c r="E395" s="117">
        <f>VLOOKUP($A395+ROUND((COLUMN()-2)/24,5),АТС!$A$41:$F$784,6)+'Иные услуги '!$C$5+'РСТ РСО-А'!$L$7+'РСТ РСО-А'!$G$9</f>
        <v>1601.1790000000001</v>
      </c>
      <c r="F395" s="117">
        <f>VLOOKUP($A395+ROUND((COLUMN()-2)/24,5),АТС!$A$41:$F$784,6)+'Иные услуги '!$C$5+'РСТ РСО-А'!$L$7+'РСТ РСО-А'!$G$9</f>
        <v>1609.269</v>
      </c>
      <c r="G395" s="117">
        <f>VLOOKUP($A395+ROUND((COLUMN()-2)/24,5),АТС!$A$41:$F$784,6)+'Иные услуги '!$C$5+'РСТ РСО-А'!$L$7+'РСТ РСО-А'!$G$9</f>
        <v>1607.6990000000001</v>
      </c>
      <c r="H395" s="117">
        <f>VLOOKUP($A395+ROUND((COLUMN()-2)/24,5),АТС!$A$41:$F$784,6)+'Иные услуги '!$C$5+'РСТ РСО-А'!$L$7+'РСТ РСО-А'!$G$9</f>
        <v>1638.6690000000001</v>
      </c>
      <c r="I395" s="117">
        <f>VLOOKUP($A395+ROUND((COLUMN()-2)/24,5),АТС!$A$41:$F$784,6)+'Иные услуги '!$C$5+'РСТ РСО-А'!$L$7+'РСТ РСО-А'!$G$9</f>
        <v>1514.2990000000002</v>
      </c>
      <c r="J395" s="117">
        <f>VLOOKUP($A395+ROUND((COLUMN()-2)/24,5),АТС!$A$41:$F$784,6)+'Иные услуги '!$C$5+'РСТ РСО-А'!$L$7+'РСТ РСО-А'!$G$9</f>
        <v>1534.4690000000001</v>
      </c>
      <c r="K395" s="117">
        <f>VLOOKUP($A395+ROUND((COLUMN()-2)/24,5),АТС!$A$41:$F$784,6)+'Иные услуги '!$C$5+'РСТ РСО-А'!$L$7+'РСТ РСО-А'!$G$9</f>
        <v>1463.1690000000001</v>
      </c>
      <c r="L395" s="117">
        <f>VLOOKUP($A395+ROUND((COLUMN()-2)/24,5),АТС!$A$41:$F$784,6)+'Иные услуги '!$C$5+'РСТ РСО-А'!$L$7+'РСТ РСО-А'!$G$9</f>
        <v>1487.829</v>
      </c>
      <c r="M395" s="117">
        <f>VLOOKUP($A395+ROUND((COLUMN()-2)/24,5),АТС!$A$41:$F$784,6)+'Иные услуги '!$C$5+'РСТ РСО-А'!$L$7+'РСТ РСО-А'!$G$9</f>
        <v>1482.1090000000002</v>
      </c>
      <c r="N395" s="117">
        <f>VLOOKUP($A395+ROUND((COLUMN()-2)/24,5),АТС!$A$41:$F$784,6)+'Иные услуги '!$C$5+'РСТ РСО-А'!$L$7+'РСТ РСО-А'!$G$9</f>
        <v>1508.809</v>
      </c>
      <c r="O395" s="117">
        <f>VLOOKUP($A395+ROUND((COLUMN()-2)/24,5),АТС!$A$41:$F$784,6)+'Иные услуги '!$C$5+'РСТ РСО-А'!$L$7+'РСТ РСО-А'!$G$9</f>
        <v>1508.239</v>
      </c>
      <c r="P395" s="117">
        <f>VLOOKUP($A395+ROUND((COLUMN()-2)/24,5),АТС!$A$41:$F$784,6)+'Иные услуги '!$C$5+'РСТ РСО-А'!$L$7+'РСТ РСО-А'!$G$9</f>
        <v>1507.4190000000001</v>
      </c>
      <c r="Q395" s="117">
        <f>VLOOKUP($A395+ROUND((COLUMN()-2)/24,5),АТС!$A$41:$F$784,6)+'Иные услуги '!$C$5+'РСТ РСО-А'!$L$7+'РСТ РСО-А'!$G$9</f>
        <v>1507.759</v>
      </c>
      <c r="R395" s="117">
        <f>VLOOKUP($A395+ROUND((COLUMN()-2)/24,5),АТС!$A$41:$F$784,6)+'Иные услуги '!$C$5+'РСТ РСО-А'!$L$7+'РСТ РСО-А'!$G$9</f>
        <v>1507.2090000000001</v>
      </c>
      <c r="S395" s="117">
        <f>VLOOKUP($A395+ROUND((COLUMN()-2)/24,5),АТС!$A$41:$F$784,6)+'Иные услуги '!$C$5+'РСТ РСО-А'!$L$7+'РСТ РСО-А'!$G$9</f>
        <v>1482.1690000000001</v>
      </c>
      <c r="T395" s="117">
        <f>VLOOKUP($A395+ROUND((COLUMN()-2)/24,5),АТС!$A$41:$F$784,6)+'Иные услуги '!$C$5+'РСТ РСО-А'!$L$7+'РСТ РСО-А'!$G$9</f>
        <v>1450.329</v>
      </c>
      <c r="U395" s="117">
        <f>VLOOKUP($A395+ROUND((COLUMN()-2)/24,5),АТС!$A$41:$F$784,6)+'Иные услуги '!$C$5+'РСТ РСО-А'!$L$7+'РСТ РСО-А'!$G$9</f>
        <v>1464.4190000000001</v>
      </c>
      <c r="V395" s="117">
        <f>VLOOKUP($A395+ROUND((COLUMN()-2)/24,5),АТС!$A$41:$F$784,6)+'Иные услуги '!$C$5+'РСТ РСО-А'!$L$7+'РСТ РСО-А'!$G$9</f>
        <v>1561.769</v>
      </c>
      <c r="W395" s="117">
        <f>VLOOKUP($A395+ROUND((COLUMN()-2)/24,5),АТС!$A$41:$F$784,6)+'Иные услуги '!$C$5+'РСТ РСО-А'!$L$7+'РСТ РСО-А'!$G$9</f>
        <v>1661.019</v>
      </c>
      <c r="X395" s="117">
        <f>VLOOKUP($A395+ROUND((COLUMN()-2)/24,5),АТС!$A$41:$F$784,6)+'Иные услуги '!$C$5+'РСТ РСО-А'!$L$7+'РСТ РСО-А'!$G$9</f>
        <v>1714.8790000000001</v>
      </c>
      <c r="Y395" s="117">
        <f>VLOOKUP($A395+ROUND((COLUMN()-2)/24,5),АТС!$A$41:$F$784,6)+'Иные услуги '!$C$5+'РСТ РСО-А'!$L$7+'РСТ РСО-А'!$G$9</f>
        <v>1449.059</v>
      </c>
    </row>
    <row r="396" spans="1:25" x14ac:dyDescent="0.2">
      <c r="A396" s="66">
        <f t="shared" si="13"/>
        <v>43561</v>
      </c>
      <c r="B396" s="117">
        <f>VLOOKUP($A396+ROUND((COLUMN()-2)/24,5),АТС!$A$41:$F$784,6)+'Иные услуги '!$C$5+'РСТ РСО-А'!$L$7+'РСТ РСО-А'!$G$9</f>
        <v>1485.1790000000001</v>
      </c>
      <c r="C396" s="117">
        <f>VLOOKUP($A396+ROUND((COLUMN()-2)/24,5),АТС!$A$41:$F$784,6)+'Иные услуги '!$C$5+'РСТ РСО-А'!$L$7+'РСТ РСО-А'!$G$9</f>
        <v>1553.499</v>
      </c>
      <c r="D396" s="117">
        <f>VLOOKUP($A396+ROUND((COLUMN()-2)/24,5),АТС!$A$41:$F$784,6)+'Иные услуги '!$C$5+'РСТ РСО-А'!$L$7+'РСТ РСО-А'!$G$9</f>
        <v>1572.6189999999999</v>
      </c>
      <c r="E396" s="117">
        <f>VLOOKUP($A396+ROUND((COLUMN()-2)/24,5),АТС!$A$41:$F$784,6)+'Иные услуги '!$C$5+'РСТ РСО-А'!$L$7+'РСТ РСО-А'!$G$9</f>
        <v>1570.2190000000001</v>
      </c>
      <c r="F396" s="117">
        <f>VLOOKUP($A396+ROUND((COLUMN()-2)/24,5),АТС!$A$41:$F$784,6)+'Иные услуги '!$C$5+'РСТ РСО-А'!$L$7+'РСТ РСО-А'!$G$9</f>
        <v>1570.4090000000001</v>
      </c>
      <c r="G396" s="117">
        <f>VLOOKUP($A396+ROUND((COLUMN()-2)/24,5),АТС!$A$41:$F$784,6)+'Иные услуги '!$C$5+'РСТ РСО-А'!$L$7+'РСТ РСО-А'!$G$9</f>
        <v>1571.4090000000001</v>
      </c>
      <c r="H396" s="117">
        <f>VLOOKUP($A396+ROUND((COLUMN()-2)/24,5),АТС!$A$41:$F$784,6)+'Иные услуги '!$C$5+'РСТ РСО-А'!$L$7+'РСТ РСО-А'!$G$9</f>
        <v>1633.809</v>
      </c>
      <c r="I396" s="117">
        <f>VLOOKUP($A396+ROUND((COLUMN()-2)/24,5),АТС!$A$41:$F$784,6)+'Иные услуги '!$C$5+'РСТ РСО-А'!$L$7+'РСТ РСО-А'!$G$9</f>
        <v>1507.7990000000002</v>
      </c>
      <c r="J396" s="117">
        <f>VLOOKUP($A396+ROUND((COLUMN()-2)/24,5),АТС!$A$41:$F$784,6)+'Иные услуги '!$C$5+'РСТ РСО-А'!$L$7+'РСТ РСО-А'!$G$9</f>
        <v>1540.4690000000001</v>
      </c>
      <c r="K396" s="117">
        <f>VLOOKUP($A396+ROUND((COLUMN()-2)/24,5),АТС!$A$41:$F$784,6)+'Иные услуги '!$C$5+'РСТ РСО-А'!$L$7+'РСТ РСО-А'!$G$9</f>
        <v>1540.6290000000001</v>
      </c>
      <c r="L396" s="117">
        <f>VLOOKUP($A396+ROUND((COLUMN()-2)/24,5),АТС!$A$41:$F$784,6)+'Иные услуги '!$C$5+'РСТ РСО-А'!$L$7+'РСТ РСО-А'!$G$9</f>
        <v>1540.5890000000002</v>
      </c>
      <c r="M396" s="117">
        <f>VLOOKUP($A396+ROUND((COLUMN()-2)/24,5),АТС!$A$41:$F$784,6)+'Иные услуги '!$C$5+'РСТ РСО-А'!$L$7+'РСТ РСО-А'!$G$9</f>
        <v>1540.1790000000001</v>
      </c>
      <c r="N396" s="117">
        <f>VLOOKUP($A396+ROUND((COLUMN()-2)/24,5),АТС!$A$41:$F$784,6)+'Иные услуги '!$C$5+'РСТ РСО-А'!$L$7+'РСТ РСО-А'!$G$9</f>
        <v>1538.0890000000002</v>
      </c>
      <c r="O396" s="117">
        <f>VLOOKUP($A396+ROUND((COLUMN()-2)/24,5),АТС!$A$41:$F$784,6)+'Иные услуги '!$C$5+'РСТ РСО-А'!$L$7+'РСТ РСО-А'!$G$9</f>
        <v>1537.479</v>
      </c>
      <c r="P396" s="117">
        <f>VLOOKUP($A396+ROUND((COLUMN()-2)/24,5),АТС!$A$41:$F$784,6)+'Иные услуги '!$C$5+'РСТ РСО-А'!$L$7+'РСТ РСО-А'!$G$9</f>
        <v>1569.0989999999999</v>
      </c>
      <c r="Q396" s="117">
        <f>VLOOKUP($A396+ROUND((COLUMN()-2)/24,5),АТС!$A$41:$F$784,6)+'Иные услуги '!$C$5+'РСТ РСО-А'!$L$7+'РСТ РСО-А'!$G$9</f>
        <v>1568.6590000000001</v>
      </c>
      <c r="R396" s="117">
        <f>VLOOKUP($A396+ROUND((COLUMN()-2)/24,5),АТС!$A$41:$F$784,6)+'Иные услуги '!$C$5+'РСТ РСО-А'!$L$7+'РСТ РСО-А'!$G$9</f>
        <v>1571.0690000000002</v>
      </c>
      <c r="S396" s="117">
        <f>VLOOKUP($A396+ROUND((COLUMN()-2)/24,5),АТС!$A$41:$F$784,6)+'Иные услуги '!$C$5+'РСТ РСО-А'!$L$7+'РСТ РСО-А'!$G$9</f>
        <v>1561.4390000000001</v>
      </c>
      <c r="T396" s="117">
        <f>VLOOKUP($A396+ROUND((COLUMN()-2)/24,5),АТС!$A$41:$F$784,6)+'Иные услуги '!$C$5+'РСТ РСО-А'!$L$7+'РСТ РСО-А'!$G$9</f>
        <v>1448.5690000000002</v>
      </c>
      <c r="U396" s="117">
        <f>VLOOKUP($A396+ROUND((COLUMN()-2)/24,5),АТС!$A$41:$F$784,6)+'Иные услуги '!$C$5+'РСТ РСО-А'!$L$7+'РСТ РСО-А'!$G$9</f>
        <v>1465.239</v>
      </c>
      <c r="V396" s="117">
        <f>VLOOKUP($A396+ROUND((COLUMN()-2)/24,5),АТС!$A$41:$F$784,6)+'Иные услуги '!$C$5+'РСТ РСО-А'!$L$7+'РСТ РСО-А'!$G$9</f>
        <v>1482.1090000000002</v>
      </c>
      <c r="W396" s="117">
        <f>VLOOKUP($A396+ROUND((COLUMN()-2)/24,5),АТС!$A$41:$F$784,6)+'Иные услуги '!$C$5+'РСТ РСО-А'!$L$7+'РСТ РСО-А'!$G$9</f>
        <v>1560.8489999999999</v>
      </c>
      <c r="X396" s="117">
        <f>VLOOKUP($A396+ROUND((COLUMN()-2)/24,5),АТС!$A$41:$F$784,6)+'Иные услуги '!$C$5+'РСТ РСО-А'!$L$7+'РСТ РСО-А'!$G$9</f>
        <v>1715.6690000000001</v>
      </c>
      <c r="Y396" s="117">
        <f>VLOOKUP($A396+ROUND((COLUMN()-2)/24,5),АТС!$A$41:$F$784,6)+'Иные услуги '!$C$5+'РСТ РСО-А'!$L$7+'РСТ РСО-А'!$G$9</f>
        <v>1447.6790000000001</v>
      </c>
    </row>
    <row r="397" spans="1:25" x14ac:dyDescent="0.2">
      <c r="A397" s="66">
        <f t="shared" si="13"/>
        <v>43562</v>
      </c>
      <c r="B397" s="117">
        <f>VLOOKUP($A397+ROUND((COLUMN()-2)/24,5),АТС!$A$41:$F$784,6)+'Иные услуги '!$C$5+'РСТ РСО-А'!$L$7+'РСТ РСО-А'!$G$9</f>
        <v>1512.9190000000001</v>
      </c>
      <c r="C397" s="117">
        <f>VLOOKUP($A397+ROUND((COLUMN()-2)/24,5),АТС!$A$41:$F$784,6)+'Иные услуги '!$C$5+'РСТ РСО-А'!$L$7+'РСТ РСО-А'!$G$9</f>
        <v>1568.789</v>
      </c>
      <c r="D397" s="117">
        <f>VLOOKUP($A397+ROUND((COLUMN()-2)/24,5),АТС!$A$41:$F$784,6)+'Иные услуги '!$C$5+'РСТ РСО-А'!$L$7+'РСТ РСО-А'!$G$9</f>
        <v>1600.4690000000001</v>
      </c>
      <c r="E397" s="117">
        <f>VLOOKUP($A397+ROUND((COLUMN()-2)/24,5),АТС!$A$41:$F$784,6)+'Иные услуги '!$C$5+'РСТ РСО-А'!$L$7+'РСТ РСО-А'!$G$9</f>
        <v>1599.8689999999999</v>
      </c>
      <c r="F397" s="117">
        <f>VLOOKUP($A397+ROUND((COLUMN()-2)/24,5),АТС!$A$41:$F$784,6)+'Иные услуги '!$C$5+'РСТ РСО-А'!$L$7+'РСТ РСО-А'!$G$9</f>
        <v>1600.3590000000002</v>
      </c>
      <c r="G397" s="117">
        <f>VLOOKUP($A397+ROUND((COLUMN()-2)/24,5),АТС!$A$41:$F$784,6)+'Иные услуги '!$C$5+'РСТ РСО-А'!$L$7+'РСТ РСО-А'!$G$9</f>
        <v>1600.759</v>
      </c>
      <c r="H397" s="117">
        <f>VLOOKUP($A397+ROUND((COLUMN()-2)/24,5),АТС!$A$41:$F$784,6)+'Иные услуги '!$C$5+'РСТ РСО-А'!$L$7+'РСТ РСО-А'!$G$9</f>
        <v>1629.059</v>
      </c>
      <c r="I397" s="117">
        <f>VLOOKUP($A397+ROUND((COLUMN()-2)/24,5),АТС!$A$41:$F$784,6)+'Иные услуги '!$C$5+'РСТ РСО-А'!$L$7+'РСТ РСО-А'!$G$9</f>
        <v>1500.1690000000001</v>
      </c>
      <c r="J397" s="117">
        <f>VLOOKUP($A397+ROUND((COLUMN()-2)/24,5),АТС!$A$41:$F$784,6)+'Иные услуги '!$C$5+'РСТ РСО-А'!$L$7+'РСТ РСО-А'!$G$9</f>
        <v>1566.6189999999999</v>
      </c>
      <c r="K397" s="117">
        <f>VLOOKUP($A397+ROUND((COLUMN()-2)/24,5),АТС!$A$41:$F$784,6)+'Иные услуги '!$C$5+'РСТ РСО-А'!$L$7+'РСТ РСО-А'!$G$9</f>
        <v>1600.7790000000002</v>
      </c>
      <c r="L397" s="117">
        <f>VLOOKUP($A397+ROUND((COLUMN()-2)/24,5),АТС!$A$41:$F$784,6)+'Иные услуги '!$C$5+'РСТ РСО-А'!$L$7+'РСТ РСО-А'!$G$9</f>
        <v>1566.7990000000002</v>
      </c>
      <c r="M397" s="117">
        <f>VLOOKUP($A397+ROUND((COLUMN()-2)/24,5),АТС!$A$41:$F$784,6)+'Иные услуги '!$C$5+'РСТ РСО-А'!$L$7+'РСТ РСО-А'!$G$9</f>
        <v>1567.2090000000001</v>
      </c>
      <c r="N397" s="117">
        <f>VLOOKUP($A397+ROUND((COLUMN()-2)/24,5),АТС!$A$41:$F$784,6)+'Иные услуги '!$C$5+'РСТ РСО-А'!$L$7+'РСТ РСО-А'!$G$9</f>
        <v>1566.7990000000002</v>
      </c>
      <c r="O397" s="117">
        <f>VLOOKUP($A397+ROUND((COLUMN()-2)/24,5),АТС!$A$41:$F$784,6)+'Иные услуги '!$C$5+'РСТ РСО-А'!$L$7+'РСТ РСО-А'!$G$9</f>
        <v>1566.5989999999999</v>
      </c>
      <c r="P397" s="117">
        <f>VLOOKUP($A397+ROUND((COLUMN()-2)/24,5),АТС!$A$41:$F$784,6)+'Иные услуги '!$C$5+'РСТ РСО-А'!$L$7+'РСТ РСО-А'!$G$9</f>
        <v>1599.7190000000001</v>
      </c>
      <c r="Q397" s="117">
        <f>VLOOKUP($A397+ROUND((COLUMN()-2)/24,5),АТС!$A$41:$F$784,6)+'Иные услуги '!$C$5+'РСТ РСО-А'!$L$7+'РСТ РСО-А'!$G$9</f>
        <v>1598.229</v>
      </c>
      <c r="R397" s="117">
        <f>VLOOKUP($A397+ROUND((COLUMN()-2)/24,5),АТС!$A$41:$F$784,6)+'Иные услуги '!$C$5+'РСТ РСО-А'!$L$7+'РСТ РСО-А'!$G$9</f>
        <v>1599.259</v>
      </c>
      <c r="S397" s="117">
        <f>VLOOKUP($A397+ROUND((COLUMN()-2)/24,5),АТС!$A$41:$F$784,6)+'Иные услуги '!$C$5+'РСТ РСО-А'!$L$7+'РСТ РСО-А'!$G$9</f>
        <v>1599.9690000000001</v>
      </c>
      <c r="T397" s="117">
        <f>VLOOKUP($A397+ROUND((COLUMN()-2)/24,5),АТС!$A$41:$F$784,6)+'Иные услуги '!$C$5+'РСТ РСО-А'!$L$7+'РСТ РСО-А'!$G$9</f>
        <v>1445.489</v>
      </c>
      <c r="U397" s="117">
        <f>VLOOKUP($A397+ROUND((COLUMN()-2)/24,5),АТС!$A$41:$F$784,6)+'Иные услуги '!$C$5+'РСТ РСО-А'!$L$7+'РСТ РСО-А'!$G$9</f>
        <v>1461.7190000000001</v>
      </c>
      <c r="V397" s="117">
        <f>VLOOKUP($A397+ROUND((COLUMN()-2)/24,5),АТС!$A$41:$F$784,6)+'Иные услуги '!$C$5+'РСТ РСО-А'!$L$7+'РСТ РСО-А'!$G$9</f>
        <v>1472.559</v>
      </c>
      <c r="W397" s="117">
        <f>VLOOKUP($A397+ROUND((COLUMN()-2)/24,5),АТС!$A$41:$F$784,6)+'Иные услуги '!$C$5+'РСТ РСО-А'!$L$7+'РСТ РСО-А'!$G$9</f>
        <v>1553.479</v>
      </c>
      <c r="X397" s="117">
        <f>VLOOKUP($A397+ROUND((COLUMN()-2)/24,5),АТС!$A$41:$F$784,6)+'Иные услуги '!$C$5+'РСТ РСО-А'!$L$7+'РСТ РСО-А'!$G$9</f>
        <v>1707.1990000000001</v>
      </c>
      <c r="Y397" s="117">
        <f>VLOOKUP($A397+ROUND((COLUMN()-2)/24,5),АТС!$A$41:$F$784,6)+'Иные услуги '!$C$5+'РСТ РСО-А'!$L$7+'РСТ РСО-А'!$G$9</f>
        <v>1445.8990000000001</v>
      </c>
    </row>
    <row r="398" spans="1:25" x14ac:dyDescent="0.2">
      <c r="A398" s="66">
        <f t="shared" si="13"/>
        <v>43563</v>
      </c>
      <c r="B398" s="117">
        <f>VLOOKUP($A398+ROUND((COLUMN()-2)/24,5),АТС!$A$41:$F$784,6)+'Иные услуги '!$C$5+'РСТ РСО-А'!$L$7+'РСТ РСО-А'!$G$9</f>
        <v>1506.749</v>
      </c>
      <c r="C398" s="117">
        <f>VLOOKUP($A398+ROUND((COLUMN()-2)/24,5),АТС!$A$41:$F$784,6)+'Иные услуги '!$C$5+'РСТ РСО-А'!$L$7+'РСТ РСО-А'!$G$9</f>
        <v>1566.3590000000002</v>
      </c>
      <c r="D398" s="117">
        <f>VLOOKUP($A398+ROUND((COLUMN()-2)/24,5),АТС!$A$41:$F$784,6)+'Иные услуги '!$C$5+'РСТ РСО-А'!$L$7+'РСТ РСО-А'!$G$9</f>
        <v>1584.9390000000001</v>
      </c>
      <c r="E398" s="117">
        <f>VLOOKUP($A398+ROUND((COLUMN()-2)/24,5),АТС!$A$41:$F$784,6)+'Иные услуги '!$C$5+'РСТ РСО-А'!$L$7+'РСТ РСО-А'!$G$9</f>
        <v>1598.6390000000001</v>
      </c>
      <c r="F398" s="117">
        <f>VLOOKUP($A398+ROUND((COLUMN()-2)/24,5),АТС!$A$41:$F$784,6)+'Иные услуги '!$C$5+'РСТ РСО-А'!$L$7+'РСТ РСО-А'!$G$9</f>
        <v>1599.8790000000001</v>
      </c>
      <c r="G398" s="117">
        <f>VLOOKUP($A398+ROUND((COLUMN()-2)/24,5),АТС!$A$41:$F$784,6)+'Иные услуги '!$C$5+'РСТ РСО-А'!$L$7+'РСТ РСО-А'!$G$9</f>
        <v>1600.1590000000001</v>
      </c>
      <c r="H398" s="117">
        <f>VLOOKUP($A398+ROUND((COLUMN()-2)/24,5),АТС!$A$41:$F$784,6)+'Иные услуги '!$C$5+'РСТ РСО-А'!$L$7+'РСТ РСО-А'!$G$9</f>
        <v>1683.739</v>
      </c>
      <c r="I398" s="117">
        <f>VLOOKUP($A398+ROUND((COLUMN()-2)/24,5),АТС!$A$41:$F$784,6)+'Иные услуги '!$C$5+'РСТ РСО-А'!$L$7+'РСТ РСО-А'!$G$9</f>
        <v>1503.8390000000002</v>
      </c>
      <c r="J398" s="117">
        <f>VLOOKUP($A398+ROUND((COLUMN()-2)/24,5),АТС!$A$41:$F$784,6)+'Иные услуги '!$C$5+'РСТ РСО-А'!$L$7+'РСТ РСО-А'!$G$9</f>
        <v>1529.1790000000001</v>
      </c>
      <c r="K398" s="117">
        <f>VLOOKUP($A398+ROUND((COLUMN()-2)/24,5),АТС!$A$41:$F$784,6)+'Иные услуги '!$C$5+'РСТ РСО-А'!$L$7+'РСТ РСО-А'!$G$9</f>
        <v>1444.6390000000001</v>
      </c>
      <c r="L398" s="117">
        <f>VLOOKUP($A398+ROUND((COLUMN()-2)/24,5),АТС!$A$41:$F$784,6)+'Иные услуги '!$C$5+'РСТ РСО-А'!$L$7+'РСТ РСО-А'!$G$9</f>
        <v>1444.539</v>
      </c>
      <c r="M398" s="117">
        <f>VLOOKUP($A398+ROUND((COLUMN()-2)/24,5),АТС!$A$41:$F$784,6)+'Иные услуги '!$C$5+'РСТ РСО-А'!$L$7+'РСТ РСО-А'!$G$9</f>
        <v>1444.8590000000002</v>
      </c>
      <c r="N398" s="117">
        <f>VLOOKUP($A398+ROUND((COLUMN()-2)/24,5),АТС!$A$41:$F$784,6)+'Иные услуги '!$C$5+'РСТ РСО-А'!$L$7+'РСТ РСО-А'!$G$9</f>
        <v>1480.1189999999999</v>
      </c>
      <c r="O398" s="117">
        <f>VLOOKUP($A398+ROUND((COLUMN()-2)/24,5),АТС!$A$41:$F$784,6)+'Иные услуги '!$C$5+'РСТ РСО-А'!$L$7+'РСТ РСО-А'!$G$9</f>
        <v>1479.5690000000002</v>
      </c>
      <c r="P398" s="117">
        <f>VLOOKUP($A398+ROUND((COLUMN()-2)/24,5),АТС!$A$41:$F$784,6)+'Иные услуги '!$C$5+'РСТ РСО-А'!$L$7+'РСТ РСО-А'!$G$9</f>
        <v>1479.2990000000002</v>
      </c>
      <c r="Q398" s="117">
        <f>VLOOKUP($A398+ROUND((COLUMN()-2)/24,5),АТС!$A$41:$F$784,6)+'Иные услуги '!$C$5+'РСТ РСО-А'!$L$7+'РСТ РСО-А'!$G$9</f>
        <v>1480.1790000000001</v>
      </c>
      <c r="R398" s="117">
        <f>VLOOKUP($A398+ROUND((COLUMN()-2)/24,5),АТС!$A$41:$F$784,6)+'Иные услуги '!$C$5+'РСТ РСО-А'!$L$7+'РСТ РСО-А'!$G$9</f>
        <v>1479.7190000000001</v>
      </c>
      <c r="S398" s="117">
        <f>VLOOKUP($A398+ROUND((COLUMN()-2)/24,5),АТС!$A$41:$F$784,6)+'Иные услуги '!$C$5+'РСТ РСО-А'!$L$7+'РСТ РСО-А'!$G$9</f>
        <v>1482.1990000000001</v>
      </c>
      <c r="T398" s="117">
        <f>VLOOKUP($A398+ROUND((COLUMN()-2)/24,5),АТС!$A$41:$F$784,6)+'Иные услуги '!$C$5+'РСТ РСО-А'!$L$7+'РСТ РСО-А'!$G$9</f>
        <v>1449.3689999999999</v>
      </c>
      <c r="U398" s="117">
        <f>VLOOKUP($A398+ROUND((COLUMN()-2)/24,5),АТС!$A$41:$F$784,6)+'Иные услуги '!$C$5+'РСТ РСО-А'!$L$7+'РСТ РСО-А'!$G$9</f>
        <v>1470.079</v>
      </c>
      <c r="V398" s="117">
        <f>VLOOKUP($A398+ROUND((COLUMN()-2)/24,5),АТС!$A$41:$F$784,6)+'Иные услуги '!$C$5+'РСТ РСО-А'!$L$7+'РСТ РСО-А'!$G$9</f>
        <v>1493.8689999999999</v>
      </c>
      <c r="W398" s="117">
        <f>VLOOKUP($A398+ROUND((COLUMN()-2)/24,5),АТС!$A$41:$F$784,6)+'Иные услуги '!$C$5+'РСТ РСО-А'!$L$7+'РСТ РСО-А'!$G$9</f>
        <v>1577.229</v>
      </c>
      <c r="X398" s="117">
        <f>VLOOKUP($A398+ROUND((COLUMN()-2)/24,5),АТС!$A$41:$F$784,6)+'Иные услуги '!$C$5+'РСТ РСО-А'!$L$7+'РСТ РСО-А'!$G$9</f>
        <v>1714.1090000000002</v>
      </c>
      <c r="Y398" s="117">
        <f>VLOOKUP($A398+ROUND((COLUMN()-2)/24,5),АТС!$A$41:$F$784,6)+'Иные услуги '!$C$5+'РСТ РСО-А'!$L$7+'РСТ РСО-А'!$G$9</f>
        <v>1446.8890000000001</v>
      </c>
    </row>
    <row r="399" spans="1:25" x14ac:dyDescent="0.2">
      <c r="A399" s="66">
        <f t="shared" si="13"/>
        <v>43564</v>
      </c>
      <c r="B399" s="117">
        <f>VLOOKUP($A399+ROUND((COLUMN()-2)/24,5),АТС!$A$41:$F$784,6)+'Иные услуги '!$C$5+'РСТ РСО-А'!$L$7+'РСТ РСО-А'!$G$9</f>
        <v>1510.9090000000001</v>
      </c>
      <c r="C399" s="117">
        <f>VLOOKUP($A399+ROUND((COLUMN()-2)/24,5),АТС!$A$41:$F$784,6)+'Иные услуги '!$C$5+'РСТ РСО-А'!$L$7+'РСТ РСО-А'!$G$9</f>
        <v>1590.3390000000002</v>
      </c>
      <c r="D399" s="117">
        <f>VLOOKUP($A399+ROUND((COLUMN()-2)/24,5),АТС!$A$41:$F$784,6)+'Иные услуги '!$C$5+'РСТ РСО-А'!$L$7+'РСТ РСО-А'!$G$9</f>
        <v>1588.3890000000001</v>
      </c>
      <c r="E399" s="117">
        <f>VLOOKUP($A399+ROUND((COLUMN()-2)/24,5),АТС!$A$41:$F$784,6)+'Иные услуги '!$C$5+'РСТ РСО-А'!$L$7+'РСТ РСО-А'!$G$9</f>
        <v>1615.979</v>
      </c>
      <c r="F399" s="117">
        <f>VLOOKUP($A399+ROUND((COLUMN()-2)/24,5),АТС!$A$41:$F$784,6)+'Иные услуги '!$C$5+'РСТ РСО-А'!$L$7+'РСТ РСО-А'!$G$9</f>
        <v>1617.999</v>
      </c>
      <c r="G399" s="117">
        <f>VLOOKUP($A399+ROUND((COLUMN()-2)/24,5),АТС!$A$41:$F$784,6)+'Иные услуги '!$C$5+'РСТ РСО-А'!$L$7+'РСТ РСО-А'!$G$9</f>
        <v>1647.6590000000001</v>
      </c>
      <c r="H399" s="117">
        <f>VLOOKUP($A399+ROUND((COLUMN()-2)/24,5),АТС!$A$41:$F$784,6)+'Иные услуги '!$C$5+'РСТ РСО-А'!$L$7+'РСТ РСО-А'!$G$9</f>
        <v>1756.3990000000001</v>
      </c>
      <c r="I399" s="117">
        <f>VLOOKUP($A399+ROUND((COLUMN()-2)/24,5),АТС!$A$41:$F$784,6)+'Иные услуги '!$C$5+'РСТ РСО-А'!$L$7+'РСТ РСО-А'!$G$9</f>
        <v>1596.0490000000002</v>
      </c>
      <c r="J399" s="117">
        <f>VLOOKUP($A399+ROUND((COLUMN()-2)/24,5),АТС!$A$41:$F$784,6)+'Иные услуги '!$C$5+'РСТ РСО-А'!$L$7+'РСТ РСО-А'!$G$9</f>
        <v>1642.229</v>
      </c>
      <c r="K399" s="117">
        <f>VLOOKUP($A399+ROUND((COLUMN()-2)/24,5),АТС!$A$41:$F$784,6)+'Иные услуги '!$C$5+'РСТ РСО-А'!$L$7+'РСТ РСО-А'!$G$9</f>
        <v>1608.6990000000001</v>
      </c>
      <c r="L399" s="117">
        <f>VLOOKUP($A399+ROUND((COLUMN()-2)/24,5),АТС!$A$41:$F$784,6)+'Иные услуги '!$C$5+'РСТ РСО-А'!$L$7+'РСТ РСО-А'!$G$9</f>
        <v>1608.1790000000001</v>
      </c>
      <c r="M399" s="117">
        <f>VLOOKUP($A399+ROUND((COLUMN()-2)/24,5),АТС!$A$41:$F$784,6)+'Иные услуги '!$C$5+'РСТ РСО-А'!$L$7+'РСТ РСО-А'!$G$9</f>
        <v>1609.1090000000002</v>
      </c>
      <c r="N399" s="117">
        <f>VLOOKUP($A399+ROUND((COLUMN()-2)/24,5),АТС!$A$41:$F$784,6)+'Иные услуги '!$C$5+'РСТ РСО-А'!$L$7+'РСТ РСО-А'!$G$9</f>
        <v>1608.1290000000001</v>
      </c>
      <c r="O399" s="117">
        <f>VLOOKUP($A399+ROUND((COLUMN()-2)/24,5),АТС!$A$41:$F$784,6)+'Иные услуги '!$C$5+'РСТ РСО-А'!$L$7+'РСТ РСО-А'!$G$9</f>
        <v>1608.079</v>
      </c>
      <c r="P399" s="117">
        <f>VLOOKUP($A399+ROUND((COLUMN()-2)/24,5),АТС!$A$41:$F$784,6)+'Иные услуги '!$C$5+'РСТ РСО-А'!$L$7+'РСТ РСО-А'!$G$9</f>
        <v>1644.4490000000001</v>
      </c>
      <c r="Q399" s="117">
        <f>VLOOKUP($A399+ROUND((COLUMN()-2)/24,5),АТС!$A$41:$F$784,6)+'Иные услуги '!$C$5+'РСТ РСО-А'!$L$7+'РСТ РСО-А'!$G$9</f>
        <v>1644.8890000000001</v>
      </c>
      <c r="R399" s="117">
        <f>VLOOKUP($A399+ROUND((COLUMN()-2)/24,5),АТС!$A$41:$F$784,6)+'Иные услуги '!$C$5+'РСТ РСО-А'!$L$7+'РСТ РСО-А'!$G$9</f>
        <v>1645.479</v>
      </c>
      <c r="S399" s="117">
        <f>VLOOKUP($A399+ROUND((COLUMN()-2)/24,5),АТС!$A$41:$F$784,6)+'Иные услуги '!$C$5+'РСТ РСО-А'!$L$7+'РСТ РСО-А'!$G$9</f>
        <v>1645.5690000000002</v>
      </c>
      <c r="T399" s="117">
        <f>VLOOKUP($A399+ROUND((COLUMN()-2)/24,5),АТС!$A$41:$F$784,6)+'Иные услуги '!$C$5+'РСТ РСО-А'!$L$7+'РСТ РСО-А'!$G$9</f>
        <v>1553.3489999999999</v>
      </c>
      <c r="U399" s="117">
        <f>VLOOKUP($A399+ROUND((COLUMN()-2)/24,5),АТС!$A$41:$F$784,6)+'Иные услуги '!$C$5+'РСТ РСО-А'!$L$7+'РСТ РСО-А'!$G$9</f>
        <v>1577.2090000000001</v>
      </c>
      <c r="V399" s="117">
        <f>VLOOKUP($A399+ROUND((COLUMN()-2)/24,5),АТС!$A$41:$F$784,6)+'Иные услуги '!$C$5+'РСТ РСО-А'!$L$7+'РСТ РСО-А'!$G$9</f>
        <v>1576.739</v>
      </c>
      <c r="W399" s="117">
        <f>VLOOKUP($A399+ROUND((COLUMN()-2)/24,5),АТС!$A$41:$F$784,6)+'Иные услуги '!$C$5+'РСТ РСО-А'!$L$7+'РСТ РСО-А'!$G$9</f>
        <v>1659.1790000000001</v>
      </c>
      <c r="X399" s="117">
        <f>VLOOKUP($A399+ROUND((COLUMN()-2)/24,5),АТС!$A$41:$F$784,6)+'Иные услуги '!$C$5+'РСТ РСО-А'!$L$7+'РСТ РСО-А'!$G$9</f>
        <v>1836.6690000000001</v>
      </c>
      <c r="Y399" s="117">
        <f>VLOOKUP($A399+ROUND((COLUMN()-2)/24,5),АТС!$A$41:$F$784,6)+'Иные услуги '!$C$5+'РСТ РСО-А'!$L$7+'РСТ РСО-А'!$G$9</f>
        <v>1462.559</v>
      </c>
    </row>
    <row r="400" spans="1:25" x14ac:dyDescent="0.2">
      <c r="A400" s="66">
        <f t="shared" si="13"/>
        <v>43565</v>
      </c>
      <c r="B400" s="117">
        <f>VLOOKUP($A400+ROUND((COLUMN()-2)/24,5),АТС!$A$41:$F$784,6)+'Иные услуги '!$C$5+'РСТ РСО-А'!$L$7+'РСТ РСО-А'!$G$9</f>
        <v>1537.479</v>
      </c>
      <c r="C400" s="117">
        <f>VLOOKUP($A400+ROUND((COLUMN()-2)/24,5),АТС!$A$41:$F$784,6)+'Иные услуги '!$C$5+'РСТ РСО-А'!$L$7+'РСТ РСО-А'!$G$9</f>
        <v>1586.7090000000001</v>
      </c>
      <c r="D400" s="117">
        <f>VLOOKUP($A400+ROUND((COLUMN()-2)/24,5),АТС!$A$41:$F$784,6)+'Иные услуги '!$C$5+'РСТ РСО-А'!$L$7+'РСТ РСО-А'!$G$9</f>
        <v>1635.8790000000001</v>
      </c>
      <c r="E400" s="117">
        <f>VLOOKUP($A400+ROUND((COLUMN()-2)/24,5),АТС!$A$41:$F$784,6)+'Иные услуги '!$C$5+'РСТ РСО-А'!$L$7+'РСТ РСО-А'!$G$9</f>
        <v>1635.9090000000001</v>
      </c>
      <c r="F400" s="117">
        <f>VLOOKUP($A400+ROUND((COLUMN()-2)/24,5),АТС!$A$41:$F$784,6)+'Иные услуги '!$C$5+'РСТ РСО-А'!$L$7+'РСТ РСО-А'!$G$9</f>
        <v>1636.769</v>
      </c>
      <c r="G400" s="117">
        <f>VLOOKUP($A400+ROUND((COLUMN()-2)/24,5),АТС!$A$41:$F$784,6)+'Иные услуги '!$C$5+'РСТ РСО-А'!$L$7+'РСТ РСО-А'!$G$9</f>
        <v>1638.789</v>
      </c>
      <c r="H400" s="117">
        <f>VLOOKUP($A400+ROUND((COLUMN()-2)/24,5),АТС!$A$41:$F$784,6)+'Иные услуги '!$C$5+'РСТ РСО-А'!$L$7+'РСТ РСО-А'!$G$9</f>
        <v>1755.6189999999999</v>
      </c>
      <c r="I400" s="117">
        <f>VLOOKUP($A400+ROUND((COLUMN()-2)/24,5),АТС!$A$41:$F$784,6)+'Иные услуги '!$C$5+'РСТ РСО-А'!$L$7+'РСТ РСО-А'!$G$9</f>
        <v>1593.4290000000001</v>
      </c>
      <c r="J400" s="117">
        <f>VLOOKUP($A400+ROUND((COLUMN()-2)/24,5),АТС!$A$41:$F$784,6)+'Иные услуги '!$C$5+'РСТ РСО-А'!$L$7+'РСТ РСО-А'!$G$9</f>
        <v>1641.3489999999999</v>
      </c>
      <c r="K400" s="117">
        <f>VLOOKUP($A400+ROUND((COLUMN()-2)/24,5),АТС!$A$41:$F$784,6)+'Иные услуги '!$C$5+'РСТ РСО-А'!$L$7+'РСТ РСО-А'!$G$9</f>
        <v>1575.2190000000001</v>
      </c>
      <c r="L400" s="117">
        <f>VLOOKUP($A400+ROUND((COLUMN()-2)/24,5),АТС!$A$41:$F$784,6)+'Иные услуги '!$C$5+'РСТ РСО-А'!$L$7+'РСТ РСО-А'!$G$9</f>
        <v>1539.5490000000002</v>
      </c>
      <c r="M400" s="117">
        <f>VLOOKUP($A400+ROUND((COLUMN()-2)/24,5),АТС!$A$41:$F$784,6)+'Иные услуги '!$C$5+'РСТ РСО-А'!$L$7+'РСТ РСО-А'!$G$9</f>
        <v>1539.269</v>
      </c>
      <c r="N400" s="117">
        <f>VLOOKUP($A400+ROUND((COLUMN()-2)/24,5),АТС!$A$41:$F$784,6)+'Иные услуги '!$C$5+'РСТ РСО-А'!$L$7+'РСТ РСО-А'!$G$9</f>
        <v>1570.8990000000001</v>
      </c>
      <c r="O400" s="117">
        <f>VLOOKUP($A400+ROUND((COLUMN()-2)/24,5),АТС!$A$41:$F$784,6)+'Иные услуги '!$C$5+'РСТ РСО-А'!$L$7+'РСТ РСО-А'!$G$9</f>
        <v>1608.8890000000001</v>
      </c>
      <c r="P400" s="117">
        <f>VLOOKUP($A400+ROUND((COLUMN()-2)/24,5),АТС!$A$41:$F$784,6)+'Иные услуги '!$C$5+'РСТ РСО-А'!$L$7+'РСТ РСО-А'!$G$9</f>
        <v>1609.1090000000002</v>
      </c>
      <c r="Q400" s="117">
        <f>VLOOKUP($A400+ROUND((COLUMN()-2)/24,5),АТС!$A$41:$F$784,6)+'Иные услуги '!$C$5+'РСТ РСО-А'!$L$7+'РСТ РСО-А'!$G$9</f>
        <v>1604.8489999999999</v>
      </c>
      <c r="R400" s="117">
        <f>VLOOKUP($A400+ROUND((COLUMN()-2)/24,5),АТС!$A$41:$F$784,6)+'Иные услуги '!$C$5+'РСТ РСО-А'!$L$7+'РСТ РСО-А'!$G$9</f>
        <v>1638.269</v>
      </c>
      <c r="S400" s="117">
        <f>VLOOKUP($A400+ROUND((COLUMN()-2)/24,5),АТС!$A$41:$F$784,6)+'Иные услуги '!$C$5+'РСТ РСО-А'!$L$7+'РСТ РСО-А'!$G$9</f>
        <v>1640.0290000000002</v>
      </c>
      <c r="T400" s="117">
        <f>VLOOKUP($A400+ROUND((COLUMN()-2)/24,5),АТС!$A$41:$F$784,6)+'Иные услуги '!$C$5+'РСТ РСО-А'!$L$7+'РСТ РСО-А'!$G$9</f>
        <v>1547.6590000000001</v>
      </c>
      <c r="U400" s="117">
        <f>VLOOKUP($A400+ROUND((COLUMN()-2)/24,5),АТС!$A$41:$F$784,6)+'Иные услуги '!$C$5+'РСТ РСО-А'!$L$7+'РСТ РСО-А'!$G$9</f>
        <v>1533.7790000000002</v>
      </c>
      <c r="V400" s="117">
        <f>VLOOKUP($A400+ROUND((COLUMN()-2)/24,5),АТС!$A$41:$F$784,6)+'Иные услуги '!$C$5+'РСТ РСО-А'!$L$7+'РСТ РСО-А'!$G$9</f>
        <v>1567.499</v>
      </c>
      <c r="W400" s="117">
        <f>VLOOKUP($A400+ROUND((COLUMN()-2)/24,5),АТС!$A$41:$F$784,6)+'Иные услуги '!$C$5+'РСТ РСО-А'!$L$7+'РСТ РСО-А'!$G$9</f>
        <v>1705.8890000000001</v>
      </c>
      <c r="X400" s="117">
        <f>VLOOKUP($A400+ROUND((COLUMN()-2)/24,5),АТС!$A$41:$F$784,6)+'Иные услуги '!$C$5+'РСТ РСО-А'!$L$7+'РСТ РСО-А'!$G$9</f>
        <v>1899.6190000000004</v>
      </c>
      <c r="Y400" s="117">
        <f>VLOOKUP($A400+ROUND((COLUMN()-2)/24,5),АТС!$A$41:$F$784,6)+'Иные услуги '!$C$5+'РСТ РСО-А'!$L$7+'РСТ РСО-А'!$G$9</f>
        <v>1461.9090000000001</v>
      </c>
    </row>
    <row r="401" spans="1:25" x14ac:dyDescent="0.2">
      <c r="A401" s="66">
        <f t="shared" si="13"/>
        <v>43566</v>
      </c>
      <c r="B401" s="117">
        <f>VLOOKUP($A401+ROUND((COLUMN()-2)/24,5),АТС!$A$41:$F$784,6)+'Иные услуги '!$C$5+'РСТ РСО-А'!$L$7+'РСТ РСО-А'!$G$9</f>
        <v>1549.5290000000002</v>
      </c>
      <c r="C401" s="117">
        <f>VLOOKUP($A401+ROUND((COLUMN()-2)/24,5),АТС!$A$41:$F$784,6)+'Иные услуги '!$C$5+'РСТ РСО-А'!$L$7+'РСТ РСО-А'!$G$9</f>
        <v>1613.6790000000001</v>
      </c>
      <c r="D401" s="117">
        <f>VLOOKUP($A401+ROUND((COLUMN()-2)/24,5),АТС!$A$41:$F$784,6)+'Иные услуги '!$C$5+'РСТ РСО-А'!$L$7+'РСТ РСО-А'!$G$9</f>
        <v>1635.789</v>
      </c>
      <c r="E401" s="117">
        <f>VLOOKUP($A401+ROUND((COLUMN()-2)/24,5),АТС!$A$41:$F$784,6)+'Иные услуги '!$C$5+'РСТ РСО-А'!$L$7+'РСТ РСО-А'!$G$9</f>
        <v>1635.9390000000001</v>
      </c>
      <c r="F401" s="117">
        <f>VLOOKUP($A401+ROUND((COLUMN()-2)/24,5),АТС!$A$41:$F$784,6)+'Иные услуги '!$C$5+'РСТ РСО-А'!$L$7+'РСТ РСО-А'!$G$9</f>
        <v>1637.1290000000001</v>
      </c>
      <c r="G401" s="117">
        <f>VLOOKUP($A401+ROUND((COLUMN()-2)/24,5),АТС!$A$41:$F$784,6)+'Иные услуги '!$C$5+'РСТ РСО-А'!$L$7+'РСТ РСО-А'!$G$9</f>
        <v>1639.789</v>
      </c>
      <c r="H401" s="117">
        <f>VLOOKUP($A401+ROUND((COLUMN()-2)/24,5),АТС!$A$41:$F$784,6)+'Иные услуги '!$C$5+'РСТ РСО-А'!$L$7+'РСТ РСО-А'!$G$9</f>
        <v>1750.0690000000002</v>
      </c>
      <c r="I401" s="117">
        <f>VLOOKUP($A401+ROUND((COLUMN()-2)/24,5),АТС!$A$41:$F$784,6)+'Иные услуги '!$C$5+'РСТ РСО-А'!$L$7+'РСТ РСО-А'!$G$9</f>
        <v>1587.8990000000001</v>
      </c>
      <c r="J401" s="117">
        <f>VLOOKUP($A401+ROUND((COLUMN()-2)/24,5),АТС!$A$41:$F$784,6)+'Иные услуги '!$C$5+'РСТ РСО-А'!$L$7+'РСТ РСО-А'!$G$9</f>
        <v>1642.259</v>
      </c>
      <c r="K401" s="117">
        <f>VLOOKUP($A401+ROUND((COLUMN()-2)/24,5),АТС!$A$41:$F$784,6)+'Иные услуги '!$C$5+'РСТ РСО-А'!$L$7+'РСТ РСО-А'!$G$9</f>
        <v>1555.769</v>
      </c>
      <c r="L401" s="117">
        <f>VLOOKUP($A401+ROUND((COLUMN()-2)/24,5),АТС!$A$41:$F$784,6)+'Иные услуги '!$C$5+'РСТ РСО-А'!$L$7+'РСТ РСО-А'!$G$9</f>
        <v>1543.8890000000001</v>
      </c>
      <c r="M401" s="117">
        <f>VLOOKUP($A401+ROUND((COLUMN()-2)/24,5),АТС!$A$41:$F$784,6)+'Иные услуги '!$C$5+'РСТ РСО-А'!$L$7+'РСТ РСО-А'!$G$9</f>
        <v>1546.729</v>
      </c>
      <c r="N401" s="117">
        <f>VLOOKUP($A401+ROUND((COLUMN()-2)/24,5),АТС!$A$41:$F$784,6)+'Иные услуги '!$C$5+'РСТ РСО-А'!$L$7+'РСТ РСО-А'!$G$9</f>
        <v>1570.6189999999999</v>
      </c>
      <c r="O401" s="117">
        <f>VLOOKUP($A401+ROUND((COLUMN()-2)/24,5),АТС!$A$41:$F$784,6)+'Иные услуги '!$C$5+'РСТ РСО-А'!$L$7+'РСТ РСО-А'!$G$9</f>
        <v>1604.3190000000002</v>
      </c>
      <c r="P401" s="117">
        <f>VLOOKUP($A401+ROUND((COLUMN()-2)/24,5),АТС!$A$41:$F$784,6)+'Иные услуги '!$C$5+'РСТ РСО-А'!$L$7+'РСТ РСО-А'!$G$9</f>
        <v>1604.2190000000001</v>
      </c>
      <c r="Q401" s="117">
        <f>VLOOKUP($A401+ROUND((COLUMN()-2)/24,5),АТС!$A$41:$F$784,6)+'Иные услуги '!$C$5+'РСТ РСО-А'!$L$7+'РСТ РСО-А'!$G$9</f>
        <v>1604.6090000000002</v>
      </c>
      <c r="R401" s="117">
        <f>VLOOKUP($A401+ROUND((COLUMN()-2)/24,5),АТС!$A$41:$F$784,6)+'Иные услуги '!$C$5+'РСТ РСО-А'!$L$7+'РСТ РСО-А'!$G$9</f>
        <v>1639.079</v>
      </c>
      <c r="S401" s="117">
        <f>VLOOKUP($A401+ROUND((COLUMN()-2)/24,5),АТС!$A$41:$F$784,6)+'Иные услуги '!$C$5+'РСТ РСО-А'!$L$7+'РСТ РСО-А'!$G$9</f>
        <v>1635.9590000000001</v>
      </c>
      <c r="T401" s="117">
        <f>VLOOKUP($A401+ROUND((COLUMN()-2)/24,5),АТС!$A$41:$F$784,6)+'Иные услуги '!$C$5+'РСТ РСО-А'!$L$7+'РСТ РСО-А'!$G$9</f>
        <v>1574.5890000000002</v>
      </c>
      <c r="U401" s="117">
        <f>VLOOKUP($A401+ROUND((COLUMN()-2)/24,5),АТС!$A$41:$F$784,6)+'Иные услуги '!$C$5+'РСТ РСО-А'!$L$7+'РСТ РСО-А'!$G$9</f>
        <v>1620.1990000000001</v>
      </c>
      <c r="V401" s="117">
        <f>VLOOKUP($A401+ROUND((COLUMN()-2)/24,5),АТС!$A$41:$F$784,6)+'Иные услуги '!$C$5+'РСТ РСО-А'!$L$7+'РСТ РСО-А'!$G$9</f>
        <v>1636.6490000000001</v>
      </c>
      <c r="W401" s="117">
        <f>VLOOKUP($A401+ROUND((COLUMN()-2)/24,5),АТС!$A$41:$F$784,6)+'Иные услуги '!$C$5+'РСТ РСО-А'!$L$7+'РСТ РСО-А'!$G$9</f>
        <v>1778.1790000000001</v>
      </c>
      <c r="X401" s="117">
        <f>VLOOKUP($A401+ROUND((COLUMN()-2)/24,5),АТС!$A$41:$F$784,6)+'Иные услуги '!$C$5+'РСТ РСО-А'!$L$7+'РСТ РСО-А'!$G$9</f>
        <v>1985.9190000000001</v>
      </c>
      <c r="Y401" s="117">
        <f>VLOOKUP($A401+ROUND((COLUMN()-2)/24,5),АТС!$A$41:$F$784,6)+'Иные услуги '!$C$5+'РСТ РСО-А'!$L$7+'РСТ РСО-А'!$G$9</f>
        <v>1486.499</v>
      </c>
    </row>
    <row r="402" spans="1:25" x14ac:dyDescent="0.2">
      <c r="A402" s="66">
        <f t="shared" si="13"/>
        <v>43567</v>
      </c>
      <c r="B402" s="117">
        <f>VLOOKUP($A402+ROUND((COLUMN()-2)/24,5),АТС!$A$41:$F$784,6)+'Иные услуги '!$C$5+'РСТ РСО-А'!$L$7+'РСТ РСО-А'!$G$9</f>
        <v>1575.539</v>
      </c>
      <c r="C402" s="117">
        <f>VLOOKUP($A402+ROUND((COLUMN()-2)/24,5),АТС!$A$41:$F$784,6)+'Иные услуги '!$C$5+'РСТ РСО-А'!$L$7+'РСТ РСО-А'!$G$9</f>
        <v>1623.1590000000001</v>
      </c>
      <c r="D402" s="117">
        <f>VLOOKUP($A402+ROUND((COLUMN()-2)/24,5),АТС!$A$41:$F$784,6)+'Иные услуги '!$C$5+'РСТ РСО-А'!$L$7+'РСТ РСО-А'!$G$9</f>
        <v>1666.8489999999999</v>
      </c>
      <c r="E402" s="117">
        <f>VLOOKUP($A402+ROUND((COLUMN()-2)/24,5),АТС!$A$41:$F$784,6)+'Иные услуги '!$C$5+'РСТ РСО-А'!$L$7+'РСТ РСО-А'!$G$9</f>
        <v>1666.8489999999999</v>
      </c>
      <c r="F402" s="117">
        <f>VLOOKUP($A402+ROUND((COLUMN()-2)/24,5),АТС!$A$41:$F$784,6)+'Иные услуги '!$C$5+'РСТ РСО-А'!$L$7+'РСТ РСО-А'!$G$9</f>
        <v>1668.6290000000001</v>
      </c>
      <c r="G402" s="117">
        <f>VLOOKUP($A402+ROUND((COLUMN()-2)/24,5),АТС!$A$41:$F$784,6)+'Иные услуги '!$C$5+'РСТ РСО-А'!$L$7+'РСТ РСО-А'!$G$9</f>
        <v>1670.259</v>
      </c>
      <c r="H402" s="117">
        <f>VLOOKUP($A402+ROUND((COLUMN()-2)/24,5),АТС!$A$41:$F$784,6)+'Иные услуги '!$C$5+'РСТ РСО-А'!$L$7+'РСТ РСО-А'!$G$9</f>
        <v>1785.6490000000001</v>
      </c>
      <c r="I402" s="117">
        <f>VLOOKUP($A402+ROUND((COLUMN()-2)/24,5),АТС!$A$41:$F$784,6)+'Иные услуги '!$C$5+'РСТ РСО-А'!$L$7+'РСТ РСО-А'!$G$9</f>
        <v>1596.809</v>
      </c>
      <c r="J402" s="117">
        <f>VLOOKUP($A402+ROUND((COLUMN()-2)/24,5),АТС!$A$41:$F$784,6)+'Иные услуги '!$C$5+'РСТ РСО-А'!$L$7+'РСТ РСО-А'!$G$9</f>
        <v>1685.9390000000001</v>
      </c>
      <c r="K402" s="117">
        <f>VLOOKUP($A402+ROUND((COLUMN()-2)/24,5),АТС!$A$41:$F$784,6)+'Иные услуги '!$C$5+'РСТ РСО-А'!$L$7+'РСТ РСО-А'!$G$9</f>
        <v>1575.6290000000001</v>
      </c>
      <c r="L402" s="117">
        <f>VLOOKUP($A402+ROUND((COLUMN()-2)/24,5),АТС!$A$41:$F$784,6)+'Иные услуги '!$C$5+'РСТ РСО-А'!$L$7+'РСТ РСО-А'!$G$9</f>
        <v>1575.4690000000001</v>
      </c>
      <c r="M402" s="117">
        <f>VLOOKUP($A402+ROUND((COLUMN()-2)/24,5),АТС!$A$41:$F$784,6)+'Иные услуги '!$C$5+'РСТ РСО-А'!$L$7+'РСТ РСО-А'!$G$9</f>
        <v>1575.6790000000001</v>
      </c>
      <c r="N402" s="117">
        <f>VLOOKUP($A402+ROUND((COLUMN()-2)/24,5),АТС!$A$41:$F$784,6)+'Иные услуги '!$C$5+'РСТ РСО-А'!$L$7+'РСТ РСО-А'!$G$9</f>
        <v>1610.329</v>
      </c>
      <c r="O402" s="117">
        <f>VLOOKUP($A402+ROUND((COLUMN()-2)/24,5),АТС!$A$41:$F$784,6)+'Иные услуги '!$C$5+'РСТ РСО-А'!$L$7+'РСТ РСО-А'!$G$9</f>
        <v>1608.8790000000001</v>
      </c>
      <c r="P402" s="117">
        <f>VLOOKUP($A402+ROUND((COLUMN()-2)/24,5),АТС!$A$41:$F$784,6)+'Иные услуги '!$C$5+'РСТ РСО-А'!$L$7+'РСТ РСО-А'!$G$9</f>
        <v>1646.5490000000002</v>
      </c>
      <c r="Q402" s="117">
        <f>VLOOKUP($A402+ROUND((COLUMN()-2)/24,5),АТС!$A$41:$F$784,6)+'Иные услуги '!$C$5+'РСТ РСО-А'!$L$7+'РСТ РСО-А'!$G$9</f>
        <v>1680.7190000000001</v>
      </c>
      <c r="R402" s="117">
        <f>VLOOKUP($A402+ROUND((COLUMN()-2)/24,5),АТС!$A$41:$F$784,6)+'Иные услуги '!$C$5+'РСТ РСО-А'!$L$7+'РСТ РСО-А'!$G$9</f>
        <v>1680.2790000000002</v>
      </c>
      <c r="S402" s="117">
        <f>VLOOKUP($A402+ROUND((COLUMN()-2)/24,5),АТС!$A$41:$F$784,6)+'Иные услуги '!$C$5+'РСТ РСО-А'!$L$7+'РСТ РСО-А'!$G$9</f>
        <v>1724.489</v>
      </c>
      <c r="T402" s="117">
        <f>VLOOKUP($A402+ROUND((COLUMN()-2)/24,5),АТС!$A$41:$F$784,6)+'Иные услуги '!$C$5+'РСТ РСО-А'!$L$7+'РСТ РСО-А'!$G$9</f>
        <v>1577.1490000000001</v>
      </c>
      <c r="U402" s="117">
        <f>VLOOKUP($A402+ROUND((COLUMN()-2)/24,5),АТС!$A$41:$F$784,6)+'Иные услуги '!$C$5+'РСТ РСО-А'!$L$7+'РСТ РСО-А'!$G$9</f>
        <v>1624.759</v>
      </c>
      <c r="V402" s="117">
        <f>VLOOKUP($A402+ROUND((COLUMN()-2)/24,5),АТС!$A$41:$F$784,6)+'Иные услуги '!$C$5+'РСТ РСО-А'!$L$7+'РСТ РСО-А'!$G$9</f>
        <v>1573.6790000000001</v>
      </c>
      <c r="W402" s="117">
        <f>VLOOKUP($A402+ROUND((COLUMN()-2)/24,5),АТС!$A$41:$F$784,6)+'Иные услуги '!$C$5+'РСТ РСО-А'!$L$7+'РСТ РСО-А'!$G$9</f>
        <v>1723.6690000000001</v>
      </c>
      <c r="X402" s="117">
        <f>VLOOKUP($A402+ROUND((COLUMN()-2)/24,5),АТС!$A$41:$F$784,6)+'Иные услуги '!$C$5+'РСТ РСО-А'!$L$7+'РСТ РСО-А'!$G$9</f>
        <v>1917.4090000000003</v>
      </c>
      <c r="Y402" s="117">
        <f>VLOOKUP($A402+ROUND((COLUMN()-2)/24,5),АТС!$A$41:$F$784,6)+'Иные услуги '!$C$5+'РСТ РСО-А'!$L$7+'РСТ РСО-А'!$G$9</f>
        <v>1491.5890000000002</v>
      </c>
    </row>
    <row r="403" spans="1:25" x14ac:dyDescent="0.2">
      <c r="A403" s="66">
        <f t="shared" si="13"/>
        <v>43568</v>
      </c>
      <c r="B403" s="117">
        <f>VLOOKUP($A403+ROUND((COLUMN()-2)/24,5),АТС!$A$41:$F$784,6)+'Иные услуги '!$C$5+'РСТ РСО-А'!$L$7+'РСТ РСО-А'!$G$9</f>
        <v>1651.039</v>
      </c>
      <c r="C403" s="117">
        <f>VLOOKUP($A403+ROUND((COLUMN()-2)/24,5),АТС!$A$41:$F$784,6)+'Иные услуги '!$C$5+'РСТ РСО-А'!$L$7+'РСТ РСО-А'!$G$9</f>
        <v>1686.749</v>
      </c>
      <c r="D403" s="117">
        <f>VLOOKUP($A403+ROUND((COLUMN()-2)/24,5),АТС!$A$41:$F$784,6)+'Иные услуги '!$C$5+'РСТ РСО-А'!$L$7+'РСТ РСО-А'!$G$9</f>
        <v>1728.4390000000001</v>
      </c>
      <c r="E403" s="117">
        <f>VLOOKUP($A403+ROUND((COLUMN()-2)/24,5),АТС!$A$41:$F$784,6)+'Иные услуги '!$C$5+'РСТ РСО-А'!$L$7+'РСТ РСО-А'!$G$9</f>
        <v>1727.4690000000001</v>
      </c>
      <c r="F403" s="117">
        <f>VLOOKUP($A403+ROUND((COLUMN()-2)/24,5),АТС!$A$41:$F$784,6)+'Иные услуги '!$C$5+'РСТ РСО-А'!$L$7+'РСТ РСО-А'!$G$9</f>
        <v>1728.289</v>
      </c>
      <c r="G403" s="117">
        <f>VLOOKUP($A403+ROUND((COLUMN()-2)/24,5),АТС!$A$41:$F$784,6)+'Иные услуги '!$C$5+'РСТ РСО-А'!$L$7+'РСТ РСО-А'!$G$9</f>
        <v>1728.6490000000001</v>
      </c>
      <c r="H403" s="117">
        <f>VLOOKUP($A403+ROUND((COLUMN()-2)/24,5),АТС!$A$41:$F$784,6)+'Иные услуги '!$C$5+'РСТ РСО-А'!$L$7+'РСТ РСО-А'!$G$9</f>
        <v>1898.039</v>
      </c>
      <c r="I403" s="117">
        <f>VLOOKUP($A403+ROUND((COLUMN()-2)/24,5),АТС!$A$41:$F$784,6)+'Иные услуги '!$C$5+'РСТ РСО-А'!$L$7+'РСТ РСО-А'!$G$9</f>
        <v>1698.6690000000001</v>
      </c>
      <c r="J403" s="117">
        <f>VLOOKUP($A403+ROUND((COLUMN()-2)/24,5),АТС!$A$41:$F$784,6)+'Иные услуги '!$C$5+'РСТ РСО-А'!$L$7+'РСТ РСО-А'!$G$9</f>
        <v>1883.4290000000003</v>
      </c>
      <c r="K403" s="117">
        <f>VLOOKUP($A403+ROUND((COLUMN()-2)/24,5),АТС!$A$41:$F$784,6)+'Иные услуги '!$C$5+'РСТ РСО-А'!$L$7+'РСТ РСО-А'!$G$9</f>
        <v>1777.4590000000001</v>
      </c>
      <c r="L403" s="117">
        <f>VLOOKUP($A403+ROUND((COLUMN()-2)/24,5),АТС!$A$41:$F$784,6)+'Иные услуги '!$C$5+'РСТ РСО-А'!$L$7+'РСТ РСО-А'!$G$9</f>
        <v>1777.5290000000002</v>
      </c>
      <c r="M403" s="117">
        <f>VLOOKUP($A403+ROUND((COLUMN()-2)/24,5),АТС!$A$41:$F$784,6)+'Иные услуги '!$C$5+'РСТ РСО-А'!$L$7+'РСТ РСО-А'!$G$9</f>
        <v>1777.5490000000002</v>
      </c>
      <c r="N403" s="117">
        <f>VLOOKUP($A403+ROUND((COLUMN()-2)/24,5),АТС!$A$41:$F$784,6)+'Иные услуги '!$C$5+'РСТ РСО-А'!$L$7+'РСТ РСО-А'!$G$9</f>
        <v>1827.9090000000001</v>
      </c>
      <c r="O403" s="117">
        <f>VLOOKUP($A403+ROUND((COLUMN()-2)/24,5),АТС!$A$41:$F$784,6)+'Иные услуги '!$C$5+'РСТ РСО-А'!$L$7+'РСТ РСО-А'!$G$9</f>
        <v>1827.989</v>
      </c>
      <c r="P403" s="117">
        <f>VLOOKUP($A403+ROUND((COLUMN()-2)/24,5),АТС!$A$41:$F$784,6)+'Иные услуги '!$C$5+'РСТ РСО-А'!$L$7+'РСТ РСО-А'!$G$9</f>
        <v>1945.4890000000003</v>
      </c>
      <c r="Q403" s="117">
        <f>VLOOKUP($A403+ROUND((COLUMN()-2)/24,5),АТС!$A$41:$F$784,6)+'Иные услуги '!$C$5+'РСТ РСО-А'!$L$7+'РСТ РСО-А'!$G$9</f>
        <v>1946.789</v>
      </c>
      <c r="R403" s="117">
        <f>VLOOKUP($A403+ROUND((COLUMN()-2)/24,5),АТС!$A$41:$F$784,6)+'Иные услуги '!$C$5+'РСТ РСО-А'!$L$7+'РСТ РСО-А'!$G$9</f>
        <v>1880.9190000000001</v>
      </c>
      <c r="S403" s="117">
        <f>VLOOKUP($A403+ROUND((COLUMN()-2)/24,5),АТС!$A$41:$F$784,6)+'Иные услуги '!$C$5+'РСТ РСО-А'!$L$7+'РСТ РСО-А'!$G$9</f>
        <v>1825.9390000000001</v>
      </c>
      <c r="T403" s="117">
        <f>VLOOKUP($A403+ROUND((COLUMN()-2)/24,5),АТС!$A$41:$F$784,6)+'Иные услуги '!$C$5+'РСТ РСО-А'!$L$7+'РСТ РСО-А'!$G$9</f>
        <v>1613.559</v>
      </c>
      <c r="U403" s="117">
        <f>VLOOKUP($A403+ROUND((COLUMN()-2)/24,5),АТС!$A$41:$F$784,6)+'Иные услуги '!$C$5+'РСТ РСО-А'!$L$7+'РСТ РСО-А'!$G$9</f>
        <v>1840.9390000000001</v>
      </c>
      <c r="V403" s="117">
        <f>VLOOKUP($A403+ROUND((COLUMN()-2)/24,5),АТС!$A$41:$F$784,6)+'Иные услуги '!$C$5+'РСТ РСО-А'!$L$7+'РСТ РСО-А'!$G$9</f>
        <v>1905.5090000000002</v>
      </c>
      <c r="W403" s="117">
        <f>VLOOKUP($A403+ROUND((COLUMN()-2)/24,5),АТС!$A$41:$F$784,6)+'Иные услуги '!$C$5+'РСТ РСО-А'!$L$7+'РСТ РСО-А'!$G$9</f>
        <v>1984.5490000000002</v>
      </c>
      <c r="X403" s="117">
        <f>VLOOKUP($A403+ROUND((COLUMN()-2)/24,5),АТС!$A$41:$F$784,6)+'Иные услуги '!$C$5+'РСТ РСО-А'!$L$7+'РСТ РСО-А'!$G$9</f>
        <v>2188.279</v>
      </c>
      <c r="Y403" s="117">
        <f>VLOOKUP($A403+ROUND((COLUMN()-2)/24,5),АТС!$A$41:$F$784,6)+'Иные услуги '!$C$5+'РСТ РСО-А'!$L$7+'РСТ РСО-А'!$G$9</f>
        <v>1549.1990000000001</v>
      </c>
    </row>
    <row r="404" spans="1:25" x14ac:dyDescent="0.2">
      <c r="A404" s="66">
        <f t="shared" si="13"/>
        <v>43569</v>
      </c>
      <c r="B404" s="117">
        <f>VLOOKUP($A404+ROUND((COLUMN()-2)/24,5),АТС!$A$41:$F$784,6)+'Иные услуги '!$C$5+'РСТ РСО-А'!$L$7+'РСТ РСО-А'!$G$9</f>
        <v>1657.489</v>
      </c>
      <c r="C404" s="117">
        <f>VLOOKUP($A404+ROUND((COLUMN()-2)/24,5),АТС!$A$41:$F$784,6)+'Иные услуги '!$C$5+'РСТ РСО-А'!$L$7+'РСТ РСО-А'!$G$9</f>
        <v>1689.8390000000002</v>
      </c>
      <c r="D404" s="117">
        <f>VLOOKUP($A404+ROUND((COLUMN()-2)/24,5),АТС!$A$41:$F$784,6)+'Иные услуги '!$C$5+'РСТ РСО-А'!$L$7+'РСТ РСО-А'!$G$9</f>
        <v>1732.829</v>
      </c>
      <c r="E404" s="117">
        <f>VLOOKUP($A404+ROUND((COLUMN()-2)/24,5),АТС!$A$41:$F$784,6)+'Иные услуги '!$C$5+'РСТ РСО-А'!$L$7+'РСТ РСО-А'!$G$9</f>
        <v>1779.9090000000001</v>
      </c>
      <c r="F404" s="117">
        <f>VLOOKUP($A404+ROUND((COLUMN()-2)/24,5),АТС!$A$41:$F$784,6)+'Иные услуги '!$C$5+'РСТ РСО-А'!$L$7+'РСТ РСО-А'!$G$9</f>
        <v>1780.1790000000001</v>
      </c>
      <c r="G404" s="117">
        <f>VLOOKUP($A404+ROUND((COLUMN()-2)/24,5),АТС!$A$41:$F$784,6)+'Иные услуги '!$C$5+'РСТ РСО-А'!$L$7+'РСТ РСО-А'!$G$9</f>
        <v>1780.3990000000001</v>
      </c>
      <c r="H404" s="117">
        <f>VLOOKUP($A404+ROUND((COLUMN()-2)/24,5),АТС!$A$41:$F$784,6)+'Иные услуги '!$C$5+'РСТ РСО-А'!$L$7+'РСТ РСО-А'!$G$9</f>
        <v>1994.0690000000002</v>
      </c>
      <c r="I404" s="117">
        <f>VLOOKUP($A404+ROUND((COLUMN()-2)/24,5),АТС!$A$41:$F$784,6)+'Иные услуги '!$C$5+'РСТ РСО-А'!$L$7+'РСТ РСО-А'!$G$9</f>
        <v>1762.579</v>
      </c>
      <c r="J404" s="117">
        <f>VLOOKUP($A404+ROUND((COLUMN()-2)/24,5),АТС!$A$41:$F$784,6)+'Иные услуги '!$C$5+'РСТ РСО-А'!$L$7+'РСТ РСО-А'!$G$9</f>
        <v>1954.7390000000003</v>
      </c>
      <c r="K404" s="117">
        <f>VLOOKUP($A404+ROUND((COLUMN()-2)/24,5),АТС!$A$41:$F$784,6)+'Иные услуги '!$C$5+'РСТ РСО-А'!$L$7+'РСТ РСО-А'!$G$9</f>
        <v>1894.059</v>
      </c>
      <c r="L404" s="117">
        <f>VLOOKUP($A404+ROUND((COLUMN()-2)/24,5),АТС!$A$41:$F$784,6)+'Иные услуги '!$C$5+'РСТ РСО-А'!$L$7+'РСТ РСО-А'!$G$9</f>
        <v>1836.9190000000001</v>
      </c>
      <c r="M404" s="117">
        <f>VLOOKUP($A404+ROUND((COLUMN()-2)/24,5),АТС!$A$41:$F$784,6)+'Иные услуги '!$C$5+'РСТ РСО-А'!$L$7+'РСТ РСО-А'!$G$9</f>
        <v>1895.4490000000003</v>
      </c>
      <c r="N404" s="117">
        <f>VLOOKUP($A404+ROUND((COLUMN()-2)/24,5),АТС!$A$41:$F$784,6)+'Иные услуги '!$C$5+'РСТ РСО-А'!$L$7+'РСТ РСО-А'!$G$9</f>
        <v>1894.5890000000002</v>
      </c>
      <c r="O404" s="117">
        <f>VLOOKUP($A404+ROUND((COLUMN()-2)/24,5),АТС!$A$41:$F$784,6)+'Иные услуги '!$C$5+'РСТ РСО-А'!$L$7+'РСТ РСО-А'!$G$9</f>
        <v>1894.0790000000004</v>
      </c>
      <c r="P404" s="117">
        <f>VLOOKUP($A404+ROUND((COLUMN()-2)/24,5),АТС!$A$41:$F$784,6)+'Иные услуги '!$C$5+'РСТ РСО-А'!$L$7+'РСТ РСО-А'!$G$9</f>
        <v>2025.479</v>
      </c>
      <c r="Q404" s="117">
        <f>VLOOKUP($A404+ROUND((COLUMN()-2)/24,5),АТС!$A$41:$F$784,6)+'Иные услуги '!$C$5+'РСТ РСО-А'!$L$7+'РСТ РСО-А'!$G$9</f>
        <v>2025.019</v>
      </c>
      <c r="R404" s="117">
        <f>VLOOKUP($A404+ROUND((COLUMN()-2)/24,5),АТС!$A$41:$F$784,6)+'Иные услуги '!$C$5+'РСТ РСО-А'!$L$7+'РСТ РСО-А'!$G$9</f>
        <v>1951.019</v>
      </c>
      <c r="S404" s="117">
        <f>VLOOKUP($A404+ROUND((COLUMN()-2)/24,5),АТС!$A$41:$F$784,6)+'Иные услуги '!$C$5+'РСТ РСО-А'!$L$7+'РСТ РСО-А'!$G$9</f>
        <v>1889.809</v>
      </c>
      <c r="T404" s="117">
        <f>VLOOKUP($A404+ROUND((COLUMN()-2)/24,5),АТС!$A$41:$F$784,6)+'Иные услуги '!$C$5+'РСТ РСО-А'!$L$7+'РСТ РСО-А'!$G$9</f>
        <v>1656.8790000000001</v>
      </c>
      <c r="U404" s="117">
        <f>VLOOKUP($A404+ROUND((COLUMN()-2)/24,5),АТС!$A$41:$F$784,6)+'Иные услуги '!$C$5+'РСТ РСО-А'!$L$7+'РСТ РСО-А'!$G$9</f>
        <v>1930.5690000000002</v>
      </c>
      <c r="V404" s="117">
        <f>VLOOKUP($A404+ROUND((COLUMN()-2)/24,5),АТС!$A$41:$F$784,6)+'Иные услуги '!$C$5+'РСТ РСО-А'!$L$7+'РСТ РСО-А'!$G$9</f>
        <v>2105.1889999999999</v>
      </c>
      <c r="W404" s="117">
        <f>VLOOKUP($A404+ROUND((COLUMN()-2)/24,5),АТС!$A$41:$F$784,6)+'Иные услуги '!$C$5+'РСТ РСО-А'!$L$7+'РСТ РСО-А'!$G$9</f>
        <v>2192.8089999999997</v>
      </c>
      <c r="X404" s="117">
        <f>VLOOKUP($A404+ROUND((COLUMN()-2)/24,5),АТС!$A$41:$F$784,6)+'Иные услуги '!$C$5+'РСТ РСО-А'!$L$7+'РСТ РСО-А'!$G$9</f>
        <v>2327.1889999999999</v>
      </c>
      <c r="Y404" s="117">
        <f>VLOOKUP($A404+ROUND((COLUMN()-2)/24,5),АТС!$A$41:$F$784,6)+'Иные услуги '!$C$5+'РСТ РСО-А'!$L$7+'РСТ РСО-А'!$G$9</f>
        <v>1557.489</v>
      </c>
    </row>
    <row r="405" spans="1:25" x14ac:dyDescent="0.2">
      <c r="A405" s="66">
        <f t="shared" si="13"/>
        <v>43570</v>
      </c>
      <c r="B405" s="117">
        <f>VLOOKUP($A405+ROUND((COLUMN()-2)/24,5),АТС!$A$41:$F$784,6)+'Иные услуги '!$C$5+'РСТ РСО-А'!$L$7+'РСТ РСО-А'!$G$9</f>
        <v>1654.079</v>
      </c>
      <c r="C405" s="117">
        <f>VLOOKUP($A405+ROUND((COLUMN()-2)/24,5),АТС!$A$41:$F$784,6)+'Иные услуги '!$C$5+'РСТ РСО-А'!$L$7+'РСТ РСО-А'!$G$9</f>
        <v>1692.2090000000001</v>
      </c>
      <c r="D405" s="117">
        <f>VLOOKUP($A405+ROUND((COLUMN()-2)/24,5),АТС!$A$41:$F$784,6)+'Иные услуги '!$C$5+'РСТ РСО-А'!$L$7+'РСТ РСО-А'!$G$9</f>
        <v>1734.7190000000001</v>
      </c>
      <c r="E405" s="117">
        <f>VLOOKUP($A405+ROUND((COLUMN()-2)/24,5),АТС!$A$41:$F$784,6)+'Иные услуги '!$C$5+'РСТ РСО-А'!$L$7+'РСТ РСО-А'!$G$9</f>
        <v>1733.739</v>
      </c>
      <c r="F405" s="117">
        <f>VLOOKUP($A405+ROUND((COLUMN()-2)/24,5),АТС!$A$41:$F$784,6)+'Иные услуги '!$C$5+'РСТ РСО-А'!$L$7+'РСТ РСО-А'!$G$9</f>
        <v>1736.4090000000001</v>
      </c>
      <c r="G405" s="117">
        <f>VLOOKUP($A405+ROUND((COLUMN()-2)/24,5),АТС!$A$41:$F$784,6)+'Иные услуги '!$C$5+'РСТ РСО-А'!$L$7+'РСТ РСО-А'!$G$9</f>
        <v>1737.579</v>
      </c>
      <c r="H405" s="117">
        <f>VLOOKUP($A405+ROUND((COLUMN()-2)/24,5),АТС!$A$41:$F$784,6)+'Иные услуги '!$C$5+'РСТ РСО-А'!$L$7+'РСТ РСО-А'!$G$9</f>
        <v>1916.8490000000004</v>
      </c>
      <c r="I405" s="117">
        <f>VLOOKUP($A405+ROUND((COLUMN()-2)/24,5),АТС!$A$41:$F$784,6)+'Иные услуги '!$C$5+'РСТ РСО-А'!$L$7+'РСТ РСО-А'!$G$9</f>
        <v>1709.0290000000002</v>
      </c>
      <c r="J405" s="117">
        <f>VLOOKUP($A405+ROUND((COLUMN()-2)/24,5),АТС!$A$41:$F$784,6)+'Иные услуги '!$C$5+'РСТ РСО-А'!$L$7+'РСТ РСО-А'!$G$9</f>
        <v>1800.2990000000002</v>
      </c>
      <c r="K405" s="117">
        <f>VLOOKUP($A405+ROUND((COLUMN()-2)/24,5),АТС!$A$41:$F$784,6)+'Иные услуги '!$C$5+'РСТ РСО-А'!$L$7+'РСТ РСО-А'!$G$9</f>
        <v>1710.749</v>
      </c>
      <c r="L405" s="117">
        <f>VLOOKUP($A405+ROUND((COLUMN()-2)/24,5),АТС!$A$41:$F$784,6)+'Иные услуги '!$C$5+'РСТ РСО-А'!$L$7+'РСТ РСО-А'!$G$9</f>
        <v>1666.3790000000001</v>
      </c>
      <c r="M405" s="117">
        <f>VLOOKUP($A405+ROUND((COLUMN()-2)/24,5),АТС!$A$41:$F$784,6)+'Иные услуги '!$C$5+'РСТ РСО-А'!$L$7+'РСТ РСО-А'!$G$9</f>
        <v>1710.6090000000002</v>
      </c>
      <c r="N405" s="117">
        <f>VLOOKUP($A405+ROUND((COLUMN()-2)/24,5),АТС!$A$41:$F$784,6)+'Иные услуги '!$C$5+'РСТ РСО-А'!$L$7+'РСТ РСО-А'!$G$9</f>
        <v>1710.809</v>
      </c>
      <c r="O405" s="117">
        <f>VLOOKUP($A405+ROUND((COLUMN()-2)/24,5),АТС!$A$41:$F$784,6)+'Иные услуги '!$C$5+'РСТ РСО-А'!$L$7+'РСТ РСО-А'!$G$9</f>
        <v>1718.259</v>
      </c>
      <c r="P405" s="117">
        <f>VLOOKUP($A405+ROUND((COLUMN()-2)/24,5),АТС!$A$41:$F$784,6)+'Иные услуги '!$C$5+'РСТ РСО-А'!$L$7+'РСТ РСО-А'!$G$9</f>
        <v>1791.2990000000002</v>
      </c>
      <c r="Q405" s="117">
        <f>VLOOKUP($A405+ROUND((COLUMN()-2)/24,5),АТС!$A$41:$F$784,6)+'Иные услуги '!$C$5+'РСТ РСО-А'!$L$7+'РСТ РСО-А'!$G$9</f>
        <v>1836.0890000000002</v>
      </c>
      <c r="R405" s="117">
        <f>VLOOKUP($A405+ROUND((COLUMN()-2)/24,5),АТС!$A$41:$F$784,6)+'Иные услуги '!$C$5+'РСТ РСО-А'!$L$7+'РСТ РСО-А'!$G$9</f>
        <v>1778.8489999999999</v>
      </c>
      <c r="S405" s="117">
        <f>VLOOKUP($A405+ROUND((COLUMN()-2)/24,5),АТС!$A$41:$F$784,6)+'Иные услуги '!$C$5+'РСТ РСО-А'!$L$7+'РСТ РСО-А'!$G$9</f>
        <v>1735.499</v>
      </c>
      <c r="T405" s="117">
        <f>VLOOKUP($A405+ROUND((COLUMN()-2)/24,5),АТС!$A$41:$F$784,6)+'Иные услуги '!$C$5+'РСТ РСО-А'!$L$7+'РСТ РСО-А'!$G$9</f>
        <v>1640.8489999999999</v>
      </c>
      <c r="U405" s="117">
        <f>VLOOKUP($A405+ROUND((COLUMN()-2)/24,5),АТС!$A$41:$F$784,6)+'Иные услуги '!$C$5+'РСТ РСО-А'!$L$7+'РСТ РСО-А'!$G$9</f>
        <v>1855.519</v>
      </c>
      <c r="V405" s="117">
        <f>VLOOKUP($A405+ROUND((COLUMN()-2)/24,5),АТС!$A$41:$F$784,6)+'Иные услуги '!$C$5+'РСТ РСО-А'!$L$7+'РСТ РСО-А'!$G$9</f>
        <v>1916.2790000000002</v>
      </c>
      <c r="W405" s="117">
        <f>VLOOKUP($A405+ROUND((COLUMN()-2)/24,5),АТС!$A$41:$F$784,6)+'Иные услуги '!$C$5+'РСТ РСО-А'!$L$7+'РСТ РСО-А'!$G$9</f>
        <v>2090.5990000000002</v>
      </c>
      <c r="X405" s="117">
        <f>VLOOKUP($A405+ROUND((COLUMN()-2)/24,5),АТС!$A$41:$F$784,6)+'Иные услуги '!$C$5+'РСТ РСО-А'!$L$7+'РСТ РСО-А'!$G$9</f>
        <v>2227.6089999999999</v>
      </c>
      <c r="Y405" s="117">
        <f>VLOOKUP($A405+ROUND((COLUMN()-2)/24,5),АТС!$A$41:$F$784,6)+'Иные услуги '!$C$5+'РСТ РСО-А'!$L$7+'РСТ РСО-А'!$G$9</f>
        <v>1557.729</v>
      </c>
    </row>
    <row r="406" spans="1:25" x14ac:dyDescent="0.2">
      <c r="A406" s="66">
        <f t="shared" si="13"/>
        <v>43571</v>
      </c>
      <c r="B406" s="117">
        <f>VLOOKUP($A406+ROUND((COLUMN()-2)/24,5),АТС!$A$41:$F$784,6)+'Иные услуги '!$C$5+'РСТ РСО-А'!$L$7+'РСТ РСО-А'!$G$9</f>
        <v>1681.5290000000002</v>
      </c>
      <c r="C406" s="117">
        <f>VLOOKUP($A406+ROUND((COLUMN()-2)/24,5),АТС!$A$41:$F$784,6)+'Иные услуги '!$C$5+'РСТ РСО-А'!$L$7+'РСТ РСО-А'!$G$9</f>
        <v>1737.4190000000001</v>
      </c>
      <c r="D406" s="117">
        <f>VLOOKUP($A406+ROUND((COLUMN()-2)/24,5),АТС!$A$41:$F$784,6)+'Иные услуги '!$C$5+'РСТ РСО-А'!$L$7+'РСТ РСО-А'!$G$9</f>
        <v>1782.729</v>
      </c>
      <c r="E406" s="117">
        <f>VLOOKUP($A406+ROUND((COLUMN()-2)/24,5),АТС!$A$41:$F$784,6)+'Иные услуги '!$C$5+'РСТ РСО-А'!$L$7+'РСТ РСО-А'!$G$9</f>
        <v>1802.3990000000001</v>
      </c>
      <c r="F406" s="117">
        <f>VLOOKUP($A406+ROUND((COLUMN()-2)/24,5),АТС!$A$41:$F$784,6)+'Иные услуги '!$C$5+'РСТ РСО-А'!$L$7+'РСТ РСО-А'!$G$9</f>
        <v>1835.1790000000001</v>
      </c>
      <c r="G406" s="117">
        <f>VLOOKUP($A406+ROUND((COLUMN()-2)/24,5),АТС!$A$41:$F$784,6)+'Иные услуги '!$C$5+'РСТ РСО-А'!$L$7+'РСТ РСО-А'!$G$9</f>
        <v>1838.1390000000001</v>
      </c>
      <c r="H406" s="117">
        <f>VLOOKUP($A406+ROUND((COLUMN()-2)/24,5),АТС!$A$41:$F$784,6)+'Иные услуги '!$C$5+'РСТ РСО-А'!$L$7+'РСТ РСО-А'!$G$9</f>
        <v>2109.4589999999998</v>
      </c>
      <c r="I406" s="117">
        <f>VLOOKUP($A406+ROUND((COLUMN()-2)/24,5),АТС!$A$41:$F$784,6)+'Иные услуги '!$C$5+'РСТ РСО-А'!$L$7+'РСТ РСО-А'!$G$9</f>
        <v>1845.1890000000001</v>
      </c>
      <c r="J406" s="117">
        <f>VLOOKUP($A406+ROUND((COLUMN()-2)/24,5),АТС!$A$41:$F$784,6)+'Иные услуги '!$C$5+'РСТ РСО-А'!$L$7+'РСТ РСО-А'!$G$9</f>
        <v>1837.6590000000001</v>
      </c>
      <c r="K406" s="117">
        <f>VLOOKUP($A406+ROUND((COLUMN()-2)/24,5),АТС!$A$41:$F$784,6)+'Иные услуги '!$C$5+'РСТ РСО-А'!$L$7+'РСТ РСО-А'!$G$9</f>
        <v>1787.5290000000002</v>
      </c>
      <c r="L406" s="117">
        <f>VLOOKUP($A406+ROUND((COLUMN()-2)/24,5),АТС!$A$41:$F$784,6)+'Иные услуги '!$C$5+'РСТ РСО-А'!$L$7+'РСТ РСО-А'!$G$9</f>
        <v>1786.269</v>
      </c>
      <c r="M406" s="117">
        <f>VLOOKUP($A406+ROUND((COLUMN()-2)/24,5),АТС!$A$41:$F$784,6)+'Иные услуги '!$C$5+'РСТ РСО-А'!$L$7+'РСТ РСО-А'!$G$9</f>
        <v>1785.3590000000002</v>
      </c>
      <c r="N406" s="117">
        <f>VLOOKUP($A406+ROUND((COLUMN()-2)/24,5),АТС!$A$41:$F$784,6)+'Иные услуги '!$C$5+'РСТ РСО-А'!$L$7+'РСТ РСО-А'!$G$9</f>
        <v>1838.269</v>
      </c>
      <c r="O406" s="117">
        <f>VLOOKUP($A406+ROUND((COLUMN()-2)/24,5),АТС!$A$41:$F$784,6)+'Иные услуги '!$C$5+'РСТ РСО-А'!$L$7+'РСТ РСО-А'!$G$9</f>
        <v>1837.6690000000001</v>
      </c>
      <c r="P406" s="117">
        <f>VLOOKUP($A406+ROUND((COLUMN()-2)/24,5),АТС!$A$41:$F$784,6)+'Иные услуги '!$C$5+'РСТ РСО-А'!$L$7+'РСТ РСО-А'!$G$9</f>
        <v>1785.749</v>
      </c>
      <c r="Q406" s="117">
        <f>VLOOKUP($A406+ROUND((COLUMN()-2)/24,5),АТС!$A$41:$F$784,6)+'Иные услуги '!$C$5+'РСТ РСО-А'!$L$7+'РСТ РСО-А'!$G$9</f>
        <v>1758.239</v>
      </c>
      <c r="R406" s="117">
        <f>VLOOKUP($A406+ROUND((COLUMN()-2)/24,5),АТС!$A$41:$F$784,6)+'Иные услуги '!$C$5+'РСТ РСО-А'!$L$7+'РСТ РСО-А'!$G$9</f>
        <v>1751.1290000000001</v>
      </c>
      <c r="S406" s="117">
        <f>VLOOKUP($A406+ROUND((COLUMN()-2)/24,5),АТС!$A$41:$F$784,6)+'Иные услуги '!$C$5+'РСТ РСО-А'!$L$7+'РСТ РСО-А'!$G$9</f>
        <v>1779.579</v>
      </c>
      <c r="T406" s="117">
        <f>VLOOKUP($A406+ROUND((COLUMN()-2)/24,5),АТС!$A$41:$F$784,6)+'Иные услуги '!$C$5+'РСТ РСО-А'!$L$7+'РСТ РСО-А'!$G$9</f>
        <v>1698.1690000000001</v>
      </c>
      <c r="U406" s="117">
        <f>VLOOKUP($A406+ROUND((COLUMN()-2)/24,5),АТС!$A$41:$F$784,6)+'Иные услуги '!$C$5+'РСТ РСО-А'!$L$7+'РСТ РСО-А'!$G$9</f>
        <v>1863.2090000000001</v>
      </c>
      <c r="V406" s="117">
        <f>VLOOKUP($A406+ROUND((COLUMN()-2)/24,5),АТС!$A$41:$F$784,6)+'Иные услуги '!$C$5+'РСТ РСО-А'!$L$7+'РСТ РСО-А'!$G$9</f>
        <v>1848.999</v>
      </c>
      <c r="W406" s="117">
        <f>VLOOKUP($A406+ROUND((COLUMN()-2)/24,5),АТС!$A$41:$F$784,6)+'Иные услуги '!$C$5+'РСТ РСО-А'!$L$7+'РСТ РСО-А'!$G$9</f>
        <v>1928.309</v>
      </c>
      <c r="X406" s="117">
        <f>VLOOKUP($A406+ROUND((COLUMN()-2)/24,5),АТС!$A$41:$F$784,6)+'Иные услуги '!$C$5+'РСТ РСО-А'!$L$7+'РСТ РСО-А'!$G$9</f>
        <v>2210.8789999999999</v>
      </c>
      <c r="Y406" s="117">
        <f>VLOOKUP($A406+ROUND((COLUMN()-2)/24,5),АТС!$A$41:$F$784,6)+'Иные услуги '!$C$5+'РСТ РСО-А'!$L$7+'РСТ РСО-А'!$G$9</f>
        <v>1594.6189999999999</v>
      </c>
    </row>
    <row r="407" spans="1:25" x14ac:dyDescent="0.2">
      <c r="A407" s="66">
        <f t="shared" si="13"/>
        <v>43572</v>
      </c>
      <c r="B407" s="117">
        <f>VLOOKUP($A407+ROUND((COLUMN()-2)/24,5),АТС!$A$41:$F$784,6)+'Иные услуги '!$C$5+'РСТ РСО-А'!$L$7+'РСТ РСО-А'!$G$9</f>
        <v>1704.8890000000001</v>
      </c>
      <c r="C407" s="117">
        <f>VLOOKUP($A407+ROUND((COLUMN()-2)/24,5),АТС!$A$41:$F$784,6)+'Иные услуги '!$C$5+'РСТ РСО-А'!$L$7+'РСТ РСО-А'!$G$9</f>
        <v>1794.039</v>
      </c>
      <c r="D407" s="117">
        <f>VLOOKUP($A407+ROUND((COLUMN()-2)/24,5),АТС!$A$41:$F$784,6)+'Иные услуги '!$C$5+'РСТ РСО-А'!$L$7+'РСТ РСО-А'!$G$9</f>
        <v>1793.979</v>
      </c>
      <c r="E407" s="117">
        <f>VLOOKUP($A407+ROUND((COLUMN()-2)/24,5),АТС!$A$41:$F$784,6)+'Иные услуги '!$C$5+'РСТ РСО-А'!$L$7+'РСТ РСО-А'!$G$9</f>
        <v>1846.1290000000001</v>
      </c>
      <c r="F407" s="117">
        <f>VLOOKUP($A407+ROUND((COLUMN()-2)/24,5),АТС!$A$41:$F$784,6)+'Иные услуги '!$C$5+'РСТ РСО-А'!$L$7+'РСТ РСО-А'!$G$9</f>
        <v>1846.2190000000003</v>
      </c>
      <c r="G407" s="117">
        <f>VLOOKUP($A407+ROUND((COLUMN()-2)/24,5),АТС!$A$41:$F$784,6)+'Иные услуги '!$C$5+'РСТ РСО-А'!$L$7+'РСТ РСО-А'!$G$9</f>
        <v>1843.9690000000003</v>
      </c>
      <c r="H407" s="117">
        <f>VLOOKUP($A407+ROUND((COLUMN()-2)/24,5),АТС!$A$41:$F$784,6)+'Иные услуги '!$C$5+'РСТ РСО-А'!$L$7+'РСТ РСО-А'!$G$9</f>
        <v>2115.6790000000001</v>
      </c>
      <c r="I407" s="117">
        <f>VLOOKUP($A407+ROUND((COLUMN()-2)/24,5),АТС!$A$41:$F$784,6)+'Иные услуги '!$C$5+'РСТ РСО-А'!$L$7+'РСТ РСО-А'!$G$9</f>
        <v>1849.769</v>
      </c>
      <c r="J407" s="117">
        <f>VLOOKUP($A407+ROUND((COLUMN()-2)/24,5),АТС!$A$41:$F$784,6)+'Иные услуги '!$C$5+'РСТ РСО-А'!$L$7+'РСТ РСО-А'!$G$9</f>
        <v>1840.309</v>
      </c>
      <c r="K407" s="117">
        <f>VLOOKUP($A407+ROUND((COLUMN()-2)/24,5),АТС!$A$41:$F$784,6)+'Иные услуги '!$C$5+'РСТ РСО-А'!$L$7+'РСТ РСО-А'!$G$9</f>
        <v>1740.289</v>
      </c>
      <c r="L407" s="117">
        <f>VLOOKUP($A407+ROUND((COLUMN()-2)/24,5),АТС!$A$41:$F$784,6)+'Иные услуги '!$C$5+'РСТ РСО-А'!$L$7+'РСТ РСО-А'!$G$9</f>
        <v>1696.019</v>
      </c>
      <c r="M407" s="117">
        <f>VLOOKUP($A407+ROUND((COLUMN()-2)/24,5),АТС!$A$41:$F$784,6)+'Иные услуги '!$C$5+'РСТ РСО-А'!$L$7+'РСТ РСО-А'!$G$9</f>
        <v>1739.8790000000001</v>
      </c>
      <c r="N407" s="117">
        <f>VLOOKUP($A407+ROUND((COLUMN()-2)/24,5),АТС!$A$41:$F$784,6)+'Иные услуги '!$C$5+'РСТ РСО-А'!$L$7+'РСТ РСО-А'!$G$9</f>
        <v>1788.0690000000002</v>
      </c>
      <c r="O407" s="117">
        <f>VLOOKUP($A407+ROUND((COLUMN()-2)/24,5),АТС!$A$41:$F$784,6)+'Иные услуги '!$C$5+'РСТ РСО-А'!$L$7+'РСТ РСО-А'!$G$9</f>
        <v>1787.9190000000001</v>
      </c>
      <c r="P407" s="117">
        <f>VLOOKUP($A407+ROUND((COLUMN()-2)/24,5),АТС!$A$41:$F$784,6)+'Иные услуги '!$C$5+'РСТ РСО-А'!$L$7+'РСТ РСО-А'!$G$9</f>
        <v>1787.739</v>
      </c>
      <c r="Q407" s="117">
        <f>VLOOKUP($A407+ROUND((COLUMN()-2)/24,5),АТС!$A$41:$F$784,6)+'Иные услуги '!$C$5+'РСТ РСО-А'!$L$7+'РСТ РСО-А'!$G$9</f>
        <v>1758.4690000000001</v>
      </c>
      <c r="R407" s="117">
        <f>VLOOKUP($A407+ROUND((COLUMN()-2)/24,5),АТС!$A$41:$F$784,6)+'Иные услуги '!$C$5+'РСТ РСО-А'!$L$7+'РСТ РСО-А'!$G$9</f>
        <v>1754.999</v>
      </c>
      <c r="S407" s="117">
        <f>VLOOKUP($A407+ROUND((COLUMN()-2)/24,5),АТС!$A$41:$F$784,6)+'Иные услуги '!$C$5+'РСТ РСО-А'!$L$7+'РСТ РСО-А'!$G$9</f>
        <v>1786.3689999999999</v>
      </c>
      <c r="T407" s="117">
        <f>VLOOKUP($A407+ROUND((COLUMN()-2)/24,5),АТС!$A$41:$F$784,6)+'Иные услуги '!$C$5+'РСТ РСО-А'!$L$7+'РСТ РСО-А'!$G$9</f>
        <v>1697.8689999999999</v>
      </c>
      <c r="U407" s="117">
        <f>VLOOKUP($A407+ROUND((COLUMN()-2)/24,5),АТС!$A$41:$F$784,6)+'Иные услуги '!$C$5+'РСТ РСО-А'!$L$7+'РСТ РСО-А'!$G$9</f>
        <v>1857.6790000000003</v>
      </c>
      <c r="V407" s="117">
        <f>VLOOKUP($A407+ROUND((COLUMN()-2)/24,5),АТС!$A$41:$F$784,6)+'Иные услуги '!$C$5+'РСТ РСО-А'!$L$7+'РСТ РСО-А'!$G$9</f>
        <v>1849.7390000000003</v>
      </c>
      <c r="W407" s="117">
        <f>VLOOKUP($A407+ROUND((COLUMN()-2)/24,5),АТС!$A$41:$F$784,6)+'Иные услуги '!$C$5+'РСТ РСО-А'!$L$7+'РСТ РСО-А'!$G$9</f>
        <v>1922.769</v>
      </c>
      <c r="X407" s="117">
        <f>VLOOKUP($A407+ROUND((COLUMN()-2)/24,5),АТС!$A$41:$F$784,6)+'Иные услуги '!$C$5+'РСТ РСО-А'!$L$7+'РСТ РСО-А'!$G$9</f>
        <v>2484.7190000000001</v>
      </c>
      <c r="Y407" s="117">
        <f>VLOOKUP($A407+ROUND((COLUMN()-2)/24,5),АТС!$A$41:$F$784,6)+'Иные услуги '!$C$5+'РСТ РСО-А'!$L$7+'РСТ РСО-А'!$G$9</f>
        <v>1626.8689999999999</v>
      </c>
    </row>
    <row r="408" spans="1:25" x14ac:dyDescent="0.2">
      <c r="A408" s="66">
        <f t="shared" si="13"/>
        <v>43573</v>
      </c>
      <c r="B408" s="117">
        <f>VLOOKUP($A408+ROUND((COLUMN()-2)/24,5),АТС!$A$41:$F$784,6)+'Иные услуги '!$C$5+'РСТ РСО-А'!$L$7+'РСТ РСО-А'!$G$9</f>
        <v>1744.789</v>
      </c>
      <c r="C408" s="117">
        <f>VLOOKUP($A408+ROUND((COLUMN()-2)/24,5),АТС!$A$41:$F$784,6)+'Иные услуги '!$C$5+'РСТ РСО-А'!$L$7+'РСТ РСО-А'!$G$9</f>
        <v>1841.7990000000002</v>
      </c>
      <c r="D408" s="117">
        <f>VLOOKUP($A408+ROUND((COLUMN()-2)/24,5),АТС!$A$41:$F$784,6)+'Иные услуги '!$C$5+'РСТ РСО-А'!$L$7+'РСТ РСО-А'!$G$9</f>
        <v>1840.519</v>
      </c>
      <c r="E408" s="117">
        <f>VLOOKUP($A408+ROUND((COLUMN()-2)/24,5),АТС!$A$41:$F$784,6)+'Иные услуги '!$C$5+'РСТ РСО-А'!$L$7+'РСТ РСО-А'!$G$9</f>
        <v>1897.1490000000001</v>
      </c>
      <c r="F408" s="117">
        <f>VLOOKUP($A408+ROUND((COLUMN()-2)/24,5),АТС!$A$41:$F$784,6)+'Иные услуги '!$C$5+'РСТ РСО-А'!$L$7+'РСТ РСО-А'!$G$9</f>
        <v>1897.3690000000004</v>
      </c>
      <c r="G408" s="117">
        <f>VLOOKUP($A408+ROUND((COLUMN()-2)/24,5),АТС!$A$41:$F$784,6)+'Иные услуги '!$C$5+'РСТ РСО-А'!$L$7+'РСТ РСО-А'!$G$9</f>
        <v>1898.5790000000004</v>
      </c>
      <c r="H408" s="117">
        <f>VLOOKUP($A408+ROUND((COLUMN()-2)/24,5),АТС!$A$41:$F$784,6)+'Иные услуги '!$C$5+'РСТ РСО-А'!$L$7+'РСТ РСО-А'!$G$9</f>
        <v>2163.3089999999997</v>
      </c>
      <c r="I408" s="117">
        <f>VLOOKUP($A408+ROUND((COLUMN()-2)/24,5),АТС!$A$41:$F$784,6)+'Иные услуги '!$C$5+'РСТ РСО-А'!$L$7+'РСТ РСО-А'!$G$9</f>
        <v>1849.4190000000001</v>
      </c>
      <c r="J408" s="117">
        <f>VLOOKUP($A408+ROUND((COLUMN()-2)/24,5),АТС!$A$41:$F$784,6)+'Иные услуги '!$C$5+'РСТ РСО-А'!$L$7+'РСТ РСО-А'!$G$9</f>
        <v>1841.7790000000002</v>
      </c>
      <c r="K408" s="117">
        <f>VLOOKUP($A408+ROUND((COLUMN()-2)/24,5),АТС!$A$41:$F$784,6)+'Иные услуги '!$C$5+'РСТ РСО-А'!$L$7+'РСТ РСО-А'!$G$9</f>
        <v>1698.2090000000001</v>
      </c>
      <c r="L408" s="117">
        <f>VLOOKUP($A408+ROUND((COLUMN()-2)/24,5),АТС!$A$41:$F$784,6)+'Иные услуги '!$C$5+'РСТ РСО-А'!$L$7+'РСТ РСО-А'!$G$9</f>
        <v>1641.809</v>
      </c>
      <c r="M408" s="117">
        <f>VLOOKUP($A408+ROUND((COLUMN()-2)/24,5),АТС!$A$41:$F$784,6)+'Иные услуги '!$C$5+'РСТ РСО-А'!$L$7+'РСТ РСО-А'!$G$9</f>
        <v>1619.3190000000002</v>
      </c>
      <c r="N408" s="117">
        <f>VLOOKUP($A408+ROUND((COLUMN()-2)/24,5),АТС!$A$41:$F$784,6)+'Иные услуги '!$C$5+'РСТ РСО-А'!$L$7+'РСТ РСО-А'!$G$9</f>
        <v>1657.1890000000001</v>
      </c>
      <c r="O408" s="117">
        <f>VLOOKUP($A408+ROUND((COLUMN()-2)/24,5),АТС!$A$41:$F$784,6)+'Иные услуги '!$C$5+'РСТ РСО-А'!$L$7+'РСТ РСО-А'!$G$9</f>
        <v>1657.0290000000002</v>
      </c>
      <c r="P408" s="117">
        <f>VLOOKUP($A408+ROUND((COLUMN()-2)/24,5),АТС!$A$41:$F$784,6)+'Иные услуги '!$C$5+'РСТ РСО-А'!$L$7+'РСТ РСО-А'!$G$9</f>
        <v>1656.8390000000002</v>
      </c>
      <c r="Q408" s="117">
        <f>VLOOKUP($A408+ROUND((COLUMN()-2)/24,5),АТС!$A$41:$F$784,6)+'Иные услуги '!$C$5+'РСТ РСО-А'!$L$7+'РСТ РСО-А'!$G$9</f>
        <v>1656.739</v>
      </c>
      <c r="R408" s="117">
        <f>VLOOKUP($A408+ROUND((COLUMN()-2)/24,5),АТС!$A$41:$F$784,6)+'Иные услуги '!$C$5+'РСТ РСО-А'!$L$7+'РСТ РСО-А'!$G$9</f>
        <v>1652.1090000000002</v>
      </c>
      <c r="S408" s="117">
        <f>VLOOKUP($A408+ROUND((COLUMN()-2)/24,5),АТС!$A$41:$F$784,6)+'Иные услуги '!$C$5+'РСТ РСО-А'!$L$7+'РСТ РСО-А'!$G$9</f>
        <v>1654.8489999999999</v>
      </c>
      <c r="T408" s="117">
        <f>VLOOKUP($A408+ROUND((COLUMN()-2)/24,5),АТС!$A$41:$F$784,6)+'Иные услуги '!$C$5+'РСТ РСО-А'!$L$7+'РСТ РСО-А'!$G$9</f>
        <v>1620.9690000000001</v>
      </c>
      <c r="U408" s="117">
        <f>VLOOKUP($A408+ROUND((COLUMN()-2)/24,5),АТС!$A$41:$F$784,6)+'Иные услуги '!$C$5+'РСТ РСО-А'!$L$7+'РСТ РСО-А'!$G$9</f>
        <v>1770.479</v>
      </c>
      <c r="V408" s="117">
        <f>VLOOKUP($A408+ROUND((COLUMN()-2)/24,5),АТС!$A$41:$F$784,6)+'Иные услуги '!$C$5+'РСТ РСО-А'!$L$7+'РСТ РСО-А'!$G$9</f>
        <v>1788.289</v>
      </c>
      <c r="W408" s="117">
        <f>VLOOKUP($A408+ROUND((COLUMN()-2)/24,5),АТС!$A$41:$F$784,6)+'Иные услуги '!$C$5+'РСТ РСО-А'!$L$7+'РСТ РСО-А'!$G$9</f>
        <v>1925.499</v>
      </c>
      <c r="X408" s="117">
        <f>VLOOKUP($A408+ROUND((COLUMN()-2)/24,5),АТС!$A$41:$F$784,6)+'Иные услуги '!$C$5+'РСТ РСО-А'!$L$7+'РСТ РСО-А'!$G$9</f>
        <v>2345.799</v>
      </c>
      <c r="Y408" s="117">
        <f>VLOOKUP($A408+ROUND((COLUMN()-2)/24,5),АТС!$A$41:$F$784,6)+'Иные услуги '!$C$5+'РСТ РСО-А'!$L$7+'РСТ РСО-А'!$G$9</f>
        <v>1592.6990000000001</v>
      </c>
    </row>
    <row r="409" spans="1:25" x14ac:dyDescent="0.2">
      <c r="A409" s="66">
        <f t="shared" si="13"/>
        <v>43574</v>
      </c>
      <c r="B409" s="117">
        <f>VLOOKUP($A409+ROUND((COLUMN()-2)/24,5),АТС!$A$41:$F$784,6)+'Иные услуги '!$C$5+'РСТ РСО-А'!$L$7+'РСТ РСО-А'!$G$9</f>
        <v>1746.479</v>
      </c>
      <c r="C409" s="117">
        <f>VLOOKUP($A409+ROUND((COLUMN()-2)/24,5),АТС!$A$41:$F$784,6)+'Иные услуги '!$C$5+'РСТ РСО-А'!$L$7+'РСТ РСО-А'!$G$9</f>
        <v>1842.1189999999999</v>
      </c>
      <c r="D409" s="117">
        <f>VLOOKUP($A409+ROUND((COLUMN()-2)/24,5),АТС!$A$41:$F$784,6)+'Иные услуги '!$C$5+'РСТ РСО-А'!$L$7+'РСТ РСО-А'!$G$9</f>
        <v>1841.6790000000003</v>
      </c>
      <c r="E409" s="117">
        <f>VLOOKUP($A409+ROUND((COLUMN()-2)/24,5),АТС!$A$41:$F$784,6)+'Иные услуги '!$C$5+'РСТ РСО-А'!$L$7+'РСТ РСО-А'!$G$9</f>
        <v>1875.1790000000003</v>
      </c>
      <c r="F409" s="117">
        <f>VLOOKUP($A409+ROUND((COLUMN()-2)/24,5),АТС!$A$41:$F$784,6)+'Иные услуги '!$C$5+'РСТ РСО-А'!$L$7+'РСТ РСО-А'!$G$9</f>
        <v>1898.1990000000003</v>
      </c>
      <c r="G409" s="117">
        <f>VLOOKUP($A409+ROUND((COLUMN()-2)/24,5),АТС!$A$41:$F$784,6)+'Иные услуги '!$C$5+'РСТ РСО-А'!$L$7+'РСТ РСО-А'!$G$9</f>
        <v>1898.6290000000001</v>
      </c>
      <c r="H409" s="117">
        <f>VLOOKUP($A409+ROUND((COLUMN()-2)/24,5),АТС!$A$41:$F$784,6)+'Иные услуги '!$C$5+'РСТ РСО-А'!$L$7+'РСТ РСО-А'!$G$9</f>
        <v>2161.8389999999999</v>
      </c>
      <c r="I409" s="117">
        <f>VLOOKUP($A409+ROUND((COLUMN()-2)/24,5),АТС!$A$41:$F$784,6)+'Иные услуги '!$C$5+'РСТ РСО-А'!$L$7+'РСТ РСО-А'!$G$9</f>
        <v>1848.6790000000003</v>
      </c>
      <c r="J409" s="117">
        <f>VLOOKUP($A409+ROUND((COLUMN()-2)/24,5),АТС!$A$41:$F$784,6)+'Иные услуги '!$C$5+'РСТ РСО-А'!$L$7+'РСТ РСО-А'!$G$9</f>
        <v>1734.7090000000001</v>
      </c>
      <c r="K409" s="117">
        <f>VLOOKUP($A409+ROUND((COLUMN()-2)/24,5),АТС!$A$41:$F$784,6)+'Иные услуги '!$C$5+'РСТ РСО-А'!$L$7+'РСТ РСО-А'!$G$9</f>
        <v>1612.829</v>
      </c>
      <c r="L409" s="117">
        <f>VLOOKUP($A409+ROUND((COLUMN()-2)/24,5),АТС!$A$41:$F$784,6)+'Иные услуги '!$C$5+'РСТ РСО-А'!$L$7+'РСТ РСО-А'!$G$9</f>
        <v>1577.9290000000001</v>
      </c>
      <c r="M409" s="117">
        <f>VLOOKUP($A409+ROUND((COLUMN()-2)/24,5),АТС!$A$41:$F$784,6)+'Иные услуги '!$C$5+'РСТ РСО-А'!$L$7+'РСТ РСО-А'!$G$9</f>
        <v>1583.0989999999999</v>
      </c>
      <c r="N409" s="117">
        <f>VLOOKUP($A409+ROUND((COLUMN()-2)/24,5),АТС!$A$41:$F$784,6)+'Иные услуги '!$C$5+'РСТ РСО-А'!$L$7+'РСТ РСО-А'!$G$9</f>
        <v>1618.1690000000001</v>
      </c>
      <c r="O409" s="117">
        <f>VLOOKUP($A409+ROUND((COLUMN()-2)/24,5),АТС!$A$41:$F$784,6)+'Иные услуги '!$C$5+'РСТ РСО-А'!$L$7+'РСТ РСО-А'!$G$9</f>
        <v>1618.039</v>
      </c>
      <c r="P409" s="117">
        <f>VLOOKUP($A409+ROUND((COLUMN()-2)/24,5),АТС!$A$41:$F$784,6)+'Иные услуги '!$C$5+'РСТ РСО-А'!$L$7+'РСТ РСО-А'!$G$9</f>
        <v>1617.5989999999999</v>
      </c>
      <c r="Q409" s="117">
        <f>VLOOKUP($A409+ROUND((COLUMN()-2)/24,5),АТС!$A$41:$F$784,6)+'Иные услуги '!$C$5+'РСТ РСО-А'!$L$7+'РСТ РСО-А'!$G$9</f>
        <v>1618.059</v>
      </c>
      <c r="R409" s="117">
        <f>VLOOKUP($A409+ROUND((COLUMN()-2)/24,5),АТС!$A$41:$F$784,6)+'Иные услуги '!$C$5+'РСТ РСО-А'!$L$7+'РСТ РСО-А'!$G$9</f>
        <v>1614.4290000000001</v>
      </c>
      <c r="S409" s="117">
        <f>VLOOKUP($A409+ROUND((COLUMN()-2)/24,5),АТС!$A$41:$F$784,6)+'Иные услуги '!$C$5+'РСТ РСО-А'!$L$7+'РСТ РСО-А'!$G$9</f>
        <v>1614.1090000000002</v>
      </c>
      <c r="T409" s="117">
        <f>VLOOKUP($A409+ROUND((COLUMN()-2)/24,5),АТС!$A$41:$F$784,6)+'Иные услуги '!$C$5+'РСТ РСО-А'!$L$7+'РСТ РСО-А'!$G$9</f>
        <v>1617.0690000000002</v>
      </c>
      <c r="U409" s="117">
        <f>VLOOKUP($A409+ROUND((COLUMN()-2)/24,5),АТС!$A$41:$F$784,6)+'Иные услуги '!$C$5+'РСТ РСО-А'!$L$7+'РСТ РСО-А'!$G$9</f>
        <v>1762.0490000000002</v>
      </c>
      <c r="V409" s="117">
        <f>VLOOKUP($A409+ROUND((COLUMN()-2)/24,5),АТС!$A$41:$F$784,6)+'Иные услуги '!$C$5+'РСТ РСО-А'!$L$7+'РСТ РСО-А'!$G$9</f>
        <v>1785.4190000000001</v>
      </c>
      <c r="W409" s="117">
        <f>VLOOKUP($A409+ROUND((COLUMN()-2)/24,5),АТС!$A$41:$F$784,6)+'Иные услуги '!$C$5+'РСТ РСО-А'!$L$7+'РСТ РСО-А'!$G$9</f>
        <v>1922.6490000000001</v>
      </c>
      <c r="X409" s="117">
        <f>VLOOKUP($A409+ROUND((COLUMN()-2)/24,5),АТС!$A$41:$F$784,6)+'Иные услуги '!$C$5+'РСТ РСО-А'!$L$7+'РСТ РСО-А'!$G$9</f>
        <v>2211.3789999999999</v>
      </c>
      <c r="Y409" s="117">
        <f>VLOOKUP($A409+ROUND((COLUMN()-2)/24,5),АТС!$A$41:$F$784,6)+'Иные услуги '!$C$5+'РСТ РСО-А'!$L$7+'РСТ РСО-А'!$G$9</f>
        <v>1587.1290000000001</v>
      </c>
    </row>
    <row r="410" spans="1:25" x14ac:dyDescent="0.2">
      <c r="A410" s="66">
        <f t="shared" si="13"/>
        <v>43575</v>
      </c>
      <c r="B410" s="117">
        <f>VLOOKUP($A410+ROUND((COLUMN()-2)/24,5),АТС!$A$41:$F$784,6)+'Иные услуги '!$C$5+'РСТ РСО-А'!$L$7+'РСТ РСО-А'!$G$9</f>
        <v>1680.979</v>
      </c>
      <c r="C410" s="117">
        <f>VLOOKUP($A410+ROUND((COLUMN()-2)/24,5),АТС!$A$41:$F$784,6)+'Иные услуги '!$C$5+'РСТ РСО-А'!$L$7+'РСТ РСО-А'!$G$9</f>
        <v>1758.4390000000001</v>
      </c>
      <c r="D410" s="117">
        <f>VLOOKUP($A410+ROUND((COLUMN()-2)/24,5),АТС!$A$41:$F$784,6)+'Иные услуги '!$C$5+'РСТ РСО-А'!$L$7+'РСТ РСО-А'!$G$9</f>
        <v>1786.9590000000001</v>
      </c>
      <c r="E410" s="117">
        <f>VLOOKUP($A410+ROUND((COLUMN()-2)/24,5),АТС!$A$41:$F$784,6)+'Иные услуги '!$C$5+'РСТ РСО-А'!$L$7+'РСТ РСО-А'!$G$9</f>
        <v>1806.739</v>
      </c>
      <c r="F410" s="117">
        <f>VLOOKUP($A410+ROUND((COLUMN()-2)/24,5),АТС!$A$41:$F$784,6)+'Иные услуги '!$C$5+'РСТ РСО-А'!$L$7+'РСТ РСО-А'!$G$9</f>
        <v>1806.829</v>
      </c>
      <c r="G410" s="117">
        <f>VLOOKUP($A410+ROUND((COLUMN()-2)/24,5),АТС!$A$41:$F$784,6)+'Иные услуги '!$C$5+'РСТ РСО-А'!$L$7+'РСТ РСО-А'!$G$9</f>
        <v>1807.1690000000001</v>
      </c>
      <c r="H410" s="117">
        <f>VLOOKUP($A410+ROUND((COLUMN()-2)/24,5),АТС!$A$41:$F$784,6)+'Иные услуги '!$C$5+'РСТ РСО-А'!$L$7+'РСТ РСО-А'!$G$9</f>
        <v>2007.4390000000001</v>
      </c>
      <c r="I410" s="117">
        <f>VLOOKUP($A410+ROUND((COLUMN()-2)/24,5),АТС!$A$41:$F$784,6)+'Иные услуги '!$C$5+'РСТ РСО-А'!$L$7+'РСТ РСО-А'!$G$9</f>
        <v>1711.6290000000001</v>
      </c>
      <c r="J410" s="117">
        <f>VLOOKUP($A410+ROUND((COLUMN()-2)/24,5),АТС!$A$41:$F$784,6)+'Иные услуги '!$C$5+'РСТ РСО-А'!$L$7+'РСТ РСО-А'!$G$9</f>
        <v>1738.249</v>
      </c>
      <c r="K410" s="117">
        <f>VLOOKUP($A410+ROUND((COLUMN()-2)/24,5),АТС!$A$41:$F$784,6)+'Иные услуги '!$C$5+'РСТ РСО-А'!$L$7+'РСТ РСО-А'!$G$9</f>
        <v>1610.9690000000001</v>
      </c>
      <c r="L410" s="117">
        <f>VLOOKUP($A410+ROUND((COLUMN()-2)/24,5),АТС!$A$41:$F$784,6)+'Иные услуги '!$C$5+'РСТ РСО-А'!$L$7+'РСТ РСО-А'!$G$9</f>
        <v>1611.1390000000001</v>
      </c>
      <c r="M410" s="117">
        <f>VLOOKUP($A410+ROUND((COLUMN()-2)/24,5),АТС!$A$41:$F$784,6)+'Иные услуги '!$C$5+'РСТ РСО-А'!$L$7+'РСТ РСО-А'!$G$9</f>
        <v>1616.4690000000001</v>
      </c>
      <c r="N410" s="117">
        <f>VLOOKUP($A410+ROUND((COLUMN()-2)/24,5),АТС!$A$41:$F$784,6)+'Иные услуги '!$C$5+'РСТ РСО-А'!$L$7+'РСТ РСО-А'!$G$9</f>
        <v>1616.329</v>
      </c>
      <c r="O410" s="117">
        <f>VLOOKUP($A410+ROUND((COLUMN()-2)/24,5),АТС!$A$41:$F$784,6)+'Иные услуги '!$C$5+'РСТ РСО-А'!$L$7+'РСТ РСО-А'!$G$9</f>
        <v>1616.1290000000001</v>
      </c>
      <c r="P410" s="117">
        <f>VLOOKUP($A410+ROUND((COLUMN()-2)/24,5),АТС!$A$41:$F$784,6)+'Иные услуги '!$C$5+'РСТ РСО-А'!$L$7+'РСТ РСО-А'!$G$9</f>
        <v>1616.1290000000001</v>
      </c>
      <c r="Q410" s="117">
        <f>VLOOKUP($A410+ROUND((COLUMN()-2)/24,5),АТС!$A$41:$F$784,6)+'Иные услуги '!$C$5+'РСТ РСО-А'!$L$7+'РСТ РСО-А'!$G$9</f>
        <v>1616.4290000000001</v>
      </c>
      <c r="R410" s="117">
        <f>VLOOKUP($A410+ROUND((COLUMN()-2)/24,5),АТС!$A$41:$F$784,6)+'Иные услуги '!$C$5+'РСТ РСО-А'!$L$7+'РСТ РСО-А'!$G$9</f>
        <v>1612.5690000000002</v>
      </c>
      <c r="S410" s="117">
        <f>VLOOKUP($A410+ROUND((COLUMN()-2)/24,5),АТС!$A$41:$F$784,6)+'Иные услуги '!$C$5+'РСТ РСО-А'!$L$7+'РСТ РСО-А'!$G$9</f>
        <v>1577.1290000000001</v>
      </c>
      <c r="T410" s="117">
        <f>VLOOKUP($A410+ROUND((COLUMN()-2)/24,5),АТС!$A$41:$F$784,6)+'Иные услуги '!$C$5+'РСТ РСО-А'!$L$7+'РСТ РСО-А'!$G$9</f>
        <v>1487.509</v>
      </c>
      <c r="U410" s="117">
        <f>VLOOKUP($A410+ROUND((COLUMN()-2)/24,5),АТС!$A$41:$F$784,6)+'Иные услуги '!$C$5+'РСТ РСО-А'!$L$7+'РСТ РСО-А'!$G$9</f>
        <v>1577.499</v>
      </c>
      <c r="V410" s="117">
        <f>VLOOKUP($A410+ROUND((COLUMN()-2)/24,5),АТС!$A$41:$F$784,6)+'Иные услуги '!$C$5+'РСТ РСО-А'!$L$7+'РСТ РСО-А'!$G$9</f>
        <v>1578.729</v>
      </c>
      <c r="W410" s="117">
        <f>VLOOKUP($A410+ROUND((COLUMN()-2)/24,5),АТС!$A$41:$F$784,6)+'Иные услуги '!$C$5+'РСТ РСО-А'!$L$7+'РСТ РСО-А'!$G$9</f>
        <v>1677.739</v>
      </c>
      <c r="X410" s="117">
        <f>VLOOKUP($A410+ROUND((COLUMN()-2)/24,5),АТС!$A$41:$F$784,6)+'Иные услуги '!$C$5+'РСТ РСО-А'!$L$7+'РСТ РСО-А'!$G$9</f>
        <v>1923.7790000000002</v>
      </c>
      <c r="Y410" s="117">
        <f>VLOOKUP($A410+ROUND((COLUMN()-2)/24,5),АТС!$A$41:$F$784,6)+'Иные услуги '!$C$5+'РСТ РСО-А'!$L$7+'РСТ РСО-А'!$G$9</f>
        <v>1467.059</v>
      </c>
    </row>
    <row r="411" spans="1:25" x14ac:dyDescent="0.2">
      <c r="A411" s="66">
        <f t="shared" si="13"/>
        <v>43576</v>
      </c>
      <c r="B411" s="117">
        <f>VLOOKUP($A411+ROUND((COLUMN()-2)/24,5),АТС!$A$41:$F$784,6)+'Иные услуги '!$C$5+'РСТ РСО-А'!$L$7+'РСТ РСО-А'!$G$9</f>
        <v>1678.979</v>
      </c>
      <c r="C411" s="117">
        <f>VLOOKUP($A411+ROUND((COLUMN()-2)/24,5),АТС!$A$41:$F$784,6)+'Иные услуги '!$C$5+'РСТ РСО-А'!$L$7+'РСТ РСО-А'!$G$9</f>
        <v>1757.759</v>
      </c>
      <c r="D411" s="117">
        <f>VLOOKUP($A411+ROUND((COLUMN()-2)/24,5),АТС!$A$41:$F$784,6)+'Иные услуги '!$C$5+'РСТ РСО-А'!$L$7+'РСТ РСО-А'!$G$9</f>
        <v>1786.259</v>
      </c>
      <c r="E411" s="117">
        <f>VLOOKUP($A411+ROUND((COLUMN()-2)/24,5),АТС!$A$41:$F$784,6)+'Иные услуги '!$C$5+'РСТ РСО-А'!$L$7+'РСТ РСО-А'!$G$9</f>
        <v>1805.7790000000002</v>
      </c>
      <c r="F411" s="117">
        <f>VLOOKUP($A411+ROUND((COLUMN()-2)/24,5),АТС!$A$41:$F$784,6)+'Иные услуги '!$C$5+'РСТ РСО-А'!$L$7+'РСТ РСО-А'!$G$9</f>
        <v>1806.2090000000001</v>
      </c>
      <c r="G411" s="117">
        <f>VLOOKUP($A411+ROUND((COLUMN()-2)/24,5),АТС!$A$41:$F$784,6)+'Иные услуги '!$C$5+'РСТ РСО-А'!$L$7+'РСТ РСО-А'!$G$9</f>
        <v>1806.6189999999999</v>
      </c>
      <c r="H411" s="117">
        <f>VLOOKUP($A411+ROUND((COLUMN()-2)/24,5),АТС!$A$41:$F$784,6)+'Иные услуги '!$C$5+'РСТ РСО-А'!$L$7+'РСТ РСО-А'!$G$9</f>
        <v>2005.6990000000003</v>
      </c>
      <c r="I411" s="117">
        <f>VLOOKUP($A411+ROUND((COLUMN()-2)/24,5),АТС!$A$41:$F$784,6)+'Иные услуги '!$C$5+'РСТ РСО-А'!$L$7+'РСТ РСО-А'!$G$9</f>
        <v>1839.6189999999999</v>
      </c>
      <c r="J411" s="117">
        <f>VLOOKUP($A411+ROUND((COLUMN()-2)/24,5),АТС!$A$41:$F$784,6)+'Иные услуги '!$C$5+'РСТ РСО-А'!$L$7+'РСТ РСО-А'!$G$9</f>
        <v>1781.0290000000002</v>
      </c>
      <c r="K411" s="117">
        <f>VLOOKUP($A411+ROUND((COLUMN()-2)/24,5),АТС!$A$41:$F$784,6)+'Иные услуги '!$C$5+'РСТ РСО-А'!$L$7+'РСТ РСО-А'!$G$9</f>
        <v>1649.0290000000002</v>
      </c>
      <c r="L411" s="117">
        <f>VLOOKUP($A411+ROUND((COLUMN()-2)/24,5),АТС!$A$41:$F$784,6)+'Иные услуги '!$C$5+'РСТ РСО-А'!$L$7+'РСТ РСО-А'!$G$9</f>
        <v>1649.2790000000002</v>
      </c>
      <c r="M411" s="117">
        <f>VLOOKUP($A411+ROUND((COLUMN()-2)/24,5),АТС!$A$41:$F$784,6)+'Иные услуги '!$C$5+'РСТ РСО-А'!$L$7+'РСТ РСО-А'!$G$9</f>
        <v>1649.1590000000001</v>
      </c>
      <c r="N411" s="117">
        <f>VLOOKUP($A411+ROUND((COLUMN()-2)/24,5),АТС!$A$41:$F$784,6)+'Иные услуги '!$C$5+'РСТ РСО-А'!$L$7+'РСТ РСО-А'!$G$9</f>
        <v>1648.7990000000002</v>
      </c>
      <c r="O411" s="117">
        <f>VLOOKUP($A411+ROUND((COLUMN()-2)/24,5),АТС!$A$41:$F$784,6)+'Иные услуги '!$C$5+'РСТ РСО-А'!$L$7+'РСТ РСО-А'!$G$9</f>
        <v>1648.5890000000002</v>
      </c>
      <c r="P411" s="117">
        <f>VLOOKUP($A411+ROUND((COLUMN()-2)/24,5),АТС!$A$41:$F$784,6)+'Иные услуги '!$C$5+'РСТ РСО-А'!$L$7+'РСТ РСО-А'!$G$9</f>
        <v>1648.499</v>
      </c>
      <c r="Q411" s="117">
        <f>VLOOKUP($A411+ROUND((COLUMN()-2)/24,5),АТС!$A$41:$F$784,6)+'Иные услуги '!$C$5+'РСТ РСО-А'!$L$7+'РСТ РСО-А'!$G$9</f>
        <v>1648.239</v>
      </c>
      <c r="R411" s="117">
        <f>VLOOKUP($A411+ROUND((COLUMN()-2)/24,5),АТС!$A$41:$F$784,6)+'Иные услуги '!$C$5+'РСТ РСО-А'!$L$7+'РСТ РСО-А'!$G$9</f>
        <v>1644.4690000000001</v>
      </c>
      <c r="S411" s="117">
        <f>VLOOKUP($A411+ROUND((COLUMN()-2)/24,5),АТС!$A$41:$F$784,6)+'Иные услуги '!$C$5+'РСТ РСО-А'!$L$7+'РСТ РСО-А'!$G$9</f>
        <v>1608.1090000000002</v>
      </c>
      <c r="T411" s="117">
        <f>VLOOKUP($A411+ROUND((COLUMN()-2)/24,5),АТС!$A$41:$F$784,6)+'Иные услуги '!$C$5+'РСТ РСО-А'!$L$7+'РСТ РСО-А'!$G$9</f>
        <v>1494.6090000000002</v>
      </c>
      <c r="U411" s="117">
        <f>VLOOKUP($A411+ROUND((COLUMN()-2)/24,5),АТС!$A$41:$F$784,6)+'Иные услуги '!$C$5+'РСТ РСО-А'!$L$7+'РСТ РСО-А'!$G$9</f>
        <v>1596.0989999999999</v>
      </c>
      <c r="V411" s="117">
        <f>VLOOKUP($A411+ROUND((COLUMN()-2)/24,5),АТС!$A$41:$F$784,6)+'Иные услуги '!$C$5+'РСТ РСО-А'!$L$7+'РСТ РСО-А'!$G$9</f>
        <v>1616.5989999999999</v>
      </c>
      <c r="W411" s="117">
        <f>VLOOKUP($A411+ROUND((COLUMN()-2)/24,5),АТС!$A$41:$F$784,6)+'Иные услуги '!$C$5+'РСТ РСО-А'!$L$7+'РСТ РСО-А'!$G$9</f>
        <v>1703.2090000000001</v>
      </c>
      <c r="X411" s="117">
        <f>VLOOKUP($A411+ROUND((COLUMN()-2)/24,5),АТС!$A$41:$F$784,6)+'Иные услуги '!$C$5+'РСТ РСО-А'!$L$7+'РСТ РСО-А'!$G$9</f>
        <v>1945.5490000000002</v>
      </c>
      <c r="Y411" s="117">
        <f>VLOOKUP($A411+ROUND((COLUMN()-2)/24,5),АТС!$A$41:$F$784,6)+'Иные услуги '!$C$5+'РСТ РСО-А'!$L$7+'РСТ РСО-А'!$G$9</f>
        <v>1480.8890000000001</v>
      </c>
    </row>
    <row r="412" spans="1:25" x14ac:dyDescent="0.2">
      <c r="A412" s="66">
        <f t="shared" si="13"/>
        <v>43577</v>
      </c>
      <c r="B412" s="117">
        <f>VLOOKUP($A412+ROUND((COLUMN()-2)/24,5),АТС!$A$41:$F$784,6)+'Иные услуги '!$C$5+'РСТ РСО-А'!$L$7+'РСТ РСО-А'!$G$9</f>
        <v>1679.8489999999999</v>
      </c>
      <c r="C412" s="117">
        <f>VLOOKUP($A412+ROUND((COLUMN()-2)/24,5),АТС!$A$41:$F$784,6)+'Иные услуги '!$C$5+'РСТ РСО-А'!$L$7+'РСТ РСО-А'!$G$9</f>
        <v>1739.4690000000001</v>
      </c>
      <c r="D412" s="117">
        <f>VLOOKUP($A412+ROUND((COLUMN()-2)/24,5),АТС!$A$41:$F$784,6)+'Иные услуги '!$C$5+'РСТ РСО-А'!$L$7+'РСТ РСО-А'!$G$9</f>
        <v>1786.8390000000002</v>
      </c>
      <c r="E412" s="117">
        <f>VLOOKUP($A412+ROUND((COLUMN()-2)/24,5),АТС!$A$41:$F$784,6)+'Иные услуги '!$C$5+'РСТ РСО-А'!$L$7+'РСТ РСО-А'!$G$9</f>
        <v>1805.8590000000002</v>
      </c>
      <c r="F412" s="117">
        <f>VLOOKUP($A412+ROUND((COLUMN()-2)/24,5),АТС!$A$41:$F$784,6)+'Иные услуги '!$C$5+'РСТ РСО-А'!$L$7+'РСТ РСО-А'!$G$9</f>
        <v>1785.8689999999999</v>
      </c>
      <c r="G412" s="117">
        <f>VLOOKUP($A412+ROUND((COLUMN()-2)/24,5),АТС!$A$41:$F$784,6)+'Иные услуги '!$C$5+'РСТ РСО-А'!$L$7+'РСТ РСО-А'!$G$9</f>
        <v>1806.309</v>
      </c>
      <c r="H412" s="117">
        <f>VLOOKUP($A412+ROUND((COLUMN()-2)/24,5),АТС!$A$41:$F$784,6)+'Иные услуги '!$C$5+'РСТ РСО-А'!$L$7+'РСТ РСО-А'!$G$9</f>
        <v>1922.8890000000004</v>
      </c>
      <c r="I412" s="117">
        <f>VLOOKUP($A412+ROUND((COLUMN()-2)/24,5),АТС!$A$41:$F$784,6)+'Иные услуги '!$C$5+'РСТ РСО-А'!$L$7+'РСТ РСО-А'!$G$9</f>
        <v>1675.8990000000001</v>
      </c>
      <c r="J412" s="117">
        <f>VLOOKUP($A412+ROUND((COLUMN()-2)/24,5),АТС!$A$41:$F$784,6)+'Иные услуги '!$C$5+'РСТ РСО-А'!$L$7+'РСТ РСО-А'!$G$9</f>
        <v>1668.009</v>
      </c>
      <c r="K412" s="117">
        <f>VLOOKUP($A412+ROUND((COLUMN()-2)/24,5),АТС!$A$41:$F$784,6)+'Иные услуги '!$C$5+'РСТ РСО-А'!$L$7+'РСТ РСО-А'!$G$9</f>
        <v>1547.3890000000001</v>
      </c>
      <c r="L412" s="117">
        <f>VLOOKUP($A412+ROUND((COLUMN()-2)/24,5),АТС!$A$41:$F$784,6)+'Иные услуги '!$C$5+'РСТ РСО-А'!$L$7+'РСТ РСО-А'!$G$9</f>
        <v>1530.1590000000001</v>
      </c>
      <c r="M412" s="117">
        <f>VLOOKUP($A412+ROUND((COLUMN()-2)/24,5),АТС!$A$41:$F$784,6)+'Иные услуги '!$C$5+'РСТ РСО-А'!$L$7+'РСТ РСО-А'!$G$9</f>
        <v>1522.789</v>
      </c>
      <c r="N412" s="117">
        <f>VLOOKUP($A412+ROUND((COLUMN()-2)/24,5),АТС!$A$41:$F$784,6)+'Иные услуги '!$C$5+'РСТ РСО-А'!$L$7+'РСТ РСО-А'!$G$9</f>
        <v>1522.3890000000001</v>
      </c>
      <c r="O412" s="117">
        <f>VLOOKUP($A412+ROUND((COLUMN()-2)/24,5),АТС!$A$41:$F$784,6)+'Иные услуги '!$C$5+'РСТ РСО-А'!$L$7+'РСТ РСО-А'!$G$9</f>
        <v>1522.059</v>
      </c>
      <c r="P412" s="117">
        <f>VLOOKUP($A412+ROUND((COLUMN()-2)/24,5),АТС!$A$41:$F$784,6)+'Иные услуги '!$C$5+'РСТ РСО-А'!$L$7+'РСТ РСО-А'!$G$9</f>
        <v>1521.8890000000001</v>
      </c>
      <c r="Q412" s="117">
        <f>VLOOKUP($A412+ROUND((COLUMN()-2)/24,5),АТС!$A$41:$F$784,6)+'Иные услуги '!$C$5+'РСТ РСО-А'!$L$7+'РСТ РСО-А'!$G$9</f>
        <v>1521.6590000000001</v>
      </c>
      <c r="R412" s="117">
        <f>VLOOKUP($A412+ROUND((COLUMN()-2)/24,5),АТС!$A$41:$F$784,6)+'Иные услуги '!$C$5+'РСТ РСО-А'!$L$7+'РСТ РСО-А'!$G$9</f>
        <v>1516.509</v>
      </c>
      <c r="S412" s="117">
        <f>VLOOKUP($A412+ROUND((COLUMN()-2)/24,5),АТС!$A$41:$F$784,6)+'Иные услуги '!$C$5+'РСТ РСО-А'!$L$7+'РСТ РСО-А'!$G$9</f>
        <v>1521.3689999999999</v>
      </c>
      <c r="T412" s="117">
        <f>VLOOKUP($A412+ROUND((COLUMN()-2)/24,5),АТС!$A$41:$F$784,6)+'Иные услуги '!$C$5+'РСТ РСО-А'!$L$7+'РСТ РСО-А'!$G$9</f>
        <v>1493.4290000000001</v>
      </c>
      <c r="U412" s="117">
        <f>VLOOKUP($A412+ROUND((COLUMN()-2)/24,5),АТС!$A$41:$F$784,6)+'Иные услуги '!$C$5+'РСТ РСО-А'!$L$7+'РСТ РСО-А'!$G$9</f>
        <v>1579.079</v>
      </c>
      <c r="V412" s="117">
        <f>VLOOKUP($A412+ROUND((COLUMN()-2)/24,5),АТС!$A$41:$F$784,6)+'Иные услуги '!$C$5+'РСТ РСО-А'!$L$7+'РСТ РСО-А'!$G$9</f>
        <v>1603.229</v>
      </c>
      <c r="W412" s="117">
        <f>VLOOKUP($A412+ROUND((COLUMN()-2)/24,5),АТС!$A$41:$F$784,6)+'Иные услуги '!$C$5+'РСТ РСО-А'!$L$7+'РСТ РСО-А'!$G$9</f>
        <v>1694.329</v>
      </c>
      <c r="X412" s="117">
        <f>VLOOKUP($A412+ROUND((COLUMN()-2)/24,5),АТС!$A$41:$F$784,6)+'Иные услуги '!$C$5+'РСТ РСО-А'!$L$7+'РСТ РСО-А'!$G$9</f>
        <v>1928.769</v>
      </c>
      <c r="Y412" s="117">
        <f>VLOOKUP($A412+ROUND((COLUMN()-2)/24,5),АТС!$A$41:$F$784,6)+'Иные услуги '!$C$5+'РСТ РСО-А'!$L$7+'РСТ РСО-А'!$G$9</f>
        <v>1468.7190000000001</v>
      </c>
    </row>
    <row r="413" spans="1:25" x14ac:dyDescent="0.2">
      <c r="A413" s="66">
        <f t="shared" si="13"/>
        <v>43578</v>
      </c>
      <c r="B413" s="117">
        <f>VLOOKUP($A413+ROUND((COLUMN()-2)/24,5),АТС!$A$41:$F$784,6)+'Иные услуги '!$C$5+'РСТ РСО-А'!$L$7+'РСТ РСО-А'!$G$9</f>
        <v>1676.0490000000002</v>
      </c>
      <c r="C413" s="117">
        <f>VLOOKUP($A413+ROUND((COLUMN()-2)/24,5),АТС!$A$41:$F$784,6)+'Иные услуги '!$C$5+'РСТ РСО-А'!$L$7+'РСТ РСО-А'!$G$9</f>
        <v>1735.8990000000001</v>
      </c>
      <c r="D413" s="117">
        <f>VLOOKUP($A413+ROUND((COLUMN()-2)/24,5),АТС!$A$41:$F$784,6)+'Иные услуги '!$C$5+'РСТ РСО-А'!$L$7+'РСТ РСО-А'!$G$9</f>
        <v>1783.509</v>
      </c>
      <c r="E413" s="117">
        <f>VLOOKUP($A413+ROUND((COLUMN()-2)/24,5),АТС!$A$41:$F$784,6)+'Иные услуги '!$C$5+'РСТ РСО-А'!$L$7+'РСТ РСО-А'!$G$9</f>
        <v>1803.7790000000002</v>
      </c>
      <c r="F413" s="117">
        <f>VLOOKUP($A413+ROUND((COLUMN()-2)/24,5),АТС!$A$41:$F$784,6)+'Иные услуги '!$C$5+'РСТ РСО-А'!$L$7+'РСТ РСО-А'!$G$9</f>
        <v>1783.2990000000002</v>
      </c>
      <c r="G413" s="117">
        <f>VLOOKUP($A413+ROUND((COLUMN()-2)/24,5),АТС!$A$41:$F$784,6)+'Иные услуги '!$C$5+'РСТ РСО-А'!$L$7+'РСТ РСО-А'!$G$9</f>
        <v>1803.1290000000001</v>
      </c>
      <c r="H413" s="117">
        <f>VLOOKUP($A413+ROUND((COLUMN()-2)/24,5),АТС!$A$41:$F$784,6)+'Иные услуги '!$C$5+'РСТ РСО-А'!$L$7+'РСТ РСО-А'!$G$9</f>
        <v>1910.1290000000001</v>
      </c>
      <c r="I413" s="117">
        <f>VLOOKUP($A413+ROUND((COLUMN()-2)/24,5),АТС!$A$41:$F$784,6)+'Иные услуги '!$C$5+'РСТ РСО-А'!$L$7+'РСТ РСО-А'!$G$9</f>
        <v>1763.8990000000001</v>
      </c>
      <c r="J413" s="117">
        <f>VLOOKUP($A413+ROUND((COLUMN()-2)/24,5),АТС!$A$41:$F$784,6)+'Иные услуги '!$C$5+'РСТ РСО-А'!$L$7+'РСТ РСО-А'!$G$9</f>
        <v>1728.5490000000002</v>
      </c>
      <c r="K413" s="117">
        <f>VLOOKUP($A413+ROUND((COLUMN()-2)/24,5),АТС!$A$41:$F$784,6)+'Иные услуги '!$C$5+'РСТ РСО-А'!$L$7+'РСТ РСО-А'!$G$9</f>
        <v>1606.759</v>
      </c>
      <c r="L413" s="117">
        <f>VLOOKUP($A413+ROUND((COLUMN()-2)/24,5),АТС!$A$41:$F$784,6)+'Иные услуги '!$C$5+'РСТ РСО-А'!$L$7+'РСТ РСО-А'!$G$9</f>
        <v>1571.7790000000002</v>
      </c>
      <c r="M413" s="117">
        <f>VLOOKUP($A413+ROUND((COLUMN()-2)/24,5),АТС!$A$41:$F$784,6)+'Иные услуги '!$C$5+'РСТ РСО-А'!$L$7+'РСТ РСО-А'!$G$9</f>
        <v>1571.6690000000001</v>
      </c>
      <c r="N413" s="117">
        <f>VLOOKUP($A413+ROUND((COLUMN()-2)/24,5),АТС!$A$41:$F$784,6)+'Иные услуги '!$C$5+'РСТ РСО-А'!$L$7+'РСТ РСО-А'!$G$9</f>
        <v>1571.3790000000001</v>
      </c>
      <c r="O413" s="117">
        <f>VLOOKUP($A413+ROUND((COLUMN()-2)/24,5),АТС!$A$41:$F$784,6)+'Иные услуги '!$C$5+'РСТ РСО-А'!$L$7+'РСТ РСО-А'!$G$9</f>
        <v>1571.3590000000002</v>
      </c>
      <c r="P413" s="117">
        <f>VLOOKUP($A413+ROUND((COLUMN()-2)/24,5),АТС!$A$41:$F$784,6)+'Иные услуги '!$C$5+'РСТ РСО-А'!$L$7+'РСТ РСО-А'!$G$9</f>
        <v>1571.0989999999999</v>
      </c>
      <c r="Q413" s="117">
        <f>VLOOKUP($A413+ROUND((COLUMN()-2)/24,5),АТС!$A$41:$F$784,6)+'Иные услуги '!$C$5+'РСТ РСО-А'!$L$7+'РСТ РСО-А'!$G$9</f>
        <v>1571.019</v>
      </c>
      <c r="R413" s="117">
        <f>VLOOKUP($A413+ROUND((COLUMN()-2)/24,5),АТС!$A$41:$F$784,6)+'Иные услуги '!$C$5+'РСТ РСО-А'!$L$7+'РСТ РСО-А'!$G$9</f>
        <v>1572.059</v>
      </c>
      <c r="S413" s="117">
        <f>VLOOKUP($A413+ROUND((COLUMN()-2)/24,5),АТС!$A$41:$F$784,6)+'Иные услуги '!$C$5+'РСТ РСО-А'!$L$7+'РСТ РСО-А'!$G$9</f>
        <v>1571.0690000000002</v>
      </c>
      <c r="T413" s="117">
        <f>VLOOKUP($A413+ROUND((COLUMN()-2)/24,5),АТС!$A$41:$F$784,6)+'Иные услуги '!$C$5+'РСТ РСО-А'!$L$7+'РСТ РСО-А'!$G$9</f>
        <v>1496.6090000000002</v>
      </c>
      <c r="U413" s="117">
        <f>VLOOKUP($A413+ROUND((COLUMN()-2)/24,5),АТС!$A$41:$F$784,6)+'Иные услуги '!$C$5+'РСТ РСО-А'!$L$7+'РСТ РСО-А'!$G$9</f>
        <v>1593.8390000000002</v>
      </c>
      <c r="V413" s="117">
        <f>VLOOKUP($A413+ROUND((COLUMN()-2)/24,5),АТС!$A$41:$F$784,6)+'Иные услуги '!$C$5+'РСТ РСО-А'!$L$7+'РСТ РСО-А'!$G$9</f>
        <v>1621.5290000000002</v>
      </c>
      <c r="W413" s="117">
        <f>VLOOKUP($A413+ROUND((COLUMN()-2)/24,5),АТС!$A$41:$F$784,6)+'Иные услуги '!$C$5+'РСТ РСО-А'!$L$7+'РСТ РСО-А'!$G$9</f>
        <v>1680.489</v>
      </c>
      <c r="X413" s="117">
        <f>VLOOKUP($A413+ROUND((COLUMN()-2)/24,5),АТС!$A$41:$F$784,6)+'Иные услуги '!$C$5+'РСТ РСО-А'!$L$7+'РСТ РСО-А'!$G$9</f>
        <v>1910.8690000000004</v>
      </c>
      <c r="Y413" s="117">
        <f>VLOOKUP($A413+ROUND((COLUMN()-2)/24,5),АТС!$A$41:$F$784,6)+'Иные услуги '!$C$5+'РСТ РСО-А'!$L$7+'РСТ РСО-А'!$G$9</f>
        <v>1462.4090000000001</v>
      </c>
    </row>
    <row r="414" spans="1:25" x14ac:dyDescent="0.2">
      <c r="A414" s="66">
        <f t="shared" si="13"/>
        <v>43579</v>
      </c>
      <c r="B414" s="117">
        <f>VLOOKUP($A414+ROUND((COLUMN()-2)/24,5),АТС!$A$41:$F$784,6)+'Иные услуги '!$C$5+'РСТ РСО-А'!$L$7+'РСТ РСО-А'!$G$9</f>
        <v>1582.539</v>
      </c>
      <c r="C414" s="117">
        <f>VLOOKUP($A414+ROUND((COLUMN()-2)/24,5),АТС!$A$41:$F$784,6)+'Иные услуги '!$C$5+'РСТ РСО-А'!$L$7+'РСТ РСО-А'!$G$9</f>
        <v>1630.4090000000001</v>
      </c>
      <c r="D414" s="117">
        <f>VLOOKUP($A414+ROUND((COLUMN()-2)/24,5),АТС!$A$41:$F$784,6)+'Иные услуги '!$C$5+'РСТ РСО-А'!$L$7+'РСТ РСО-А'!$G$9</f>
        <v>1677.2190000000001</v>
      </c>
      <c r="E414" s="117">
        <f>VLOOKUP($A414+ROUND((COLUMN()-2)/24,5),АТС!$A$41:$F$784,6)+'Иные услуги '!$C$5+'РСТ РСО-А'!$L$7+'РСТ РСО-А'!$G$9</f>
        <v>1677.0690000000002</v>
      </c>
      <c r="F414" s="117">
        <f>VLOOKUP($A414+ROUND((COLUMN()-2)/24,5),АТС!$A$41:$F$784,6)+'Иные услуги '!$C$5+'РСТ РСО-А'!$L$7+'РСТ РСО-А'!$G$9</f>
        <v>1678.1189999999999</v>
      </c>
      <c r="G414" s="117">
        <f>VLOOKUP($A414+ROUND((COLUMN()-2)/24,5),АТС!$A$41:$F$784,6)+'Иные услуги '!$C$5+'РСТ РСО-А'!$L$7+'РСТ РСО-А'!$G$9</f>
        <v>1695.6090000000002</v>
      </c>
      <c r="H414" s="117">
        <f>VLOOKUP($A414+ROUND((COLUMN()-2)/24,5),АТС!$A$41:$F$784,6)+'Иные услуги '!$C$5+'РСТ РСО-А'!$L$7+'РСТ РСО-А'!$G$9</f>
        <v>1774.7190000000001</v>
      </c>
      <c r="I414" s="117">
        <f>VLOOKUP($A414+ROUND((COLUMN()-2)/24,5),АТС!$A$41:$F$784,6)+'Иные услуги '!$C$5+'РСТ РСО-А'!$L$7+'РСТ РСО-А'!$G$9</f>
        <v>1569.989</v>
      </c>
      <c r="J414" s="117">
        <f>VLOOKUP($A414+ROUND((COLUMN()-2)/24,5),АТС!$A$41:$F$784,6)+'Иные услуги '!$C$5+'РСТ РСО-А'!$L$7+'РСТ РСО-А'!$G$9</f>
        <v>1589.999</v>
      </c>
      <c r="K414" s="117">
        <f>VLOOKUP($A414+ROUND((COLUMN()-2)/24,5),АТС!$A$41:$F$784,6)+'Иные услуги '!$C$5+'РСТ РСО-А'!$L$7+'РСТ РСО-А'!$G$9</f>
        <v>1478.999</v>
      </c>
      <c r="L414" s="117">
        <f>VLOOKUP($A414+ROUND((COLUMN()-2)/24,5),АТС!$A$41:$F$784,6)+'Иные услуги '!$C$5+'РСТ РСО-А'!$L$7+'РСТ РСО-А'!$G$9</f>
        <v>1479.5890000000002</v>
      </c>
      <c r="M414" s="117">
        <f>VLOOKUP($A414+ROUND((COLUMN()-2)/24,5),АТС!$A$41:$F$784,6)+'Иные услуги '!$C$5+'РСТ РСО-А'!$L$7+'РСТ РСО-А'!$G$9</f>
        <v>1476.8990000000001</v>
      </c>
      <c r="N414" s="117">
        <f>VLOOKUP($A414+ROUND((COLUMN()-2)/24,5),АТС!$A$41:$F$784,6)+'Иные услуги '!$C$5+'РСТ РСО-А'!$L$7+'РСТ РСО-А'!$G$9</f>
        <v>1478.7090000000001</v>
      </c>
      <c r="O414" s="117">
        <f>VLOOKUP($A414+ROUND((COLUMN()-2)/24,5),АТС!$A$41:$F$784,6)+'Иные услуги '!$C$5+'РСТ РСО-А'!$L$7+'РСТ РСО-А'!$G$9</f>
        <v>1478.9090000000001</v>
      </c>
      <c r="P414" s="117">
        <f>VLOOKUP($A414+ROUND((COLUMN()-2)/24,5),АТС!$A$41:$F$784,6)+'Иные услуги '!$C$5+'РСТ РСО-А'!$L$7+'РСТ РСО-А'!$G$9</f>
        <v>1503.5690000000002</v>
      </c>
      <c r="Q414" s="117">
        <f>VLOOKUP($A414+ROUND((COLUMN()-2)/24,5),АТС!$A$41:$F$784,6)+'Иные услуги '!$C$5+'РСТ РСО-А'!$L$7+'РСТ РСО-А'!$G$9</f>
        <v>1506.249</v>
      </c>
      <c r="R414" s="117">
        <f>VLOOKUP($A414+ROUND((COLUMN()-2)/24,5),АТС!$A$41:$F$784,6)+'Иные услуги '!$C$5+'РСТ РСО-А'!$L$7+'РСТ РСО-А'!$G$9</f>
        <v>1497.0890000000002</v>
      </c>
      <c r="S414" s="117">
        <f>VLOOKUP($A414+ROUND((COLUMN()-2)/24,5),АТС!$A$41:$F$784,6)+'Иные услуги '!$C$5+'РСТ РСО-А'!$L$7+'РСТ РСО-А'!$G$9</f>
        <v>1486.309</v>
      </c>
      <c r="T414" s="117">
        <f>VLOOKUP($A414+ROUND((COLUMN()-2)/24,5),АТС!$A$41:$F$784,6)+'Иные услуги '!$C$5+'РСТ РСО-А'!$L$7+'РСТ РСО-А'!$G$9</f>
        <v>1462.6790000000001</v>
      </c>
      <c r="U414" s="117">
        <f>VLOOKUP($A414+ROUND((COLUMN()-2)/24,5),АТС!$A$41:$F$784,6)+'Иные услуги '!$C$5+'РСТ РСО-А'!$L$7+'РСТ РСО-А'!$G$9</f>
        <v>1592.239</v>
      </c>
      <c r="V414" s="117">
        <f>VLOOKUP($A414+ROUND((COLUMN()-2)/24,5),АТС!$A$41:$F$784,6)+'Иные услуги '!$C$5+'РСТ РСО-А'!$L$7+'РСТ РСО-А'!$G$9</f>
        <v>1616.489</v>
      </c>
      <c r="W414" s="117">
        <f>VLOOKUP($A414+ROUND((COLUMN()-2)/24,5),АТС!$A$41:$F$784,6)+'Иные услуги '!$C$5+'РСТ РСО-А'!$L$7+'РСТ РСО-А'!$G$9</f>
        <v>1685.5490000000002</v>
      </c>
      <c r="X414" s="117">
        <f>VLOOKUP($A414+ROUND((COLUMN()-2)/24,5),АТС!$A$41:$F$784,6)+'Иные услуги '!$C$5+'РСТ РСО-А'!$L$7+'РСТ РСО-А'!$G$9</f>
        <v>1868.4090000000003</v>
      </c>
      <c r="Y414" s="117">
        <f>VLOOKUP($A414+ROUND((COLUMN()-2)/24,5),АТС!$A$41:$F$784,6)+'Иные услуги '!$C$5+'РСТ РСО-А'!$L$7+'РСТ РСО-А'!$G$9</f>
        <v>1483.1490000000001</v>
      </c>
    </row>
    <row r="415" spans="1:25" x14ac:dyDescent="0.2">
      <c r="A415" s="66">
        <f t="shared" si="13"/>
        <v>43580</v>
      </c>
      <c r="B415" s="117">
        <f>VLOOKUP($A415+ROUND((COLUMN()-2)/24,5),АТС!$A$41:$F$784,6)+'Иные услуги '!$C$5+'РСТ РСО-А'!$L$7+'РСТ РСО-А'!$G$9</f>
        <v>1560.9690000000001</v>
      </c>
      <c r="C415" s="117">
        <f>VLOOKUP($A415+ROUND((COLUMN()-2)/24,5),АТС!$A$41:$F$784,6)+'Иные услуги '!$C$5+'РСТ РСО-А'!$L$7+'РСТ РСО-А'!$G$9</f>
        <v>1615.4490000000001</v>
      </c>
      <c r="D415" s="117">
        <f>VLOOKUP($A415+ROUND((COLUMN()-2)/24,5),АТС!$A$41:$F$784,6)+'Иные услуги '!$C$5+'РСТ РСО-А'!$L$7+'РСТ РСО-А'!$G$9</f>
        <v>1652.759</v>
      </c>
      <c r="E415" s="117">
        <f>VLOOKUP($A415+ROUND((COLUMN()-2)/24,5),АТС!$A$41:$F$784,6)+'Иные услуги '!$C$5+'РСТ РСО-А'!$L$7+'РСТ РСО-А'!$G$9</f>
        <v>1676.8689999999999</v>
      </c>
      <c r="F415" s="117">
        <f>VLOOKUP($A415+ROUND((COLUMN()-2)/24,5),АТС!$A$41:$F$784,6)+'Иные услуги '!$C$5+'РСТ РСО-А'!$L$7+'РСТ РСО-А'!$G$9</f>
        <v>1678.1790000000001</v>
      </c>
      <c r="G415" s="117">
        <f>VLOOKUP($A415+ROUND((COLUMN()-2)/24,5),АТС!$A$41:$F$784,6)+'Иные услуги '!$C$5+'РСТ РСО-А'!$L$7+'РСТ РСО-А'!$G$9</f>
        <v>1694.539</v>
      </c>
      <c r="H415" s="117">
        <f>VLOOKUP($A415+ROUND((COLUMN()-2)/24,5),АТС!$A$41:$F$784,6)+'Иные услуги '!$C$5+'РСТ РСО-А'!$L$7+'РСТ РСО-А'!$G$9</f>
        <v>1768.239</v>
      </c>
      <c r="I415" s="117">
        <f>VLOOKUP($A415+ROUND((COLUMN()-2)/24,5),АТС!$A$41:$F$784,6)+'Иные услуги '!$C$5+'РСТ РСО-А'!$L$7+'РСТ РСО-А'!$G$9</f>
        <v>1567.489</v>
      </c>
      <c r="J415" s="117">
        <f>VLOOKUP($A415+ROUND((COLUMN()-2)/24,5),АТС!$A$41:$F$784,6)+'Иные услуги '!$C$5+'РСТ РСО-А'!$L$7+'РСТ РСО-А'!$G$9</f>
        <v>1622.3590000000002</v>
      </c>
      <c r="K415" s="117">
        <f>VLOOKUP($A415+ROUND((COLUMN()-2)/24,5),АТС!$A$41:$F$784,6)+'Иные услуги '!$C$5+'РСТ РСО-А'!$L$7+'РСТ РСО-А'!$G$9</f>
        <v>1523.8890000000001</v>
      </c>
      <c r="L415" s="117">
        <f>VLOOKUP($A415+ROUND((COLUMN()-2)/24,5),АТС!$A$41:$F$784,6)+'Иные услуги '!$C$5+'РСТ РСО-А'!$L$7+'РСТ РСО-А'!$G$9</f>
        <v>1523.1490000000001</v>
      </c>
      <c r="M415" s="117">
        <f>VLOOKUP($A415+ROUND((COLUMN()-2)/24,5),АТС!$A$41:$F$784,6)+'Иные услуги '!$C$5+'РСТ РСО-А'!$L$7+'РСТ РСО-А'!$G$9</f>
        <v>1552.759</v>
      </c>
      <c r="N415" s="117">
        <f>VLOOKUP($A415+ROUND((COLUMN()-2)/24,5),АТС!$A$41:$F$784,6)+'Иные услуги '!$C$5+'РСТ РСО-А'!$L$7+'РСТ РСО-А'!$G$9</f>
        <v>1556.4290000000001</v>
      </c>
      <c r="O415" s="117">
        <f>VLOOKUP($A415+ROUND((COLUMN()-2)/24,5),АТС!$A$41:$F$784,6)+'Иные услуги '!$C$5+'РСТ РСО-А'!$L$7+'РСТ РСО-А'!$G$9</f>
        <v>1589.3390000000002</v>
      </c>
      <c r="P415" s="117">
        <f>VLOOKUP($A415+ROUND((COLUMN()-2)/24,5),АТС!$A$41:$F$784,6)+'Иные услуги '!$C$5+'РСТ РСО-А'!$L$7+'РСТ РСО-А'!$G$9</f>
        <v>1590.1690000000001</v>
      </c>
      <c r="Q415" s="117">
        <f>VLOOKUP($A415+ROUND((COLUMN()-2)/24,5),АТС!$A$41:$F$784,6)+'Иные услуги '!$C$5+'РСТ РСО-А'!$L$7+'РСТ РСО-А'!$G$9</f>
        <v>1621.1490000000001</v>
      </c>
      <c r="R415" s="117">
        <f>VLOOKUP($A415+ROUND((COLUMN()-2)/24,5),АТС!$A$41:$F$784,6)+'Иные услуги '!$C$5+'РСТ РСО-А'!$L$7+'РСТ РСО-А'!$G$9</f>
        <v>1615.7790000000002</v>
      </c>
      <c r="S415" s="117">
        <f>VLOOKUP($A415+ROUND((COLUMN()-2)/24,5),АТС!$A$41:$F$784,6)+'Иные услуги '!$C$5+'РСТ РСО-А'!$L$7+'РСТ РСО-А'!$G$9</f>
        <v>1647.9190000000001</v>
      </c>
      <c r="T415" s="117">
        <f>VLOOKUP($A415+ROUND((COLUMN()-2)/24,5),АТС!$A$41:$F$784,6)+'Иные услуги '!$C$5+'РСТ РСО-А'!$L$7+'РСТ РСО-А'!$G$9</f>
        <v>1616.259</v>
      </c>
      <c r="U415" s="117">
        <f>VLOOKUP($A415+ROUND((COLUMN()-2)/24,5),АТС!$A$41:$F$784,6)+'Иные услуги '!$C$5+'РСТ РСО-А'!$L$7+'РСТ РСО-А'!$G$9</f>
        <v>1688.6690000000001</v>
      </c>
      <c r="V415" s="117">
        <f>VLOOKUP($A415+ROUND((COLUMN()-2)/24,5),АТС!$A$41:$F$784,6)+'Иные услуги '!$C$5+'РСТ РСО-А'!$L$7+'РСТ РСО-А'!$G$9</f>
        <v>1649.019</v>
      </c>
      <c r="W415" s="117">
        <f>VLOOKUP($A415+ROUND((COLUMN()-2)/24,5),АТС!$A$41:$F$784,6)+'Иные услуги '!$C$5+'РСТ РСО-А'!$L$7+'РСТ РСО-А'!$G$9</f>
        <v>1683.499</v>
      </c>
      <c r="X415" s="117">
        <f>VLOOKUP($A415+ROUND((COLUMN()-2)/24,5),АТС!$A$41:$F$784,6)+'Иные услуги '!$C$5+'РСТ РСО-А'!$L$7+'РСТ РСО-А'!$G$9</f>
        <v>1871.6390000000004</v>
      </c>
      <c r="Y415" s="117">
        <f>VLOOKUP($A415+ROUND((COLUMN()-2)/24,5),АТС!$A$41:$F$784,6)+'Иные услуги '!$C$5+'РСТ РСО-А'!$L$7+'РСТ РСО-А'!$G$9</f>
        <v>1483.3590000000002</v>
      </c>
    </row>
    <row r="416" spans="1:25" x14ac:dyDescent="0.2">
      <c r="A416" s="66">
        <f t="shared" si="13"/>
        <v>43581</v>
      </c>
      <c r="B416" s="117">
        <f>VLOOKUP($A416+ROUND((COLUMN()-2)/24,5),АТС!$A$41:$F$784,6)+'Иные услуги '!$C$5+'РСТ РСО-А'!$L$7+'РСТ РСО-А'!$G$9</f>
        <v>1616.6490000000001</v>
      </c>
      <c r="C416" s="117">
        <f>VLOOKUP($A416+ROUND((COLUMN()-2)/24,5),АТС!$A$41:$F$784,6)+'Иные услуги '!$C$5+'РСТ РСО-А'!$L$7+'РСТ РСО-А'!$G$9</f>
        <v>1652.749</v>
      </c>
      <c r="D416" s="117">
        <f>VLOOKUP($A416+ROUND((COLUMN()-2)/24,5),АТС!$A$41:$F$784,6)+'Иные услуги '!$C$5+'РСТ РСО-А'!$L$7+'РСТ РСО-А'!$G$9</f>
        <v>1692.1189999999999</v>
      </c>
      <c r="E416" s="117">
        <f>VLOOKUP($A416+ROUND((COLUMN()-2)/24,5),АТС!$A$41:$F$784,6)+'Иные услуги '!$C$5+'РСТ РСО-А'!$L$7+'РСТ РСО-А'!$G$9</f>
        <v>1692.079</v>
      </c>
      <c r="F416" s="117">
        <f>VLOOKUP($A416+ROUND((COLUMN()-2)/24,5),АТС!$A$41:$F$784,6)+'Иные услуги '!$C$5+'РСТ РСО-А'!$L$7+'РСТ РСО-А'!$G$9</f>
        <v>1692.3190000000002</v>
      </c>
      <c r="G416" s="117">
        <f>VLOOKUP($A416+ROUND((COLUMN()-2)/24,5),АТС!$A$41:$F$784,6)+'Иные услуги '!$C$5+'РСТ РСО-А'!$L$7+'РСТ РСО-А'!$G$9</f>
        <v>1737.289</v>
      </c>
      <c r="H416" s="117">
        <f>VLOOKUP($A416+ROUND((COLUMN()-2)/24,5),АТС!$A$41:$F$784,6)+'Иные услуги '!$C$5+'РСТ РСО-А'!$L$7+'РСТ РСО-А'!$G$9</f>
        <v>1839.329</v>
      </c>
      <c r="I416" s="117">
        <f>VLOOKUP($A416+ROUND((COLUMN()-2)/24,5),АТС!$A$41:$F$784,6)+'Иные услуги '!$C$5+'РСТ РСО-А'!$L$7+'РСТ РСО-А'!$G$9</f>
        <v>1662.1590000000001</v>
      </c>
      <c r="J416" s="117">
        <f>VLOOKUP($A416+ROUND((COLUMN()-2)/24,5),АТС!$A$41:$F$784,6)+'Иные услуги '!$C$5+'РСТ РСО-А'!$L$7+'РСТ РСО-А'!$G$9</f>
        <v>1697.5890000000002</v>
      </c>
      <c r="K416" s="117">
        <f>VLOOKUP($A416+ROUND((COLUMN()-2)/24,5),АТС!$A$41:$F$784,6)+'Иные услуги '!$C$5+'РСТ РСО-А'!$L$7+'РСТ РСО-А'!$G$9</f>
        <v>1619.989</v>
      </c>
      <c r="L416" s="117">
        <f>VLOOKUP($A416+ROUND((COLUMN()-2)/24,5),АТС!$A$41:$F$784,6)+'Иные услуги '!$C$5+'РСТ РСО-А'!$L$7+'РСТ РСО-А'!$G$9</f>
        <v>1619.7790000000002</v>
      </c>
      <c r="M416" s="117">
        <f>VLOOKUP($A416+ROUND((COLUMN()-2)/24,5),АТС!$A$41:$F$784,6)+'Иные услуги '!$C$5+'РСТ РСО-А'!$L$7+'РСТ РСО-А'!$G$9</f>
        <v>1619.7190000000001</v>
      </c>
      <c r="N416" s="117">
        <f>VLOOKUP($A416+ROUND((COLUMN()-2)/24,5),АТС!$A$41:$F$784,6)+'Иные услуги '!$C$5+'РСТ РСО-А'!$L$7+'РСТ РСО-А'!$G$9</f>
        <v>1657.2990000000002</v>
      </c>
      <c r="O416" s="117">
        <f>VLOOKUP($A416+ROUND((COLUMN()-2)/24,5),АТС!$A$41:$F$784,6)+'Иные услуги '!$C$5+'РСТ РСО-А'!$L$7+'РСТ РСО-А'!$G$9</f>
        <v>1656.8190000000002</v>
      </c>
      <c r="P416" s="117">
        <f>VLOOKUP($A416+ROUND((COLUMN()-2)/24,5),АТС!$A$41:$F$784,6)+'Иные услуги '!$C$5+'РСТ РСО-А'!$L$7+'РСТ РСО-А'!$G$9</f>
        <v>1661.1590000000001</v>
      </c>
      <c r="Q416" s="117">
        <f>VLOOKUP($A416+ROUND((COLUMN()-2)/24,5),АТС!$A$41:$F$784,6)+'Иные услуги '!$C$5+'РСТ РСО-А'!$L$7+'РСТ РСО-А'!$G$9</f>
        <v>1704.479</v>
      </c>
      <c r="R416" s="117">
        <f>VLOOKUP($A416+ROUND((COLUMN()-2)/24,5),АТС!$A$41:$F$784,6)+'Иные услуги '!$C$5+'РСТ РСО-А'!$L$7+'РСТ РСО-А'!$G$9</f>
        <v>1703.4490000000001</v>
      </c>
      <c r="S416" s="117">
        <f>VLOOKUP($A416+ROUND((COLUMN()-2)/24,5),АТС!$A$41:$F$784,6)+'Иные услуги '!$C$5+'РСТ РСО-А'!$L$7+'РСТ РСО-А'!$G$9</f>
        <v>1692.6290000000001</v>
      </c>
      <c r="T416" s="117">
        <f>VLOOKUP($A416+ROUND((COLUMN()-2)/24,5),АТС!$A$41:$F$784,6)+'Иные услуги '!$C$5+'РСТ РСО-А'!$L$7+'РСТ РСО-А'!$G$9</f>
        <v>1588.229</v>
      </c>
      <c r="U416" s="117">
        <f>VLOOKUP($A416+ROUND((COLUMN()-2)/24,5),АТС!$A$41:$F$784,6)+'Иные услуги '!$C$5+'РСТ РСО-А'!$L$7+'РСТ РСО-А'!$G$9</f>
        <v>1720.259</v>
      </c>
      <c r="V416" s="117">
        <f>VLOOKUP($A416+ROUND((COLUMN()-2)/24,5),АТС!$A$41:$F$784,6)+'Иные услуги '!$C$5+'РСТ РСО-А'!$L$7+'РСТ РСО-А'!$G$9</f>
        <v>1679.4190000000001</v>
      </c>
      <c r="W416" s="117">
        <f>VLOOKUP($A416+ROUND((COLUMN()-2)/24,5),АТС!$A$41:$F$784,6)+'Иные услуги '!$C$5+'РСТ РСО-А'!$L$7+'РСТ РСО-А'!$G$9</f>
        <v>1793.7990000000002</v>
      </c>
      <c r="X416" s="117">
        <f>VLOOKUP($A416+ROUND((COLUMN()-2)/24,5),АТС!$A$41:$F$784,6)+'Иные услуги '!$C$5+'РСТ РСО-А'!$L$7+'РСТ РСО-А'!$G$9</f>
        <v>2005.7090000000001</v>
      </c>
      <c r="Y416" s="117">
        <f>VLOOKUP($A416+ROUND((COLUMN()-2)/24,5),АТС!$A$41:$F$784,6)+'Иные услуги '!$C$5+'РСТ РСО-А'!$L$7+'РСТ РСО-А'!$G$9</f>
        <v>1515.9690000000001</v>
      </c>
    </row>
    <row r="417" spans="1:25" x14ac:dyDescent="0.2">
      <c r="A417" s="66">
        <f t="shared" si="13"/>
        <v>43582</v>
      </c>
      <c r="B417" s="117">
        <f>VLOOKUP($A417+ROUND((COLUMN()-2)/24,5),АТС!$A$41:$F$784,6)+'Иные услуги '!$C$5+'РСТ РСО-А'!$L$7+'РСТ РСО-А'!$G$9</f>
        <v>1657.5989999999999</v>
      </c>
      <c r="C417" s="117">
        <f>VLOOKUP($A417+ROUND((COLUMN()-2)/24,5),АТС!$A$41:$F$784,6)+'Иные услуги '!$C$5+'РСТ РСО-А'!$L$7+'РСТ РСО-А'!$G$9</f>
        <v>1733.8190000000002</v>
      </c>
      <c r="D417" s="117">
        <f>VLOOKUP($A417+ROUND((COLUMN()-2)/24,5),АТС!$A$41:$F$784,6)+'Иные услуги '!$C$5+'РСТ РСО-А'!$L$7+'РСТ РСО-А'!$G$9</f>
        <v>1731.749</v>
      </c>
      <c r="E417" s="117">
        <f>VLOOKUP($A417+ROUND((COLUMN()-2)/24,5),АТС!$A$41:$F$784,6)+'Иные услуги '!$C$5+'РСТ РСО-А'!$L$7+'РСТ РСО-А'!$G$9</f>
        <v>1779.1890000000001</v>
      </c>
      <c r="F417" s="117">
        <f>VLOOKUP($A417+ROUND((COLUMN()-2)/24,5),АТС!$A$41:$F$784,6)+'Иные услуги '!$C$5+'РСТ РСО-А'!$L$7+'РСТ РСО-А'!$G$9</f>
        <v>1767.4590000000001</v>
      </c>
      <c r="G417" s="117">
        <f>VLOOKUP($A417+ROUND((COLUMN()-2)/24,5),АТС!$A$41:$F$784,6)+'Иные услуги '!$C$5+'РСТ РСО-А'!$L$7+'РСТ РСО-А'!$G$9</f>
        <v>1765.6990000000001</v>
      </c>
      <c r="H417" s="117">
        <f>VLOOKUP($A417+ROUND((COLUMN()-2)/24,5),АТС!$A$41:$F$784,6)+'Иные услуги '!$C$5+'РСТ РСО-А'!$L$7+'РСТ РСО-А'!$G$9</f>
        <v>2113.6489999999999</v>
      </c>
      <c r="I417" s="117">
        <f>VLOOKUP($A417+ROUND((COLUMN()-2)/24,5),АТС!$A$41:$F$784,6)+'Иные услуги '!$C$5+'РСТ РСО-А'!$L$7+'РСТ РСО-А'!$G$9</f>
        <v>1925.0090000000002</v>
      </c>
      <c r="J417" s="117">
        <f>VLOOKUP($A417+ROUND((COLUMN()-2)/24,5),АТС!$A$41:$F$784,6)+'Иные услуги '!$C$5+'РСТ РСО-А'!$L$7+'РСТ РСО-А'!$G$9</f>
        <v>1910.8690000000004</v>
      </c>
      <c r="K417" s="117">
        <f>VLOOKUP($A417+ROUND((COLUMN()-2)/24,5),АТС!$A$41:$F$784,6)+'Иные услуги '!$C$5+'РСТ РСО-А'!$L$7+'РСТ РСО-А'!$G$9</f>
        <v>1804.3990000000001</v>
      </c>
      <c r="L417" s="117">
        <f>VLOOKUP($A417+ROUND((COLUMN()-2)/24,5),АТС!$A$41:$F$784,6)+'Иные услуги '!$C$5+'РСТ РСО-А'!$L$7+'РСТ РСО-А'!$G$9</f>
        <v>1854.809</v>
      </c>
      <c r="M417" s="117">
        <f>VLOOKUP($A417+ROUND((COLUMN()-2)/24,5),АТС!$A$41:$F$784,6)+'Иные услуги '!$C$5+'РСТ РСО-А'!$L$7+'РСТ РСО-А'!$G$9</f>
        <v>1853.1690000000001</v>
      </c>
      <c r="N417" s="117">
        <f>VLOOKUP($A417+ROUND((COLUMN()-2)/24,5),АТС!$A$41:$F$784,6)+'Иные услуги '!$C$5+'РСТ РСО-А'!$L$7+'РСТ РСО-А'!$G$9</f>
        <v>1850.4490000000003</v>
      </c>
      <c r="O417" s="117">
        <f>VLOOKUP($A417+ROUND((COLUMN()-2)/24,5),АТС!$A$41:$F$784,6)+'Иные услуги '!$C$5+'РСТ РСО-А'!$L$7+'РСТ РСО-А'!$G$9</f>
        <v>1836.0690000000002</v>
      </c>
      <c r="P417" s="117">
        <f>VLOOKUP($A417+ROUND((COLUMN()-2)/24,5),АТС!$A$41:$F$784,6)+'Иные услуги '!$C$5+'РСТ РСО-А'!$L$7+'РСТ РСО-А'!$G$9</f>
        <v>1835.559</v>
      </c>
      <c r="Q417" s="117">
        <f>VLOOKUP($A417+ROUND((COLUMN()-2)/24,5),АТС!$A$41:$F$784,6)+'Иные услуги '!$C$5+'РСТ РСО-А'!$L$7+'РСТ РСО-А'!$G$9</f>
        <v>1894.3290000000004</v>
      </c>
      <c r="R417" s="117">
        <f>VLOOKUP($A417+ROUND((COLUMN()-2)/24,5),АТС!$A$41:$F$784,6)+'Иные услуги '!$C$5+'РСТ РСО-А'!$L$7+'РСТ РСО-А'!$G$9</f>
        <v>1893.289</v>
      </c>
      <c r="S417" s="117">
        <f>VLOOKUP($A417+ROUND((COLUMN()-2)/24,5),АТС!$A$41:$F$784,6)+'Иные услуги '!$C$5+'РСТ РСО-А'!$L$7+'РСТ РСО-А'!$G$9</f>
        <v>1838.8790000000001</v>
      </c>
      <c r="T417" s="117">
        <f>VLOOKUP($A417+ROUND((COLUMN()-2)/24,5),АТС!$A$41:$F$784,6)+'Иные услуги '!$C$5+'РСТ РСО-А'!$L$7+'РСТ РСО-А'!$G$9</f>
        <v>1777.2090000000001</v>
      </c>
      <c r="U417" s="117">
        <f>VLOOKUP($A417+ROUND((COLUMN()-2)/24,5),АТС!$A$41:$F$784,6)+'Иные услуги '!$C$5+'РСТ РСО-А'!$L$7+'РСТ РСО-А'!$G$9</f>
        <v>1995.1190000000004</v>
      </c>
      <c r="V417" s="117">
        <f>VLOOKUP($A417+ROUND((COLUMN()-2)/24,5),АТС!$A$41:$F$784,6)+'Иные услуги '!$C$5+'РСТ РСО-А'!$L$7+'РСТ РСО-А'!$G$9</f>
        <v>1922.4890000000003</v>
      </c>
      <c r="W417" s="117">
        <f>VLOOKUP($A417+ROUND((COLUMN()-2)/24,5),АТС!$A$41:$F$784,6)+'Иные услуги '!$C$5+'РСТ РСО-А'!$L$7+'РСТ РСО-А'!$G$9</f>
        <v>2062.8989999999999</v>
      </c>
      <c r="X417" s="117">
        <f>VLOOKUP($A417+ROUND((COLUMN()-2)/24,5),АТС!$A$41:$F$784,6)+'Иные услуги '!$C$5+'РСТ РСО-А'!$L$7+'РСТ РСО-А'!$G$9</f>
        <v>2284.4490000000001</v>
      </c>
      <c r="Y417" s="117">
        <f>VLOOKUP($A417+ROUND((COLUMN()-2)/24,5),АТС!$A$41:$F$784,6)+'Иные услуги '!$C$5+'РСТ РСО-А'!$L$7+'РСТ РСО-А'!$G$9</f>
        <v>1585.2990000000002</v>
      </c>
    </row>
    <row r="418" spans="1:25" x14ac:dyDescent="0.2">
      <c r="A418" s="66">
        <f t="shared" si="13"/>
        <v>43583</v>
      </c>
      <c r="B418" s="117">
        <f>VLOOKUP($A418+ROUND((COLUMN()-2)/24,5),АТС!$A$41:$F$784,6)+'Иные услуги '!$C$5+'РСТ РСО-А'!$L$7+'РСТ РСО-А'!$G$9</f>
        <v>1702.229</v>
      </c>
      <c r="C418" s="117">
        <f>VLOOKUP($A418+ROUND((COLUMN()-2)/24,5),АТС!$A$41:$F$784,6)+'Иные услуги '!$C$5+'РСТ РСО-А'!$L$7+'РСТ РСО-А'!$G$9</f>
        <v>1764.039</v>
      </c>
      <c r="D418" s="117">
        <f>VLOOKUP($A418+ROUND((COLUMN()-2)/24,5),АТС!$A$41:$F$784,6)+'Иные услуги '!$C$5+'РСТ РСО-А'!$L$7+'РСТ РСО-А'!$G$9</f>
        <v>1841.1090000000002</v>
      </c>
      <c r="E418" s="117">
        <f>VLOOKUP($A418+ROUND((COLUMN()-2)/24,5),АТС!$A$41:$F$784,6)+'Иные услуги '!$C$5+'РСТ РСО-А'!$L$7+'РСТ РСО-А'!$G$9</f>
        <v>1816.979</v>
      </c>
      <c r="F418" s="117">
        <f>VLOOKUP($A418+ROUND((COLUMN()-2)/24,5),АТС!$A$41:$F$784,6)+'Иные услуги '!$C$5+'РСТ РСО-А'!$L$7+'РСТ РСО-А'!$G$9</f>
        <v>1814.489</v>
      </c>
      <c r="G418" s="117">
        <f>VLOOKUP($A418+ROUND((COLUMN()-2)/24,5),АТС!$A$41:$F$784,6)+'Иные услуги '!$C$5+'РСТ РСО-А'!$L$7+'РСТ РСО-А'!$G$9</f>
        <v>1871.5090000000002</v>
      </c>
      <c r="H418" s="117">
        <f>VLOOKUP($A418+ROUND((COLUMN()-2)/24,5),АТС!$A$41:$F$784,6)+'Иные услуги '!$C$5+'РСТ РСО-А'!$L$7+'РСТ РСО-А'!$G$9</f>
        <v>2316.6489999999999</v>
      </c>
      <c r="I418" s="117">
        <f>VLOOKUP($A418+ROUND((COLUMN()-2)/24,5),АТС!$A$41:$F$784,6)+'Иные услуги '!$C$5+'РСТ РСО-А'!$L$7+'РСТ РСО-А'!$G$9</f>
        <v>2010.8790000000001</v>
      </c>
      <c r="J418" s="117">
        <f>VLOOKUP($A418+ROUND((COLUMN()-2)/24,5),АТС!$A$41:$F$784,6)+'Иные услуги '!$C$5+'РСТ РСО-А'!$L$7+'РСТ РСО-А'!$G$9</f>
        <v>1956.039</v>
      </c>
      <c r="K418" s="117">
        <f>VLOOKUP($A418+ROUND((COLUMN()-2)/24,5),АТС!$A$41:$F$784,6)+'Иные услуги '!$C$5+'РСТ РСО-А'!$L$7+'РСТ РСО-А'!$G$9</f>
        <v>1895.059</v>
      </c>
      <c r="L418" s="117">
        <f>VLOOKUP($A418+ROUND((COLUMN()-2)/24,5),АТС!$A$41:$F$784,6)+'Иные услуги '!$C$5+'РСТ РСО-А'!$L$7+'РСТ РСО-А'!$G$9</f>
        <v>1893.1690000000001</v>
      </c>
      <c r="M418" s="117">
        <f>VLOOKUP($A418+ROUND((COLUMN()-2)/24,5),АТС!$A$41:$F$784,6)+'Иные услуги '!$C$5+'РСТ РСО-А'!$L$7+'РСТ РСО-А'!$G$9</f>
        <v>1946.8790000000001</v>
      </c>
      <c r="N418" s="117">
        <f>VLOOKUP($A418+ROUND((COLUMN()-2)/24,5),АТС!$A$41:$F$784,6)+'Иные услуги '!$C$5+'РСТ РСО-А'!$L$7+'РСТ РСО-А'!$G$9</f>
        <v>1950.6890000000001</v>
      </c>
      <c r="O418" s="117">
        <f>VLOOKUP($A418+ROUND((COLUMN()-2)/24,5),АТС!$A$41:$F$784,6)+'Иные услуги '!$C$5+'РСТ РСО-А'!$L$7+'РСТ РСО-А'!$G$9</f>
        <v>1919.1190000000004</v>
      </c>
      <c r="P418" s="117">
        <f>VLOOKUP($A418+ROUND((COLUMN()-2)/24,5),АТС!$A$41:$F$784,6)+'Иные услуги '!$C$5+'РСТ РСО-А'!$L$7+'РСТ РСО-А'!$G$9</f>
        <v>1919.5490000000002</v>
      </c>
      <c r="Q418" s="117">
        <f>VLOOKUP($A418+ROUND((COLUMN()-2)/24,5),АТС!$A$41:$F$784,6)+'Иные услуги '!$C$5+'РСТ РСО-А'!$L$7+'РСТ РСО-А'!$G$9</f>
        <v>1918.5290000000002</v>
      </c>
      <c r="R418" s="117">
        <f>VLOOKUP($A418+ROUND((COLUMN()-2)/24,5),АТС!$A$41:$F$784,6)+'Иные услуги '!$C$5+'РСТ РСО-А'!$L$7+'РСТ РСО-А'!$G$9</f>
        <v>1918.8790000000001</v>
      </c>
      <c r="S418" s="117">
        <f>VLOOKUP($A418+ROUND((COLUMN()-2)/24,5),АТС!$A$41:$F$784,6)+'Иные услуги '!$C$5+'РСТ РСО-А'!$L$7+'РСТ РСО-А'!$G$9</f>
        <v>1948.249</v>
      </c>
      <c r="T418" s="117">
        <f>VLOOKUP($A418+ROUND((COLUMN()-2)/24,5),АТС!$A$41:$F$784,6)+'Иные услуги '!$C$5+'РСТ РСО-А'!$L$7+'РСТ РСО-А'!$G$9</f>
        <v>1822.8990000000001</v>
      </c>
      <c r="U418" s="117">
        <f>VLOOKUP($A418+ROUND((COLUMN()-2)/24,5),АТС!$A$41:$F$784,6)+'Иные услуги '!$C$5+'РСТ РСО-А'!$L$7+'РСТ РСО-А'!$G$9</f>
        <v>1959.6990000000003</v>
      </c>
      <c r="V418" s="117">
        <f>VLOOKUP($A418+ROUND((COLUMN()-2)/24,5),АТС!$A$41:$F$784,6)+'Иные услуги '!$C$5+'РСТ РСО-А'!$L$7+'РСТ РСО-А'!$G$9</f>
        <v>1894.6290000000001</v>
      </c>
      <c r="W418" s="117">
        <f>VLOOKUP($A418+ROUND((COLUMN()-2)/24,5),АТС!$A$41:$F$784,6)+'Иные услуги '!$C$5+'РСТ РСО-А'!$L$7+'РСТ РСО-А'!$G$9</f>
        <v>2051.0889999999999</v>
      </c>
      <c r="X418" s="117">
        <f>VLOOKUP($A418+ROUND((COLUMN()-2)/24,5),АТС!$A$41:$F$784,6)+'Иные услуги '!$C$5+'РСТ РСО-А'!$L$7+'РСТ РСО-А'!$G$9</f>
        <v>2276.489</v>
      </c>
      <c r="Y418" s="117">
        <f>VLOOKUP($A418+ROUND((COLUMN()-2)/24,5),АТС!$A$41:$F$784,6)+'Иные услуги '!$C$5+'РСТ РСО-А'!$L$7+'РСТ РСО-А'!$G$9</f>
        <v>1653.9490000000001</v>
      </c>
    </row>
    <row r="419" spans="1:25" x14ac:dyDescent="0.2">
      <c r="A419" s="66">
        <f t="shared" si="13"/>
        <v>43584</v>
      </c>
      <c r="B419" s="117">
        <f>VLOOKUP($A419+ROUND((COLUMN()-2)/24,5),АТС!$A$41:$F$784,6)+'Иные услуги '!$C$5+'РСТ РСО-А'!$L$7+'РСТ РСО-А'!$G$9</f>
        <v>1709.0490000000002</v>
      </c>
      <c r="C419" s="117">
        <f>VLOOKUP($A419+ROUND((COLUMN()-2)/24,5),АТС!$A$41:$F$784,6)+'Иные услуги '!$C$5+'РСТ РСО-А'!$L$7+'РСТ РСО-А'!$G$9</f>
        <v>1794.329</v>
      </c>
      <c r="D419" s="117">
        <f>VLOOKUP($A419+ROUND((COLUMN()-2)/24,5),АТС!$A$41:$F$784,6)+'Иные услуги '!$C$5+'РСТ РСО-А'!$L$7+'РСТ РСО-А'!$G$9</f>
        <v>1793.3990000000001</v>
      </c>
      <c r="E419" s="117">
        <f>VLOOKUP($A419+ROUND((COLUMN()-2)/24,5),АТС!$A$41:$F$784,6)+'Иные услуги '!$C$5+'РСТ РСО-А'!$L$7+'РСТ РСО-А'!$G$9</f>
        <v>1846.1090000000002</v>
      </c>
      <c r="F419" s="117">
        <f>VLOOKUP($A419+ROUND((COLUMN()-2)/24,5),АТС!$A$41:$F$784,6)+'Иные услуги '!$C$5+'РСТ РСО-А'!$L$7+'РСТ РСО-А'!$G$9</f>
        <v>1845.3790000000001</v>
      </c>
      <c r="G419" s="117">
        <f>VLOOKUP($A419+ROUND((COLUMN()-2)/24,5),АТС!$A$41:$F$784,6)+'Иные услуги '!$C$5+'РСТ РСО-А'!$L$7+'РСТ РСО-А'!$G$9</f>
        <v>1846.0090000000002</v>
      </c>
      <c r="H419" s="117">
        <f>VLOOKUP($A419+ROUND((COLUMN()-2)/24,5),АТС!$A$41:$F$784,6)+'Иные услуги '!$C$5+'РСТ РСО-А'!$L$7+'РСТ РСО-А'!$G$9</f>
        <v>2139.989</v>
      </c>
      <c r="I419" s="117">
        <f>VLOOKUP($A419+ROUND((COLUMN()-2)/24,5),АТС!$A$41:$F$784,6)+'Иные услуги '!$C$5+'РСТ РСО-А'!$L$7+'РСТ РСО-А'!$G$9</f>
        <v>1804.4390000000001</v>
      </c>
      <c r="J419" s="117">
        <f>VLOOKUP($A419+ROUND((COLUMN()-2)/24,5),АТС!$A$41:$F$784,6)+'Иные услуги '!$C$5+'РСТ РСО-А'!$L$7+'РСТ РСО-А'!$G$9</f>
        <v>1864.309</v>
      </c>
      <c r="K419" s="117">
        <f>VLOOKUP($A419+ROUND((COLUMN()-2)/24,5),АТС!$A$41:$F$784,6)+'Иные услуги '!$C$5+'РСТ РСО-А'!$L$7+'РСТ РСО-А'!$G$9</f>
        <v>1757.3990000000001</v>
      </c>
      <c r="L419" s="117">
        <f>VLOOKUP($A419+ROUND((COLUMN()-2)/24,5),АТС!$A$41:$F$784,6)+'Иные услуги '!$C$5+'РСТ РСО-А'!$L$7+'РСТ РСО-А'!$G$9</f>
        <v>1761.4290000000001</v>
      </c>
      <c r="M419" s="117">
        <f>VLOOKUP($A419+ROUND((COLUMN()-2)/24,5),АТС!$A$41:$F$784,6)+'Иные услуги '!$C$5+'РСТ РСО-А'!$L$7+'РСТ РСО-А'!$G$9</f>
        <v>1761.6990000000001</v>
      </c>
      <c r="N419" s="117">
        <f>VLOOKUP($A419+ROUND((COLUMN()-2)/24,5),АТС!$A$41:$F$784,6)+'Иные услуги '!$C$5+'РСТ РСО-А'!$L$7+'РСТ РСО-А'!$G$9</f>
        <v>1802.739</v>
      </c>
      <c r="O419" s="117">
        <f>VLOOKUP($A419+ROUND((COLUMN()-2)/24,5),АТС!$A$41:$F$784,6)+'Иные услуги '!$C$5+'РСТ РСО-А'!$L$7+'РСТ РСО-А'!$G$9</f>
        <v>1800.2790000000002</v>
      </c>
      <c r="P419" s="117">
        <f>VLOOKUP($A419+ROUND((COLUMN()-2)/24,5),АТС!$A$41:$F$784,6)+'Иные услуги '!$C$5+'РСТ РСО-А'!$L$7+'РСТ РСО-А'!$G$9</f>
        <v>1750.6690000000001</v>
      </c>
      <c r="Q419" s="117">
        <f>VLOOKUP($A419+ROUND((COLUMN()-2)/24,5),АТС!$A$41:$F$784,6)+'Иные услуги '!$C$5+'РСТ РСО-А'!$L$7+'РСТ РСО-А'!$G$9</f>
        <v>1750.739</v>
      </c>
      <c r="R419" s="117">
        <f>VLOOKUP($A419+ROUND((COLUMN()-2)/24,5),АТС!$A$41:$F$784,6)+'Иные услуги '!$C$5+'РСТ РСО-А'!$L$7+'РСТ РСО-А'!$G$9</f>
        <v>1750.2090000000001</v>
      </c>
      <c r="S419" s="117">
        <f>VLOOKUP($A419+ROUND((COLUMN()-2)/24,5),АТС!$A$41:$F$784,6)+'Иные услуги '!$C$5+'РСТ РСО-А'!$L$7+'РСТ РСО-А'!$G$9</f>
        <v>1849.3290000000004</v>
      </c>
      <c r="T419" s="117">
        <f>VLOOKUP($A419+ROUND((COLUMN()-2)/24,5),АТС!$A$41:$F$784,6)+'Иные услуги '!$C$5+'РСТ РСО-А'!$L$7+'РСТ РСО-А'!$G$9</f>
        <v>1720.789</v>
      </c>
      <c r="U419" s="117">
        <f>VLOOKUP($A419+ROUND((COLUMN()-2)/24,5),АТС!$A$41:$F$784,6)+'Иные услуги '!$C$5+'РСТ РСО-А'!$L$7+'РСТ РСО-А'!$G$9</f>
        <v>1893.5990000000004</v>
      </c>
      <c r="V419" s="117">
        <f>VLOOKUP($A419+ROUND((COLUMN()-2)/24,5),АТС!$A$41:$F$784,6)+'Иные услуги '!$C$5+'РСТ РСО-А'!$L$7+'РСТ РСО-А'!$G$9</f>
        <v>1890.5690000000002</v>
      </c>
      <c r="W419" s="117">
        <f>VLOOKUP($A419+ROUND((COLUMN()-2)/24,5),АТС!$A$41:$F$784,6)+'Иные услуги '!$C$5+'РСТ РСО-А'!$L$7+'РСТ РСО-А'!$G$9</f>
        <v>2050.2889999999998</v>
      </c>
      <c r="X419" s="117">
        <f>VLOOKUP($A419+ROUND((COLUMN()-2)/24,5),АТС!$A$41:$F$784,6)+'Иные услуги '!$C$5+'РСТ РСО-А'!$L$7+'РСТ РСО-А'!$G$9</f>
        <v>2417.2489999999998</v>
      </c>
      <c r="Y419" s="117">
        <f>VLOOKUP($A419+ROUND((COLUMN()-2)/24,5),АТС!$A$41:$F$784,6)+'Иные услуги '!$C$5+'РСТ РСО-А'!$L$7+'РСТ РСО-А'!$G$9</f>
        <v>1636.829</v>
      </c>
    </row>
    <row r="420" spans="1:25" x14ac:dyDescent="0.2">
      <c r="A420" s="66">
        <f t="shared" si="13"/>
        <v>43585</v>
      </c>
      <c r="B420" s="117">
        <f>VLOOKUP($A420+ROUND((COLUMN()-2)/24,5),АТС!$A$41:$F$784,6)+'Иные услуги '!$C$5+'РСТ РСО-А'!$L$7+'РСТ РСО-А'!$G$9</f>
        <v>1709.8790000000001</v>
      </c>
      <c r="C420" s="117">
        <f>VLOOKUP($A420+ROUND((COLUMN()-2)/24,5),АТС!$A$41:$F$784,6)+'Иные услуги '!$C$5+'РСТ РСО-А'!$L$7+'РСТ РСО-А'!$G$9</f>
        <v>1795.239</v>
      </c>
      <c r="D420" s="117">
        <f>VLOOKUP($A420+ROUND((COLUMN()-2)/24,5),АТС!$A$41:$F$784,6)+'Иные услуги '!$C$5+'РСТ РСО-А'!$L$7+'РСТ РСО-А'!$G$9</f>
        <v>1794.3990000000001</v>
      </c>
      <c r="E420" s="117">
        <f>VLOOKUP($A420+ROUND((COLUMN()-2)/24,5),АТС!$A$41:$F$784,6)+'Иные услуги '!$C$5+'РСТ РСО-А'!$L$7+'РСТ РСО-А'!$G$9</f>
        <v>1847.059</v>
      </c>
      <c r="F420" s="117">
        <f>VLOOKUP($A420+ROUND((COLUMN()-2)/24,5),АТС!$A$41:$F$784,6)+'Иные услуги '!$C$5+'РСТ РСО-А'!$L$7+'РСТ РСО-А'!$G$9</f>
        <v>1846.519</v>
      </c>
      <c r="G420" s="117">
        <f>VLOOKUP($A420+ROUND((COLUMN()-2)/24,5),АТС!$A$41:$F$784,6)+'Иные услуги '!$C$5+'РСТ РСО-А'!$L$7+'РСТ РСО-А'!$G$9</f>
        <v>1908.289</v>
      </c>
      <c r="H420" s="117">
        <f>VLOOKUP($A420+ROUND((COLUMN()-2)/24,5),АТС!$A$41:$F$784,6)+'Иные услуги '!$C$5+'РСТ РСО-А'!$L$7+'РСТ РСО-А'!$G$9</f>
        <v>2262.8389999999999</v>
      </c>
      <c r="I420" s="117">
        <f>VLOOKUP($A420+ROUND((COLUMN()-2)/24,5),АТС!$A$41:$F$784,6)+'Иные услуги '!$C$5+'РСТ РСО-А'!$L$7+'РСТ РСО-А'!$G$9</f>
        <v>2045.2590000000002</v>
      </c>
      <c r="J420" s="117">
        <f>VLOOKUP($A420+ROUND((COLUMN()-2)/24,5),АТС!$A$41:$F$784,6)+'Иные услуги '!$C$5+'РСТ РСО-А'!$L$7+'РСТ РСО-А'!$G$9</f>
        <v>2053.9690000000001</v>
      </c>
      <c r="K420" s="117">
        <f>VLOOKUP($A420+ROUND((COLUMN()-2)/24,5),АТС!$A$41:$F$784,6)+'Иные услуги '!$C$5+'РСТ РСО-А'!$L$7+'РСТ РСО-А'!$G$9</f>
        <v>1925.3590000000002</v>
      </c>
      <c r="L420" s="117">
        <f>VLOOKUP($A420+ROUND((COLUMN()-2)/24,5),АТС!$A$41:$F$784,6)+'Иные услуги '!$C$5+'РСТ РСО-А'!$L$7+'РСТ РСО-А'!$G$9</f>
        <v>1865.999</v>
      </c>
      <c r="M420" s="117">
        <f>VLOOKUP($A420+ROUND((COLUMN()-2)/24,5),АТС!$A$41:$F$784,6)+'Иные услуги '!$C$5+'РСТ РСО-А'!$L$7+'РСТ РСО-А'!$G$9</f>
        <v>1865.729</v>
      </c>
      <c r="N420" s="117">
        <f>VLOOKUP($A420+ROUND((COLUMN()-2)/24,5),АТС!$A$41:$F$784,6)+'Иные услуги '!$C$5+'РСТ РСО-А'!$L$7+'РСТ РСО-А'!$G$9</f>
        <v>1906.2790000000002</v>
      </c>
      <c r="O420" s="117">
        <f>VLOOKUP($A420+ROUND((COLUMN()-2)/24,5),АТС!$A$41:$F$784,6)+'Иные услуги '!$C$5+'РСТ РСО-А'!$L$7+'РСТ РСО-А'!$G$9</f>
        <v>1906.0790000000004</v>
      </c>
      <c r="P420" s="117">
        <f>VLOOKUP($A420+ROUND((COLUMN()-2)/24,5),АТС!$A$41:$F$784,6)+'Иные услуги '!$C$5+'РСТ РСО-А'!$L$7+'РСТ РСО-А'!$G$9</f>
        <v>1973.9390000000001</v>
      </c>
      <c r="Q420" s="117">
        <f>VLOOKUP($A420+ROUND((COLUMN()-2)/24,5),АТС!$A$41:$F$784,6)+'Иные услуги '!$C$5+'РСТ РСО-А'!$L$7+'РСТ РСО-А'!$G$9</f>
        <v>1973.9490000000003</v>
      </c>
      <c r="R420" s="117">
        <f>VLOOKUP($A420+ROUND((COLUMN()-2)/24,5),АТС!$A$41:$F$784,6)+'Иные услуги '!$C$5+'РСТ РСО-А'!$L$7+'РСТ РСО-А'!$G$9</f>
        <v>2038.9890000000003</v>
      </c>
      <c r="S420" s="117">
        <f>VLOOKUP($A420+ROUND((COLUMN()-2)/24,5),АТС!$A$41:$F$784,6)+'Иные услуги '!$C$5+'РСТ РСО-А'!$L$7+'РСТ РСО-А'!$G$9</f>
        <v>2035.9590000000001</v>
      </c>
      <c r="T420" s="117">
        <f>VLOOKUP($A420+ROUND((COLUMN()-2)/24,5),АТС!$A$41:$F$784,6)+'Иные услуги '!$C$5+'РСТ РСО-А'!$L$7+'РСТ РСО-А'!$G$9</f>
        <v>1919.3490000000004</v>
      </c>
      <c r="U420" s="117">
        <f>VLOOKUP($A420+ROUND((COLUMN()-2)/24,5),АТС!$A$41:$F$784,6)+'Иные услуги '!$C$5+'РСТ РСО-А'!$L$7+'РСТ РСО-А'!$G$9</f>
        <v>2129.4789999999998</v>
      </c>
      <c r="V420" s="117">
        <f>VLOOKUP($A420+ROUND((COLUMN()-2)/24,5),АТС!$A$41:$F$784,6)+'Иные услуги '!$C$5+'РСТ РСО-А'!$L$7+'РСТ РСО-А'!$G$9</f>
        <v>2034.499</v>
      </c>
      <c r="W420" s="117">
        <f>VLOOKUP($A420+ROUND((COLUMN()-2)/24,5),АТС!$A$41:$F$784,6)+'Иные услуги '!$C$5+'РСТ РСО-А'!$L$7+'РСТ РСО-А'!$G$9</f>
        <v>2122.6590000000001</v>
      </c>
      <c r="X420" s="117">
        <f>VLOOKUP($A420+ROUND((COLUMN()-2)/24,5),АТС!$A$41:$F$784,6)+'Иные услуги '!$C$5+'РСТ РСО-А'!$L$7+'РСТ РСО-А'!$G$9</f>
        <v>2521.3789999999999</v>
      </c>
      <c r="Y420" s="117">
        <f>VLOOKUP($A420+ROUND((COLUMN()-2)/24,5),АТС!$A$41:$F$784,6)+'Иные услуги '!$C$5+'РСТ РСО-А'!$L$7+'РСТ РСО-А'!$G$9</f>
        <v>1690.1390000000001</v>
      </c>
    </row>
    <row r="421" spans="1:25" hidden="1" x14ac:dyDescent="0.2">
      <c r="A421" s="66">
        <f t="shared" si="13"/>
        <v>43586</v>
      </c>
      <c r="B421" s="117">
        <f>VLOOKUP($A421+ROUND((COLUMN()-2)/24,5),АТС!$A$41:$F$784,6)+'Иные услуги '!$C$5+'РСТ РСО-А'!$L$7+'РСТ РСО-А'!$G$9</f>
        <v>819.94900000000007</v>
      </c>
      <c r="C421" s="117">
        <f>VLOOKUP($A421+ROUND((COLUMN()-2)/24,5),АТС!$A$41:$F$784,6)+'Иные услуги '!$C$5+'РСТ РСО-А'!$L$7+'РСТ РСО-А'!$G$9</f>
        <v>819.94900000000007</v>
      </c>
      <c r="D421" s="117">
        <f>VLOOKUP($A421+ROUND((COLUMN()-2)/24,5),АТС!$A$41:$F$784,6)+'Иные услуги '!$C$5+'РСТ РСО-А'!$L$7+'РСТ РСО-А'!$G$9</f>
        <v>819.94900000000007</v>
      </c>
      <c r="E421" s="117">
        <f>VLOOKUP($A421+ROUND((COLUMN()-2)/24,5),АТС!$A$41:$F$784,6)+'Иные услуги '!$C$5+'РСТ РСО-А'!$L$7+'РСТ РСО-А'!$G$9</f>
        <v>819.94900000000007</v>
      </c>
      <c r="F421" s="117">
        <f>VLOOKUP($A421+ROUND((COLUMN()-2)/24,5),АТС!$A$41:$F$784,6)+'Иные услуги '!$C$5+'РСТ РСО-А'!$L$7+'РСТ РСО-А'!$G$9</f>
        <v>819.94900000000007</v>
      </c>
      <c r="G421" s="117">
        <f>VLOOKUP($A421+ROUND((COLUMN()-2)/24,5),АТС!$A$41:$F$784,6)+'Иные услуги '!$C$5+'РСТ РСО-А'!$L$7+'РСТ РСО-А'!$G$9</f>
        <v>819.94900000000007</v>
      </c>
      <c r="H421" s="117">
        <f>VLOOKUP($A421+ROUND((COLUMN()-2)/24,5),АТС!$A$41:$F$784,6)+'Иные услуги '!$C$5+'РСТ РСО-А'!$L$7+'РСТ РСО-А'!$G$9</f>
        <v>819.94900000000007</v>
      </c>
      <c r="I421" s="117">
        <f>VLOOKUP($A421+ROUND((COLUMN()-2)/24,5),АТС!$A$41:$F$784,6)+'Иные услуги '!$C$5+'РСТ РСО-А'!$L$7+'РСТ РСО-А'!$G$9</f>
        <v>819.94900000000007</v>
      </c>
      <c r="J421" s="117">
        <f>VLOOKUP($A421+ROUND((COLUMN()-2)/24,5),АТС!$A$41:$F$784,6)+'Иные услуги '!$C$5+'РСТ РСО-А'!$L$7+'РСТ РСО-А'!$G$9</f>
        <v>819.94900000000007</v>
      </c>
      <c r="K421" s="117">
        <f>VLOOKUP($A421+ROUND((COLUMN()-2)/24,5),АТС!$A$41:$F$784,6)+'Иные услуги '!$C$5+'РСТ РСО-А'!$L$7+'РСТ РСО-А'!$G$9</f>
        <v>819.94900000000007</v>
      </c>
      <c r="L421" s="117">
        <f>VLOOKUP($A421+ROUND((COLUMN()-2)/24,5),АТС!$A$41:$F$784,6)+'Иные услуги '!$C$5+'РСТ РСО-А'!$L$7+'РСТ РСО-А'!$G$9</f>
        <v>819.94900000000007</v>
      </c>
      <c r="M421" s="117">
        <f>VLOOKUP($A421+ROUND((COLUMN()-2)/24,5),АТС!$A$41:$F$784,6)+'Иные услуги '!$C$5+'РСТ РСО-А'!$L$7+'РСТ РСО-А'!$G$9</f>
        <v>819.94900000000007</v>
      </c>
      <c r="N421" s="117">
        <f>VLOOKUP($A421+ROUND((COLUMN()-2)/24,5),АТС!$A$41:$F$784,6)+'Иные услуги '!$C$5+'РСТ РСО-А'!$L$7+'РСТ РСО-А'!$G$9</f>
        <v>819.94900000000007</v>
      </c>
      <c r="O421" s="117">
        <f>VLOOKUP($A421+ROUND((COLUMN()-2)/24,5),АТС!$A$41:$F$784,6)+'Иные услуги '!$C$5+'РСТ РСО-А'!$L$7+'РСТ РСО-А'!$G$9</f>
        <v>819.94900000000007</v>
      </c>
      <c r="P421" s="117">
        <f>VLOOKUP($A421+ROUND((COLUMN()-2)/24,5),АТС!$A$41:$F$784,6)+'Иные услуги '!$C$5+'РСТ РСО-А'!$L$7+'РСТ РСО-А'!$G$9</f>
        <v>819.94900000000007</v>
      </c>
      <c r="Q421" s="117">
        <f>VLOOKUP($A421+ROUND((COLUMN()-2)/24,5),АТС!$A$41:$F$784,6)+'Иные услуги '!$C$5+'РСТ РСО-А'!$L$7+'РСТ РСО-А'!$G$9</f>
        <v>819.94900000000007</v>
      </c>
      <c r="R421" s="117">
        <f>VLOOKUP($A421+ROUND((COLUMN()-2)/24,5),АТС!$A$41:$F$784,6)+'Иные услуги '!$C$5+'РСТ РСО-А'!$L$7+'РСТ РСО-А'!$G$9</f>
        <v>819.94900000000007</v>
      </c>
      <c r="S421" s="117">
        <f>VLOOKUP($A421+ROUND((COLUMN()-2)/24,5),АТС!$A$41:$F$784,6)+'Иные услуги '!$C$5+'РСТ РСО-А'!$L$7+'РСТ РСО-А'!$G$9</f>
        <v>819.94900000000007</v>
      </c>
      <c r="T421" s="117">
        <f>VLOOKUP($A421+ROUND((COLUMN()-2)/24,5),АТС!$A$41:$F$784,6)+'Иные услуги '!$C$5+'РСТ РСО-А'!$L$7+'РСТ РСО-А'!$G$9</f>
        <v>819.94900000000007</v>
      </c>
      <c r="U421" s="117">
        <f>VLOOKUP($A421+ROUND((COLUMN()-2)/24,5),АТС!$A$41:$F$784,6)+'Иные услуги '!$C$5+'РСТ РСО-А'!$L$7+'РСТ РСО-А'!$G$9</f>
        <v>819.94900000000007</v>
      </c>
      <c r="V421" s="117">
        <f>VLOOKUP($A421+ROUND((COLUMN()-2)/24,5),АТС!$A$41:$F$784,6)+'Иные услуги '!$C$5+'РСТ РСО-А'!$L$7+'РСТ РСО-А'!$G$9</f>
        <v>819.94900000000007</v>
      </c>
      <c r="W421" s="117">
        <f>VLOOKUP($A421+ROUND((COLUMN()-2)/24,5),АТС!$A$41:$F$784,6)+'Иные услуги '!$C$5+'РСТ РСО-А'!$L$7+'РСТ РСО-А'!$G$9</f>
        <v>819.94900000000007</v>
      </c>
      <c r="X421" s="117">
        <f>VLOOKUP($A421+ROUND((COLUMN()-2)/24,5),АТС!$A$41:$F$784,6)+'Иные услуги '!$C$5+'РСТ РСО-А'!$L$7+'РСТ РСО-А'!$G$9</f>
        <v>819.94900000000007</v>
      </c>
      <c r="Y421" s="117">
        <f>VLOOKUP($A421+ROUND((COLUMN()-2)/24,5),АТС!$A$41:$F$784,6)+'Иные услуги '!$C$5+'РСТ РСО-А'!$L$7+'РСТ РСО-А'!$G$9</f>
        <v>819.94900000000007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44" t="s">
        <v>35</v>
      </c>
      <c r="B424" s="147" t="s">
        <v>99</v>
      </c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9"/>
    </row>
    <row r="425" spans="1:25" ht="12.75" x14ac:dyDescent="0.2">
      <c r="A425" s="145"/>
      <c r="B425" s="150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2"/>
    </row>
    <row r="426" spans="1:25" ht="12.75" x14ac:dyDescent="0.2">
      <c r="A426" s="145"/>
      <c r="B426" s="153" t="s">
        <v>100</v>
      </c>
      <c r="C426" s="155" t="s">
        <v>101</v>
      </c>
      <c r="D426" s="155" t="s">
        <v>102</v>
      </c>
      <c r="E426" s="155" t="s">
        <v>103</v>
      </c>
      <c r="F426" s="155" t="s">
        <v>104</v>
      </c>
      <c r="G426" s="155" t="s">
        <v>105</v>
      </c>
      <c r="H426" s="155" t="s">
        <v>106</v>
      </c>
      <c r="I426" s="155" t="s">
        <v>107</v>
      </c>
      <c r="J426" s="155" t="s">
        <v>108</v>
      </c>
      <c r="K426" s="155" t="s">
        <v>109</v>
      </c>
      <c r="L426" s="155" t="s">
        <v>110</v>
      </c>
      <c r="M426" s="155" t="s">
        <v>111</v>
      </c>
      <c r="N426" s="157" t="s">
        <v>112</v>
      </c>
      <c r="O426" s="155" t="s">
        <v>113</v>
      </c>
      <c r="P426" s="155" t="s">
        <v>114</v>
      </c>
      <c r="Q426" s="155" t="s">
        <v>115</v>
      </c>
      <c r="R426" s="155" t="s">
        <v>116</v>
      </c>
      <c r="S426" s="155" t="s">
        <v>117</v>
      </c>
      <c r="T426" s="155" t="s">
        <v>118</v>
      </c>
      <c r="U426" s="155" t="s">
        <v>119</v>
      </c>
      <c r="V426" s="155" t="s">
        <v>120</v>
      </c>
      <c r="W426" s="155" t="s">
        <v>121</v>
      </c>
      <c r="X426" s="155" t="s">
        <v>122</v>
      </c>
      <c r="Y426" s="155" t="s">
        <v>123</v>
      </c>
    </row>
    <row r="427" spans="1:25" ht="12.75" x14ac:dyDescent="0.2">
      <c r="A427" s="146"/>
      <c r="B427" s="154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8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:25" x14ac:dyDescent="0.2">
      <c r="A428" s="66">
        <f>A391</f>
        <v>43556</v>
      </c>
      <c r="B428" s="91">
        <f>VLOOKUP($A428+ROUND((COLUMN()-2)/24,5),АТС!$A$41:$F$784,6)+'Иные услуги '!$C$5+'РСТ РСО-А'!$L$7+'РСТ РСО-А'!$H$9</f>
        <v>1365.1090000000002</v>
      </c>
      <c r="C428" s="117">
        <f>VLOOKUP($A428+ROUND((COLUMN()-2)/24,5),АТС!$A$41:$F$784,6)+'Иные услуги '!$C$5+'РСТ РСО-А'!$L$7+'РСТ РСО-А'!$H$9</f>
        <v>1426.299</v>
      </c>
      <c r="D428" s="117">
        <f>VLOOKUP($A428+ROUND((COLUMN()-2)/24,5),АТС!$A$41:$F$784,6)+'Иные услуги '!$C$5+'РСТ РСО-А'!$L$7+'РСТ РСО-А'!$H$9</f>
        <v>1446.4289999999999</v>
      </c>
      <c r="E428" s="117">
        <f>VLOOKUP($A428+ROUND((COLUMN()-2)/24,5),АТС!$A$41:$F$784,6)+'Иные услуги '!$C$5+'РСТ РСО-А'!$L$7+'РСТ РСО-А'!$H$9</f>
        <v>1462.769</v>
      </c>
      <c r="F428" s="117">
        <f>VLOOKUP($A428+ROUND((COLUMN()-2)/24,5),АТС!$A$41:$F$784,6)+'Иные услуги '!$C$5+'РСТ РСО-А'!$L$7+'РСТ РСО-А'!$H$9</f>
        <v>1462.8489999999999</v>
      </c>
      <c r="G428" s="117">
        <f>VLOOKUP($A428+ROUND((COLUMN()-2)/24,5),АТС!$A$41:$F$784,6)+'Иные услуги '!$C$5+'РСТ РСО-А'!$L$7+'РСТ РСО-А'!$H$9</f>
        <v>1450.039</v>
      </c>
      <c r="H428" s="117">
        <f>VLOOKUP($A428+ROUND((COLUMN()-2)/24,5),АТС!$A$41:$F$784,6)+'Иные услуги '!$C$5+'РСТ РСО-А'!$L$7+'РСТ РСО-А'!$H$9</f>
        <v>1482.6090000000002</v>
      </c>
      <c r="I428" s="117">
        <f>VLOOKUP($A428+ROUND((COLUMN()-2)/24,5),АТС!$A$41:$F$784,6)+'Иные услуги '!$C$5+'РСТ РСО-А'!$L$7+'РСТ РСО-А'!$H$9</f>
        <v>1368.289</v>
      </c>
      <c r="J428" s="117">
        <f>VLOOKUP($A428+ROUND((COLUMN()-2)/24,5),АТС!$A$41:$F$784,6)+'Иные услуги '!$C$5+'РСТ РСО-А'!$L$7+'РСТ РСО-А'!$H$9</f>
        <v>1374.6189999999999</v>
      </c>
      <c r="K428" s="117">
        <f>VLOOKUP($A428+ROUND((COLUMN()-2)/24,5),АТС!$A$41:$F$784,6)+'Иные услуги '!$C$5+'РСТ РСО-А'!$L$7+'РСТ РСО-А'!$H$9</f>
        <v>1370.9089999999999</v>
      </c>
      <c r="L428" s="117">
        <f>VLOOKUP($A428+ROUND((COLUMN()-2)/24,5),АТС!$A$41:$F$784,6)+'Иные услуги '!$C$5+'РСТ РСО-А'!$L$7+'РСТ РСО-А'!$H$9</f>
        <v>1368.249</v>
      </c>
      <c r="M428" s="117">
        <f>VLOOKUP($A428+ROUND((COLUMN()-2)/24,5),АТС!$A$41:$F$784,6)+'Иные услуги '!$C$5+'РСТ РСО-А'!$L$7+'РСТ РСО-А'!$H$9</f>
        <v>1370.479</v>
      </c>
      <c r="N428" s="117">
        <f>VLOOKUP($A428+ROUND((COLUMN()-2)/24,5),АТС!$A$41:$F$784,6)+'Иные услуги '!$C$5+'РСТ РСО-А'!$L$7+'РСТ РСО-А'!$H$9</f>
        <v>1370.1189999999999</v>
      </c>
      <c r="O428" s="117">
        <f>VLOOKUP($A428+ROUND((COLUMN()-2)/24,5),АТС!$A$41:$F$784,6)+'Иные услуги '!$C$5+'РСТ РСО-А'!$L$7+'РСТ РСО-А'!$H$9</f>
        <v>1368.1890000000001</v>
      </c>
      <c r="P428" s="117">
        <f>VLOOKUP($A428+ROUND((COLUMN()-2)/24,5),АТС!$A$41:$F$784,6)+'Иные услуги '!$C$5+'РСТ РСО-А'!$L$7+'РСТ РСО-А'!$H$9</f>
        <v>1378.239</v>
      </c>
      <c r="Q428" s="117">
        <f>VLOOKUP($A428+ROUND((COLUMN()-2)/24,5),АТС!$A$41:$F$784,6)+'Иные услуги '!$C$5+'РСТ РСО-А'!$L$7+'РСТ РСО-А'!$H$9</f>
        <v>1377.8889999999999</v>
      </c>
      <c r="R428" s="117">
        <f>VLOOKUP($A428+ROUND((COLUMN()-2)/24,5),АТС!$A$41:$F$784,6)+'Иные услуги '!$C$5+'РСТ РСО-А'!$L$7+'РСТ РСО-А'!$H$9</f>
        <v>1383.249</v>
      </c>
      <c r="S428" s="117">
        <f>VLOOKUP($A428+ROUND((COLUMN()-2)/24,5),АТС!$A$41:$F$784,6)+'Иные услуги '!$C$5+'РСТ РСО-А'!$L$7+'РСТ РСО-А'!$H$9</f>
        <v>1380.1589999999999</v>
      </c>
      <c r="T428" s="117">
        <f>VLOOKUP($A428+ROUND((COLUMN()-2)/24,5),АТС!$A$41:$F$784,6)+'Иные услуги '!$C$5+'РСТ РСО-А'!$L$7+'РСТ РСО-А'!$H$9</f>
        <v>1363.1490000000001</v>
      </c>
      <c r="U428" s="117">
        <f>VLOOKUP($A428+ROUND((COLUMN()-2)/24,5),АТС!$A$41:$F$784,6)+'Иные услуги '!$C$5+'РСТ РСО-А'!$L$7+'РСТ РСО-А'!$H$9</f>
        <v>1395.3889999999999</v>
      </c>
      <c r="V428" s="117">
        <f>VLOOKUP($A428+ROUND((COLUMN()-2)/24,5),АТС!$A$41:$F$784,6)+'Иные услуги '!$C$5+'РСТ РСО-А'!$L$7+'РСТ РСО-А'!$H$9</f>
        <v>1397.4489999999998</v>
      </c>
      <c r="W428" s="117">
        <f>VLOOKUP($A428+ROUND((COLUMN()-2)/24,5),АТС!$A$41:$F$784,6)+'Иные услуги '!$C$5+'РСТ РСО-А'!$L$7+'РСТ РСО-А'!$H$9</f>
        <v>1420.4590000000001</v>
      </c>
      <c r="X428" s="117">
        <f>VLOOKUP($A428+ROUND((COLUMN()-2)/24,5),АТС!$A$41:$F$784,6)+'Иные услуги '!$C$5+'РСТ РСО-А'!$L$7+'РСТ РСО-А'!$H$9</f>
        <v>1520.1490000000001</v>
      </c>
      <c r="Y428" s="117">
        <f>VLOOKUP($A428+ROUND((COLUMN()-2)/24,5),АТС!$A$41:$F$784,6)+'Иные услуги '!$C$5+'РСТ РСО-А'!$L$7+'РСТ РСО-А'!$H$9</f>
        <v>1364.729</v>
      </c>
    </row>
    <row r="429" spans="1:25" x14ac:dyDescent="0.2">
      <c r="A429" s="66">
        <f>A428+1</f>
        <v>43557</v>
      </c>
      <c r="B429" s="117">
        <f>VLOOKUP($A429+ROUND((COLUMN()-2)/24,5),АТС!$A$41:$F$784,6)+'Иные услуги '!$C$5+'РСТ РСО-А'!$L$7+'РСТ РСО-А'!$H$9</f>
        <v>1395.5989999999999</v>
      </c>
      <c r="C429" s="117">
        <f>VLOOKUP($A429+ROUND((COLUMN()-2)/24,5),АТС!$A$41:$F$784,6)+'Иные услуги '!$C$5+'РСТ РСО-А'!$L$7+'РСТ РСО-А'!$H$9</f>
        <v>1444.059</v>
      </c>
      <c r="D429" s="117">
        <f>VLOOKUP($A429+ROUND((COLUMN()-2)/24,5),АТС!$A$41:$F$784,6)+'Иные услуги '!$C$5+'РСТ РСО-А'!$L$7+'РСТ РСО-А'!$H$9</f>
        <v>1481.1290000000001</v>
      </c>
      <c r="E429" s="117">
        <f>VLOOKUP($A429+ROUND((COLUMN()-2)/24,5),АТС!$A$41:$F$784,6)+'Иные услуги '!$C$5+'РСТ РСО-А'!$L$7+'РСТ РСО-А'!$H$9</f>
        <v>1481.069</v>
      </c>
      <c r="F429" s="117">
        <f>VLOOKUP($A429+ROUND((COLUMN()-2)/24,5),АТС!$A$41:$F$784,6)+'Иные услуги '!$C$5+'РСТ РСО-А'!$L$7+'РСТ РСО-А'!$H$9</f>
        <v>1482.5989999999999</v>
      </c>
      <c r="G429" s="117">
        <f>VLOOKUP($A429+ROUND((COLUMN()-2)/24,5),АТС!$A$41:$F$784,6)+'Иные услуги '!$C$5+'РСТ РСО-А'!$L$7+'РСТ РСО-А'!$H$9</f>
        <v>1465.8689999999999</v>
      </c>
      <c r="H429" s="117">
        <f>VLOOKUP($A429+ROUND((COLUMN()-2)/24,5),АТС!$A$41:$F$784,6)+'Иные услуги '!$C$5+'РСТ РСО-А'!$L$7+'РСТ РСО-А'!$H$9</f>
        <v>1511.989</v>
      </c>
      <c r="I429" s="117">
        <f>VLOOKUP($A429+ROUND((COLUMN()-2)/24,5),АТС!$A$41:$F$784,6)+'Иные услуги '!$C$5+'РСТ РСО-А'!$L$7+'РСТ РСО-А'!$H$9</f>
        <v>1372.1589999999999</v>
      </c>
      <c r="J429" s="117">
        <f>VLOOKUP($A429+ROUND((COLUMN()-2)/24,5),АТС!$A$41:$F$784,6)+'Иные услуги '!$C$5+'РСТ РСО-А'!$L$7+'РСТ РСО-А'!$H$9</f>
        <v>1432.069</v>
      </c>
      <c r="K429" s="117">
        <f>VLOOKUP($A429+ROUND((COLUMN()-2)/24,5),АТС!$A$41:$F$784,6)+'Иные услуги '!$C$5+'РСТ РСО-А'!$L$7+'РСТ РСО-А'!$H$9</f>
        <v>1379.039</v>
      </c>
      <c r="L429" s="117">
        <f>VLOOKUP($A429+ROUND((COLUMN()-2)/24,5),АТС!$A$41:$F$784,6)+'Иные услуги '!$C$5+'РСТ РСО-А'!$L$7+'РСТ РСО-А'!$H$9</f>
        <v>1379.1290000000001</v>
      </c>
      <c r="M429" s="117">
        <f>VLOOKUP($A429+ROUND((COLUMN()-2)/24,5),АТС!$A$41:$F$784,6)+'Иные услуги '!$C$5+'РСТ РСО-А'!$L$7+'РСТ РСО-А'!$H$9</f>
        <v>1389.039</v>
      </c>
      <c r="N429" s="117">
        <f>VLOOKUP($A429+ROUND((COLUMN()-2)/24,5),АТС!$A$41:$F$784,6)+'Иные услуги '!$C$5+'РСТ РСО-А'!$L$7+'РСТ РСО-А'!$H$9</f>
        <v>1388.9289999999999</v>
      </c>
      <c r="O429" s="117">
        <f>VLOOKUP($A429+ROUND((COLUMN()-2)/24,5),АТС!$A$41:$F$784,6)+'Иные услуги '!$C$5+'РСТ РСО-А'!$L$7+'РСТ РСО-А'!$H$9</f>
        <v>1408.9489999999998</v>
      </c>
      <c r="P429" s="117">
        <f>VLOOKUP($A429+ROUND((COLUMN()-2)/24,5),АТС!$A$41:$F$784,6)+'Иные услуги '!$C$5+'РСТ РСО-А'!$L$7+'РСТ РСО-А'!$H$9</f>
        <v>1419.3990000000001</v>
      </c>
      <c r="Q429" s="117">
        <f>VLOOKUP($A429+ROUND((COLUMN()-2)/24,5),АТС!$A$41:$F$784,6)+'Иные услуги '!$C$5+'РСТ РСО-А'!$L$7+'РСТ РСО-А'!$H$9</f>
        <v>1430.8590000000002</v>
      </c>
      <c r="R429" s="117">
        <f>VLOOKUP($A429+ROUND((COLUMN()-2)/24,5),АТС!$A$41:$F$784,6)+'Иные услуги '!$C$5+'РСТ РСО-А'!$L$7+'РСТ РСО-А'!$H$9</f>
        <v>1431.1789999999999</v>
      </c>
      <c r="S429" s="117">
        <f>VLOOKUP($A429+ROUND((COLUMN()-2)/24,5),АТС!$A$41:$F$784,6)+'Иные услуги '!$C$5+'РСТ РСО-А'!$L$7+'РСТ РСО-А'!$H$9</f>
        <v>1434.1890000000001</v>
      </c>
      <c r="T429" s="117">
        <f>VLOOKUP($A429+ROUND((COLUMN()-2)/24,5),АТС!$A$41:$F$784,6)+'Иные услуги '!$C$5+'РСТ РСО-А'!$L$7+'РСТ РСО-А'!$H$9</f>
        <v>1371.3790000000001</v>
      </c>
      <c r="U429" s="117">
        <f>VLOOKUP($A429+ROUND((COLUMN()-2)/24,5),АТС!$A$41:$F$784,6)+'Иные услуги '!$C$5+'РСТ РСО-А'!$L$7+'РСТ РСО-А'!$H$9</f>
        <v>1393.6389999999999</v>
      </c>
      <c r="V429" s="117">
        <f>VLOOKUP($A429+ROUND((COLUMN()-2)/24,5),АТС!$A$41:$F$784,6)+'Иные услуги '!$C$5+'РСТ РСО-А'!$L$7+'РСТ РСО-А'!$H$9</f>
        <v>1397.4289999999999</v>
      </c>
      <c r="W429" s="117">
        <f>VLOOKUP($A429+ROUND((COLUMN()-2)/24,5),АТС!$A$41:$F$784,6)+'Иные услуги '!$C$5+'РСТ РСО-А'!$L$7+'РСТ РСО-А'!$H$9</f>
        <v>1479.329</v>
      </c>
      <c r="X429" s="117">
        <f>VLOOKUP($A429+ROUND((COLUMN()-2)/24,5),АТС!$A$41:$F$784,6)+'Иные услуги '!$C$5+'РСТ РСО-А'!$L$7+'РСТ РСО-А'!$H$9</f>
        <v>1602.3990000000001</v>
      </c>
      <c r="Y429" s="117">
        <f>VLOOKUP($A429+ROUND((COLUMN()-2)/24,5),АТС!$A$41:$F$784,6)+'Иные услуги '!$C$5+'РСТ РСО-А'!$L$7+'РСТ РСО-А'!$H$9</f>
        <v>1369.4390000000001</v>
      </c>
    </row>
    <row r="430" spans="1:25" x14ac:dyDescent="0.2">
      <c r="A430" s="66">
        <f t="shared" ref="A430:A458" si="14">A429+1</f>
        <v>43558</v>
      </c>
      <c r="B430" s="117">
        <f>VLOOKUP($A430+ROUND((COLUMN()-2)/24,5),АТС!$A$41:$F$784,6)+'Иные услуги '!$C$5+'РСТ РСО-А'!$L$7+'РСТ РСО-А'!$H$9</f>
        <v>1396.8489999999999</v>
      </c>
      <c r="C430" s="117">
        <f>VLOOKUP($A430+ROUND((COLUMN()-2)/24,5),АТС!$A$41:$F$784,6)+'Иные услуги '!$C$5+'РСТ РСО-А'!$L$7+'РСТ РСО-А'!$H$9</f>
        <v>1428.6989999999998</v>
      </c>
      <c r="D430" s="117">
        <f>VLOOKUP($A430+ROUND((COLUMN()-2)/24,5),АТС!$A$41:$F$784,6)+'Иные услуги '!$C$5+'РСТ РСО-А'!$L$7+'РСТ РСО-А'!$H$9</f>
        <v>1444.8689999999999</v>
      </c>
      <c r="E430" s="117">
        <f>VLOOKUP($A430+ROUND((COLUMN()-2)/24,5),АТС!$A$41:$F$784,6)+'Иные услуги '!$C$5+'РСТ РСО-А'!$L$7+'РСТ РСО-А'!$H$9</f>
        <v>1457.049</v>
      </c>
      <c r="F430" s="117">
        <f>VLOOKUP($A430+ROUND((COLUMN()-2)/24,5),АТС!$A$41:$F$784,6)+'Иные услуги '!$C$5+'РСТ РСО-А'!$L$7+'РСТ РСО-А'!$H$9</f>
        <v>1457.749</v>
      </c>
      <c r="G430" s="117">
        <f>VLOOKUP($A430+ROUND((COLUMN()-2)/24,5),АТС!$A$41:$F$784,6)+'Иные услуги '!$C$5+'РСТ РСО-А'!$L$7+'РСТ РСО-А'!$H$9</f>
        <v>1454.3389999999999</v>
      </c>
      <c r="H430" s="117">
        <f>VLOOKUP($A430+ROUND((COLUMN()-2)/24,5),АТС!$A$41:$F$784,6)+'Иные услуги '!$C$5+'РСТ РСО-А'!$L$7+'РСТ РСО-А'!$H$9</f>
        <v>1479.1490000000001</v>
      </c>
      <c r="I430" s="117">
        <f>VLOOKUP($A430+ROUND((COLUMN()-2)/24,5),АТС!$A$41:$F$784,6)+'Иные услуги '!$C$5+'РСТ РСО-А'!$L$7+'РСТ РСО-А'!$H$9</f>
        <v>1375.3689999999999</v>
      </c>
      <c r="J430" s="117">
        <f>VLOOKUP($A430+ROUND((COLUMN()-2)/24,5),АТС!$A$41:$F$784,6)+'Иные услуги '!$C$5+'РСТ РСО-А'!$L$7+'РСТ РСО-А'!$H$9</f>
        <v>1405.509</v>
      </c>
      <c r="K430" s="117">
        <f>VLOOKUP($A430+ROUND((COLUMN()-2)/24,5),АТС!$A$41:$F$784,6)+'Иные услуги '!$C$5+'РСТ РСО-А'!$L$7+'РСТ РСО-А'!$H$9</f>
        <v>1386.1490000000001</v>
      </c>
      <c r="L430" s="117">
        <f>VLOOKUP($A430+ROUND((COLUMN()-2)/24,5),АТС!$A$41:$F$784,6)+'Иные услуги '!$C$5+'РСТ РСО-А'!$L$7+'РСТ РСО-А'!$H$9</f>
        <v>1369.9289999999999</v>
      </c>
      <c r="M430" s="117">
        <f>VLOOKUP($A430+ROUND((COLUMN()-2)/24,5),АТС!$A$41:$F$784,6)+'Иные услуги '!$C$5+'РСТ РСО-А'!$L$7+'РСТ РСО-А'!$H$9</f>
        <v>1371.6189999999999</v>
      </c>
      <c r="N430" s="117">
        <f>VLOOKUP($A430+ROUND((COLUMN()-2)/24,5),АТС!$A$41:$F$784,6)+'Иные услуги '!$C$5+'РСТ РСО-А'!$L$7+'РСТ РСО-А'!$H$9</f>
        <v>1377.9690000000001</v>
      </c>
      <c r="O430" s="117">
        <f>VLOOKUP($A430+ROUND((COLUMN()-2)/24,5),АТС!$A$41:$F$784,6)+'Иные услуги '!$C$5+'РСТ РСО-А'!$L$7+'РСТ РСО-А'!$H$9</f>
        <v>1373.059</v>
      </c>
      <c r="P430" s="117">
        <f>VLOOKUP($A430+ROUND((COLUMN()-2)/24,5),АТС!$A$41:$F$784,6)+'Иные услуги '!$C$5+'РСТ РСО-А'!$L$7+'РСТ РСО-А'!$H$9</f>
        <v>1372.789</v>
      </c>
      <c r="Q430" s="117">
        <f>VLOOKUP($A430+ROUND((COLUMN()-2)/24,5),АТС!$A$41:$F$784,6)+'Иные услуги '!$C$5+'РСТ РСО-А'!$L$7+'РСТ РСО-А'!$H$9</f>
        <v>1372.739</v>
      </c>
      <c r="R430" s="117">
        <f>VLOOKUP($A430+ROUND((COLUMN()-2)/24,5),АТС!$A$41:$F$784,6)+'Иные услуги '!$C$5+'РСТ РСО-А'!$L$7+'РСТ РСО-А'!$H$9</f>
        <v>1374.229</v>
      </c>
      <c r="S430" s="117">
        <f>VLOOKUP($A430+ROUND((COLUMN()-2)/24,5),АТС!$A$41:$F$784,6)+'Иные услуги '!$C$5+'РСТ РСО-А'!$L$7+'РСТ РСО-А'!$H$9</f>
        <v>1377.529</v>
      </c>
      <c r="T430" s="117">
        <f>VLOOKUP($A430+ROUND((COLUMN()-2)/24,5),АТС!$A$41:$F$784,6)+'Иные услуги '!$C$5+'РСТ РСО-А'!$L$7+'РСТ РСО-А'!$H$9</f>
        <v>1399.3790000000001</v>
      </c>
      <c r="U430" s="117">
        <f>VLOOKUP($A430+ROUND((COLUMN()-2)/24,5),АТС!$A$41:$F$784,6)+'Иные услуги '!$C$5+'РСТ РСО-А'!$L$7+'РСТ РСО-А'!$H$9</f>
        <v>1388.509</v>
      </c>
      <c r="V430" s="117">
        <f>VLOOKUP($A430+ROUND((COLUMN()-2)/24,5),АТС!$A$41:$F$784,6)+'Иные услуги '!$C$5+'РСТ РСО-А'!$L$7+'РСТ РСО-А'!$H$9</f>
        <v>1467.1589999999999</v>
      </c>
      <c r="W430" s="117">
        <f>VLOOKUP($A430+ROUND((COLUMN()-2)/24,5),АТС!$A$41:$F$784,6)+'Иные услуги '!$C$5+'РСТ РСО-А'!$L$7+'РСТ РСО-А'!$H$9</f>
        <v>1552.4089999999999</v>
      </c>
      <c r="X430" s="117">
        <f>VLOOKUP($A430+ROUND((COLUMN()-2)/24,5),АТС!$A$41:$F$784,6)+'Иные услуги '!$C$5+'РСТ РСО-А'!$L$7+'РСТ РСО-А'!$H$9</f>
        <v>1625.9390000000001</v>
      </c>
      <c r="Y430" s="117">
        <f>VLOOKUP($A430+ROUND((COLUMN()-2)/24,5),АТС!$A$41:$F$784,6)+'Иные услуги '!$C$5+'РСТ РСО-А'!$L$7+'РСТ РСО-А'!$H$9</f>
        <v>1366.0889999999999</v>
      </c>
    </row>
    <row r="431" spans="1:25" x14ac:dyDescent="0.2">
      <c r="A431" s="66">
        <f t="shared" si="14"/>
        <v>43559</v>
      </c>
      <c r="B431" s="117">
        <f>VLOOKUP($A431+ROUND((COLUMN()-2)/24,5),АТС!$A$41:$F$784,6)+'Иные услуги '!$C$5+'РСТ РСО-А'!$L$7+'РСТ РСО-А'!$H$9</f>
        <v>1409.2090000000001</v>
      </c>
      <c r="C431" s="117">
        <f>VLOOKUP($A431+ROUND((COLUMN()-2)/24,5),АТС!$A$41:$F$784,6)+'Иные услуги '!$C$5+'РСТ РСО-А'!$L$7+'РСТ РСО-А'!$H$9</f>
        <v>1498.029</v>
      </c>
      <c r="D431" s="117">
        <f>VLOOKUP($A431+ROUND((COLUMN()-2)/24,5),АТС!$A$41:$F$784,6)+'Иные услуги '!$C$5+'РСТ РСО-А'!$L$7+'РСТ РСО-А'!$H$9</f>
        <v>1510.549</v>
      </c>
      <c r="E431" s="117">
        <f>VLOOKUP($A431+ROUND((COLUMN()-2)/24,5),АТС!$A$41:$F$784,6)+'Иные услуги '!$C$5+'РСТ РСО-А'!$L$7+'РСТ РСО-А'!$H$9</f>
        <v>1524.0889999999999</v>
      </c>
      <c r="F431" s="117">
        <f>VLOOKUP($A431+ROUND((COLUMN()-2)/24,5),АТС!$A$41:$F$784,6)+'Иные услуги '!$C$5+'РСТ РСО-А'!$L$7+'РСТ РСО-А'!$H$9</f>
        <v>1524.999</v>
      </c>
      <c r="G431" s="117">
        <f>VLOOKUP($A431+ROUND((COLUMN()-2)/24,5),АТС!$A$41:$F$784,6)+'Иные услуги '!$C$5+'РСТ РСО-А'!$L$7+'РСТ РСО-А'!$H$9</f>
        <v>1526.309</v>
      </c>
      <c r="H431" s="117">
        <f>VLOOKUP($A431+ROUND((COLUMN()-2)/24,5),АТС!$A$41:$F$784,6)+'Иные услуги '!$C$5+'РСТ РСО-А'!$L$7+'РСТ РСО-А'!$H$9</f>
        <v>1619.2190000000001</v>
      </c>
      <c r="I431" s="117">
        <f>VLOOKUP($A431+ROUND((COLUMN()-2)/24,5),АТС!$A$41:$F$784,6)+'Иные услуги '!$C$5+'РСТ РСО-А'!$L$7+'РСТ РСО-А'!$H$9</f>
        <v>1477.9690000000001</v>
      </c>
      <c r="J431" s="117">
        <f>VLOOKUP($A431+ROUND((COLUMN()-2)/24,5),АТС!$A$41:$F$784,6)+'Иные услуги '!$C$5+'РСТ РСО-А'!$L$7+'РСТ РСО-А'!$H$9</f>
        <v>1461.769</v>
      </c>
      <c r="K431" s="117">
        <f>VLOOKUP($A431+ROUND((COLUMN()-2)/24,5),АТС!$A$41:$F$784,6)+'Иные услуги '!$C$5+'РСТ РСО-А'!$L$7+'РСТ РСО-А'!$H$9</f>
        <v>1373.8489999999999</v>
      </c>
      <c r="L431" s="117">
        <f>VLOOKUP($A431+ROUND((COLUMN()-2)/24,5),АТС!$A$41:$F$784,6)+'Иные услуги '!$C$5+'РСТ РСО-А'!$L$7+'РСТ РСО-А'!$H$9</f>
        <v>1374.049</v>
      </c>
      <c r="M431" s="117">
        <f>VLOOKUP($A431+ROUND((COLUMN()-2)/24,5),АТС!$A$41:$F$784,6)+'Иные услуги '!$C$5+'РСТ РСО-А'!$L$7+'РСТ РСО-А'!$H$9</f>
        <v>1372.799</v>
      </c>
      <c r="N431" s="117">
        <f>VLOOKUP($A431+ROUND((COLUMN()-2)/24,5),АТС!$A$41:$F$784,6)+'Иные услуги '!$C$5+'РСТ РСО-А'!$L$7+'РСТ РСО-А'!$H$9</f>
        <v>1373.1690000000001</v>
      </c>
      <c r="O431" s="117">
        <f>VLOOKUP($A431+ROUND((COLUMN()-2)/24,5),АТС!$A$41:$F$784,6)+'Иные услуги '!$C$5+'РСТ РСО-А'!$L$7+'РСТ РСО-А'!$H$9</f>
        <v>1381.479</v>
      </c>
      <c r="P431" s="117">
        <f>VLOOKUP($A431+ROUND((COLUMN()-2)/24,5),АТС!$A$41:$F$784,6)+'Иные услуги '!$C$5+'РСТ РСО-А'!$L$7+'РСТ РСО-А'!$H$9</f>
        <v>1435.3790000000001</v>
      </c>
      <c r="Q431" s="117">
        <f>VLOOKUP($A431+ROUND((COLUMN()-2)/24,5),АТС!$A$41:$F$784,6)+'Иные услуги '!$C$5+'РСТ РСО-А'!$L$7+'РСТ РСО-А'!$H$9</f>
        <v>1432.999</v>
      </c>
      <c r="R431" s="117">
        <f>VLOOKUP($A431+ROUND((COLUMN()-2)/24,5),АТС!$A$41:$F$784,6)+'Иные услуги '!$C$5+'РСТ РСО-А'!$L$7+'РСТ РСО-А'!$H$9</f>
        <v>1433.4590000000001</v>
      </c>
      <c r="S431" s="117">
        <f>VLOOKUP($A431+ROUND((COLUMN()-2)/24,5),АТС!$A$41:$F$784,6)+'Иные услуги '!$C$5+'РСТ РСО-А'!$L$7+'РСТ РСО-А'!$H$9</f>
        <v>1436.8590000000002</v>
      </c>
      <c r="T431" s="117">
        <f>VLOOKUP($A431+ROUND((COLUMN()-2)/24,5),АТС!$A$41:$F$784,6)+'Иные услуги '!$C$5+'РСТ РСО-А'!$L$7+'РСТ РСО-А'!$H$9</f>
        <v>1378.269</v>
      </c>
      <c r="U431" s="117">
        <f>VLOOKUP($A431+ROUND((COLUMN()-2)/24,5),АТС!$A$41:$F$784,6)+'Иные услуги '!$C$5+'РСТ РСО-А'!$L$7+'РСТ РСО-А'!$H$9</f>
        <v>1388.6989999999998</v>
      </c>
      <c r="V431" s="117">
        <f>VLOOKUP($A431+ROUND((COLUMN()-2)/24,5),АТС!$A$41:$F$784,6)+'Иные услуги '!$C$5+'РСТ РСО-А'!$L$7+'РСТ РСО-А'!$H$9</f>
        <v>1409.499</v>
      </c>
      <c r="W431" s="117">
        <f>VLOOKUP($A431+ROUND((COLUMN()-2)/24,5),АТС!$A$41:$F$784,6)+'Иные услуги '!$C$5+'РСТ РСО-А'!$L$7+'РСТ РСО-А'!$H$9</f>
        <v>1486.6290000000001</v>
      </c>
      <c r="X431" s="117">
        <f>VLOOKUP($A431+ROUND((COLUMN()-2)/24,5),АТС!$A$41:$F$784,6)+'Иные услуги '!$C$5+'РСТ РСО-А'!$L$7+'РСТ РСО-А'!$H$9</f>
        <v>1635.8590000000002</v>
      </c>
      <c r="Y431" s="117">
        <f>VLOOKUP($A431+ROUND((COLUMN()-2)/24,5),АТС!$A$41:$F$784,6)+'Иные услуги '!$C$5+'РСТ РСО-А'!$L$7+'РСТ РСО-А'!$H$9</f>
        <v>1371.1490000000001</v>
      </c>
    </row>
    <row r="432" spans="1:25" x14ac:dyDescent="0.2">
      <c r="A432" s="66">
        <f t="shared" si="14"/>
        <v>43560</v>
      </c>
      <c r="B432" s="117">
        <f>VLOOKUP($A432+ROUND((COLUMN()-2)/24,5),АТС!$A$41:$F$784,6)+'Иные услуги '!$C$5+'РСТ РСО-А'!$L$7+'РСТ РСО-А'!$H$9</f>
        <v>1408.549</v>
      </c>
      <c r="C432" s="117">
        <f>VLOOKUP($A432+ROUND((COLUMN()-2)/24,5),АТС!$A$41:$F$784,6)+'Иные услуги '!$C$5+'РСТ РСО-А'!$L$7+'РСТ РСО-А'!$H$9</f>
        <v>1497.509</v>
      </c>
      <c r="D432" s="117">
        <f>VLOOKUP($A432+ROUND((COLUMN()-2)/24,5),АТС!$A$41:$F$784,6)+'Иные услуги '!$C$5+'РСТ РСО-А'!$L$7+'РСТ РСО-А'!$H$9</f>
        <v>1510.0989999999999</v>
      </c>
      <c r="E432" s="117">
        <f>VLOOKUP($A432+ROUND((COLUMN()-2)/24,5),АТС!$A$41:$F$784,6)+'Иные услуги '!$C$5+'РСТ РСО-А'!$L$7+'РСТ РСО-А'!$H$9</f>
        <v>1524.009</v>
      </c>
      <c r="F432" s="117">
        <f>VLOOKUP($A432+ROUND((COLUMN()-2)/24,5),АТС!$A$41:$F$784,6)+'Иные услуги '!$C$5+'РСТ РСО-А'!$L$7+'РСТ РСО-А'!$H$9</f>
        <v>1532.0989999999999</v>
      </c>
      <c r="G432" s="117">
        <f>VLOOKUP($A432+ROUND((COLUMN()-2)/24,5),АТС!$A$41:$F$784,6)+'Иные услуги '!$C$5+'РСТ РСО-А'!$L$7+'РСТ РСО-А'!$H$9</f>
        <v>1530.529</v>
      </c>
      <c r="H432" s="117">
        <f>VLOOKUP($A432+ROUND((COLUMN()-2)/24,5),АТС!$A$41:$F$784,6)+'Иные услуги '!$C$5+'РСТ РСО-А'!$L$7+'РСТ РСО-А'!$H$9</f>
        <v>1561.499</v>
      </c>
      <c r="I432" s="117">
        <f>VLOOKUP($A432+ROUND((COLUMN()-2)/24,5),АТС!$A$41:$F$784,6)+'Иные услуги '!$C$5+'РСТ РСО-А'!$L$7+'РСТ РСО-А'!$H$9</f>
        <v>1437.1290000000001</v>
      </c>
      <c r="J432" s="117">
        <f>VLOOKUP($A432+ROUND((COLUMN()-2)/24,5),АТС!$A$41:$F$784,6)+'Иные услуги '!$C$5+'РСТ РСО-А'!$L$7+'РСТ РСО-А'!$H$9</f>
        <v>1457.299</v>
      </c>
      <c r="K432" s="117">
        <f>VLOOKUP($A432+ROUND((COLUMN()-2)/24,5),АТС!$A$41:$F$784,6)+'Иные услуги '!$C$5+'РСТ РСО-А'!$L$7+'РСТ РСО-А'!$H$9</f>
        <v>1385.999</v>
      </c>
      <c r="L432" s="117">
        <f>VLOOKUP($A432+ROUND((COLUMN()-2)/24,5),АТС!$A$41:$F$784,6)+'Иные услуги '!$C$5+'РСТ РСО-А'!$L$7+'РСТ РСО-А'!$H$9</f>
        <v>1410.6589999999999</v>
      </c>
      <c r="M432" s="117">
        <f>VLOOKUP($A432+ROUND((COLUMN()-2)/24,5),АТС!$A$41:$F$784,6)+'Иные услуги '!$C$5+'РСТ РСО-А'!$L$7+'РСТ РСО-А'!$H$9</f>
        <v>1404.9390000000001</v>
      </c>
      <c r="N432" s="117">
        <f>VLOOKUP($A432+ROUND((COLUMN()-2)/24,5),АТС!$A$41:$F$784,6)+'Иные услуги '!$C$5+'РСТ РСО-А'!$L$7+'РСТ РСО-А'!$H$9</f>
        <v>1431.6389999999999</v>
      </c>
      <c r="O432" s="117">
        <f>VLOOKUP($A432+ROUND((COLUMN()-2)/24,5),АТС!$A$41:$F$784,6)+'Иные услуги '!$C$5+'РСТ РСО-А'!$L$7+'РСТ РСО-А'!$H$9</f>
        <v>1431.069</v>
      </c>
      <c r="P432" s="117">
        <f>VLOOKUP($A432+ROUND((COLUMN()-2)/24,5),АТС!$A$41:$F$784,6)+'Иные услуги '!$C$5+'РСТ РСО-А'!$L$7+'РСТ РСО-А'!$H$9</f>
        <v>1430.249</v>
      </c>
      <c r="Q432" s="117">
        <f>VLOOKUP($A432+ROUND((COLUMN()-2)/24,5),АТС!$A$41:$F$784,6)+'Иные услуги '!$C$5+'РСТ РСО-А'!$L$7+'РСТ РСО-А'!$H$9</f>
        <v>1430.5889999999999</v>
      </c>
      <c r="R432" s="117">
        <f>VLOOKUP($A432+ROUND((COLUMN()-2)/24,5),АТС!$A$41:$F$784,6)+'Иные услуги '!$C$5+'РСТ РСО-А'!$L$7+'РСТ РСО-А'!$H$9</f>
        <v>1430.039</v>
      </c>
      <c r="S432" s="117">
        <f>VLOOKUP($A432+ROUND((COLUMN()-2)/24,5),АТС!$A$41:$F$784,6)+'Иные услуги '!$C$5+'РСТ РСО-А'!$L$7+'РСТ РСО-А'!$H$9</f>
        <v>1404.999</v>
      </c>
      <c r="T432" s="117">
        <f>VLOOKUP($A432+ROUND((COLUMN()-2)/24,5),АТС!$A$41:$F$784,6)+'Иные услуги '!$C$5+'РСТ РСО-А'!$L$7+'РСТ РСО-А'!$H$9</f>
        <v>1373.1589999999999</v>
      </c>
      <c r="U432" s="117">
        <f>VLOOKUP($A432+ROUND((COLUMN()-2)/24,5),АТС!$A$41:$F$784,6)+'Иные услуги '!$C$5+'РСТ РСО-А'!$L$7+'РСТ РСО-А'!$H$9</f>
        <v>1387.249</v>
      </c>
      <c r="V432" s="117">
        <f>VLOOKUP($A432+ROUND((COLUMN()-2)/24,5),АТС!$A$41:$F$784,6)+'Иные услуги '!$C$5+'РСТ РСО-А'!$L$7+'РСТ РСО-А'!$H$9</f>
        <v>1484.5989999999999</v>
      </c>
      <c r="W432" s="117">
        <f>VLOOKUP($A432+ROUND((COLUMN()-2)/24,5),АТС!$A$41:$F$784,6)+'Иные услуги '!$C$5+'РСТ РСО-А'!$L$7+'РСТ РСО-А'!$H$9</f>
        <v>1583.8489999999999</v>
      </c>
      <c r="X432" s="117">
        <f>VLOOKUP($A432+ROUND((COLUMN()-2)/24,5),АТС!$A$41:$F$784,6)+'Иные услуги '!$C$5+'РСТ РСО-А'!$L$7+'РСТ РСО-А'!$H$9</f>
        <v>1637.7090000000001</v>
      </c>
      <c r="Y432" s="117">
        <f>VLOOKUP($A432+ROUND((COLUMN()-2)/24,5),АТС!$A$41:$F$784,6)+'Иные услуги '!$C$5+'РСТ РСО-А'!$L$7+'РСТ РСО-А'!$H$9</f>
        <v>1371.8889999999999</v>
      </c>
    </row>
    <row r="433" spans="1:25" x14ac:dyDescent="0.2">
      <c r="A433" s="66">
        <f t="shared" si="14"/>
        <v>43561</v>
      </c>
      <c r="B433" s="117">
        <f>VLOOKUP($A433+ROUND((COLUMN()-2)/24,5),АТС!$A$41:$F$784,6)+'Иные услуги '!$C$5+'РСТ РСО-А'!$L$7+'РСТ РСО-А'!$H$9</f>
        <v>1408.009</v>
      </c>
      <c r="C433" s="117">
        <f>VLOOKUP($A433+ROUND((COLUMN()-2)/24,5),АТС!$A$41:$F$784,6)+'Иные услуги '!$C$5+'РСТ РСО-А'!$L$7+'РСТ РСО-А'!$H$9</f>
        <v>1476.329</v>
      </c>
      <c r="D433" s="117">
        <f>VLOOKUP($A433+ROUND((COLUMN()-2)/24,5),АТС!$A$41:$F$784,6)+'Иные услуги '!$C$5+'РСТ РСО-А'!$L$7+'РСТ РСО-А'!$H$9</f>
        <v>1495.4489999999998</v>
      </c>
      <c r="E433" s="117">
        <f>VLOOKUP($A433+ROUND((COLUMN()-2)/24,5),АТС!$A$41:$F$784,6)+'Иные услуги '!$C$5+'РСТ РСО-А'!$L$7+'РСТ РСО-А'!$H$9</f>
        <v>1493.049</v>
      </c>
      <c r="F433" s="117">
        <f>VLOOKUP($A433+ROUND((COLUMN()-2)/24,5),АТС!$A$41:$F$784,6)+'Иные услуги '!$C$5+'РСТ РСО-А'!$L$7+'РСТ РСО-А'!$H$9</f>
        <v>1493.239</v>
      </c>
      <c r="G433" s="117">
        <f>VLOOKUP($A433+ROUND((COLUMN()-2)/24,5),АТС!$A$41:$F$784,6)+'Иные услуги '!$C$5+'РСТ РСО-А'!$L$7+'РСТ РСО-А'!$H$9</f>
        <v>1494.239</v>
      </c>
      <c r="H433" s="117">
        <f>VLOOKUP($A433+ROUND((COLUMN()-2)/24,5),АТС!$A$41:$F$784,6)+'Иные услуги '!$C$5+'РСТ РСО-А'!$L$7+'РСТ РСО-А'!$H$9</f>
        <v>1556.6389999999999</v>
      </c>
      <c r="I433" s="117">
        <f>VLOOKUP($A433+ROUND((COLUMN()-2)/24,5),АТС!$A$41:$F$784,6)+'Иные услуги '!$C$5+'РСТ РСО-А'!$L$7+'РСТ РСО-А'!$H$9</f>
        <v>1430.6290000000001</v>
      </c>
      <c r="J433" s="117">
        <f>VLOOKUP($A433+ROUND((COLUMN()-2)/24,5),АТС!$A$41:$F$784,6)+'Иные услуги '!$C$5+'РСТ РСО-А'!$L$7+'РСТ РСО-А'!$H$9</f>
        <v>1463.299</v>
      </c>
      <c r="K433" s="117">
        <f>VLOOKUP($A433+ROUND((COLUMN()-2)/24,5),АТС!$A$41:$F$784,6)+'Иные услуги '!$C$5+'РСТ РСО-А'!$L$7+'РСТ РСО-А'!$H$9</f>
        <v>1463.4590000000001</v>
      </c>
      <c r="L433" s="117">
        <f>VLOOKUP($A433+ROUND((COLUMN()-2)/24,5),АТС!$A$41:$F$784,6)+'Иные услуги '!$C$5+'РСТ РСО-А'!$L$7+'РСТ РСО-А'!$H$9</f>
        <v>1463.4190000000001</v>
      </c>
      <c r="M433" s="117">
        <f>VLOOKUP($A433+ROUND((COLUMN()-2)/24,5),АТС!$A$41:$F$784,6)+'Иные услуги '!$C$5+'РСТ РСО-А'!$L$7+'РСТ РСО-А'!$H$9</f>
        <v>1463.009</v>
      </c>
      <c r="N433" s="117">
        <f>VLOOKUP($A433+ROUND((COLUMN()-2)/24,5),АТС!$A$41:$F$784,6)+'Иные услуги '!$C$5+'РСТ РСО-А'!$L$7+'РСТ РСО-А'!$H$9</f>
        <v>1460.9190000000001</v>
      </c>
      <c r="O433" s="117">
        <f>VLOOKUP($A433+ROUND((COLUMN()-2)/24,5),АТС!$A$41:$F$784,6)+'Иные услуги '!$C$5+'РСТ РСО-А'!$L$7+'РСТ РСО-А'!$H$9</f>
        <v>1460.309</v>
      </c>
      <c r="P433" s="117">
        <f>VLOOKUP($A433+ROUND((COLUMN()-2)/24,5),АТС!$A$41:$F$784,6)+'Иные услуги '!$C$5+'РСТ РСО-А'!$L$7+'РСТ РСО-А'!$H$9</f>
        <v>1491.9289999999999</v>
      </c>
      <c r="Q433" s="117">
        <f>VLOOKUP($A433+ROUND((COLUMN()-2)/24,5),АТС!$A$41:$F$784,6)+'Иные услуги '!$C$5+'РСТ РСО-А'!$L$7+'РСТ РСО-А'!$H$9</f>
        <v>1491.489</v>
      </c>
      <c r="R433" s="117">
        <f>VLOOKUP($A433+ROUND((COLUMN()-2)/24,5),АТС!$A$41:$F$784,6)+'Иные услуги '!$C$5+'РСТ РСО-А'!$L$7+'РСТ РСО-А'!$H$9</f>
        <v>1493.8990000000001</v>
      </c>
      <c r="S433" s="117">
        <f>VLOOKUP($A433+ROUND((COLUMN()-2)/24,5),АТС!$A$41:$F$784,6)+'Иные услуги '!$C$5+'РСТ РСО-А'!$L$7+'РСТ РСО-А'!$H$9</f>
        <v>1484.269</v>
      </c>
      <c r="T433" s="117">
        <f>VLOOKUP($A433+ROUND((COLUMN()-2)/24,5),АТС!$A$41:$F$784,6)+'Иные услуги '!$C$5+'РСТ РСО-А'!$L$7+'РСТ РСО-А'!$H$9</f>
        <v>1371.3990000000001</v>
      </c>
      <c r="U433" s="117">
        <f>VLOOKUP($A433+ROUND((COLUMN()-2)/24,5),АТС!$A$41:$F$784,6)+'Иные услуги '!$C$5+'РСТ РСО-А'!$L$7+'РСТ РСО-А'!$H$9</f>
        <v>1388.069</v>
      </c>
      <c r="V433" s="117">
        <f>VLOOKUP($A433+ROUND((COLUMN()-2)/24,5),АТС!$A$41:$F$784,6)+'Иные услуги '!$C$5+'РСТ РСО-А'!$L$7+'РСТ РСО-А'!$H$9</f>
        <v>1404.9390000000001</v>
      </c>
      <c r="W433" s="117">
        <f>VLOOKUP($A433+ROUND((COLUMN()-2)/24,5),АТС!$A$41:$F$784,6)+'Иные услуги '!$C$5+'РСТ РСО-А'!$L$7+'РСТ РСО-А'!$H$9</f>
        <v>1483.6789999999999</v>
      </c>
      <c r="X433" s="117">
        <f>VLOOKUP($A433+ROUND((COLUMN()-2)/24,5),АТС!$A$41:$F$784,6)+'Иные услуги '!$C$5+'РСТ РСО-А'!$L$7+'РСТ РСО-А'!$H$9</f>
        <v>1638.499</v>
      </c>
      <c r="Y433" s="117">
        <f>VLOOKUP($A433+ROUND((COLUMN()-2)/24,5),АТС!$A$41:$F$784,6)+'Иные услуги '!$C$5+'РСТ РСО-А'!$L$7+'РСТ РСО-А'!$H$9</f>
        <v>1370.509</v>
      </c>
    </row>
    <row r="434" spans="1:25" x14ac:dyDescent="0.2">
      <c r="A434" s="66">
        <f t="shared" si="14"/>
        <v>43562</v>
      </c>
      <c r="B434" s="117">
        <f>VLOOKUP($A434+ROUND((COLUMN()-2)/24,5),АТС!$A$41:$F$784,6)+'Иные услуги '!$C$5+'РСТ РСО-А'!$L$7+'РСТ РСО-А'!$H$9</f>
        <v>1435.749</v>
      </c>
      <c r="C434" s="117">
        <f>VLOOKUP($A434+ROUND((COLUMN()-2)/24,5),АТС!$A$41:$F$784,6)+'Иные услуги '!$C$5+'РСТ РСО-А'!$L$7+'РСТ РСО-А'!$H$9</f>
        <v>1491.6189999999999</v>
      </c>
      <c r="D434" s="117">
        <f>VLOOKUP($A434+ROUND((COLUMN()-2)/24,5),АТС!$A$41:$F$784,6)+'Иные услуги '!$C$5+'РСТ РСО-А'!$L$7+'РСТ РСО-А'!$H$9</f>
        <v>1523.299</v>
      </c>
      <c r="E434" s="117">
        <f>VLOOKUP($A434+ROUND((COLUMN()-2)/24,5),АТС!$A$41:$F$784,6)+'Иные услуги '!$C$5+'РСТ РСО-А'!$L$7+'РСТ РСО-А'!$H$9</f>
        <v>1522.6989999999998</v>
      </c>
      <c r="F434" s="117">
        <f>VLOOKUP($A434+ROUND((COLUMN()-2)/24,5),АТС!$A$41:$F$784,6)+'Иные услуги '!$C$5+'РСТ РСО-А'!$L$7+'РСТ РСО-А'!$H$9</f>
        <v>1523.1890000000001</v>
      </c>
      <c r="G434" s="117">
        <f>VLOOKUP($A434+ROUND((COLUMN()-2)/24,5),АТС!$A$41:$F$784,6)+'Иные услуги '!$C$5+'РСТ РСО-А'!$L$7+'РСТ РСО-А'!$H$9</f>
        <v>1523.5889999999999</v>
      </c>
      <c r="H434" s="117">
        <f>VLOOKUP($A434+ROUND((COLUMN()-2)/24,5),АТС!$A$41:$F$784,6)+'Иные услуги '!$C$5+'РСТ РСО-А'!$L$7+'РСТ РСО-А'!$H$9</f>
        <v>1551.8889999999999</v>
      </c>
      <c r="I434" s="117">
        <f>VLOOKUP($A434+ROUND((COLUMN()-2)/24,5),АТС!$A$41:$F$784,6)+'Иные услуги '!$C$5+'РСТ РСО-А'!$L$7+'РСТ РСО-А'!$H$9</f>
        <v>1422.999</v>
      </c>
      <c r="J434" s="117">
        <f>VLOOKUP($A434+ROUND((COLUMN()-2)/24,5),АТС!$A$41:$F$784,6)+'Иные услуги '!$C$5+'РСТ РСО-А'!$L$7+'РСТ РСО-А'!$H$9</f>
        <v>1489.4489999999998</v>
      </c>
      <c r="K434" s="117">
        <f>VLOOKUP($A434+ROUND((COLUMN()-2)/24,5),АТС!$A$41:$F$784,6)+'Иные услуги '!$C$5+'РСТ РСО-А'!$L$7+'РСТ РСО-А'!$H$9</f>
        <v>1523.6090000000002</v>
      </c>
      <c r="L434" s="117">
        <f>VLOOKUP($A434+ROUND((COLUMN()-2)/24,5),АТС!$A$41:$F$784,6)+'Иные услуги '!$C$5+'РСТ РСО-А'!$L$7+'РСТ РСО-А'!$H$9</f>
        <v>1489.6290000000001</v>
      </c>
      <c r="M434" s="117">
        <f>VLOOKUP($A434+ROUND((COLUMN()-2)/24,5),АТС!$A$41:$F$784,6)+'Иные услуги '!$C$5+'РСТ РСО-А'!$L$7+'РСТ РСО-А'!$H$9</f>
        <v>1490.039</v>
      </c>
      <c r="N434" s="117">
        <f>VLOOKUP($A434+ROUND((COLUMN()-2)/24,5),АТС!$A$41:$F$784,6)+'Иные услуги '!$C$5+'РСТ РСО-А'!$L$7+'РСТ РСО-А'!$H$9</f>
        <v>1489.6290000000001</v>
      </c>
      <c r="O434" s="117">
        <f>VLOOKUP($A434+ROUND((COLUMN()-2)/24,5),АТС!$A$41:$F$784,6)+'Иные услуги '!$C$5+'РСТ РСО-А'!$L$7+'РСТ РСО-А'!$H$9</f>
        <v>1489.4289999999999</v>
      </c>
      <c r="P434" s="117">
        <f>VLOOKUP($A434+ROUND((COLUMN()-2)/24,5),АТС!$A$41:$F$784,6)+'Иные услуги '!$C$5+'РСТ РСО-А'!$L$7+'РСТ РСО-А'!$H$9</f>
        <v>1522.549</v>
      </c>
      <c r="Q434" s="117">
        <f>VLOOKUP($A434+ROUND((COLUMN()-2)/24,5),АТС!$A$41:$F$784,6)+'Иные услуги '!$C$5+'РСТ РСО-А'!$L$7+'РСТ РСО-А'!$H$9</f>
        <v>1521.059</v>
      </c>
      <c r="R434" s="117">
        <f>VLOOKUP($A434+ROUND((COLUMN()-2)/24,5),АТС!$A$41:$F$784,6)+'Иные услуги '!$C$5+'РСТ РСО-А'!$L$7+'РСТ РСО-А'!$H$9</f>
        <v>1522.0889999999999</v>
      </c>
      <c r="S434" s="117">
        <f>VLOOKUP($A434+ROUND((COLUMN()-2)/24,5),АТС!$A$41:$F$784,6)+'Иные услуги '!$C$5+'РСТ РСО-А'!$L$7+'РСТ РСО-А'!$H$9</f>
        <v>1522.799</v>
      </c>
      <c r="T434" s="117">
        <f>VLOOKUP($A434+ROUND((COLUMN()-2)/24,5),АТС!$A$41:$F$784,6)+'Иные услуги '!$C$5+'РСТ РСО-А'!$L$7+'РСТ РСО-А'!$H$9</f>
        <v>1368.319</v>
      </c>
      <c r="U434" s="117">
        <f>VLOOKUP($A434+ROUND((COLUMN()-2)/24,5),АТС!$A$41:$F$784,6)+'Иные услуги '!$C$5+'РСТ РСО-А'!$L$7+'РСТ РСО-А'!$H$9</f>
        <v>1384.549</v>
      </c>
      <c r="V434" s="117">
        <f>VLOOKUP($A434+ROUND((COLUMN()-2)/24,5),АТС!$A$41:$F$784,6)+'Иные услуги '!$C$5+'РСТ РСО-А'!$L$7+'РСТ РСО-А'!$H$9</f>
        <v>1395.3889999999999</v>
      </c>
      <c r="W434" s="117">
        <f>VLOOKUP($A434+ROUND((COLUMN()-2)/24,5),АТС!$A$41:$F$784,6)+'Иные услуги '!$C$5+'РСТ РСО-А'!$L$7+'РСТ РСО-А'!$H$9</f>
        <v>1476.309</v>
      </c>
      <c r="X434" s="117">
        <f>VLOOKUP($A434+ROUND((COLUMN()-2)/24,5),АТС!$A$41:$F$784,6)+'Иные услуги '!$C$5+'РСТ РСО-А'!$L$7+'РСТ РСО-А'!$H$9</f>
        <v>1630.029</v>
      </c>
      <c r="Y434" s="117">
        <f>VLOOKUP($A434+ROUND((COLUMN()-2)/24,5),АТС!$A$41:$F$784,6)+'Иные услуги '!$C$5+'РСТ РСО-А'!$L$7+'РСТ РСО-А'!$H$9</f>
        <v>1368.729</v>
      </c>
    </row>
    <row r="435" spans="1:25" x14ac:dyDescent="0.2">
      <c r="A435" s="66">
        <f t="shared" si="14"/>
        <v>43563</v>
      </c>
      <c r="B435" s="117">
        <f>VLOOKUP($A435+ROUND((COLUMN()-2)/24,5),АТС!$A$41:$F$784,6)+'Иные услуги '!$C$5+'РСТ РСО-А'!$L$7+'РСТ РСО-А'!$H$9</f>
        <v>1429.579</v>
      </c>
      <c r="C435" s="117">
        <f>VLOOKUP($A435+ROUND((COLUMN()-2)/24,5),АТС!$A$41:$F$784,6)+'Иные услуги '!$C$5+'РСТ РСО-А'!$L$7+'РСТ РСО-А'!$H$9</f>
        <v>1489.1890000000001</v>
      </c>
      <c r="D435" s="117">
        <f>VLOOKUP($A435+ROUND((COLUMN()-2)/24,5),АТС!$A$41:$F$784,6)+'Иные услуги '!$C$5+'РСТ РСО-А'!$L$7+'РСТ РСО-А'!$H$9</f>
        <v>1507.769</v>
      </c>
      <c r="E435" s="117">
        <f>VLOOKUP($A435+ROUND((COLUMN()-2)/24,5),АТС!$A$41:$F$784,6)+'Иные услуги '!$C$5+'РСТ РСО-А'!$L$7+'РСТ РСО-А'!$H$9</f>
        <v>1521.4690000000001</v>
      </c>
      <c r="F435" s="117">
        <f>VLOOKUP($A435+ROUND((COLUMN()-2)/24,5),АТС!$A$41:$F$784,6)+'Иные услуги '!$C$5+'РСТ РСО-А'!$L$7+'РСТ РСО-А'!$H$9</f>
        <v>1522.7090000000001</v>
      </c>
      <c r="G435" s="117">
        <f>VLOOKUP($A435+ROUND((COLUMN()-2)/24,5),АТС!$A$41:$F$784,6)+'Иные услуги '!$C$5+'РСТ РСО-А'!$L$7+'РСТ РСО-А'!$H$9</f>
        <v>1522.989</v>
      </c>
      <c r="H435" s="117">
        <f>VLOOKUP($A435+ROUND((COLUMN()-2)/24,5),АТС!$A$41:$F$784,6)+'Иные услуги '!$C$5+'РСТ РСО-А'!$L$7+'РСТ РСО-А'!$H$9</f>
        <v>1606.569</v>
      </c>
      <c r="I435" s="117">
        <f>VLOOKUP($A435+ROUND((COLUMN()-2)/24,5),АТС!$A$41:$F$784,6)+'Иные услуги '!$C$5+'РСТ РСО-А'!$L$7+'РСТ РСО-А'!$H$9</f>
        <v>1426.6690000000001</v>
      </c>
      <c r="J435" s="117">
        <f>VLOOKUP($A435+ROUND((COLUMN()-2)/24,5),АТС!$A$41:$F$784,6)+'Иные услуги '!$C$5+'РСТ РСО-А'!$L$7+'РСТ РСО-А'!$H$9</f>
        <v>1452.009</v>
      </c>
      <c r="K435" s="117">
        <f>VLOOKUP($A435+ROUND((COLUMN()-2)/24,5),АТС!$A$41:$F$784,6)+'Иные услуги '!$C$5+'РСТ РСО-А'!$L$7+'РСТ РСО-А'!$H$9</f>
        <v>1367.4690000000001</v>
      </c>
      <c r="L435" s="117">
        <f>VLOOKUP($A435+ROUND((COLUMN()-2)/24,5),АТС!$A$41:$F$784,6)+'Иные услуги '!$C$5+'РСТ РСО-А'!$L$7+'РСТ РСО-А'!$H$9</f>
        <v>1367.3689999999999</v>
      </c>
      <c r="M435" s="117">
        <f>VLOOKUP($A435+ROUND((COLUMN()-2)/24,5),АТС!$A$41:$F$784,6)+'Иные услуги '!$C$5+'РСТ РСО-А'!$L$7+'РСТ РСО-А'!$H$9</f>
        <v>1367.6890000000001</v>
      </c>
      <c r="N435" s="117">
        <f>VLOOKUP($A435+ROUND((COLUMN()-2)/24,5),АТС!$A$41:$F$784,6)+'Иные услуги '!$C$5+'РСТ РСО-А'!$L$7+'РСТ РСО-А'!$H$9</f>
        <v>1402.9489999999998</v>
      </c>
      <c r="O435" s="117">
        <f>VLOOKUP($A435+ROUND((COLUMN()-2)/24,5),АТС!$A$41:$F$784,6)+'Иные услуги '!$C$5+'РСТ РСО-А'!$L$7+'РСТ РСО-А'!$H$9</f>
        <v>1402.3990000000001</v>
      </c>
      <c r="P435" s="117">
        <f>VLOOKUP($A435+ROUND((COLUMN()-2)/24,5),АТС!$A$41:$F$784,6)+'Иные услуги '!$C$5+'РСТ РСО-А'!$L$7+'РСТ РСО-А'!$H$9</f>
        <v>1402.1290000000001</v>
      </c>
      <c r="Q435" s="117">
        <f>VLOOKUP($A435+ROUND((COLUMN()-2)/24,5),АТС!$A$41:$F$784,6)+'Иные услуги '!$C$5+'РСТ РСО-А'!$L$7+'РСТ РСО-А'!$H$9</f>
        <v>1403.009</v>
      </c>
      <c r="R435" s="117">
        <f>VLOOKUP($A435+ROUND((COLUMN()-2)/24,5),АТС!$A$41:$F$784,6)+'Иные услуги '!$C$5+'РСТ РСО-А'!$L$7+'РСТ РСО-А'!$H$9</f>
        <v>1402.549</v>
      </c>
      <c r="S435" s="117">
        <f>VLOOKUP($A435+ROUND((COLUMN()-2)/24,5),АТС!$A$41:$F$784,6)+'Иные услуги '!$C$5+'РСТ РСО-А'!$L$7+'РСТ РСО-А'!$H$9</f>
        <v>1405.029</v>
      </c>
      <c r="T435" s="117">
        <f>VLOOKUP($A435+ROUND((COLUMN()-2)/24,5),АТС!$A$41:$F$784,6)+'Иные услуги '!$C$5+'РСТ РСО-А'!$L$7+'РСТ РСО-А'!$H$9</f>
        <v>1372.1989999999998</v>
      </c>
      <c r="U435" s="117">
        <f>VLOOKUP($A435+ROUND((COLUMN()-2)/24,5),АТС!$A$41:$F$784,6)+'Иные услуги '!$C$5+'РСТ РСО-А'!$L$7+'РСТ РСО-А'!$H$9</f>
        <v>1392.9089999999999</v>
      </c>
      <c r="V435" s="117">
        <f>VLOOKUP($A435+ROUND((COLUMN()-2)/24,5),АТС!$A$41:$F$784,6)+'Иные услуги '!$C$5+'РСТ РСО-А'!$L$7+'РСТ РСО-А'!$H$9</f>
        <v>1416.6989999999998</v>
      </c>
      <c r="W435" s="117">
        <f>VLOOKUP($A435+ROUND((COLUMN()-2)/24,5),АТС!$A$41:$F$784,6)+'Иные услуги '!$C$5+'РСТ РСО-А'!$L$7+'РСТ РСО-А'!$H$9</f>
        <v>1500.059</v>
      </c>
      <c r="X435" s="117">
        <f>VLOOKUP($A435+ROUND((COLUMN()-2)/24,5),АТС!$A$41:$F$784,6)+'Иные услуги '!$C$5+'РСТ РСО-А'!$L$7+'РСТ РСО-А'!$H$9</f>
        <v>1636.9390000000001</v>
      </c>
      <c r="Y435" s="117">
        <f>VLOOKUP($A435+ROUND((COLUMN()-2)/24,5),АТС!$A$41:$F$784,6)+'Иные услуги '!$C$5+'РСТ РСО-А'!$L$7+'РСТ РСО-А'!$H$9</f>
        <v>1369.7190000000001</v>
      </c>
    </row>
    <row r="436" spans="1:25" x14ac:dyDescent="0.2">
      <c r="A436" s="66">
        <f t="shared" si="14"/>
        <v>43564</v>
      </c>
      <c r="B436" s="117">
        <f>VLOOKUP($A436+ROUND((COLUMN()-2)/24,5),АТС!$A$41:$F$784,6)+'Иные услуги '!$C$5+'РСТ РСО-А'!$L$7+'РСТ РСО-А'!$H$9</f>
        <v>1433.739</v>
      </c>
      <c r="C436" s="117">
        <f>VLOOKUP($A436+ROUND((COLUMN()-2)/24,5),АТС!$A$41:$F$784,6)+'Иные услуги '!$C$5+'РСТ РСО-А'!$L$7+'РСТ РСО-А'!$H$9</f>
        <v>1513.1690000000001</v>
      </c>
      <c r="D436" s="117">
        <f>VLOOKUP($A436+ROUND((COLUMN()-2)/24,5),АТС!$A$41:$F$784,6)+'Иные услуги '!$C$5+'РСТ РСО-А'!$L$7+'РСТ РСО-А'!$H$9</f>
        <v>1511.2190000000001</v>
      </c>
      <c r="E436" s="117">
        <f>VLOOKUP($A436+ROUND((COLUMN()-2)/24,5),АТС!$A$41:$F$784,6)+'Иные услуги '!$C$5+'РСТ РСО-А'!$L$7+'РСТ РСО-А'!$H$9</f>
        <v>1538.809</v>
      </c>
      <c r="F436" s="117">
        <f>VLOOKUP($A436+ROUND((COLUMN()-2)/24,5),АТС!$A$41:$F$784,6)+'Иные услуги '!$C$5+'РСТ РСО-А'!$L$7+'РСТ РСО-А'!$H$9</f>
        <v>1540.829</v>
      </c>
      <c r="G436" s="117">
        <f>VLOOKUP($A436+ROUND((COLUMN()-2)/24,5),АТС!$A$41:$F$784,6)+'Иные услуги '!$C$5+'РСТ РСО-А'!$L$7+'РСТ РСО-А'!$H$9</f>
        <v>1570.489</v>
      </c>
      <c r="H436" s="117">
        <f>VLOOKUP($A436+ROUND((COLUMN()-2)/24,5),АТС!$A$41:$F$784,6)+'Иные услуги '!$C$5+'РСТ РСО-А'!$L$7+'РСТ РСО-А'!$H$9</f>
        <v>1679.229</v>
      </c>
      <c r="I436" s="117">
        <f>VLOOKUP($A436+ROUND((COLUMN()-2)/24,5),АТС!$A$41:$F$784,6)+'Иные услуги '!$C$5+'РСТ РСО-А'!$L$7+'РСТ РСО-А'!$H$9</f>
        <v>1518.8790000000001</v>
      </c>
      <c r="J436" s="117">
        <f>VLOOKUP($A436+ROUND((COLUMN()-2)/24,5),АТС!$A$41:$F$784,6)+'Иные услуги '!$C$5+'РСТ РСО-А'!$L$7+'РСТ РСО-А'!$H$9</f>
        <v>1565.059</v>
      </c>
      <c r="K436" s="117">
        <f>VLOOKUP($A436+ROUND((COLUMN()-2)/24,5),АТС!$A$41:$F$784,6)+'Иные услуги '!$C$5+'РСТ РСО-А'!$L$7+'РСТ РСО-А'!$H$9</f>
        <v>1531.529</v>
      </c>
      <c r="L436" s="117">
        <f>VLOOKUP($A436+ROUND((COLUMN()-2)/24,5),АТС!$A$41:$F$784,6)+'Иные услуги '!$C$5+'РСТ РСО-А'!$L$7+'РСТ РСО-А'!$H$9</f>
        <v>1531.009</v>
      </c>
      <c r="M436" s="117">
        <f>VLOOKUP($A436+ROUND((COLUMN()-2)/24,5),АТС!$A$41:$F$784,6)+'Иные услуги '!$C$5+'РСТ РСО-А'!$L$7+'РСТ РСО-А'!$H$9</f>
        <v>1531.9390000000001</v>
      </c>
      <c r="N436" s="117">
        <f>VLOOKUP($A436+ROUND((COLUMN()-2)/24,5),АТС!$A$41:$F$784,6)+'Иные услуги '!$C$5+'РСТ РСО-А'!$L$7+'РСТ РСО-А'!$H$9</f>
        <v>1530.9590000000001</v>
      </c>
      <c r="O436" s="117">
        <f>VLOOKUP($A436+ROUND((COLUMN()-2)/24,5),АТС!$A$41:$F$784,6)+'Иные услуги '!$C$5+'РСТ РСО-А'!$L$7+'РСТ РСО-А'!$H$9</f>
        <v>1530.9089999999999</v>
      </c>
      <c r="P436" s="117">
        <f>VLOOKUP($A436+ROUND((COLUMN()-2)/24,5),АТС!$A$41:$F$784,6)+'Иные услуги '!$C$5+'РСТ РСО-А'!$L$7+'РСТ РСО-А'!$H$9</f>
        <v>1567.279</v>
      </c>
      <c r="Q436" s="117">
        <f>VLOOKUP($A436+ROUND((COLUMN()-2)/24,5),АТС!$A$41:$F$784,6)+'Иные услуги '!$C$5+'РСТ РСО-А'!$L$7+'РСТ РСО-А'!$H$9</f>
        <v>1567.7190000000001</v>
      </c>
      <c r="R436" s="117">
        <f>VLOOKUP($A436+ROUND((COLUMN()-2)/24,5),АТС!$A$41:$F$784,6)+'Иные услуги '!$C$5+'РСТ РСО-А'!$L$7+'РСТ РСО-А'!$H$9</f>
        <v>1568.309</v>
      </c>
      <c r="S436" s="117">
        <f>VLOOKUP($A436+ROUND((COLUMN()-2)/24,5),АТС!$A$41:$F$784,6)+'Иные услуги '!$C$5+'РСТ РСО-А'!$L$7+'РСТ РСО-А'!$H$9</f>
        <v>1568.3990000000001</v>
      </c>
      <c r="T436" s="117">
        <f>VLOOKUP($A436+ROUND((COLUMN()-2)/24,5),АТС!$A$41:$F$784,6)+'Иные услуги '!$C$5+'РСТ РСО-А'!$L$7+'РСТ РСО-А'!$H$9</f>
        <v>1476.1789999999999</v>
      </c>
      <c r="U436" s="117">
        <f>VLOOKUP($A436+ROUND((COLUMN()-2)/24,5),АТС!$A$41:$F$784,6)+'Иные услуги '!$C$5+'РСТ РСО-А'!$L$7+'РСТ РСО-А'!$H$9</f>
        <v>1500.039</v>
      </c>
      <c r="V436" s="117">
        <f>VLOOKUP($A436+ROUND((COLUMN()-2)/24,5),АТС!$A$41:$F$784,6)+'Иные услуги '!$C$5+'РСТ РСО-А'!$L$7+'РСТ РСО-А'!$H$9</f>
        <v>1499.569</v>
      </c>
      <c r="W436" s="117">
        <f>VLOOKUP($A436+ROUND((COLUMN()-2)/24,5),АТС!$A$41:$F$784,6)+'Иные услуги '!$C$5+'РСТ РСО-А'!$L$7+'РСТ РСО-А'!$H$9</f>
        <v>1582.009</v>
      </c>
      <c r="X436" s="117">
        <f>VLOOKUP($A436+ROUND((COLUMN()-2)/24,5),АТС!$A$41:$F$784,6)+'Иные услуги '!$C$5+'РСТ РСО-А'!$L$7+'РСТ РСО-А'!$H$9</f>
        <v>1759.499</v>
      </c>
      <c r="Y436" s="117">
        <f>VLOOKUP($A436+ROUND((COLUMN()-2)/24,5),АТС!$A$41:$F$784,6)+'Иные услуги '!$C$5+'РСТ РСО-А'!$L$7+'РСТ РСО-А'!$H$9</f>
        <v>1385.3889999999999</v>
      </c>
    </row>
    <row r="437" spans="1:25" x14ac:dyDescent="0.2">
      <c r="A437" s="66">
        <f t="shared" si="14"/>
        <v>43565</v>
      </c>
      <c r="B437" s="117">
        <f>VLOOKUP($A437+ROUND((COLUMN()-2)/24,5),АТС!$A$41:$F$784,6)+'Иные услуги '!$C$5+'РСТ РСО-А'!$L$7+'РСТ РСО-А'!$H$9</f>
        <v>1460.309</v>
      </c>
      <c r="C437" s="117">
        <f>VLOOKUP($A437+ROUND((COLUMN()-2)/24,5),АТС!$A$41:$F$784,6)+'Иные услуги '!$C$5+'РСТ РСО-А'!$L$7+'РСТ РСО-А'!$H$9</f>
        <v>1509.539</v>
      </c>
      <c r="D437" s="117">
        <f>VLOOKUP($A437+ROUND((COLUMN()-2)/24,5),АТС!$A$41:$F$784,6)+'Иные услуги '!$C$5+'РСТ РСО-А'!$L$7+'РСТ РСО-А'!$H$9</f>
        <v>1558.7090000000001</v>
      </c>
      <c r="E437" s="117">
        <f>VLOOKUP($A437+ROUND((COLUMN()-2)/24,5),АТС!$A$41:$F$784,6)+'Иные услуги '!$C$5+'РСТ РСО-А'!$L$7+'РСТ РСО-А'!$H$9</f>
        <v>1558.739</v>
      </c>
      <c r="F437" s="117">
        <f>VLOOKUP($A437+ROUND((COLUMN()-2)/24,5),АТС!$A$41:$F$784,6)+'Иные услуги '!$C$5+'РСТ РСО-А'!$L$7+'РСТ РСО-А'!$H$9</f>
        <v>1559.5989999999999</v>
      </c>
      <c r="G437" s="117">
        <f>VLOOKUP($A437+ROUND((COLUMN()-2)/24,5),АТС!$A$41:$F$784,6)+'Иные услуги '!$C$5+'РСТ РСО-А'!$L$7+'РСТ РСО-А'!$H$9</f>
        <v>1561.6189999999999</v>
      </c>
      <c r="H437" s="117">
        <f>VLOOKUP($A437+ROUND((COLUMN()-2)/24,5),АТС!$A$41:$F$784,6)+'Иные услуги '!$C$5+'РСТ РСО-А'!$L$7+'РСТ РСО-А'!$H$9</f>
        <v>1678.4489999999998</v>
      </c>
      <c r="I437" s="117">
        <f>VLOOKUP($A437+ROUND((COLUMN()-2)/24,5),АТС!$A$41:$F$784,6)+'Иные услуги '!$C$5+'РСТ РСО-А'!$L$7+'РСТ РСО-А'!$H$9</f>
        <v>1516.259</v>
      </c>
      <c r="J437" s="117">
        <f>VLOOKUP($A437+ROUND((COLUMN()-2)/24,5),АТС!$A$41:$F$784,6)+'Иные услуги '!$C$5+'РСТ РСО-А'!$L$7+'РСТ РСО-А'!$H$9</f>
        <v>1564.1789999999999</v>
      </c>
      <c r="K437" s="117">
        <f>VLOOKUP($A437+ROUND((COLUMN()-2)/24,5),АТС!$A$41:$F$784,6)+'Иные услуги '!$C$5+'РСТ РСО-А'!$L$7+'РСТ РСО-А'!$H$9</f>
        <v>1498.049</v>
      </c>
      <c r="L437" s="117">
        <f>VLOOKUP($A437+ROUND((COLUMN()-2)/24,5),АТС!$A$41:$F$784,6)+'Иные услуги '!$C$5+'РСТ РСО-А'!$L$7+'РСТ РСО-А'!$H$9</f>
        <v>1462.3790000000001</v>
      </c>
      <c r="M437" s="117">
        <f>VLOOKUP($A437+ROUND((COLUMN()-2)/24,5),АТС!$A$41:$F$784,6)+'Иные услуги '!$C$5+'РСТ РСО-А'!$L$7+'РСТ РСО-А'!$H$9</f>
        <v>1462.0989999999999</v>
      </c>
      <c r="N437" s="117">
        <f>VLOOKUP($A437+ROUND((COLUMN()-2)/24,5),АТС!$A$41:$F$784,6)+'Иные услуги '!$C$5+'РСТ РСО-А'!$L$7+'РСТ РСО-А'!$H$9</f>
        <v>1493.729</v>
      </c>
      <c r="O437" s="117">
        <f>VLOOKUP($A437+ROUND((COLUMN()-2)/24,5),АТС!$A$41:$F$784,6)+'Иные услуги '!$C$5+'РСТ РСО-А'!$L$7+'РСТ РСО-А'!$H$9</f>
        <v>1531.7190000000001</v>
      </c>
      <c r="P437" s="117">
        <f>VLOOKUP($A437+ROUND((COLUMN()-2)/24,5),АТС!$A$41:$F$784,6)+'Иные услуги '!$C$5+'РСТ РСО-А'!$L$7+'РСТ РСО-А'!$H$9</f>
        <v>1531.9390000000001</v>
      </c>
      <c r="Q437" s="117">
        <f>VLOOKUP($A437+ROUND((COLUMN()-2)/24,5),АТС!$A$41:$F$784,6)+'Иные услуги '!$C$5+'РСТ РСО-А'!$L$7+'РСТ РСО-А'!$H$9</f>
        <v>1527.6789999999999</v>
      </c>
      <c r="R437" s="117">
        <f>VLOOKUP($A437+ROUND((COLUMN()-2)/24,5),АТС!$A$41:$F$784,6)+'Иные услуги '!$C$5+'РСТ РСО-А'!$L$7+'РСТ РСО-А'!$H$9</f>
        <v>1561.0989999999999</v>
      </c>
      <c r="S437" s="117">
        <f>VLOOKUP($A437+ROUND((COLUMN()-2)/24,5),АТС!$A$41:$F$784,6)+'Иные услуги '!$C$5+'РСТ РСО-А'!$L$7+'РСТ РСО-А'!$H$9</f>
        <v>1562.8590000000002</v>
      </c>
      <c r="T437" s="117">
        <f>VLOOKUP($A437+ROUND((COLUMN()-2)/24,5),АТС!$A$41:$F$784,6)+'Иные услуги '!$C$5+'РСТ РСО-А'!$L$7+'РСТ РСО-А'!$H$9</f>
        <v>1470.489</v>
      </c>
      <c r="U437" s="117">
        <f>VLOOKUP($A437+ROUND((COLUMN()-2)/24,5),АТС!$A$41:$F$784,6)+'Иные услуги '!$C$5+'РСТ РСО-А'!$L$7+'РСТ РСО-А'!$H$9</f>
        <v>1456.6090000000002</v>
      </c>
      <c r="V437" s="117">
        <f>VLOOKUP($A437+ROUND((COLUMN()-2)/24,5),АТС!$A$41:$F$784,6)+'Иные услуги '!$C$5+'РСТ РСО-А'!$L$7+'РСТ РСО-А'!$H$9</f>
        <v>1490.329</v>
      </c>
      <c r="W437" s="117">
        <f>VLOOKUP($A437+ROUND((COLUMN()-2)/24,5),АТС!$A$41:$F$784,6)+'Иные услуги '!$C$5+'РСТ РСО-А'!$L$7+'РСТ РСО-А'!$H$9</f>
        <v>1628.7190000000001</v>
      </c>
      <c r="X437" s="117">
        <f>VLOOKUP($A437+ROUND((COLUMN()-2)/24,5),АТС!$A$41:$F$784,6)+'Иные услуги '!$C$5+'РСТ РСО-А'!$L$7+'РСТ РСО-А'!$H$9</f>
        <v>1822.4490000000003</v>
      </c>
      <c r="Y437" s="117">
        <f>VLOOKUP($A437+ROUND((COLUMN()-2)/24,5),АТС!$A$41:$F$784,6)+'Иные услуги '!$C$5+'РСТ РСО-А'!$L$7+'РСТ РСО-А'!$H$9</f>
        <v>1384.739</v>
      </c>
    </row>
    <row r="438" spans="1:25" x14ac:dyDescent="0.2">
      <c r="A438" s="66">
        <f t="shared" si="14"/>
        <v>43566</v>
      </c>
      <c r="B438" s="117">
        <f>VLOOKUP($A438+ROUND((COLUMN()-2)/24,5),АТС!$A$41:$F$784,6)+'Иные услуги '!$C$5+'РСТ РСО-А'!$L$7+'РСТ РСО-А'!$H$9</f>
        <v>1472.3590000000002</v>
      </c>
      <c r="C438" s="117">
        <f>VLOOKUP($A438+ROUND((COLUMN()-2)/24,5),АТС!$A$41:$F$784,6)+'Иные услуги '!$C$5+'РСТ РСО-А'!$L$7+'РСТ РСО-А'!$H$9</f>
        <v>1536.509</v>
      </c>
      <c r="D438" s="117">
        <f>VLOOKUP($A438+ROUND((COLUMN()-2)/24,5),АТС!$A$41:$F$784,6)+'Иные услуги '!$C$5+'РСТ РСО-А'!$L$7+'РСТ РСО-А'!$H$9</f>
        <v>1558.6189999999999</v>
      </c>
      <c r="E438" s="117">
        <f>VLOOKUP($A438+ROUND((COLUMN()-2)/24,5),АТС!$A$41:$F$784,6)+'Иные услуги '!$C$5+'РСТ РСО-А'!$L$7+'РСТ РСО-А'!$H$9</f>
        <v>1558.769</v>
      </c>
      <c r="F438" s="117">
        <f>VLOOKUP($A438+ROUND((COLUMN()-2)/24,5),АТС!$A$41:$F$784,6)+'Иные услуги '!$C$5+'РСТ РСО-А'!$L$7+'РСТ РСО-А'!$H$9</f>
        <v>1559.9590000000001</v>
      </c>
      <c r="G438" s="117">
        <f>VLOOKUP($A438+ROUND((COLUMN()-2)/24,5),АТС!$A$41:$F$784,6)+'Иные услуги '!$C$5+'РСТ РСО-А'!$L$7+'РСТ РСО-А'!$H$9</f>
        <v>1562.6189999999999</v>
      </c>
      <c r="H438" s="117">
        <f>VLOOKUP($A438+ROUND((COLUMN()-2)/24,5),АТС!$A$41:$F$784,6)+'Иные услуги '!$C$5+'РСТ РСО-А'!$L$7+'РСТ РСО-А'!$H$9</f>
        <v>1672.8990000000001</v>
      </c>
      <c r="I438" s="117">
        <f>VLOOKUP($A438+ROUND((COLUMN()-2)/24,5),АТС!$A$41:$F$784,6)+'Иные услуги '!$C$5+'РСТ РСО-А'!$L$7+'РСТ РСО-А'!$H$9</f>
        <v>1510.729</v>
      </c>
      <c r="J438" s="117">
        <f>VLOOKUP($A438+ROUND((COLUMN()-2)/24,5),АТС!$A$41:$F$784,6)+'Иные услуги '!$C$5+'РСТ РСО-А'!$L$7+'РСТ РСО-А'!$H$9</f>
        <v>1565.0889999999999</v>
      </c>
      <c r="K438" s="117">
        <f>VLOOKUP($A438+ROUND((COLUMN()-2)/24,5),АТС!$A$41:$F$784,6)+'Иные услуги '!$C$5+'РСТ РСО-А'!$L$7+'РСТ РСО-А'!$H$9</f>
        <v>1478.5989999999999</v>
      </c>
      <c r="L438" s="117">
        <f>VLOOKUP($A438+ROUND((COLUMN()-2)/24,5),АТС!$A$41:$F$784,6)+'Иные услуги '!$C$5+'РСТ РСО-А'!$L$7+'РСТ РСО-А'!$H$9</f>
        <v>1466.7190000000001</v>
      </c>
      <c r="M438" s="117">
        <f>VLOOKUP($A438+ROUND((COLUMN()-2)/24,5),АТС!$A$41:$F$784,6)+'Иные услуги '!$C$5+'РСТ РСО-А'!$L$7+'РСТ РСО-А'!$H$9</f>
        <v>1469.559</v>
      </c>
      <c r="N438" s="117">
        <f>VLOOKUP($A438+ROUND((COLUMN()-2)/24,5),АТС!$A$41:$F$784,6)+'Иные услуги '!$C$5+'РСТ РСО-А'!$L$7+'РСТ РСО-А'!$H$9</f>
        <v>1493.4489999999998</v>
      </c>
      <c r="O438" s="117">
        <f>VLOOKUP($A438+ROUND((COLUMN()-2)/24,5),АТС!$A$41:$F$784,6)+'Иные услуги '!$C$5+'РСТ РСО-А'!$L$7+'РСТ РСО-А'!$H$9</f>
        <v>1527.1490000000001</v>
      </c>
      <c r="P438" s="117">
        <f>VLOOKUP($A438+ROUND((COLUMN()-2)/24,5),АТС!$A$41:$F$784,6)+'Иные услуги '!$C$5+'РСТ РСО-А'!$L$7+'РСТ РСО-А'!$H$9</f>
        <v>1527.049</v>
      </c>
      <c r="Q438" s="117">
        <f>VLOOKUP($A438+ROUND((COLUMN()-2)/24,5),АТС!$A$41:$F$784,6)+'Иные услуги '!$C$5+'РСТ РСО-А'!$L$7+'РСТ РСО-А'!$H$9</f>
        <v>1527.4390000000001</v>
      </c>
      <c r="R438" s="117">
        <f>VLOOKUP($A438+ROUND((COLUMN()-2)/24,5),АТС!$A$41:$F$784,6)+'Иные услуги '!$C$5+'РСТ РСО-А'!$L$7+'РСТ РСО-А'!$H$9</f>
        <v>1561.9089999999999</v>
      </c>
      <c r="S438" s="117">
        <f>VLOOKUP($A438+ROUND((COLUMN()-2)/24,5),АТС!$A$41:$F$784,6)+'Иные услуги '!$C$5+'РСТ РСО-А'!$L$7+'РСТ РСО-А'!$H$9</f>
        <v>1558.789</v>
      </c>
      <c r="T438" s="117">
        <f>VLOOKUP($A438+ROUND((COLUMN()-2)/24,5),АТС!$A$41:$F$784,6)+'Иные услуги '!$C$5+'РСТ РСО-А'!$L$7+'РСТ РСО-А'!$H$9</f>
        <v>1497.4190000000001</v>
      </c>
      <c r="U438" s="117">
        <f>VLOOKUP($A438+ROUND((COLUMN()-2)/24,5),АТС!$A$41:$F$784,6)+'Иные услуги '!$C$5+'РСТ РСО-А'!$L$7+'РСТ РСО-А'!$H$9</f>
        <v>1543.029</v>
      </c>
      <c r="V438" s="117">
        <f>VLOOKUP($A438+ROUND((COLUMN()-2)/24,5),АТС!$A$41:$F$784,6)+'Иные услуги '!$C$5+'РСТ РСО-А'!$L$7+'РСТ РСО-А'!$H$9</f>
        <v>1559.479</v>
      </c>
      <c r="W438" s="117">
        <f>VLOOKUP($A438+ROUND((COLUMN()-2)/24,5),АТС!$A$41:$F$784,6)+'Иные услуги '!$C$5+'РСТ РСО-А'!$L$7+'РСТ РСО-А'!$H$9</f>
        <v>1701.009</v>
      </c>
      <c r="X438" s="117">
        <f>VLOOKUP($A438+ROUND((COLUMN()-2)/24,5),АТС!$A$41:$F$784,6)+'Иные услуги '!$C$5+'РСТ РСО-А'!$L$7+'РСТ РСО-А'!$H$9</f>
        <v>1908.749</v>
      </c>
      <c r="Y438" s="117">
        <f>VLOOKUP($A438+ROUND((COLUMN()-2)/24,5),АТС!$A$41:$F$784,6)+'Иные услуги '!$C$5+'РСТ РСО-А'!$L$7+'РСТ РСО-А'!$H$9</f>
        <v>1409.329</v>
      </c>
    </row>
    <row r="439" spans="1:25" x14ac:dyDescent="0.2">
      <c r="A439" s="66">
        <f t="shared" si="14"/>
        <v>43567</v>
      </c>
      <c r="B439" s="117">
        <f>VLOOKUP($A439+ROUND((COLUMN()-2)/24,5),АТС!$A$41:$F$784,6)+'Иные услуги '!$C$5+'РСТ РСО-А'!$L$7+'РСТ РСО-А'!$H$9</f>
        <v>1498.3689999999999</v>
      </c>
      <c r="C439" s="117">
        <f>VLOOKUP($A439+ROUND((COLUMN()-2)/24,5),АТС!$A$41:$F$784,6)+'Иные услуги '!$C$5+'РСТ РСО-А'!$L$7+'РСТ РСО-А'!$H$9</f>
        <v>1545.989</v>
      </c>
      <c r="D439" s="117">
        <f>VLOOKUP($A439+ROUND((COLUMN()-2)/24,5),АТС!$A$41:$F$784,6)+'Иные услуги '!$C$5+'РСТ РСО-А'!$L$7+'РСТ РСО-А'!$H$9</f>
        <v>1589.6789999999999</v>
      </c>
      <c r="E439" s="117">
        <f>VLOOKUP($A439+ROUND((COLUMN()-2)/24,5),АТС!$A$41:$F$784,6)+'Иные услуги '!$C$5+'РСТ РСО-А'!$L$7+'РСТ РСО-А'!$H$9</f>
        <v>1589.6789999999999</v>
      </c>
      <c r="F439" s="117">
        <f>VLOOKUP($A439+ROUND((COLUMN()-2)/24,5),АТС!$A$41:$F$784,6)+'Иные услуги '!$C$5+'РСТ РСО-А'!$L$7+'РСТ РСО-А'!$H$9</f>
        <v>1591.4590000000001</v>
      </c>
      <c r="G439" s="117">
        <f>VLOOKUP($A439+ROUND((COLUMN()-2)/24,5),АТС!$A$41:$F$784,6)+'Иные услуги '!$C$5+'РСТ РСО-А'!$L$7+'РСТ РСО-А'!$H$9</f>
        <v>1593.0889999999999</v>
      </c>
      <c r="H439" s="117">
        <f>VLOOKUP($A439+ROUND((COLUMN()-2)/24,5),АТС!$A$41:$F$784,6)+'Иные услуги '!$C$5+'РСТ РСО-А'!$L$7+'РСТ РСО-А'!$H$9</f>
        <v>1708.479</v>
      </c>
      <c r="I439" s="117">
        <f>VLOOKUP($A439+ROUND((COLUMN()-2)/24,5),АТС!$A$41:$F$784,6)+'Иные услуги '!$C$5+'РСТ РСО-А'!$L$7+'РСТ РСО-А'!$H$9</f>
        <v>1519.6389999999999</v>
      </c>
      <c r="J439" s="117">
        <f>VLOOKUP($A439+ROUND((COLUMN()-2)/24,5),АТС!$A$41:$F$784,6)+'Иные услуги '!$C$5+'РСТ РСО-А'!$L$7+'РСТ РСО-А'!$H$9</f>
        <v>1608.769</v>
      </c>
      <c r="K439" s="117">
        <f>VLOOKUP($A439+ROUND((COLUMN()-2)/24,5),АТС!$A$41:$F$784,6)+'Иные услуги '!$C$5+'РСТ РСО-А'!$L$7+'РСТ РСО-А'!$H$9</f>
        <v>1498.4590000000001</v>
      </c>
      <c r="L439" s="117">
        <f>VLOOKUP($A439+ROUND((COLUMN()-2)/24,5),АТС!$A$41:$F$784,6)+'Иные услуги '!$C$5+'РСТ РСО-А'!$L$7+'РСТ РСО-А'!$H$9</f>
        <v>1498.299</v>
      </c>
      <c r="M439" s="117">
        <f>VLOOKUP($A439+ROUND((COLUMN()-2)/24,5),АТС!$A$41:$F$784,6)+'Иные услуги '!$C$5+'РСТ РСО-А'!$L$7+'РСТ РСО-А'!$H$9</f>
        <v>1498.509</v>
      </c>
      <c r="N439" s="117">
        <f>VLOOKUP($A439+ROUND((COLUMN()-2)/24,5),АТС!$A$41:$F$784,6)+'Иные услуги '!$C$5+'РСТ РСО-А'!$L$7+'РСТ РСО-А'!$H$9</f>
        <v>1533.1589999999999</v>
      </c>
      <c r="O439" s="117">
        <f>VLOOKUP($A439+ROUND((COLUMN()-2)/24,5),АТС!$A$41:$F$784,6)+'Иные услуги '!$C$5+'РСТ РСО-А'!$L$7+'РСТ РСО-А'!$H$9</f>
        <v>1531.7090000000001</v>
      </c>
      <c r="P439" s="117">
        <f>VLOOKUP($A439+ROUND((COLUMN()-2)/24,5),АТС!$A$41:$F$784,6)+'Иные услуги '!$C$5+'РСТ РСО-А'!$L$7+'РСТ РСО-А'!$H$9</f>
        <v>1569.3790000000001</v>
      </c>
      <c r="Q439" s="117">
        <f>VLOOKUP($A439+ROUND((COLUMN()-2)/24,5),АТС!$A$41:$F$784,6)+'Иные услуги '!$C$5+'РСТ РСО-А'!$L$7+'РСТ РСО-А'!$H$9</f>
        <v>1603.549</v>
      </c>
      <c r="R439" s="117">
        <f>VLOOKUP($A439+ROUND((COLUMN()-2)/24,5),АТС!$A$41:$F$784,6)+'Иные услуги '!$C$5+'РСТ РСО-А'!$L$7+'РСТ РСО-А'!$H$9</f>
        <v>1603.1090000000002</v>
      </c>
      <c r="S439" s="117">
        <f>VLOOKUP($A439+ROUND((COLUMN()-2)/24,5),АТС!$A$41:$F$784,6)+'Иные услуги '!$C$5+'РСТ РСО-А'!$L$7+'РСТ РСО-А'!$H$9</f>
        <v>1647.319</v>
      </c>
      <c r="T439" s="117">
        <f>VLOOKUP($A439+ROUND((COLUMN()-2)/24,5),АТС!$A$41:$F$784,6)+'Иные услуги '!$C$5+'РСТ РСО-А'!$L$7+'РСТ РСО-А'!$H$9</f>
        <v>1499.979</v>
      </c>
      <c r="U439" s="117">
        <f>VLOOKUP($A439+ROUND((COLUMN()-2)/24,5),АТС!$A$41:$F$784,6)+'Иные услуги '!$C$5+'РСТ РСО-А'!$L$7+'РСТ РСО-А'!$H$9</f>
        <v>1547.5889999999999</v>
      </c>
      <c r="V439" s="117">
        <f>VLOOKUP($A439+ROUND((COLUMN()-2)/24,5),АТС!$A$41:$F$784,6)+'Иные услуги '!$C$5+'РСТ РСО-А'!$L$7+'РСТ РСО-А'!$H$9</f>
        <v>1496.509</v>
      </c>
      <c r="W439" s="117">
        <f>VLOOKUP($A439+ROUND((COLUMN()-2)/24,5),АТС!$A$41:$F$784,6)+'Иные услуги '!$C$5+'РСТ РСО-А'!$L$7+'РСТ РСО-А'!$H$9</f>
        <v>1646.499</v>
      </c>
      <c r="X439" s="117">
        <f>VLOOKUP($A439+ROUND((COLUMN()-2)/24,5),АТС!$A$41:$F$784,6)+'Иные услуги '!$C$5+'РСТ РСО-А'!$L$7+'РСТ РСО-А'!$H$9</f>
        <v>1840.2390000000003</v>
      </c>
      <c r="Y439" s="117">
        <f>VLOOKUP($A439+ROUND((COLUMN()-2)/24,5),АТС!$A$41:$F$784,6)+'Иные услуги '!$C$5+'РСТ РСО-А'!$L$7+'РСТ РСО-А'!$H$9</f>
        <v>1414.4190000000001</v>
      </c>
    </row>
    <row r="440" spans="1:25" x14ac:dyDescent="0.2">
      <c r="A440" s="66">
        <f t="shared" si="14"/>
        <v>43568</v>
      </c>
      <c r="B440" s="117">
        <f>VLOOKUP($A440+ROUND((COLUMN()-2)/24,5),АТС!$A$41:$F$784,6)+'Иные услуги '!$C$5+'РСТ РСО-А'!$L$7+'РСТ РСО-А'!$H$9</f>
        <v>1573.8689999999999</v>
      </c>
      <c r="C440" s="117">
        <f>VLOOKUP($A440+ROUND((COLUMN()-2)/24,5),АТС!$A$41:$F$784,6)+'Иные услуги '!$C$5+'РСТ РСО-А'!$L$7+'РСТ РСО-А'!$H$9</f>
        <v>1609.579</v>
      </c>
      <c r="D440" s="117">
        <f>VLOOKUP($A440+ROUND((COLUMN()-2)/24,5),АТС!$A$41:$F$784,6)+'Иные услуги '!$C$5+'РСТ РСО-А'!$L$7+'РСТ РСО-А'!$H$9</f>
        <v>1651.269</v>
      </c>
      <c r="E440" s="117">
        <f>VLOOKUP($A440+ROUND((COLUMN()-2)/24,5),АТС!$A$41:$F$784,6)+'Иные услуги '!$C$5+'РСТ РСО-А'!$L$7+'РСТ РСО-А'!$H$9</f>
        <v>1650.299</v>
      </c>
      <c r="F440" s="117">
        <f>VLOOKUP($A440+ROUND((COLUMN()-2)/24,5),АТС!$A$41:$F$784,6)+'Иные услуги '!$C$5+'РСТ РСО-А'!$L$7+'РСТ РСО-А'!$H$9</f>
        <v>1651.1189999999999</v>
      </c>
      <c r="G440" s="117">
        <f>VLOOKUP($A440+ROUND((COLUMN()-2)/24,5),АТС!$A$41:$F$784,6)+'Иные услуги '!$C$5+'РСТ РСО-А'!$L$7+'РСТ РСО-А'!$H$9</f>
        <v>1651.479</v>
      </c>
      <c r="H440" s="117">
        <f>VLOOKUP($A440+ROUND((COLUMN()-2)/24,5),АТС!$A$41:$F$784,6)+'Иные услуги '!$C$5+'РСТ РСО-А'!$L$7+'РСТ РСО-А'!$H$9</f>
        <v>1820.8689999999999</v>
      </c>
      <c r="I440" s="117">
        <f>VLOOKUP($A440+ROUND((COLUMN()-2)/24,5),АТС!$A$41:$F$784,6)+'Иные услуги '!$C$5+'РСТ РСО-А'!$L$7+'РСТ РСО-А'!$H$9</f>
        <v>1621.499</v>
      </c>
      <c r="J440" s="117">
        <f>VLOOKUP($A440+ROUND((COLUMN()-2)/24,5),АТС!$A$41:$F$784,6)+'Иные услуги '!$C$5+'РСТ РСО-А'!$L$7+'РСТ РСО-А'!$H$9</f>
        <v>1806.2590000000002</v>
      </c>
      <c r="K440" s="117">
        <f>VLOOKUP($A440+ROUND((COLUMN()-2)/24,5),АТС!$A$41:$F$784,6)+'Иные услуги '!$C$5+'РСТ РСО-А'!$L$7+'РСТ РСО-А'!$H$9</f>
        <v>1700.289</v>
      </c>
      <c r="L440" s="117">
        <f>VLOOKUP($A440+ROUND((COLUMN()-2)/24,5),АТС!$A$41:$F$784,6)+'Иные услуги '!$C$5+'РСТ РСО-А'!$L$7+'РСТ РСО-А'!$H$9</f>
        <v>1700.3590000000002</v>
      </c>
      <c r="M440" s="117">
        <f>VLOOKUP($A440+ROUND((COLUMN()-2)/24,5),АТС!$A$41:$F$784,6)+'Иные услуги '!$C$5+'РСТ РСО-А'!$L$7+'РСТ РСО-А'!$H$9</f>
        <v>1700.3790000000001</v>
      </c>
      <c r="N440" s="117">
        <f>VLOOKUP($A440+ROUND((COLUMN()-2)/24,5),АТС!$A$41:$F$784,6)+'Иные услуги '!$C$5+'РСТ РСО-А'!$L$7+'РСТ РСО-А'!$H$9</f>
        <v>1750.739</v>
      </c>
      <c r="O440" s="117">
        <f>VLOOKUP($A440+ROUND((COLUMN()-2)/24,5),АТС!$A$41:$F$784,6)+'Иные услуги '!$C$5+'РСТ РСО-А'!$L$7+'РСТ РСО-А'!$H$9</f>
        <v>1750.819</v>
      </c>
      <c r="P440" s="117">
        <f>VLOOKUP($A440+ROUND((COLUMN()-2)/24,5),АТС!$A$41:$F$784,6)+'Иные услуги '!$C$5+'РСТ РСО-А'!$L$7+'РСТ РСО-А'!$H$9</f>
        <v>1868.3190000000002</v>
      </c>
      <c r="Q440" s="117">
        <f>VLOOKUP($A440+ROUND((COLUMN()-2)/24,5),АТС!$A$41:$F$784,6)+'Иные услуги '!$C$5+'РСТ РСО-А'!$L$7+'РСТ РСО-А'!$H$9</f>
        <v>1869.6189999999999</v>
      </c>
      <c r="R440" s="117">
        <f>VLOOKUP($A440+ROUND((COLUMN()-2)/24,5),АТС!$A$41:$F$784,6)+'Иные услуги '!$C$5+'РСТ РСО-А'!$L$7+'РСТ РСО-А'!$H$9</f>
        <v>1803.749</v>
      </c>
      <c r="S440" s="117">
        <f>VLOOKUP($A440+ROUND((COLUMN()-2)/24,5),АТС!$A$41:$F$784,6)+'Иные услуги '!$C$5+'РСТ РСО-А'!$L$7+'РСТ РСО-А'!$H$9</f>
        <v>1748.769</v>
      </c>
      <c r="T440" s="117">
        <f>VLOOKUP($A440+ROUND((COLUMN()-2)/24,5),АТС!$A$41:$F$784,6)+'Иные услуги '!$C$5+'РСТ РСО-А'!$L$7+'РСТ РСО-А'!$H$9</f>
        <v>1536.3889999999999</v>
      </c>
      <c r="U440" s="117">
        <f>VLOOKUP($A440+ROUND((COLUMN()-2)/24,5),АТС!$A$41:$F$784,6)+'Иные услуги '!$C$5+'РСТ РСО-А'!$L$7+'РСТ РСО-А'!$H$9</f>
        <v>1763.769</v>
      </c>
      <c r="V440" s="117">
        <f>VLOOKUP($A440+ROUND((COLUMN()-2)/24,5),АТС!$A$41:$F$784,6)+'Иные услуги '!$C$5+'РСТ РСО-А'!$L$7+'РСТ РСО-А'!$H$9</f>
        <v>1828.3390000000002</v>
      </c>
      <c r="W440" s="117">
        <f>VLOOKUP($A440+ROUND((COLUMN()-2)/24,5),АТС!$A$41:$F$784,6)+'Иные услуги '!$C$5+'РСТ РСО-А'!$L$7+'РСТ РСО-А'!$H$9</f>
        <v>1907.3790000000001</v>
      </c>
      <c r="X440" s="117">
        <f>VLOOKUP($A440+ROUND((COLUMN()-2)/24,5),АТС!$A$41:$F$784,6)+'Иные услуги '!$C$5+'РСТ РСО-А'!$L$7+'РСТ РСО-А'!$H$9</f>
        <v>2111.1090000000004</v>
      </c>
      <c r="Y440" s="117">
        <f>VLOOKUP($A440+ROUND((COLUMN()-2)/24,5),АТС!$A$41:$F$784,6)+'Иные услуги '!$C$5+'РСТ РСО-А'!$L$7+'РСТ РСО-А'!$H$9</f>
        <v>1472.029</v>
      </c>
    </row>
    <row r="441" spans="1:25" x14ac:dyDescent="0.2">
      <c r="A441" s="66">
        <f t="shared" si="14"/>
        <v>43569</v>
      </c>
      <c r="B441" s="117">
        <f>VLOOKUP($A441+ROUND((COLUMN()-2)/24,5),АТС!$A$41:$F$784,6)+'Иные услуги '!$C$5+'РСТ РСО-А'!$L$7+'РСТ РСО-А'!$H$9</f>
        <v>1580.319</v>
      </c>
      <c r="C441" s="117">
        <f>VLOOKUP($A441+ROUND((COLUMN()-2)/24,5),АТС!$A$41:$F$784,6)+'Иные услуги '!$C$5+'РСТ РСО-А'!$L$7+'РСТ РСО-А'!$H$9</f>
        <v>1612.6690000000001</v>
      </c>
      <c r="D441" s="117">
        <f>VLOOKUP($A441+ROUND((COLUMN()-2)/24,5),АТС!$A$41:$F$784,6)+'Иные услуги '!$C$5+'РСТ РСО-А'!$L$7+'РСТ РСО-А'!$H$9</f>
        <v>1655.6589999999999</v>
      </c>
      <c r="E441" s="117">
        <f>VLOOKUP($A441+ROUND((COLUMN()-2)/24,5),АТС!$A$41:$F$784,6)+'Иные услуги '!$C$5+'РСТ РСО-А'!$L$7+'РСТ РСО-А'!$H$9</f>
        <v>1702.739</v>
      </c>
      <c r="F441" s="117">
        <f>VLOOKUP($A441+ROUND((COLUMN()-2)/24,5),АТС!$A$41:$F$784,6)+'Иные услуги '!$C$5+'РСТ РСО-А'!$L$7+'РСТ РСО-А'!$H$9</f>
        <v>1703.009</v>
      </c>
      <c r="G441" s="117">
        <f>VLOOKUP($A441+ROUND((COLUMN()-2)/24,5),АТС!$A$41:$F$784,6)+'Иные услуги '!$C$5+'РСТ РСО-А'!$L$7+'РСТ РСО-А'!$H$9</f>
        <v>1703.229</v>
      </c>
      <c r="H441" s="117">
        <f>VLOOKUP($A441+ROUND((COLUMN()-2)/24,5),АТС!$A$41:$F$784,6)+'Иные услуги '!$C$5+'РСТ РСО-А'!$L$7+'РСТ РСО-А'!$H$9</f>
        <v>1916.8990000000001</v>
      </c>
      <c r="I441" s="117">
        <f>VLOOKUP($A441+ROUND((COLUMN()-2)/24,5),АТС!$A$41:$F$784,6)+'Иные услуги '!$C$5+'РСТ РСО-А'!$L$7+'РСТ РСО-А'!$H$9</f>
        <v>1685.4089999999999</v>
      </c>
      <c r="J441" s="117">
        <f>VLOOKUP($A441+ROUND((COLUMN()-2)/24,5),АТС!$A$41:$F$784,6)+'Иные услуги '!$C$5+'РСТ РСО-А'!$L$7+'РСТ РСО-А'!$H$9</f>
        <v>1877.5690000000002</v>
      </c>
      <c r="K441" s="117">
        <f>VLOOKUP($A441+ROUND((COLUMN()-2)/24,5),АТС!$A$41:$F$784,6)+'Иные услуги '!$C$5+'РСТ РСО-А'!$L$7+'РСТ РСО-А'!$H$9</f>
        <v>1816.8889999999999</v>
      </c>
      <c r="L441" s="117">
        <f>VLOOKUP($A441+ROUND((COLUMN()-2)/24,5),АТС!$A$41:$F$784,6)+'Иные услуги '!$C$5+'РСТ РСО-А'!$L$7+'РСТ РСО-А'!$H$9</f>
        <v>1759.749</v>
      </c>
      <c r="M441" s="117">
        <f>VLOOKUP($A441+ROUND((COLUMN()-2)/24,5),АТС!$A$41:$F$784,6)+'Иные услуги '!$C$5+'РСТ РСО-А'!$L$7+'РСТ РСО-А'!$H$9</f>
        <v>1818.2790000000002</v>
      </c>
      <c r="N441" s="117">
        <f>VLOOKUP($A441+ROUND((COLUMN()-2)/24,5),АТС!$A$41:$F$784,6)+'Иные услуги '!$C$5+'РСТ РСО-А'!$L$7+'РСТ РСО-А'!$H$9</f>
        <v>1817.4190000000001</v>
      </c>
      <c r="O441" s="117">
        <f>VLOOKUP($A441+ROUND((COLUMN()-2)/24,5),АТС!$A$41:$F$784,6)+'Иные услуги '!$C$5+'РСТ РСО-А'!$L$7+'РСТ РСО-А'!$H$9</f>
        <v>1816.9090000000003</v>
      </c>
      <c r="P441" s="117">
        <f>VLOOKUP($A441+ROUND((COLUMN()-2)/24,5),АТС!$A$41:$F$784,6)+'Иные услуги '!$C$5+'РСТ РСО-А'!$L$7+'РСТ РСО-А'!$H$9</f>
        <v>1948.309</v>
      </c>
      <c r="Q441" s="117">
        <f>VLOOKUP($A441+ROUND((COLUMN()-2)/24,5),АТС!$A$41:$F$784,6)+'Иные услуги '!$C$5+'РСТ РСО-А'!$L$7+'РСТ РСО-А'!$H$9</f>
        <v>1947.8489999999999</v>
      </c>
      <c r="R441" s="117">
        <f>VLOOKUP($A441+ROUND((COLUMN()-2)/24,5),АТС!$A$41:$F$784,6)+'Иные услуги '!$C$5+'РСТ РСО-А'!$L$7+'РСТ РСО-А'!$H$9</f>
        <v>1873.8489999999999</v>
      </c>
      <c r="S441" s="117">
        <f>VLOOKUP($A441+ROUND((COLUMN()-2)/24,5),АТС!$A$41:$F$784,6)+'Иные услуги '!$C$5+'РСТ РСО-А'!$L$7+'РСТ РСО-А'!$H$9</f>
        <v>1812.6389999999999</v>
      </c>
      <c r="T441" s="117">
        <f>VLOOKUP($A441+ROUND((COLUMN()-2)/24,5),АТС!$A$41:$F$784,6)+'Иные услуги '!$C$5+'РСТ РСО-А'!$L$7+'РСТ РСО-А'!$H$9</f>
        <v>1579.7090000000001</v>
      </c>
      <c r="U441" s="117">
        <f>VLOOKUP($A441+ROUND((COLUMN()-2)/24,5),АТС!$A$41:$F$784,6)+'Иные услуги '!$C$5+'РСТ РСО-А'!$L$7+'РСТ РСО-А'!$H$9</f>
        <v>1853.3990000000001</v>
      </c>
      <c r="V441" s="117">
        <f>VLOOKUP($A441+ROUND((COLUMN()-2)/24,5),АТС!$A$41:$F$784,6)+'Иные услуги '!$C$5+'РСТ РСО-А'!$L$7+'РСТ РСО-А'!$H$9</f>
        <v>2028.019</v>
      </c>
      <c r="W441" s="117">
        <f>VLOOKUP($A441+ROUND((COLUMN()-2)/24,5),АТС!$A$41:$F$784,6)+'Иные услуги '!$C$5+'РСТ РСО-А'!$L$7+'РСТ РСО-А'!$H$9</f>
        <v>2115.6390000000001</v>
      </c>
      <c r="X441" s="117">
        <f>VLOOKUP($A441+ROUND((COLUMN()-2)/24,5),АТС!$A$41:$F$784,6)+'Иные услуги '!$C$5+'РСТ РСО-А'!$L$7+'РСТ РСО-А'!$H$9</f>
        <v>2250.0190000000002</v>
      </c>
      <c r="Y441" s="117">
        <f>VLOOKUP($A441+ROUND((COLUMN()-2)/24,5),АТС!$A$41:$F$784,6)+'Иные услуги '!$C$5+'РСТ РСО-А'!$L$7+'РСТ РСО-А'!$H$9</f>
        <v>1480.319</v>
      </c>
    </row>
    <row r="442" spans="1:25" x14ac:dyDescent="0.2">
      <c r="A442" s="66">
        <f t="shared" si="14"/>
        <v>43570</v>
      </c>
      <c r="B442" s="117">
        <f>VLOOKUP($A442+ROUND((COLUMN()-2)/24,5),АТС!$A$41:$F$784,6)+'Иные услуги '!$C$5+'РСТ РСО-А'!$L$7+'РСТ РСО-А'!$H$9</f>
        <v>1576.9089999999999</v>
      </c>
      <c r="C442" s="117">
        <f>VLOOKUP($A442+ROUND((COLUMN()-2)/24,5),АТС!$A$41:$F$784,6)+'Иные услуги '!$C$5+'РСТ РСО-А'!$L$7+'РСТ РСО-А'!$H$9</f>
        <v>1615.039</v>
      </c>
      <c r="D442" s="117">
        <f>VLOOKUP($A442+ROUND((COLUMN()-2)/24,5),АТС!$A$41:$F$784,6)+'Иные услуги '!$C$5+'РСТ РСО-А'!$L$7+'РСТ РСО-А'!$H$9</f>
        <v>1657.549</v>
      </c>
      <c r="E442" s="117">
        <f>VLOOKUP($A442+ROUND((COLUMN()-2)/24,5),АТС!$A$41:$F$784,6)+'Иные услуги '!$C$5+'РСТ РСО-А'!$L$7+'РСТ РСО-А'!$H$9</f>
        <v>1656.569</v>
      </c>
      <c r="F442" s="117">
        <f>VLOOKUP($A442+ROUND((COLUMN()-2)/24,5),АТС!$A$41:$F$784,6)+'Иные услуги '!$C$5+'РСТ РСО-А'!$L$7+'РСТ РСО-А'!$H$9</f>
        <v>1659.239</v>
      </c>
      <c r="G442" s="117">
        <f>VLOOKUP($A442+ROUND((COLUMN()-2)/24,5),АТС!$A$41:$F$784,6)+'Иные услуги '!$C$5+'РСТ РСО-А'!$L$7+'РСТ РСО-А'!$H$9</f>
        <v>1660.4089999999999</v>
      </c>
      <c r="H442" s="117">
        <f>VLOOKUP($A442+ROUND((COLUMN()-2)/24,5),АТС!$A$41:$F$784,6)+'Иные услуги '!$C$5+'РСТ РСО-А'!$L$7+'РСТ РСО-А'!$H$9</f>
        <v>1839.6790000000003</v>
      </c>
      <c r="I442" s="117">
        <f>VLOOKUP($A442+ROUND((COLUMN()-2)/24,5),АТС!$A$41:$F$784,6)+'Иные услуги '!$C$5+'РСТ РСО-А'!$L$7+'РСТ РСО-А'!$H$9</f>
        <v>1631.8590000000002</v>
      </c>
      <c r="J442" s="117">
        <f>VLOOKUP($A442+ROUND((COLUMN()-2)/24,5),АТС!$A$41:$F$784,6)+'Иные услуги '!$C$5+'РСТ РСО-А'!$L$7+'РСТ РСО-А'!$H$9</f>
        <v>1723.1290000000001</v>
      </c>
      <c r="K442" s="117">
        <f>VLOOKUP($A442+ROUND((COLUMN()-2)/24,5),АТС!$A$41:$F$784,6)+'Иные услуги '!$C$5+'РСТ РСО-А'!$L$7+'РСТ РСО-А'!$H$9</f>
        <v>1633.579</v>
      </c>
      <c r="L442" s="117">
        <f>VLOOKUP($A442+ROUND((COLUMN()-2)/24,5),АТС!$A$41:$F$784,6)+'Иные услуги '!$C$5+'РСТ РСО-А'!$L$7+'РСТ РСО-А'!$H$9</f>
        <v>1589.2090000000001</v>
      </c>
      <c r="M442" s="117">
        <f>VLOOKUP($A442+ROUND((COLUMN()-2)/24,5),АТС!$A$41:$F$784,6)+'Иные услуги '!$C$5+'РСТ РСО-А'!$L$7+'РСТ РСО-А'!$H$9</f>
        <v>1633.4390000000001</v>
      </c>
      <c r="N442" s="117">
        <f>VLOOKUP($A442+ROUND((COLUMN()-2)/24,5),АТС!$A$41:$F$784,6)+'Иные услуги '!$C$5+'РСТ РСО-А'!$L$7+'РСТ РСО-А'!$H$9</f>
        <v>1633.6389999999999</v>
      </c>
      <c r="O442" s="117">
        <f>VLOOKUP($A442+ROUND((COLUMN()-2)/24,5),АТС!$A$41:$F$784,6)+'Иные услуги '!$C$5+'РСТ РСО-А'!$L$7+'РСТ РСО-А'!$H$9</f>
        <v>1641.0889999999999</v>
      </c>
      <c r="P442" s="117">
        <f>VLOOKUP($A442+ROUND((COLUMN()-2)/24,5),АТС!$A$41:$F$784,6)+'Иные услуги '!$C$5+'РСТ РСО-А'!$L$7+'РСТ РСО-А'!$H$9</f>
        <v>1714.1290000000001</v>
      </c>
      <c r="Q442" s="117">
        <f>VLOOKUP($A442+ROUND((COLUMN()-2)/24,5),АТС!$A$41:$F$784,6)+'Иные услуги '!$C$5+'РСТ РСО-А'!$L$7+'РСТ РСО-А'!$H$9</f>
        <v>1758.9190000000001</v>
      </c>
      <c r="R442" s="117">
        <f>VLOOKUP($A442+ROUND((COLUMN()-2)/24,5),АТС!$A$41:$F$784,6)+'Иные услуги '!$C$5+'РСТ РСО-А'!$L$7+'РСТ РСО-А'!$H$9</f>
        <v>1701.6789999999999</v>
      </c>
      <c r="S442" s="117">
        <f>VLOOKUP($A442+ROUND((COLUMN()-2)/24,5),АТС!$A$41:$F$784,6)+'Иные услуги '!$C$5+'РСТ РСО-А'!$L$7+'РСТ РСО-А'!$H$9</f>
        <v>1658.329</v>
      </c>
      <c r="T442" s="117">
        <f>VLOOKUP($A442+ROUND((COLUMN()-2)/24,5),АТС!$A$41:$F$784,6)+'Иные услуги '!$C$5+'РСТ РСО-А'!$L$7+'РСТ РСО-А'!$H$9</f>
        <v>1563.6789999999999</v>
      </c>
      <c r="U442" s="117">
        <f>VLOOKUP($A442+ROUND((COLUMN()-2)/24,5),АТС!$A$41:$F$784,6)+'Иные услуги '!$C$5+'РСТ РСО-А'!$L$7+'РСТ РСО-А'!$H$9</f>
        <v>1778.3489999999999</v>
      </c>
      <c r="V442" s="117">
        <f>VLOOKUP($A442+ROUND((COLUMN()-2)/24,5),АТС!$A$41:$F$784,6)+'Иные услуги '!$C$5+'РСТ РСО-А'!$L$7+'РСТ РСО-А'!$H$9</f>
        <v>1839.1090000000002</v>
      </c>
      <c r="W442" s="117">
        <f>VLOOKUP($A442+ROUND((COLUMN()-2)/24,5),АТС!$A$41:$F$784,6)+'Иные услуги '!$C$5+'РСТ РСО-А'!$L$7+'РСТ РСО-А'!$H$9</f>
        <v>2013.4290000000003</v>
      </c>
      <c r="X442" s="117">
        <f>VLOOKUP($A442+ROUND((COLUMN()-2)/24,5),АТС!$A$41:$F$784,6)+'Иные услуги '!$C$5+'РСТ РСО-А'!$L$7+'РСТ РСО-А'!$H$9</f>
        <v>2150.4390000000003</v>
      </c>
      <c r="Y442" s="117">
        <f>VLOOKUP($A442+ROUND((COLUMN()-2)/24,5),АТС!$A$41:$F$784,6)+'Иные услуги '!$C$5+'РСТ РСО-А'!$L$7+'РСТ РСО-А'!$H$9</f>
        <v>1480.559</v>
      </c>
    </row>
    <row r="443" spans="1:25" x14ac:dyDescent="0.2">
      <c r="A443" s="66">
        <f t="shared" si="14"/>
        <v>43571</v>
      </c>
      <c r="B443" s="117">
        <f>VLOOKUP($A443+ROUND((COLUMN()-2)/24,5),АТС!$A$41:$F$784,6)+'Иные услуги '!$C$5+'РСТ РСО-А'!$L$7+'РСТ РСО-А'!$H$9</f>
        <v>1604.3590000000002</v>
      </c>
      <c r="C443" s="117">
        <f>VLOOKUP($A443+ROUND((COLUMN()-2)/24,5),АТС!$A$41:$F$784,6)+'Иные услуги '!$C$5+'РСТ РСО-А'!$L$7+'РСТ РСО-А'!$H$9</f>
        <v>1660.249</v>
      </c>
      <c r="D443" s="117">
        <f>VLOOKUP($A443+ROUND((COLUMN()-2)/24,5),АТС!$A$41:$F$784,6)+'Иные услуги '!$C$5+'РСТ РСО-А'!$L$7+'РСТ РСО-А'!$H$9</f>
        <v>1705.559</v>
      </c>
      <c r="E443" s="117">
        <f>VLOOKUP($A443+ROUND((COLUMN()-2)/24,5),АТС!$A$41:$F$784,6)+'Иные услуги '!$C$5+'РСТ РСО-А'!$L$7+'РСТ РСО-А'!$H$9</f>
        <v>1725.229</v>
      </c>
      <c r="F443" s="117">
        <f>VLOOKUP($A443+ROUND((COLUMN()-2)/24,5),АТС!$A$41:$F$784,6)+'Иные услуги '!$C$5+'РСТ РСО-А'!$L$7+'РСТ РСО-А'!$H$9</f>
        <v>1758.009</v>
      </c>
      <c r="G443" s="117">
        <f>VLOOKUP($A443+ROUND((COLUMN()-2)/24,5),АТС!$A$41:$F$784,6)+'Иные услуги '!$C$5+'РСТ РСО-А'!$L$7+'РСТ РСО-А'!$H$9</f>
        <v>1760.9690000000001</v>
      </c>
      <c r="H443" s="117">
        <f>VLOOKUP($A443+ROUND((COLUMN()-2)/24,5),АТС!$A$41:$F$784,6)+'Иные услуги '!$C$5+'РСТ РСО-А'!$L$7+'РСТ РСО-А'!$H$9</f>
        <v>2032.289</v>
      </c>
      <c r="I443" s="117">
        <f>VLOOKUP($A443+ROUND((COLUMN()-2)/24,5),АТС!$A$41:$F$784,6)+'Иные услуги '!$C$5+'РСТ РСО-А'!$L$7+'РСТ РСО-А'!$H$9</f>
        <v>1768.019</v>
      </c>
      <c r="J443" s="117">
        <f>VLOOKUP($A443+ROUND((COLUMN()-2)/24,5),АТС!$A$41:$F$784,6)+'Иные услуги '!$C$5+'РСТ РСО-А'!$L$7+'РСТ РСО-А'!$H$9</f>
        <v>1760.489</v>
      </c>
      <c r="K443" s="117">
        <f>VLOOKUP($A443+ROUND((COLUMN()-2)/24,5),АТС!$A$41:$F$784,6)+'Иные услуги '!$C$5+'РСТ РСО-А'!$L$7+'РСТ РСО-А'!$H$9</f>
        <v>1710.3590000000002</v>
      </c>
      <c r="L443" s="117">
        <f>VLOOKUP($A443+ROUND((COLUMN()-2)/24,5),АТС!$A$41:$F$784,6)+'Иные услуги '!$C$5+'РСТ РСО-А'!$L$7+'РСТ РСО-А'!$H$9</f>
        <v>1709.0989999999999</v>
      </c>
      <c r="M443" s="117">
        <f>VLOOKUP($A443+ROUND((COLUMN()-2)/24,5),АТС!$A$41:$F$784,6)+'Иные услуги '!$C$5+'РСТ РСО-А'!$L$7+'РСТ РСО-А'!$H$9</f>
        <v>1708.1890000000001</v>
      </c>
      <c r="N443" s="117">
        <f>VLOOKUP($A443+ROUND((COLUMN()-2)/24,5),АТС!$A$41:$F$784,6)+'Иные услуги '!$C$5+'РСТ РСО-А'!$L$7+'РСТ РСО-А'!$H$9</f>
        <v>1761.0989999999999</v>
      </c>
      <c r="O443" s="117">
        <f>VLOOKUP($A443+ROUND((COLUMN()-2)/24,5),АТС!$A$41:$F$784,6)+'Иные услуги '!$C$5+'РСТ РСО-А'!$L$7+'РСТ РСО-А'!$H$9</f>
        <v>1760.499</v>
      </c>
      <c r="P443" s="117">
        <f>VLOOKUP($A443+ROUND((COLUMN()-2)/24,5),АТС!$A$41:$F$784,6)+'Иные услуги '!$C$5+'РСТ РСО-А'!$L$7+'РСТ РСО-А'!$H$9</f>
        <v>1708.579</v>
      </c>
      <c r="Q443" s="117">
        <f>VLOOKUP($A443+ROUND((COLUMN()-2)/24,5),АТС!$A$41:$F$784,6)+'Иные услуги '!$C$5+'РСТ РСО-А'!$L$7+'РСТ РСО-А'!$H$9</f>
        <v>1681.069</v>
      </c>
      <c r="R443" s="117">
        <f>VLOOKUP($A443+ROUND((COLUMN()-2)/24,5),АТС!$A$41:$F$784,6)+'Иные услуги '!$C$5+'РСТ РСО-А'!$L$7+'РСТ РСО-А'!$H$9</f>
        <v>1673.9590000000001</v>
      </c>
      <c r="S443" s="117">
        <f>VLOOKUP($A443+ROUND((COLUMN()-2)/24,5),АТС!$A$41:$F$784,6)+'Иные услуги '!$C$5+'РСТ РСО-А'!$L$7+'РСТ РСО-А'!$H$9</f>
        <v>1702.4089999999999</v>
      </c>
      <c r="T443" s="117">
        <f>VLOOKUP($A443+ROUND((COLUMN()-2)/24,5),АТС!$A$41:$F$784,6)+'Иные услуги '!$C$5+'РСТ РСО-А'!$L$7+'РСТ РСО-А'!$H$9</f>
        <v>1620.999</v>
      </c>
      <c r="U443" s="117">
        <f>VLOOKUP($A443+ROUND((COLUMN()-2)/24,5),АТС!$A$41:$F$784,6)+'Иные услуги '!$C$5+'РСТ РСО-А'!$L$7+'РСТ РСО-А'!$H$9</f>
        <v>1786.039</v>
      </c>
      <c r="V443" s="117">
        <f>VLOOKUP($A443+ROUND((COLUMN()-2)/24,5),АТС!$A$41:$F$784,6)+'Иные услуги '!$C$5+'РСТ РСО-А'!$L$7+'РСТ РСО-А'!$H$9</f>
        <v>1771.829</v>
      </c>
      <c r="W443" s="117">
        <f>VLOOKUP($A443+ROUND((COLUMN()-2)/24,5),АТС!$A$41:$F$784,6)+'Иные услуги '!$C$5+'РСТ РСО-А'!$L$7+'РСТ РСО-А'!$H$9</f>
        <v>1851.1389999999999</v>
      </c>
      <c r="X443" s="117">
        <f>VLOOKUP($A443+ROUND((COLUMN()-2)/24,5),АТС!$A$41:$F$784,6)+'Иные услуги '!$C$5+'РСТ РСО-А'!$L$7+'РСТ РСО-А'!$H$9</f>
        <v>2133.7090000000003</v>
      </c>
      <c r="Y443" s="117">
        <f>VLOOKUP($A443+ROUND((COLUMN()-2)/24,5),АТС!$A$41:$F$784,6)+'Иные услуги '!$C$5+'РСТ РСО-А'!$L$7+'РСТ РСО-А'!$H$9</f>
        <v>1517.4489999999998</v>
      </c>
    </row>
    <row r="444" spans="1:25" x14ac:dyDescent="0.2">
      <c r="A444" s="66">
        <f t="shared" si="14"/>
        <v>43572</v>
      </c>
      <c r="B444" s="117">
        <f>VLOOKUP($A444+ROUND((COLUMN()-2)/24,5),АТС!$A$41:$F$784,6)+'Иные услуги '!$C$5+'РСТ РСО-А'!$L$7+'РСТ РСО-А'!$H$9</f>
        <v>1627.7190000000001</v>
      </c>
      <c r="C444" s="117">
        <f>VLOOKUP($A444+ROUND((COLUMN()-2)/24,5),АТС!$A$41:$F$784,6)+'Иные услуги '!$C$5+'РСТ РСО-А'!$L$7+'РСТ РСО-А'!$H$9</f>
        <v>1716.8689999999999</v>
      </c>
      <c r="D444" s="117">
        <f>VLOOKUP($A444+ROUND((COLUMN()-2)/24,5),АТС!$A$41:$F$784,6)+'Иные услуги '!$C$5+'РСТ РСО-А'!$L$7+'РСТ РСО-А'!$H$9</f>
        <v>1716.809</v>
      </c>
      <c r="E444" s="117">
        <f>VLOOKUP($A444+ROUND((COLUMN()-2)/24,5),АТС!$A$41:$F$784,6)+'Иные услуги '!$C$5+'РСТ РСО-А'!$L$7+'РСТ РСО-А'!$H$9</f>
        <v>1768.9590000000001</v>
      </c>
      <c r="F444" s="117">
        <f>VLOOKUP($A444+ROUND((COLUMN()-2)/24,5),АТС!$A$41:$F$784,6)+'Иные услуги '!$C$5+'РСТ РСО-А'!$L$7+'РСТ РСО-А'!$H$9</f>
        <v>1769.0490000000002</v>
      </c>
      <c r="G444" s="117">
        <f>VLOOKUP($A444+ROUND((COLUMN()-2)/24,5),АТС!$A$41:$F$784,6)+'Иные услуги '!$C$5+'РСТ РСО-А'!$L$7+'РСТ РСО-А'!$H$9</f>
        <v>1766.7990000000002</v>
      </c>
      <c r="H444" s="117">
        <f>VLOOKUP($A444+ROUND((COLUMN()-2)/24,5),АТС!$A$41:$F$784,6)+'Иные услуги '!$C$5+'РСТ РСО-А'!$L$7+'РСТ РСО-А'!$H$9</f>
        <v>2038.5090000000002</v>
      </c>
      <c r="I444" s="117">
        <f>VLOOKUP($A444+ROUND((COLUMN()-2)/24,5),АТС!$A$41:$F$784,6)+'Иные услуги '!$C$5+'РСТ РСО-А'!$L$7+'РСТ РСО-А'!$H$9</f>
        <v>1772.5989999999999</v>
      </c>
      <c r="J444" s="117">
        <f>VLOOKUP($A444+ROUND((COLUMN()-2)/24,5),АТС!$A$41:$F$784,6)+'Иные услуги '!$C$5+'РСТ РСО-А'!$L$7+'РСТ РСО-А'!$H$9</f>
        <v>1763.1389999999999</v>
      </c>
      <c r="K444" s="117">
        <f>VLOOKUP($A444+ROUND((COLUMN()-2)/24,5),АТС!$A$41:$F$784,6)+'Иные услуги '!$C$5+'РСТ РСО-А'!$L$7+'РСТ РСО-А'!$H$9</f>
        <v>1663.1189999999999</v>
      </c>
      <c r="L444" s="117">
        <f>VLOOKUP($A444+ROUND((COLUMN()-2)/24,5),АТС!$A$41:$F$784,6)+'Иные услуги '!$C$5+'РСТ РСО-А'!$L$7+'РСТ РСО-А'!$H$9</f>
        <v>1618.8489999999999</v>
      </c>
      <c r="M444" s="117">
        <f>VLOOKUP($A444+ROUND((COLUMN()-2)/24,5),АТС!$A$41:$F$784,6)+'Иные услуги '!$C$5+'РСТ РСО-А'!$L$7+'РСТ РСО-А'!$H$9</f>
        <v>1662.7090000000001</v>
      </c>
      <c r="N444" s="117">
        <f>VLOOKUP($A444+ROUND((COLUMN()-2)/24,5),АТС!$A$41:$F$784,6)+'Иные услуги '!$C$5+'РСТ РСО-А'!$L$7+'РСТ РСО-А'!$H$9</f>
        <v>1710.8990000000001</v>
      </c>
      <c r="O444" s="117">
        <f>VLOOKUP($A444+ROUND((COLUMN()-2)/24,5),АТС!$A$41:$F$784,6)+'Иные услуги '!$C$5+'РСТ РСО-А'!$L$7+'РСТ РСО-А'!$H$9</f>
        <v>1710.749</v>
      </c>
      <c r="P444" s="117">
        <f>VLOOKUP($A444+ROUND((COLUMN()-2)/24,5),АТС!$A$41:$F$784,6)+'Иные услуги '!$C$5+'РСТ РСО-А'!$L$7+'РСТ РСО-А'!$H$9</f>
        <v>1710.569</v>
      </c>
      <c r="Q444" s="117">
        <f>VLOOKUP($A444+ROUND((COLUMN()-2)/24,5),АТС!$A$41:$F$784,6)+'Иные услуги '!$C$5+'РСТ РСО-А'!$L$7+'РСТ РСО-А'!$H$9</f>
        <v>1681.299</v>
      </c>
      <c r="R444" s="117">
        <f>VLOOKUP($A444+ROUND((COLUMN()-2)/24,5),АТС!$A$41:$F$784,6)+'Иные услуги '!$C$5+'РСТ РСО-А'!$L$7+'РСТ РСО-А'!$H$9</f>
        <v>1677.829</v>
      </c>
      <c r="S444" s="117">
        <f>VLOOKUP($A444+ROUND((COLUMN()-2)/24,5),АТС!$A$41:$F$784,6)+'Иные услуги '!$C$5+'РСТ РСО-А'!$L$7+'РСТ РСО-А'!$H$9</f>
        <v>1709.1989999999998</v>
      </c>
      <c r="T444" s="117">
        <f>VLOOKUP($A444+ROUND((COLUMN()-2)/24,5),АТС!$A$41:$F$784,6)+'Иные услуги '!$C$5+'РСТ РСО-А'!$L$7+'РСТ РСО-А'!$H$9</f>
        <v>1620.6989999999998</v>
      </c>
      <c r="U444" s="117">
        <f>VLOOKUP($A444+ROUND((COLUMN()-2)/24,5),АТС!$A$41:$F$784,6)+'Иные услуги '!$C$5+'РСТ РСО-А'!$L$7+'РСТ РСО-А'!$H$9</f>
        <v>1780.5090000000002</v>
      </c>
      <c r="V444" s="117">
        <f>VLOOKUP($A444+ROUND((COLUMN()-2)/24,5),АТС!$A$41:$F$784,6)+'Иные услуги '!$C$5+'РСТ РСО-А'!$L$7+'РСТ РСО-А'!$H$9</f>
        <v>1772.5690000000002</v>
      </c>
      <c r="W444" s="117">
        <f>VLOOKUP($A444+ROUND((COLUMN()-2)/24,5),АТС!$A$41:$F$784,6)+'Иные услуги '!$C$5+'РСТ РСО-А'!$L$7+'РСТ РСО-А'!$H$9</f>
        <v>1845.5989999999999</v>
      </c>
      <c r="X444" s="117">
        <f>VLOOKUP($A444+ROUND((COLUMN()-2)/24,5),АТС!$A$41:$F$784,6)+'Иные услуги '!$C$5+'РСТ РСО-А'!$L$7+'РСТ РСО-А'!$H$9</f>
        <v>2407.5490000000004</v>
      </c>
      <c r="Y444" s="117">
        <f>VLOOKUP($A444+ROUND((COLUMN()-2)/24,5),АТС!$A$41:$F$784,6)+'Иные услуги '!$C$5+'РСТ РСО-А'!$L$7+'РСТ РСО-А'!$H$9</f>
        <v>1549.6989999999998</v>
      </c>
    </row>
    <row r="445" spans="1:25" x14ac:dyDescent="0.2">
      <c r="A445" s="66">
        <f t="shared" si="14"/>
        <v>43573</v>
      </c>
      <c r="B445" s="117">
        <f>VLOOKUP($A445+ROUND((COLUMN()-2)/24,5),АТС!$A$41:$F$784,6)+'Иные услуги '!$C$5+'РСТ РСО-А'!$L$7+'РСТ РСО-А'!$H$9</f>
        <v>1667.6189999999999</v>
      </c>
      <c r="C445" s="117">
        <f>VLOOKUP($A445+ROUND((COLUMN()-2)/24,5),АТС!$A$41:$F$784,6)+'Иные услуги '!$C$5+'РСТ РСО-А'!$L$7+'РСТ РСО-А'!$H$9</f>
        <v>1764.6290000000001</v>
      </c>
      <c r="D445" s="117">
        <f>VLOOKUP($A445+ROUND((COLUMN()-2)/24,5),АТС!$A$41:$F$784,6)+'Иные услуги '!$C$5+'РСТ РСО-А'!$L$7+'РСТ РСО-А'!$H$9</f>
        <v>1763.3489999999999</v>
      </c>
      <c r="E445" s="117">
        <f>VLOOKUP($A445+ROUND((COLUMN()-2)/24,5),АТС!$A$41:$F$784,6)+'Иные услуги '!$C$5+'РСТ РСО-А'!$L$7+'РСТ РСО-А'!$H$9</f>
        <v>1819.979</v>
      </c>
      <c r="F445" s="117">
        <f>VLOOKUP($A445+ROUND((COLUMN()-2)/24,5),АТС!$A$41:$F$784,6)+'Иные услуги '!$C$5+'РСТ РСО-А'!$L$7+'РСТ РСО-А'!$H$9</f>
        <v>1820.1990000000003</v>
      </c>
      <c r="G445" s="117">
        <f>VLOOKUP($A445+ROUND((COLUMN()-2)/24,5),АТС!$A$41:$F$784,6)+'Иные услуги '!$C$5+'РСТ РСО-А'!$L$7+'РСТ РСО-А'!$H$9</f>
        <v>1821.4090000000003</v>
      </c>
      <c r="H445" s="117">
        <f>VLOOKUP($A445+ROUND((COLUMN()-2)/24,5),АТС!$A$41:$F$784,6)+'Иные услуги '!$C$5+'РСТ РСО-А'!$L$7+'РСТ РСО-А'!$H$9</f>
        <v>2086.1390000000001</v>
      </c>
      <c r="I445" s="117">
        <f>VLOOKUP($A445+ROUND((COLUMN()-2)/24,5),АТС!$A$41:$F$784,6)+'Иные услуги '!$C$5+'РСТ РСО-А'!$L$7+'РСТ РСО-А'!$H$9</f>
        <v>1772.249</v>
      </c>
      <c r="J445" s="117">
        <f>VLOOKUP($A445+ROUND((COLUMN()-2)/24,5),АТС!$A$41:$F$784,6)+'Иные услуги '!$C$5+'РСТ РСО-А'!$L$7+'РСТ РСО-А'!$H$9</f>
        <v>1764.6090000000002</v>
      </c>
      <c r="K445" s="117">
        <f>VLOOKUP($A445+ROUND((COLUMN()-2)/24,5),АТС!$A$41:$F$784,6)+'Иные услуги '!$C$5+'РСТ РСО-А'!$L$7+'РСТ РСО-А'!$H$9</f>
        <v>1621.039</v>
      </c>
      <c r="L445" s="117">
        <f>VLOOKUP($A445+ROUND((COLUMN()-2)/24,5),АТС!$A$41:$F$784,6)+'Иные услуги '!$C$5+'РСТ РСО-А'!$L$7+'РСТ РСО-А'!$H$9</f>
        <v>1564.6389999999999</v>
      </c>
      <c r="M445" s="117">
        <f>VLOOKUP($A445+ROUND((COLUMN()-2)/24,5),АТС!$A$41:$F$784,6)+'Иные услуги '!$C$5+'РСТ РСО-А'!$L$7+'РСТ РСО-А'!$H$9</f>
        <v>1542.1490000000001</v>
      </c>
      <c r="N445" s="117">
        <f>VLOOKUP($A445+ROUND((COLUMN()-2)/24,5),АТС!$A$41:$F$784,6)+'Иные услуги '!$C$5+'РСТ РСО-А'!$L$7+'РСТ РСО-А'!$H$9</f>
        <v>1580.019</v>
      </c>
      <c r="O445" s="117">
        <f>VLOOKUP($A445+ROUND((COLUMN()-2)/24,5),АТС!$A$41:$F$784,6)+'Иные услуги '!$C$5+'РСТ РСО-А'!$L$7+'РСТ РСО-А'!$H$9</f>
        <v>1579.8590000000002</v>
      </c>
      <c r="P445" s="117">
        <f>VLOOKUP($A445+ROUND((COLUMN()-2)/24,5),АТС!$A$41:$F$784,6)+'Иные услуги '!$C$5+'РСТ РСО-А'!$L$7+'РСТ РСО-А'!$H$9</f>
        <v>1579.6690000000001</v>
      </c>
      <c r="Q445" s="117">
        <f>VLOOKUP($A445+ROUND((COLUMN()-2)/24,5),АТС!$A$41:$F$784,6)+'Иные услуги '!$C$5+'РСТ РСО-А'!$L$7+'РСТ РСО-А'!$H$9</f>
        <v>1579.569</v>
      </c>
      <c r="R445" s="117">
        <f>VLOOKUP($A445+ROUND((COLUMN()-2)/24,5),АТС!$A$41:$F$784,6)+'Иные услуги '!$C$5+'РСТ РСО-А'!$L$7+'РСТ РСО-А'!$H$9</f>
        <v>1574.9390000000001</v>
      </c>
      <c r="S445" s="117">
        <f>VLOOKUP($A445+ROUND((COLUMN()-2)/24,5),АТС!$A$41:$F$784,6)+'Иные услуги '!$C$5+'РСТ РСО-А'!$L$7+'РСТ РСО-А'!$H$9</f>
        <v>1577.6789999999999</v>
      </c>
      <c r="T445" s="117">
        <f>VLOOKUP($A445+ROUND((COLUMN()-2)/24,5),АТС!$A$41:$F$784,6)+'Иные услуги '!$C$5+'РСТ РСО-А'!$L$7+'РСТ РСО-А'!$H$9</f>
        <v>1543.799</v>
      </c>
      <c r="U445" s="117">
        <f>VLOOKUP($A445+ROUND((COLUMN()-2)/24,5),АТС!$A$41:$F$784,6)+'Иные услуги '!$C$5+'РСТ РСО-А'!$L$7+'РСТ РСО-А'!$H$9</f>
        <v>1693.309</v>
      </c>
      <c r="V445" s="117">
        <f>VLOOKUP($A445+ROUND((COLUMN()-2)/24,5),АТС!$A$41:$F$784,6)+'Иные услуги '!$C$5+'РСТ РСО-А'!$L$7+'РСТ РСО-А'!$H$9</f>
        <v>1711.1189999999999</v>
      </c>
      <c r="W445" s="117">
        <f>VLOOKUP($A445+ROUND((COLUMN()-2)/24,5),АТС!$A$41:$F$784,6)+'Иные услуги '!$C$5+'РСТ РСО-А'!$L$7+'РСТ РСО-А'!$H$9</f>
        <v>1848.329</v>
      </c>
      <c r="X445" s="117">
        <f>VLOOKUP($A445+ROUND((COLUMN()-2)/24,5),АТС!$A$41:$F$784,6)+'Иные услуги '!$C$5+'РСТ РСО-А'!$L$7+'РСТ РСО-А'!$H$9</f>
        <v>2268.6290000000004</v>
      </c>
      <c r="Y445" s="117">
        <f>VLOOKUP($A445+ROUND((COLUMN()-2)/24,5),АТС!$A$41:$F$784,6)+'Иные услуги '!$C$5+'РСТ РСО-А'!$L$7+'РСТ РСО-А'!$H$9</f>
        <v>1515.529</v>
      </c>
    </row>
    <row r="446" spans="1:25" x14ac:dyDescent="0.2">
      <c r="A446" s="66">
        <f t="shared" si="14"/>
        <v>43574</v>
      </c>
      <c r="B446" s="117">
        <f>VLOOKUP($A446+ROUND((COLUMN()-2)/24,5),АТС!$A$41:$F$784,6)+'Иные услуги '!$C$5+'РСТ РСО-А'!$L$7+'РСТ РСО-А'!$H$9</f>
        <v>1669.309</v>
      </c>
      <c r="C446" s="117">
        <f>VLOOKUP($A446+ROUND((COLUMN()-2)/24,5),АТС!$A$41:$F$784,6)+'Иные услуги '!$C$5+'РСТ РСО-А'!$L$7+'РСТ РСО-А'!$H$9</f>
        <v>1764.9489999999998</v>
      </c>
      <c r="D446" s="117">
        <f>VLOOKUP($A446+ROUND((COLUMN()-2)/24,5),АТС!$A$41:$F$784,6)+'Иные услуги '!$C$5+'РСТ РСО-А'!$L$7+'РСТ РСО-А'!$H$9</f>
        <v>1764.5090000000002</v>
      </c>
      <c r="E446" s="117">
        <f>VLOOKUP($A446+ROUND((COLUMN()-2)/24,5),АТС!$A$41:$F$784,6)+'Иные услуги '!$C$5+'РСТ РСО-А'!$L$7+'РСТ РСО-А'!$H$9</f>
        <v>1798.0090000000002</v>
      </c>
      <c r="F446" s="117">
        <f>VLOOKUP($A446+ROUND((COLUMN()-2)/24,5),АТС!$A$41:$F$784,6)+'Иные услуги '!$C$5+'РСТ РСО-А'!$L$7+'РСТ РСО-А'!$H$9</f>
        <v>1821.0290000000002</v>
      </c>
      <c r="G446" s="117">
        <f>VLOOKUP($A446+ROUND((COLUMN()-2)/24,5),АТС!$A$41:$F$784,6)+'Иные услуги '!$C$5+'РСТ РСО-А'!$L$7+'РСТ РСО-А'!$H$9</f>
        <v>1821.4590000000001</v>
      </c>
      <c r="H446" s="117">
        <f>VLOOKUP($A446+ROUND((COLUMN()-2)/24,5),АТС!$A$41:$F$784,6)+'Иные услуги '!$C$5+'РСТ РСО-А'!$L$7+'РСТ РСО-А'!$H$9</f>
        <v>2084.6690000000003</v>
      </c>
      <c r="I446" s="117">
        <f>VLOOKUP($A446+ROUND((COLUMN()-2)/24,5),АТС!$A$41:$F$784,6)+'Иные услуги '!$C$5+'РСТ РСО-А'!$L$7+'РСТ РСО-А'!$H$9</f>
        <v>1771.5090000000002</v>
      </c>
      <c r="J446" s="117">
        <f>VLOOKUP($A446+ROUND((COLUMN()-2)/24,5),АТС!$A$41:$F$784,6)+'Иные услуги '!$C$5+'РСТ РСО-А'!$L$7+'РСТ РСО-А'!$H$9</f>
        <v>1657.539</v>
      </c>
      <c r="K446" s="117">
        <f>VLOOKUP($A446+ROUND((COLUMN()-2)/24,5),АТС!$A$41:$F$784,6)+'Иные услуги '!$C$5+'РСТ РСО-А'!$L$7+'РСТ РСО-А'!$H$9</f>
        <v>1535.6589999999999</v>
      </c>
      <c r="L446" s="117">
        <f>VLOOKUP($A446+ROUND((COLUMN()-2)/24,5),АТС!$A$41:$F$784,6)+'Иные услуги '!$C$5+'РСТ РСО-А'!$L$7+'РСТ РСО-А'!$H$9</f>
        <v>1500.759</v>
      </c>
      <c r="M446" s="117">
        <f>VLOOKUP($A446+ROUND((COLUMN()-2)/24,5),АТС!$A$41:$F$784,6)+'Иные услуги '!$C$5+'РСТ РСО-А'!$L$7+'РСТ РСО-А'!$H$9</f>
        <v>1505.9289999999999</v>
      </c>
      <c r="N446" s="117">
        <f>VLOOKUP($A446+ROUND((COLUMN()-2)/24,5),АТС!$A$41:$F$784,6)+'Иные услуги '!$C$5+'РСТ РСО-А'!$L$7+'РСТ РСО-А'!$H$9</f>
        <v>1540.999</v>
      </c>
      <c r="O446" s="117">
        <f>VLOOKUP($A446+ROUND((COLUMN()-2)/24,5),АТС!$A$41:$F$784,6)+'Иные услуги '!$C$5+'РСТ РСО-А'!$L$7+'РСТ РСО-А'!$H$9</f>
        <v>1540.8689999999999</v>
      </c>
      <c r="P446" s="117">
        <f>VLOOKUP($A446+ROUND((COLUMN()-2)/24,5),АТС!$A$41:$F$784,6)+'Иные услуги '!$C$5+'РСТ РСО-А'!$L$7+'РСТ РСО-А'!$H$9</f>
        <v>1540.4289999999999</v>
      </c>
      <c r="Q446" s="117">
        <f>VLOOKUP($A446+ROUND((COLUMN()-2)/24,5),АТС!$A$41:$F$784,6)+'Иные услуги '!$C$5+'РСТ РСО-А'!$L$7+'РСТ РСО-А'!$H$9</f>
        <v>1540.8889999999999</v>
      </c>
      <c r="R446" s="117">
        <f>VLOOKUP($A446+ROUND((COLUMN()-2)/24,5),АТС!$A$41:$F$784,6)+'Иные услуги '!$C$5+'РСТ РСО-А'!$L$7+'РСТ РСО-А'!$H$9</f>
        <v>1537.259</v>
      </c>
      <c r="S446" s="117">
        <f>VLOOKUP($A446+ROUND((COLUMN()-2)/24,5),АТС!$A$41:$F$784,6)+'Иные услуги '!$C$5+'РСТ РСО-А'!$L$7+'РСТ РСО-А'!$H$9</f>
        <v>1536.9390000000001</v>
      </c>
      <c r="T446" s="117">
        <f>VLOOKUP($A446+ROUND((COLUMN()-2)/24,5),АТС!$A$41:$F$784,6)+'Иные услуги '!$C$5+'РСТ РСО-А'!$L$7+'РСТ РСО-А'!$H$9</f>
        <v>1539.8990000000001</v>
      </c>
      <c r="U446" s="117">
        <f>VLOOKUP($A446+ROUND((COLUMN()-2)/24,5),АТС!$A$41:$F$784,6)+'Иные услуги '!$C$5+'РСТ РСО-А'!$L$7+'РСТ РСО-А'!$H$9</f>
        <v>1684.8790000000001</v>
      </c>
      <c r="V446" s="117">
        <f>VLOOKUP($A446+ROUND((COLUMN()-2)/24,5),АТС!$A$41:$F$784,6)+'Иные услуги '!$C$5+'РСТ РСО-А'!$L$7+'РСТ РСО-А'!$H$9</f>
        <v>1708.249</v>
      </c>
      <c r="W446" s="117">
        <f>VLOOKUP($A446+ROUND((COLUMN()-2)/24,5),АТС!$A$41:$F$784,6)+'Иные услуги '!$C$5+'РСТ РСО-А'!$L$7+'РСТ РСО-А'!$H$9</f>
        <v>1845.479</v>
      </c>
      <c r="X446" s="117">
        <f>VLOOKUP($A446+ROUND((COLUMN()-2)/24,5),АТС!$A$41:$F$784,6)+'Иные услуги '!$C$5+'РСТ РСО-А'!$L$7+'РСТ РСО-А'!$H$9</f>
        <v>2134.2090000000003</v>
      </c>
      <c r="Y446" s="117">
        <f>VLOOKUP($A446+ROUND((COLUMN()-2)/24,5),АТС!$A$41:$F$784,6)+'Иные услуги '!$C$5+'РСТ РСО-А'!$L$7+'РСТ РСО-А'!$H$9</f>
        <v>1509.9590000000001</v>
      </c>
    </row>
    <row r="447" spans="1:25" x14ac:dyDescent="0.2">
      <c r="A447" s="66">
        <f t="shared" si="14"/>
        <v>43575</v>
      </c>
      <c r="B447" s="117">
        <f>VLOOKUP($A447+ROUND((COLUMN()-2)/24,5),АТС!$A$41:$F$784,6)+'Иные услуги '!$C$5+'РСТ РСО-А'!$L$7+'РСТ РСО-А'!$H$9</f>
        <v>1603.809</v>
      </c>
      <c r="C447" s="117">
        <f>VLOOKUP($A447+ROUND((COLUMN()-2)/24,5),АТС!$A$41:$F$784,6)+'Иные услуги '!$C$5+'РСТ РСО-А'!$L$7+'РСТ РСО-А'!$H$9</f>
        <v>1681.269</v>
      </c>
      <c r="D447" s="117">
        <f>VLOOKUP($A447+ROUND((COLUMN()-2)/24,5),АТС!$A$41:$F$784,6)+'Иные услуги '!$C$5+'РСТ РСО-А'!$L$7+'РСТ РСО-А'!$H$9</f>
        <v>1709.789</v>
      </c>
      <c r="E447" s="117">
        <f>VLOOKUP($A447+ROUND((COLUMN()-2)/24,5),АТС!$A$41:$F$784,6)+'Иные услуги '!$C$5+'РСТ РСО-А'!$L$7+'РСТ РСО-А'!$H$9</f>
        <v>1729.569</v>
      </c>
      <c r="F447" s="117">
        <f>VLOOKUP($A447+ROUND((COLUMN()-2)/24,5),АТС!$A$41:$F$784,6)+'Иные услуги '!$C$5+'РСТ РСО-А'!$L$7+'РСТ РСО-А'!$H$9</f>
        <v>1729.6589999999999</v>
      </c>
      <c r="G447" s="117">
        <f>VLOOKUP($A447+ROUND((COLUMN()-2)/24,5),АТС!$A$41:$F$784,6)+'Иные услуги '!$C$5+'РСТ РСО-А'!$L$7+'РСТ РСО-А'!$H$9</f>
        <v>1729.999</v>
      </c>
      <c r="H447" s="117">
        <f>VLOOKUP($A447+ROUND((COLUMN()-2)/24,5),АТС!$A$41:$F$784,6)+'Иные услуги '!$C$5+'РСТ РСО-А'!$L$7+'РСТ РСО-А'!$H$9</f>
        <v>1930.269</v>
      </c>
      <c r="I447" s="117">
        <f>VLOOKUP($A447+ROUND((COLUMN()-2)/24,5),АТС!$A$41:$F$784,6)+'Иные услуги '!$C$5+'РСТ РСО-А'!$L$7+'РСТ РСО-А'!$H$9</f>
        <v>1634.4590000000001</v>
      </c>
      <c r="J447" s="117">
        <f>VLOOKUP($A447+ROUND((COLUMN()-2)/24,5),АТС!$A$41:$F$784,6)+'Иные услуги '!$C$5+'РСТ РСО-А'!$L$7+'РСТ РСО-А'!$H$9</f>
        <v>1661.079</v>
      </c>
      <c r="K447" s="117">
        <f>VLOOKUP($A447+ROUND((COLUMN()-2)/24,5),АТС!$A$41:$F$784,6)+'Иные услуги '!$C$5+'РСТ РСО-А'!$L$7+'РСТ РСО-А'!$H$9</f>
        <v>1533.799</v>
      </c>
      <c r="L447" s="117">
        <f>VLOOKUP($A447+ROUND((COLUMN()-2)/24,5),АТС!$A$41:$F$784,6)+'Иные услуги '!$C$5+'РСТ РСО-А'!$L$7+'РСТ РСО-А'!$H$9</f>
        <v>1533.9690000000001</v>
      </c>
      <c r="M447" s="117">
        <f>VLOOKUP($A447+ROUND((COLUMN()-2)/24,5),АТС!$A$41:$F$784,6)+'Иные услуги '!$C$5+'РСТ РСО-А'!$L$7+'РСТ РСО-А'!$H$9</f>
        <v>1539.299</v>
      </c>
      <c r="N447" s="117">
        <f>VLOOKUP($A447+ROUND((COLUMN()-2)/24,5),АТС!$A$41:$F$784,6)+'Иные услуги '!$C$5+'РСТ РСО-А'!$L$7+'РСТ РСО-А'!$H$9</f>
        <v>1539.1589999999999</v>
      </c>
      <c r="O447" s="117">
        <f>VLOOKUP($A447+ROUND((COLUMN()-2)/24,5),АТС!$A$41:$F$784,6)+'Иные услуги '!$C$5+'РСТ РСО-А'!$L$7+'РСТ РСО-А'!$H$9</f>
        <v>1538.9590000000001</v>
      </c>
      <c r="P447" s="117">
        <f>VLOOKUP($A447+ROUND((COLUMN()-2)/24,5),АТС!$A$41:$F$784,6)+'Иные услуги '!$C$5+'РСТ РСО-А'!$L$7+'РСТ РСО-А'!$H$9</f>
        <v>1538.9590000000001</v>
      </c>
      <c r="Q447" s="117">
        <f>VLOOKUP($A447+ROUND((COLUMN()-2)/24,5),АТС!$A$41:$F$784,6)+'Иные услуги '!$C$5+'РСТ РСО-А'!$L$7+'РСТ РСО-А'!$H$9</f>
        <v>1539.259</v>
      </c>
      <c r="R447" s="117">
        <f>VLOOKUP($A447+ROUND((COLUMN()-2)/24,5),АТС!$A$41:$F$784,6)+'Иные услуги '!$C$5+'РСТ РСО-А'!$L$7+'РСТ РСО-А'!$H$9</f>
        <v>1535.3990000000001</v>
      </c>
      <c r="S447" s="117">
        <f>VLOOKUP($A447+ROUND((COLUMN()-2)/24,5),АТС!$A$41:$F$784,6)+'Иные услуги '!$C$5+'РСТ РСО-А'!$L$7+'РСТ РСО-А'!$H$9</f>
        <v>1499.9590000000001</v>
      </c>
      <c r="T447" s="117">
        <f>VLOOKUP($A447+ROUND((COLUMN()-2)/24,5),АТС!$A$41:$F$784,6)+'Иные услуги '!$C$5+'РСТ РСО-А'!$L$7+'РСТ РСО-А'!$H$9</f>
        <v>1410.3389999999999</v>
      </c>
      <c r="U447" s="117">
        <f>VLOOKUP($A447+ROUND((COLUMN()-2)/24,5),АТС!$A$41:$F$784,6)+'Иные услуги '!$C$5+'РСТ РСО-А'!$L$7+'РСТ РСО-А'!$H$9</f>
        <v>1500.329</v>
      </c>
      <c r="V447" s="117">
        <f>VLOOKUP($A447+ROUND((COLUMN()-2)/24,5),АТС!$A$41:$F$784,6)+'Иные услуги '!$C$5+'РСТ РСО-А'!$L$7+'РСТ РСО-А'!$H$9</f>
        <v>1501.559</v>
      </c>
      <c r="W447" s="117">
        <f>VLOOKUP($A447+ROUND((COLUMN()-2)/24,5),АТС!$A$41:$F$784,6)+'Иные услуги '!$C$5+'РСТ РСО-А'!$L$7+'РСТ РСО-А'!$H$9</f>
        <v>1600.569</v>
      </c>
      <c r="X447" s="117">
        <f>VLOOKUP($A447+ROUND((COLUMN()-2)/24,5),АТС!$A$41:$F$784,6)+'Иные услуги '!$C$5+'РСТ РСО-А'!$L$7+'РСТ РСО-А'!$H$9</f>
        <v>1846.6090000000002</v>
      </c>
      <c r="Y447" s="117">
        <f>VLOOKUP($A447+ROUND((COLUMN()-2)/24,5),АТС!$A$41:$F$784,6)+'Иные услуги '!$C$5+'РСТ РСО-А'!$L$7+'РСТ РСО-А'!$H$9</f>
        <v>1389.8889999999999</v>
      </c>
    </row>
    <row r="448" spans="1:25" x14ac:dyDescent="0.2">
      <c r="A448" s="66">
        <f t="shared" si="14"/>
        <v>43576</v>
      </c>
      <c r="B448" s="117">
        <f>VLOOKUP($A448+ROUND((COLUMN()-2)/24,5),АТС!$A$41:$F$784,6)+'Иные услуги '!$C$5+'РСТ РСО-А'!$L$7+'РСТ РСО-А'!$H$9</f>
        <v>1601.809</v>
      </c>
      <c r="C448" s="117">
        <f>VLOOKUP($A448+ROUND((COLUMN()-2)/24,5),АТС!$A$41:$F$784,6)+'Иные услуги '!$C$5+'РСТ РСО-А'!$L$7+'РСТ РСО-А'!$H$9</f>
        <v>1680.5889999999999</v>
      </c>
      <c r="D448" s="117">
        <f>VLOOKUP($A448+ROUND((COLUMN()-2)/24,5),АТС!$A$41:$F$784,6)+'Иные услуги '!$C$5+'РСТ РСО-А'!$L$7+'РСТ РСО-А'!$H$9</f>
        <v>1709.0889999999999</v>
      </c>
      <c r="E448" s="117">
        <f>VLOOKUP($A448+ROUND((COLUMN()-2)/24,5),АТС!$A$41:$F$784,6)+'Иные услуги '!$C$5+'РСТ РСО-А'!$L$7+'РСТ РСО-А'!$H$9</f>
        <v>1728.6090000000002</v>
      </c>
      <c r="F448" s="117">
        <f>VLOOKUP($A448+ROUND((COLUMN()-2)/24,5),АТС!$A$41:$F$784,6)+'Иные услуги '!$C$5+'РСТ РСО-А'!$L$7+'РСТ РСО-А'!$H$9</f>
        <v>1729.039</v>
      </c>
      <c r="G448" s="117">
        <f>VLOOKUP($A448+ROUND((COLUMN()-2)/24,5),АТС!$A$41:$F$784,6)+'Иные услуги '!$C$5+'РСТ РСО-А'!$L$7+'РСТ РСО-А'!$H$9</f>
        <v>1729.4489999999998</v>
      </c>
      <c r="H448" s="117">
        <f>VLOOKUP($A448+ROUND((COLUMN()-2)/24,5),АТС!$A$41:$F$784,6)+'Иные услуги '!$C$5+'РСТ РСО-А'!$L$7+'РСТ РСО-А'!$H$9</f>
        <v>1928.5290000000002</v>
      </c>
      <c r="I448" s="117">
        <f>VLOOKUP($A448+ROUND((COLUMN()-2)/24,5),АТС!$A$41:$F$784,6)+'Иные услуги '!$C$5+'РСТ РСО-А'!$L$7+'РСТ РСО-А'!$H$9</f>
        <v>1762.4489999999998</v>
      </c>
      <c r="J448" s="117">
        <f>VLOOKUP($A448+ROUND((COLUMN()-2)/24,5),АТС!$A$41:$F$784,6)+'Иные услуги '!$C$5+'РСТ РСО-А'!$L$7+'РСТ РСО-А'!$H$9</f>
        <v>1703.8590000000002</v>
      </c>
      <c r="K448" s="117">
        <f>VLOOKUP($A448+ROUND((COLUMN()-2)/24,5),АТС!$A$41:$F$784,6)+'Иные услуги '!$C$5+'РСТ РСО-А'!$L$7+'РСТ РСО-А'!$H$9</f>
        <v>1571.8590000000002</v>
      </c>
      <c r="L448" s="117">
        <f>VLOOKUP($A448+ROUND((COLUMN()-2)/24,5),АТС!$A$41:$F$784,6)+'Иные услуги '!$C$5+'РСТ РСО-А'!$L$7+'РСТ РСО-А'!$H$9</f>
        <v>1572.1090000000002</v>
      </c>
      <c r="M448" s="117">
        <f>VLOOKUP($A448+ROUND((COLUMN()-2)/24,5),АТС!$A$41:$F$784,6)+'Иные услуги '!$C$5+'РСТ РСО-А'!$L$7+'РСТ РСО-А'!$H$9</f>
        <v>1571.989</v>
      </c>
      <c r="N448" s="117">
        <f>VLOOKUP($A448+ROUND((COLUMN()-2)/24,5),АТС!$A$41:$F$784,6)+'Иные услуги '!$C$5+'РСТ РСО-А'!$L$7+'РСТ РСО-А'!$H$9</f>
        <v>1571.6290000000001</v>
      </c>
      <c r="O448" s="117">
        <f>VLOOKUP($A448+ROUND((COLUMN()-2)/24,5),АТС!$A$41:$F$784,6)+'Иные услуги '!$C$5+'РСТ РСО-А'!$L$7+'РСТ РСО-А'!$H$9</f>
        <v>1571.4190000000001</v>
      </c>
      <c r="P448" s="117">
        <f>VLOOKUP($A448+ROUND((COLUMN()-2)/24,5),АТС!$A$41:$F$784,6)+'Иные услуги '!$C$5+'РСТ РСО-А'!$L$7+'РСТ РСО-А'!$H$9</f>
        <v>1571.329</v>
      </c>
      <c r="Q448" s="117">
        <f>VLOOKUP($A448+ROUND((COLUMN()-2)/24,5),АТС!$A$41:$F$784,6)+'Иные услуги '!$C$5+'РСТ РСО-А'!$L$7+'РСТ РСО-А'!$H$9</f>
        <v>1571.069</v>
      </c>
      <c r="R448" s="117">
        <f>VLOOKUP($A448+ROUND((COLUMN()-2)/24,5),АТС!$A$41:$F$784,6)+'Иные услуги '!$C$5+'РСТ РСО-А'!$L$7+'РСТ РСО-А'!$H$9</f>
        <v>1567.299</v>
      </c>
      <c r="S448" s="117">
        <f>VLOOKUP($A448+ROUND((COLUMN()-2)/24,5),АТС!$A$41:$F$784,6)+'Иные услуги '!$C$5+'РСТ РСО-А'!$L$7+'РСТ РСО-А'!$H$9</f>
        <v>1530.9390000000001</v>
      </c>
      <c r="T448" s="117">
        <f>VLOOKUP($A448+ROUND((COLUMN()-2)/24,5),АТС!$A$41:$F$784,6)+'Иные услуги '!$C$5+'РСТ РСО-А'!$L$7+'РСТ РСО-А'!$H$9</f>
        <v>1417.4390000000001</v>
      </c>
      <c r="U448" s="117">
        <f>VLOOKUP($A448+ROUND((COLUMN()-2)/24,5),АТС!$A$41:$F$784,6)+'Иные услуги '!$C$5+'РСТ РСО-А'!$L$7+'РСТ РСО-А'!$H$9</f>
        <v>1518.9289999999999</v>
      </c>
      <c r="V448" s="117">
        <f>VLOOKUP($A448+ROUND((COLUMN()-2)/24,5),АТС!$A$41:$F$784,6)+'Иные услуги '!$C$5+'РСТ РСО-А'!$L$7+'РСТ РСО-А'!$H$9</f>
        <v>1539.4289999999999</v>
      </c>
      <c r="W448" s="117">
        <f>VLOOKUP($A448+ROUND((COLUMN()-2)/24,5),АТС!$A$41:$F$784,6)+'Иные услуги '!$C$5+'РСТ РСО-А'!$L$7+'РСТ РСО-А'!$H$9</f>
        <v>1626.039</v>
      </c>
      <c r="X448" s="117">
        <f>VLOOKUP($A448+ROUND((COLUMN()-2)/24,5),АТС!$A$41:$F$784,6)+'Иные услуги '!$C$5+'РСТ РСО-А'!$L$7+'РСТ РСО-А'!$H$9</f>
        <v>1868.3790000000001</v>
      </c>
      <c r="Y448" s="117">
        <f>VLOOKUP($A448+ROUND((COLUMN()-2)/24,5),АТС!$A$41:$F$784,6)+'Иные услуги '!$C$5+'РСТ РСО-А'!$L$7+'РСТ РСО-А'!$H$9</f>
        <v>1403.7190000000001</v>
      </c>
    </row>
    <row r="449" spans="1:25" x14ac:dyDescent="0.2">
      <c r="A449" s="66">
        <f t="shared" si="14"/>
        <v>43577</v>
      </c>
      <c r="B449" s="117">
        <f>VLOOKUP($A449+ROUND((COLUMN()-2)/24,5),АТС!$A$41:$F$784,6)+'Иные услуги '!$C$5+'РСТ РСО-А'!$L$7+'РСТ РСО-А'!$H$9</f>
        <v>1602.6789999999999</v>
      </c>
      <c r="C449" s="117">
        <f>VLOOKUP($A449+ROUND((COLUMN()-2)/24,5),АТС!$A$41:$F$784,6)+'Иные услуги '!$C$5+'РСТ РСО-А'!$L$7+'РСТ РСО-А'!$H$9</f>
        <v>1662.299</v>
      </c>
      <c r="D449" s="117">
        <f>VLOOKUP($A449+ROUND((COLUMN()-2)/24,5),АТС!$A$41:$F$784,6)+'Иные услуги '!$C$5+'РСТ РСО-А'!$L$7+'РСТ РСО-А'!$H$9</f>
        <v>1709.6690000000001</v>
      </c>
      <c r="E449" s="117">
        <f>VLOOKUP($A449+ROUND((COLUMN()-2)/24,5),АТС!$A$41:$F$784,6)+'Иные услуги '!$C$5+'РСТ РСО-А'!$L$7+'РСТ РСО-А'!$H$9</f>
        <v>1728.6890000000001</v>
      </c>
      <c r="F449" s="117">
        <f>VLOOKUP($A449+ROUND((COLUMN()-2)/24,5),АТС!$A$41:$F$784,6)+'Иные услуги '!$C$5+'РСТ РСО-А'!$L$7+'РСТ РСО-А'!$H$9</f>
        <v>1708.6989999999998</v>
      </c>
      <c r="G449" s="117">
        <f>VLOOKUP($A449+ROUND((COLUMN()-2)/24,5),АТС!$A$41:$F$784,6)+'Иные услуги '!$C$5+'РСТ РСО-А'!$L$7+'РСТ РСО-А'!$H$9</f>
        <v>1729.1389999999999</v>
      </c>
      <c r="H449" s="117">
        <f>VLOOKUP($A449+ROUND((COLUMN()-2)/24,5),АТС!$A$41:$F$784,6)+'Иные услуги '!$C$5+'РСТ РСО-А'!$L$7+'РСТ РСО-А'!$H$9</f>
        <v>1845.7190000000003</v>
      </c>
      <c r="I449" s="117">
        <f>VLOOKUP($A449+ROUND((COLUMN()-2)/24,5),АТС!$A$41:$F$784,6)+'Иные услуги '!$C$5+'РСТ РСО-А'!$L$7+'РСТ РСО-А'!$H$9</f>
        <v>1598.729</v>
      </c>
      <c r="J449" s="117">
        <f>VLOOKUP($A449+ROUND((COLUMN()-2)/24,5),АТС!$A$41:$F$784,6)+'Иные услуги '!$C$5+'РСТ РСО-А'!$L$7+'РСТ РСО-А'!$H$9</f>
        <v>1590.8389999999999</v>
      </c>
      <c r="K449" s="117">
        <f>VLOOKUP($A449+ROUND((COLUMN()-2)/24,5),АТС!$A$41:$F$784,6)+'Иные услуги '!$C$5+'РСТ РСО-А'!$L$7+'РСТ РСО-А'!$H$9</f>
        <v>1470.2190000000001</v>
      </c>
      <c r="L449" s="117">
        <f>VLOOKUP($A449+ROUND((COLUMN()-2)/24,5),АТС!$A$41:$F$784,6)+'Иные услуги '!$C$5+'РСТ РСО-А'!$L$7+'РСТ РСО-А'!$H$9</f>
        <v>1452.989</v>
      </c>
      <c r="M449" s="117">
        <f>VLOOKUP($A449+ROUND((COLUMN()-2)/24,5),АТС!$A$41:$F$784,6)+'Иные услуги '!$C$5+'РСТ РСО-А'!$L$7+'РСТ РСО-А'!$H$9</f>
        <v>1445.6189999999999</v>
      </c>
      <c r="N449" s="117">
        <f>VLOOKUP($A449+ROUND((COLUMN()-2)/24,5),АТС!$A$41:$F$784,6)+'Иные услуги '!$C$5+'РСТ РСО-А'!$L$7+'РСТ РСО-А'!$H$9</f>
        <v>1445.2190000000001</v>
      </c>
      <c r="O449" s="117">
        <f>VLOOKUP($A449+ROUND((COLUMN()-2)/24,5),АТС!$A$41:$F$784,6)+'Иные услуги '!$C$5+'РСТ РСО-А'!$L$7+'РСТ РСО-А'!$H$9</f>
        <v>1444.8889999999999</v>
      </c>
      <c r="P449" s="117">
        <f>VLOOKUP($A449+ROUND((COLUMN()-2)/24,5),АТС!$A$41:$F$784,6)+'Иные услуги '!$C$5+'РСТ РСО-А'!$L$7+'РСТ РСО-А'!$H$9</f>
        <v>1444.7190000000001</v>
      </c>
      <c r="Q449" s="117">
        <f>VLOOKUP($A449+ROUND((COLUMN()-2)/24,5),АТС!$A$41:$F$784,6)+'Иные услуги '!$C$5+'РСТ РСО-А'!$L$7+'РСТ РСО-А'!$H$9</f>
        <v>1444.489</v>
      </c>
      <c r="R449" s="117">
        <f>VLOOKUP($A449+ROUND((COLUMN()-2)/24,5),АТС!$A$41:$F$784,6)+'Иные услуги '!$C$5+'РСТ РСО-А'!$L$7+'РСТ РСО-А'!$H$9</f>
        <v>1439.3389999999999</v>
      </c>
      <c r="S449" s="117">
        <f>VLOOKUP($A449+ROUND((COLUMN()-2)/24,5),АТС!$A$41:$F$784,6)+'Иные услуги '!$C$5+'РСТ РСО-А'!$L$7+'РСТ РСО-А'!$H$9</f>
        <v>1444.1989999999998</v>
      </c>
      <c r="T449" s="117">
        <f>VLOOKUP($A449+ROUND((COLUMN()-2)/24,5),АТС!$A$41:$F$784,6)+'Иные услуги '!$C$5+'РСТ РСО-А'!$L$7+'РСТ РСО-А'!$H$9</f>
        <v>1416.259</v>
      </c>
      <c r="U449" s="117">
        <f>VLOOKUP($A449+ROUND((COLUMN()-2)/24,5),АТС!$A$41:$F$784,6)+'Иные услуги '!$C$5+'РСТ РСО-А'!$L$7+'РСТ РСО-А'!$H$9</f>
        <v>1501.9089999999999</v>
      </c>
      <c r="V449" s="117">
        <f>VLOOKUP($A449+ROUND((COLUMN()-2)/24,5),АТС!$A$41:$F$784,6)+'Иные услуги '!$C$5+'РСТ РСО-А'!$L$7+'РСТ РСО-А'!$H$9</f>
        <v>1526.059</v>
      </c>
      <c r="W449" s="117">
        <f>VLOOKUP($A449+ROUND((COLUMN()-2)/24,5),АТС!$A$41:$F$784,6)+'Иные услуги '!$C$5+'РСТ РСО-А'!$L$7+'РСТ РСО-А'!$H$9</f>
        <v>1617.1589999999999</v>
      </c>
      <c r="X449" s="117">
        <f>VLOOKUP($A449+ROUND((COLUMN()-2)/24,5),АТС!$A$41:$F$784,6)+'Иные услуги '!$C$5+'РСТ РСО-А'!$L$7+'РСТ РСО-А'!$H$9</f>
        <v>1851.5989999999999</v>
      </c>
      <c r="Y449" s="117">
        <f>VLOOKUP($A449+ROUND((COLUMN()-2)/24,5),АТС!$A$41:$F$784,6)+'Иные услуги '!$C$5+'РСТ РСО-А'!$L$7+'РСТ РСО-А'!$H$9</f>
        <v>1391.549</v>
      </c>
    </row>
    <row r="450" spans="1:25" x14ac:dyDescent="0.2">
      <c r="A450" s="66">
        <f t="shared" si="14"/>
        <v>43578</v>
      </c>
      <c r="B450" s="117">
        <f>VLOOKUP($A450+ROUND((COLUMN()-2)/24,5),АТС!$A$41:$F$784,6)+'Иные услуги '!$C$5+'РСТ РСО-А'!$L$7+'РСТ РСО-А'!$H$9</f>
        <v>1598.8790000000001</v>
      </c>
      <c r="C450" s="117">
        <f>VLOOKUP($A450+ROUND((COLUMN()-2)/24,5),АТС!$A$41:$F$784,6)+'Иные услуги '!$C$5+'РСТ РСО-А'!$L$7+'РСТ РСО-А'!$H$9</f>
        <v>1658.729</v>
      </c>
      <c r="D450" s="117">
        <f>VLOOKUP($A450+ROUND((COLUMN()-2)/24,5),АТС!$A$41:$F$784,6)+'Иные услуги '!$C$5+'РСТ РСО-А'!$L$7+'РСТ РСО-А'!$H$9</f>
        <v>1706.3389999999999</v>
      </c>
      <c r="E450" s="117">
        <f>VLOOKUP($A450+ROUND((COLUMN()-2)/24,5),АТС!$A$41:$F$784,6)+'Иные услуги '!$C$5+'РСТ РСО-А'!$L$7+'РСТ РСО-А'!$H$9</f>
        <v>1726.6090000000002</v>
      </c>
      <c r="F450" s="117">
        <f>VLOOKUP($A450+ROUND((COLUMN()-2)/24,5),АТС!$A$41:$F$784,6)+'Иные услуги '!$C$5+'РСТ РСО-А'!$L$7+'РСТ РСО-А'!$H$9</f>
        <v>1706.1290000000001</v>
      </c>
      <c r="G450" s="117">
        <f>VLOOKUP($A450+ROUND((COLUMN()-2)/24,5),АТС!$A$41:$F$784,6)+'Иные услуги '!$C$5+'РСТ РСО-А'!$L$7+'РСТ РСО-А'!$H$9</f>
        <v>1725.9590000000001</v>
      </c>
      <c r="H450" s="117">
        <f>VLOOKUP($A450+ROUND((COLUMN()-2)/24,5),АТС!$A$41:$F$784,6)+'Иные услуги '!$C$5+'РСТ РСО-А'!$L$7+'РСТ РСО-А'!$H$9</f>
        <v>1832.9590000000001</v>
      </c>
      <c r="I450" s="117">
        <f>VLOOKUP($A450+ROUND((COLUMN()-2)/24,5),АТС!$A$41:$F$784,6)+'Иные услуги '!$C$5+'РСТ РСО-А'!$L$7+'РСТ РСО-А'!$H$9</f>
        <v>1686.729</v>
      </c>
      <c r="J450" s="117">
        <f>VLOOKUP($A450+ROUND((COLUMN()-2)/24,5),АТС!$A$41:$F$784,6)+'Иные услуги '!$C$5+'РСТ РСО-А'!$L$7+'РСТ РСО-А'!$H$9</f>
        <v>1651.3790000000001</v>
      </c>
      <c r="K450" s="117">
        <f>VLOOKUP($A450+ROUND((COLUMN()-2)/24,5),АТС!$A$41:$F$784,6)+'Иные услуги '!$C$5+'РСТ РСО-А'!$L$7+'РСТ РСО-А'!$H$9</f>
        <v>1529.5889999999999</v>
      </c>
      <c r="L450" s="117">
        <f>VLOOKUP($A450+ROUND((COLUMN()-2)/24,5),АТС!$A$41:$F$784,6)+'Иные услуги '!$C$5+'РСТ РСО-А'!$L$7+'РСТ РСО-А'!$H$9</f>
        <v>1494.6090000000002</v>
      </c>
      <c r="M450" s="117">
        <f>VLOOKUP($A450+ROUND((COLUMN()-2)/24,5),АТС!$A$41:$F$784,6)+'Иные услуги '!$C$5+'РСТ РСО-А'!$L$7+'РСТ РСО-А'!$H$9</f>
        <v>1494.499</v>
      </c>
      <c r="N450" s="117">
        <f>VLOOKUP($A450+ROUND((COLUMN()-2)/24,5),АТС!$A$41:$F$784,6)+'Иные услуги '!$C$5+'РСТ РСО-А'!$L$7+'РСТ РСО-А'!$H$9</f>
        <v>1494.2090000000001</v>
      </c>
      <c r="O450" s="117">
        <f>VLOOKUP($A450+ROUND((COLUMN()-2)/24,5),АТС!$A$41:$F$784,6)+'Иные услуги '!$C$5+'РСТ РСО-А'!$L$7+'РСТ РСО-А'!$H$9</f>
        <v>1494.1890000000001</v>
      </c>
      <c r="P450" s="117">
        <f>VLOOKUP($A450+ROUND((COLUMN()-2)/24,5),АТС!$A$41:$F$784,6)+'Иные услуги '!$C$5+'РСТ РСО-А'!$L$7+'РСТ РСО-А'!$H$9</f>
        <v>1493.9289999999999</v>
      </c>
      <c r="Q450" s="117">
        <f>VLOOKUP($A450+ROUND((COLUMN()-2)/24,5),АТС!$A$41:$F$784,6)+'Иные услуги '!$C$5+'РСТ РСО-А'!$L$7+'РСТ РСО-А'!$H$9</f>
        <v>1493.8489999999999</v>
      </c>
      <c r="R450" s="117">
        <f>VLOOKUP($A450+ROUND((COLUMN()-2)/24,5),АТС!$A$41:$F$784,6)+'Иные услуги '!$C$5+'РСТ РСО-А'!$L$7+'РСТ РСО-А'!$H$9</f>
        <v>1494.8889999999999</v>
      </c>
      <c r="S450" s="117">
        <f>VLOOKUP($A450+ROUND((COLUMN()-2)/24,5),АТС!$A$41:$F$784,6)+'Иные услуги '!$C$5+'РСТ РСО-А'!$L$7+'РСТ РСО-А'!$H$9</f>
        <v>1493.8990000000001</v>
      </c>
      <c r="T450" s="117">
        <f>VLOOKUP($A450+ROUND((COLUMN()-2)/24,5),АТС!$A$41:$F$784,6)+'Иные услуги '!$C$5+'РСТ РСО-А'!$L$7+'РСТ РСО-А'!$H$9</f>
        <v>1419.4390000000001</v>
      </c>
      <c r="U450" s="117">
        <f>VLOOKUP($A450+ROUND((COLUMN()-2)/24,5),АТС!$A$41:$F$784,6)+'Иные услуги '!$C$5+'РСТ РСО-А'!$L$7+'РСТ РСО-А'!$H$9</f>
        <v>1516.6690000000001</v>
      </c>
      <c r="V450" s="117">
        <f>VLOOKUP($A450+ROUND((COLUMN()-2)/24,5),АТС!$A$41:$F$784,6)+'Иные услуги '!$C$5+'РСТ РСО-А'!$L$7+'РСТ РСО-А'!$H$9</f>
        <v>1544.3590000000002</v>
      </c>
      <c r="W450" s="117">
        <f>VLOOKUP($A450+ROUND((COLUMN()-2)/24,5),АТС!$A$41:$F$784,6)+'Иные услуги '!$C$5+'РСТ РСО-А'!$L$7+'РСТ РСО-А'!$H$9</f>
        <v>1603.319</v>
      </c>
      <c r="X450" s="117">
        <f>VLOOKUP($A450+ROUND((COLUMN()-2)/24,5),АТС!$A$41:$F$784,6)+'Иные услуги '!$C$5+'РСТ РСО-А'!$L$7+'РСТ РСО-А'!$H$9</f>
        <v>1833.6990000000003</v>
      </c>
      <c r="Y450" s="117">
        <f>VLOOKUP($A450+ROUND((COLUMN()-2)/24,5),АТС!$A$41:$F$784,6)+'Иные услуги '!$C$5+'РСТ РСО-А'!$L$7+'РСТ РСО-А'!$H$9</f>
        <v>1385.239</v>
      </c>
    </row>
    <row r="451" spans="1:25" x14ac:dyDescent="0.2">
      <c r="A451" s="66">
        <f t="shared" si="14"/>
        <v>43579</v>
      </c>
      <c r="B451" s="117">
        <f>VLOOKUP($A451+ROUND((COLUMN()-2)/24,5),АТС!$A$41:$F$784,6)+'Иные услуги '!$C$5+'РСТ РСО-А'!$L$7+'РСТ РСО-А'!$H$9</f>
        <v>1505.3689999999999</v>
      </c>
      <c r="C451" s="117">
        <f>VLOOKUP($A451+ROUND((COLUMN()-2)/24,5),АТС!$A$41:$F$784,6)+'Иные услуги '!$C$5+'РСТ РСО-А'!$L$7+'РСТ РСО-А'!$H$9</f>
        <v>1553.239</v>
      </c>
      <c r="D451" s="117">
        <f>VLOOKUP($A451+ROUND((COLUMN()-2)/24,5),АТС!$A$41:$F$784,6)+'Иные услуги '!$C$5+'РСТ РСО-А'!$L$7+'РСТ РСО-А'!$H$9</f>
        <v>1600.049</v>
      </c>
      <c r="E451" s="117">
        <f>VLOOKUP($A451+ROUND((COLUMN()-2)/24,5),АТС!$A$41:$F$784,6)+'Иные услуги '!$C$5+'РСТ РСО-А'!$L$7+'РСТ РСО-А'!$H$9</f>
        <v>1599.8990000000001</v>
      </c>
      <c r="F451" s="117">
        <f>VLOOKUP($A451+ROUND((COLUMN()-2)/24,5),АТС!$A$41:$F$784,6)+'Иные услуги '!$C$5+'РСТ РСО-А'!$L$7+'РСТ РСО-А'!$H$9</f>
        <v>1600.9489999999998</v>
      </c>
      <c r="G451" s="117">
        <f>VLOOKUP($A451+ROUND((COLUMN()-2)/24,5),АТС!$A$41:$F$784,6)+'Иные услуги '!$C$5+'РСТ РСО-А'!$L$7+'РСТ РСО-А'!$H$9</f>
        <v>1618.4390000000001</v>
      </c>
      <c r="H451" s="117">
        <f>VLOOKUP($A451+ROUND((COLUMN()-2)/24,5),АТС!$A$41:$F$784,6)+'Иные услуги '!$C$5+'РСТ РСО-А'!$L$7+'РСТ РСО-А'!$H$9</f>
        <v>1697.549</v>
      </c>
      <c r="I451" s="117">
        <f>VLOOKUP($A451+ROUND((COLUMN()-2)/24,5),АТС!$A$41:$F$784,6)+'Иные услуги '!$C$5+'РСТ РСО-А'!$L$7+'РСТ РСО-А'!$H$9</f>
        <v>1492.819</v>
      </c>
      <c r="J451" s="117">
        <f>VLOOKUP($A451+ROUND((COLUMN()-2)/24,5),АТС!$A$41:$F$784,6)+'Иные услуги '!$C$5+'РСТ РСО-А'!$L$7+'РСТ РСО-А'!$H$9</f>
        <v>1512.829</v>
      </c>
      <c r="K451" s="117">
        <f>VLOOKUP($A451+ROUND((COLUMN()-2)/24,5),АТС!$A$41:$F$784,6)+'Иные услуги '!$C$5+'РСТ РСО-А'!$L$7+'РСТ РСО-А'!$H$9</f>
        <v>1401.829</v>
      </c>
      <c r="L451" s="117">
        <f>VLOOKUP($A451+ROUND((COLUMN()-2)/24,5),АТС!$A$41:$F$784,6)+'Иные услуги '!$C$5+'РСТ РСО-А'!$L$7+'РСТ РСО-А'!$H$9</f>
        <v>1402.4190000000001</v>
      </c>
      <c r="M451" s="117">
        <f>VLOOKUP($A451+ROUND((COLUMN()-2)/24,5),АТС!$A$41:$F$784,6)+'Иные услуги '!$C$5+'РСТ РСО-А'!$L$7+'РСТ РСО-А'!$H$9</f>
        <v>1399.729</v>
      </c>
      <c r="N451" s="117">
        <f>VLOOKUP($A451+ROUND((COLUMN()-2)/24,5),АТС!$A$41:$F$784,6)+'Иные услуги '!$C$5+'РСТ РСО-А'!$L$7+'РСТ РСО-А'!$H$9</f>
        <v>1401.539</v>
      </c>
      <c r="O451" s="117">
        <f>VLOOKUP($A451+ROUND((COLUMN()-2)/24,5),АТС!$A$41:$F$784,6)+'Иные услуги '!$C$5+'РСТ РСО-А'!$L$7+'РСТ РСО-А'!$H$9</f>
        <v>1401.739</v>
      </c>
      <c r="P451" s="117">
        <f>VLOOKUP($A451+ROUND((COLUMN()-2)/24,5),АТС!$A$41:$F$784,6)+'Иные услуги '!$C$5+'РСТ РСО-А'!$L$7+'РСТ РСО-А'!$H$9</f>
        <v>1426.3990000000001</v>
      </c>
      <c r="Q451" s="117">
        <f>VLOOKUP($A451+ROUND((COLUMN()-2)/24,5),АТС!$A$41:$F$784,6)+'Иные услуги '!$C$5+'РСТ РСО-А'!$L$7+'РСТ РСО-А'!$H$9</f>
        <v>1429.079</v>
      </c>
      <c r="R451" s="117">
        <f>VLOOKUP($A451+ROUND((COLUMN()-2)/24,5),АТС!$A$41:$F$784,6)+'Иные услуги '!$C$5+'РСТ РСО-А'!$L$7+'РСТ РСО-А'!$H$9</f>
        <v>1419.9190000000001</v>
      </c>
      <c r="S451" s="117">
        <f>VLOOKUP($A451+ROUND((COLUMN()-2)/24,5),АТС!$A$41:$F$784,6)+'Иные услуги '!$C$5+'РСТ РСО-А'!$L$7+'РСТ РСО-А'!$H$9</f>
        <v>1409.1389999999999</v>
      </c>
      <c r="T451" s="117">
        <f>VLOOKUP($A451+ROUND((COLUMN()-2)/24,5),АТС!$A$41:$F$784,6)+'Иные услуги '!$C$5+'РСТ РСО-А'!$L$7+'РСТ РСО-А'!$H$9</f>
        <v>1385.509</v>
      </c>
      <c r="U451" s="117">
        <f>VLOOKUP($A451+ROUND((COLUMN()-2)/24,5),АТС!$A$41:$F$784,6)+'Иные услуги '!$C$5+'РСТ РСО-А'!$L$7+'РСТ РСО-А'!$H$9</f>
        <v>1515.069</v>
      </c>
      <c r="V451" s="117">
        <f>VLOOKUP($A451+ROUND((COLUMN()-2)/24,5),АТС!$A$41:$F$784,6)+'Иные услуги '!$C$5+'РСТ РСО-А'!$L$7+'РСТ РСО-А'!$H$9</f>
        <v>1539.319</v>
      </c>
      <c r="W451" s="117">
        <f>VLOOKUP($A451+ROUND((COLUMN()-2)/24,5),АТС!$A$41:$F$784,6)+'Иные услуги '!$C$5+'РСТ РСО-А'!$L$7+'РСТ РСО-А'!$H$9</f>
        <v>1608.3790000000001</v>
      </c>
      <c r="X451" s="117">
        <f>VLOOKUP($A451+ROUND((COLUMN()-2)/24,5),АТС!$A$41:$F$784,6)+'Иные услуги '!$C$5+'РСТ РСО-А'!$L$7+'РСТ РСО-А'!$H$9</f>
        <v>1791.2390000000003</v>
      </c>
      <c r="Y451" s="117">
        <f>VLOOKUP($A451+ROUND((COLUMN()-2)/24,5),АТС!$A$41:$F$784,6)+'Иные услуги '!$C$5+'РСТ РСО-А'!$L$7+'РСТ РСО-А'!$H$9</f>
        <v>1405.979</v>
      </c>
    </row>
    <row r="452" spans="1:25" x14ac:dyDescent="0.2">
      <c r="A452" s="66">
        <f t="shared" si="14"/>
        <v>43580</v>
      </c>
      <c r="B452" s="117">
        <f>VLOOKUP($A452+ROUND((COLUMN()-2)/24,5),АТС!$A$41:$F$784,6)+'Иные услуги '!$C$5+'РСТ РСО-А'!$L$7+'РСТ РСО-А'!$H$9</f>
        <v>1483.799</v>
      </c>
      <c r="C452" s="117">
        <f>VLOOKUP($A452+ROUND((COLUMN()-2)/24,5),АТС!$A$41:$F$784,6)+'Иные услуги '!$C$5+'РСТ РСО-А'!$L$7+'РСТ РСО-А'!$H$9</f>
        <v>1538.279</v>
      </c>
      <c r="D452" s="117">
        <f>VLOOKUP($A452+ROUND((COLUMN()-2)/24,5),АТС!$A$41:$F$784,6)+'Иные услуги '!$C$5+'РСТ РСО-А'!$L$7+'РСТ РСО-А'!$H$9</f>
        <v>1575.5889999999999</v>
      </c>
      <c r="E452" s="117">
        <f>VLOOKUP($A452+ROUND((COLUMN()-2)/24,5),АТС!$A$41:$F$784,6)+'Иные услуги '!$C$5+'РСТ РСО-А'!$L$7+'РСТ РСО-А'!$H$9</f>
        <v>1599.6989999999998</v>
      </c>
      <c r="F452" s="117">
        <f>VLOOKUP($A452+ROUND((COLUMN()-2)/24,5),АТС!$A$41:$F$784,6)+'Иные услуги '!$C$5+'РСТ РСО-А'!$L$7+'РСТ РСО-А'!$H$9</f>
        <v>1601.009</v>
      </c>
      <c r="G452" s="117">
        <f>VLOOKUP($A452+ROUND((COLUMN()-2)/24,5),АТС!$A$41:$F$784,6)+'Иные услуги '!$C$5+'РСТ РСО-А'!$L$7+'РСТ РСО-А'!$H$9</f>
        <v>1617.3689999999999</v>
      </c>
      <c r="H452" s="117">
        <f>VLOOKUP($A452+ROUND((COLUMN()-2)/24,5),АТС!$A$41:$F$784,6)+'Иные услуги '!$C$5+'РСТ РСО-А'!$L$7+'РСТ РСО-А'!$H$9</f>
        <v>1691.069</v>
      </c>
      <c r="I452" s="117">
        <f>VLOOKUP($A452+ROUND((COLUMN()-2)/24,5),АТС!$A$41:$F$784,6)+'Иные услуги '!$C$5+'РСТ РСО-А'!$L$7+'РСТ РСО-А'!$H$9</f>
        <v>1490.319</v>
      </c>
      <c r="J452" s="117">
        <f>VLOOKUP($A452+ROUND((COLUMN()-2)/24,5),АТС!$A$41:$F$784,6)+'Иные услуги '!$C$5+'РСТ РСО-А'!$L$7+'РСТ РСО-А'!$H$9</f>
        <v>1545.1890000000001</v>
      </c>
      <c r="K452" s="117">
        <f>VLOOKUP($A452+ROUND((COLUMN()-2)/24,5),АТС!$A$41:$F$784,6)+'Иные услуги '!$C$5+'РСТ РСО-А'!$L$7+'РСТ РСО-А'!$H$9</f>
        <v>1446.7190000000001</v>
      </c>
      <c r="L452" s="117">
        <f>VLOOKUP($A452+ROUND((COLUMN()-2)/24,5),АТС!$A$41:$F$784,6)+'Иные услуги '!$C$5+'РСТ РСО-А'!$L$7+'РСТ РСО-А'!$H$9</f>
        <v>1445.979</v>
      </c>
      <c r="M452" s="117">
        <f>VLOOKUP($A452+ROUND((COLUMN()-2)/24,5),АТС!$A$41:$F$784,6)+'Иные услуги '!$C$5+'РСТ РСО-А'!$L$7+'РСТ РСО-А'!$H$9</f>
        <v>1475.5889999999999</v>
      </c>
      <c r="N452" s="117">
        <f>VLOOKUP($A452+ROUND((COLUMN()-2)/24,5),АТС!$A$41:$F$784,6)+'Иные услуги '!$C$5+'РСТ РСО-А'!$L$7+'РСТ РСО-А'!$H$9</f>
        <v>1479.259</v>
      </c>
      <c r="O452" s="117">
        <f>VLOOKUP($A452+ROUND((COLUMN()-2)/24,5),АТС!$A$41:$F$784,6)+'Иные услуги '!$C$5+'РСТ РСО-А'!$L$7+'РСТ РСО-А'!$H$9</f>
        <v>1512.1690000000001</v>
      </c>
      <c r="P452" s="117">
        <f>VLOOKUP($A452+ROUND((COLUMN()-2)/24,5),АТС!$A$41:$F$784,6)+'Иные услуги '!$C$5+'РСТ РСО-А'!$L$7+'РСТ РСО-А'!$H$9</f>
        <v>1512.999</v>
      </c>
      <c r="Q452" s="117">
        <f>VLOOKUP($A452+ROUND((COLUMN()-2)/24,5),АТС!$A$41:$F$784,6)+'Иные услуги '!$C$5+'РСТ РСО-А'!$L$7+'РСТ РСО-А'!$H$9</f>
        <v>1543.979</v>
      </c>
      <c r="R452" s="117">
        <f>VLOOKUP($A452+ROUND((COLUMN()-2)/24,5),АТС!$A$41:$F$784,6)+'Иные услуги '!$C$5+'РСТ РСО-А'!$L$7+'РСТ РСО-А'!$H$9</f>
        <v>1538.6090000000002</v>
      </c>
      <c r="S452" s="117">
        <f>VLOOKUP($A452+ROUND((COLUMN()-2)/24,5),АТС!$A$41:$F$784,6)+'Иные услуги '!$C$5+'РСТ РСО-А'!$L$7+'РСТ РСО-А'!$H$9</f>
        <v>1570.749</v>
      </c>
      <c r="T452" s="117">
        <f>VLOOKUP($A452+ROUND((COLUMN()-2)/24,5),АТС!$A$41:$F$784,6)+'Иные услуги '!$C$5+'РСТ РСО-А'!$L$7+'РСТ РСО-А'!$H$9</f>
        <v>1539.0889999999999</v>
      </c>
      <c r="U452" s="117">
        <f>VLOOKUP($A452+ROUND((COLUMN()-2)/24,5),АТС!$A$41:$F$784,6)+'Иные услуги '!$C$5+'РСТ РСО-А'!$L$7+'РСТ РСО-А'!$H$9</f>
        <v>1611.499</v>
      </c>
      <c r="V452" s="117">
        <f>VLOOKUP($A452+ROUND((COLUMN()-2)/24,5),АТС!$A$41:$F$784,6)+'Иные услуги '!$C$5+'РСТ РСО-А'!$L$7+'РСТ РСО-А'!$H$9</f>
        <v>1571.8489999999999</v>
      </c>
      <c r="W452" s="117">
        <f>VLOOKUP($A452+ROUND((COLUMN()-2)/24,5),АТС!$A$41:$F$784,6)+'Иные услуги '!$C$5+'РСТ РСО-А'!$L$7+'РСТ РСО-А'!$H$9</f>
        <v>1606.329</v>
      </c>
      <c r="X452" s="117">
        <f>VLOOKUP($A452+ROUND((COLUMN()-2)/24,5),АТС!$A$41:$F$784,6)+'Иные услуги '!$C$5+'РСТ РСО-А'!$L$7+'РСТ РСО-А'!$H$9</f>
        <v>1794.4690000000003</v>
      </c>
      <c r="Y452" s="117">
        <f>VLOOKUP($A452+ROUND((COLUMN()-2)/24,5),АТС!$A$41:$F$784,6)+'Иные услуги '!$C$5+'РСТ РСО-А'!$L$7+'РСТ РСО-А'!$H$9</f>
        <v>1406.1890000000001</v>
      </c>
    </row>
    <row r="453" spans="1:25" x14ac:dyDescent="0.2">
      <c r="A453" s="66">
        <f t="shared" si="14"/>
        <v>43581</v>
      </c>
      <c r="B453" s="117">
        <f>VLOOKUP($A453+ROUND((COLUMN()-2)/24,5),АТС!$A$41:$F$784,6)+'Иные услуги '!$C$5+'РСТ РСО-А'!$L$7+'РСТ РСО-А'!$H$9</f>
        <v>1539.479</v>
      </c>
      <c r="C453" s="117">
        <f>VLOOKUP($A453+ROUND((COLUMN()-2)/24,5),АТС!$A$41:$F$784,6)+'Иные услуги '!$C$5+'РСТ РСО-А'!$L$7+'РСТ РСО-А'!$H$9</f>
        <v>1575.579</v>
      </c>
      <c r="D453" s="117">
        <f>VLOOKUP($A453+ROUND((COLUMN()-2)/24,5),АТС!$A$41:$F$784,6)+'Иные услуги '!$C$5+'РСТ РСО-А'!$L$7+'РСТ РСО-А'!$H$9</f>
        <v>1614.9489999999998</v>
      </c>
      <c r="E453" s="117">
        <f>VLOOKUP($A453+ROUND((COLUMN()-2)/24,5),АТС!$A$41:$F$784,6)+'Иные услуги '!$C$5+'РСТ РСО-А'!$L$7+'РСТ РСО-А'!$H$9</f>
        <v>1614.9089999999999</v>
      </c>
      <c r="F453" s="117">
        <f>VLOOKUP($A453+ROUND((COLUMN()-2)/24,5),АТС!$A$41:$F$784,6)+'Иные услуги '!$C$5+'РСТ РСО-А'!$L$7+'РСТ РСО-А'!$H$9</f>
        <v>1615.1490000000001</v>
      </c>
      <c r="G453" s="117">
        <f>VLOOKUP($A453+ROUND((COLUMN()-2)/24,5),АТС!$A$41:$F$784,6)+'Иные услуги '!$C$5+'РСТ РСО-А'!$L$7+'РСТ РСО-А'!$H$9</f>
        <v>1660.1189999999999</v>
      </c>
      <c r="H453" s="117">
        <f>VLOOKUP($A453+ROUND((COLUMN()-2)/24,5),АТС!$A$41:$F$784,6)+'Иные услуги '!$C$5+'РСТ РСО-А'!$L$7+'РСТ РСО-А'!$H$9</f>
        <v>1762.1589999999999</v>
      </c>
      <c r="I453" s="117">
        <f>VLOOKUP($A453+ROUND((COLUMN()-2)/24,5),АТС!$A$41:$F$784,6)+'Иные услуги '!$C$5+'РСТ РСО-А'!$L$7+'РСТ РСО-А'!$H$9</f>
        <v>1584.989</v>
      </c>
      <c r="J453" s="117">
        <f>VLOOKUP($A453+ROUND((COLUMN()-2)/24,5),АТС!$A$41:$F$784,6)+'Иные услуги '!$C$5+'РСТ РСО-А'!$L$7+'РСТ РСО-А'!$H$9</f>
        <v>1620.4190000000001</v>
      </c>
      <c r="K453" s="117">
        <f>VLOOKUP($A453+ROUND((COLUMN()-2)/24,5),АТС!$A$41:$F$784,6)+'Иные услуги '!$C$5+'РСТ РСО-А'!$L$7+'РСТ РСО-А'!$H$9</f>
        <v>1542.819</v>
      </c>
      <c r="L453" s="117">
        <f>VLOOKUP($A453+ROUND((COLUMN()-2)/24,5),АТС!$A$41:$F$784,6)+'Иные услуги '!$C$5+'РСТ РСО-А'!$L$7+'РСТ РСО-А'!$H$9</f>
        <v>1542.6090000000002</v>
      </c>
      <c r="M453" s="117">
        <f>VLOOKUP($A453+ROUND((COLUMN()-2)/24,5),АТС!$A$41:$F$784,6)+'Иные услуги '!$C$5+'РСТ РСО-А'!$L$7+'РСТ РСО-А'!$H$9</f>
        <v>1542.549</v>
      </c>
      <c r="N453" s="117">
        <f>VLOOKUP($A453+ROUND((COLUMN()-2)/24,5),АТС!$A$41:$F$784,6)+'Иные услуги '!$C$5+'РСТ РСО-А'!$L$7+'РСТ РСО-А'!$H$9</f>
        <v>1580.1290000000001</v>
      </c>
      <c r="O453" s="117">
        <f>VLOOKUP($A453+ROUND((COLUMN()-2)/24,5),АТС!$A$41:$F$784,6)+'Иные услуги '!$C$5+'РСТ РСО-А'!$L$7+'РСТ РСО-А'!$H$9</f>
        <v>1579.6490000000001</v>
      </c>
      <c r="P453" s="117">
        <f>VLOOKUP($A453+ROUND((COLUMN()-2)/24,5),АТС!$A$41:$F$784,6)+'Иные услуги '!$C$5+'РСТ РСО-А'!$L$7+'РСТ РСО-А'!$H$9</f>
        <v>1583.989</v>
      </c>
      <c r="Q453" s="117">
        <f>VLOOKUP($A453+ROUND((COLUMN()-2)/24,5),АТС!$A$41:$F$784,6)+'Иные услуги '!$C$5+'РСТ РСО-А'!$L$7+'РСТ РСО-А'!$H$9</f>
        <v>1627.309</v>
      </c>
      <c r="R453" s="117">
        <f>VLOOKUP($A453+ROUND((COLUMN()-2)/24,5),АТС!$A$41:$F$784,6)+'Иные услуги '!$C$5+'РСТ РСО-А'!$L$7+'РСТ РСО-А'!$H$9</f>
        <v>1626.279</v>
      </c>
      <c r="S453" s="117">
        <f>VLOOKUP($A453+ROUND((COLUMN()-2)/24,5),АТС!$A$41:$F$784,6)+'Иные услуги '!$C$5+'РСТ РСО-А'!$L$7+'РСТ РСО-А'!$H$9</f>
        <v>1615.4590000000001</v>
      </c>
      <c r="T453" s="117">
        <f>VLOOKUP($A453+ROUND((COLUMN()-2)/24,5),АТС!$A$41:$F$784,6)+'Иные услуги '!$C$5+'РСТ РСО-А'!$L$7+'РСТ РСО-А'!$H$9</f>
        <v>1511.059</v>
      </c>
      <c r="U453" s="117">
        <f>VLOOKUP($A453+ROUND((COLUMN()-2)/24,5),АТС!$A$41:$F$784,6)+'Иные услуги '!$C$5+'РСТ РСО-А'!$L$7+'РСТ РСО-А'!$H$9</f>
        <v>1643.0889999999999</v>
      </c>
      <c r="V453" s="117">
        <f>VLOOKUP($A453+ROUND((COLUMN()-2)/24,5),АТС!$A$41:$F$784,6)+'Иные услуги '!$C$5+'РСТ РСО-А'!$L$7+'РСТ РСО-А'!$H$9</f>
        <v>1602.249</v>
      </c>
      <c r="W453" s="117">
        <f>VLOOKUP($A453+ROUND((COLUMN()-2)/24,5),АТС!$A$41:$F$784,6)+'Иные услуги '!$C$5+'РСТ РСО-А'!$L$7+'РСТ РСО-А'!$H$9</f>
        <v>1716.6290000000001</v>
      </c>
      <c r="X453" s="117">
        <f>VLOOKUP($A453+ROUND((COLUMN()-2)/24,5),АТС!$A$41:$F$784,6)+'Иные услуги '!$C$5+'РСТ РСО-А'!$L$7+'РСТ РСО-А'!$H$9</f>
        <v>1928.539</v>
      </c>
      <c r="Y453" s="117">
        <f>VLOOKUP($A453+ROUND((COLUMN()-2)/24,5),АТС!$A$41:$F$784,6)+'Иные услуги '!$C$5+'РСТ РСО-А'!$L$7+'РСТ РСО-А'!$H$9</f>
        <v>1438.799</v>
      </c>
    </row>
    <row r="454" spans="1:25" x14ac:dyDescent="0.2">
      <c r="A454" s="66">
        <f t="shared" si="14"/>
        <v>43582</v>
      </c>
      <c r="B454" s="117">
        <f>VLOOKUP($A454+ROUND((COLUMN()-2)/24,5),АТС!$A$41:$F$784,6)+'Иные услуги '!$C$5+'РСТ РСО-А'!$L$7+'РСТ РСО-А'!$H$9</f>
        <v>1580.4289999999999</v>
      </c>
      <c r="C454" s="117">
        <f>VLOOKUP($A454+ROUND((COLUMN()-2)/24,5),АТС!$A$41:$F$784,6)+'Иные услуги '!$C$5+'РСТ РСО-А'!$L$7+'РСТ РСО-А'!$H$9</f>
        <v>1656.6490000000001</v>
      </c>
      <c r="D454" s="117">
        <f>VLOOKUP($A454+ROUND((COLUMN()-2)/24,5),АТС!$A$41:$F$784,6)+'Иные услуги '!$C$5+'РСТ РСО-А'!$L$7+'РСТ РСО-А'!$H$9</f>
        <v>1654.579</v>
      </c>
      <c r="E454" s="117">
        <f>VLOOKUP($A454+ROUND((COLUMN()-2)/24,5),АТС!$A$41:$F$784,6)+'Иные услуги '!$C$5+'РСТ РСО-А'!$L$7+'РСТ РСО-А'!$H$9</f>
        <v>1702.019</v>
      </c>
      <c r="F454" s="117">
        <f>VLOOKUP($A454+ROUND((COLUMN()-2)/24,5),АТС!$A$41:$F$784,6)+'Иные услуги '!$C$5+'РСТ РСО-А'!$L$7+'РСТ РСО-А'!$H$9</f>
        <v>1690.289</v>
      </c>
      <c r="G454" s="117">
        <f>VLOOKUP($A454+ROUND((COLUMN()-2)/24,5),АТС!$A$41:$F$784,6)+'Иные услуги '!$C$5+'РСТ РСО-А'!$L$7+'РСТ РСО-А'!$H$9</f>
        <v>1688.529</v>
      </c>
      <c r="H454" s="117">
        <f>VLOOKUP($A454+ROUND((COLUMN()-2)/24,5),АТС!$A$41:$F$784,6)+'Иные услуги '!$C$5+'РСТ РСО-А'!$L$7+'РСТ РСО-А'!$H$9</f>
        <v>2036.479</v>
      </c>
      <c r="I454" s="117">
        <f>VLOOKUP($A454+ROUND((COLUMN()-2)/24,5),АТС!$A$41:$F$784,6)+'Иные услуги '!$C$5+'РСТ РСО-А'!$L$7+'РСТ РСО-А'!$H$9</f>
        <v>1847.8390000000002</v>
      </c>
      <c r="J454" s="117">
        <f>VLOOKUP($A454+ROUND((COLUMN()-2)/24,5),АТС!$A$41:$F$784,6)+'Иные услуги '!$C$5+'РСТ РСО-А'!$L$7+'РСТ РСО-А'!$H$9</f>
        <v>1833.6990000000003</v>
      </c>
      <c r="K454" s="117">
        <f>VLOOKUP($A454+ROUND((COLUMN()-2)/24,5),АТС!$A$41:$F$784,6)+'Иные услуги '!$C$5+'РСТ РСО-А'!$L$7+'РСТ РСО-А'!$H$9</f>
        <v>1727.229</v>
      </c>
      <c r="L454" s="117">
        <f>VLOOKUP($A454+ROUND((COLUMN()-2)/24,5),АТС!$A$41:$F$784,6)+'Иные услуги '!$C$5+'РСТ РСО-А'!$L$7+'РСТ РСО-А'!$H$9</f>
        <v>1777.6389999999999</v>
      </c>
      <c r="M454" s="117">
        <f>VLOOKUP($A454+ROUND((COLUMN()-2)/24,5),АТС!$A$41:$F$784,6)+'Иные услуги '!$C$5+'РСТ РСО-А'!$L$7+'РСТ РСО-А'!$H$9</f>
        <v>1775.999</v>
      </c>
      <c r="N454" s="117">
        <f>VLOOKUP($A454+ROUND((COLUMN()-2)/24,5),АТС!$A$41:$F$784,6)+'Иные услуги '!$C$5+'РСТ РСО-А'!$L$7+'РСТ РСО-А'!$H$9</f>
        <v>1773.2790000000002</v>
      </c>
      <c r="O454" s="117">
        <f>VLOOKUP($A454+ROUND((COLUMN()-2)/24,5),АТС!$A$41:$F$784,6)+'Иные услуги '!$C$5+'РСТ РСО-А'!$L$7+'РСТ РСО-А'!$H$9</f>
        <v>1758.8990000000001</v>
      </c>
      <c r="P454" s="117">
        <f>VLOOKUP($A454+ROUND((COLUMN()-2)/24,5),АТС!$A$41:$F$784,6)+'Иные услуги '!$C$5+'РСТ РСО-А'!$L$7+'РСТ РСО-А'!$H$9</f>
        <v>1758.3889999999999</v>
      </c>
      <c r="Q454" s="117">
        <f>VLOOKUP($A454+ROUND((COLUMN()-2)/24,5),АТС!$A$41:$F$784,6)+'Иные услуги '!$C$5+'РСТ РСО-А'!$L$7+'РСТ РСО-А'!$H$9</f>
        <v>1817.1590000000003</v>
      </c>
      <c r="R454" s="117">
        <f>VLOOKUP($A454+ROUND((COLUMN()-2)/24,5),АТС!$A$41:$F$784,6)+'Иные услуги '!$C$5+'РСТ РСО-А'!$L$7+'РСТ РСО-А'!$H$9</f>
        <v>1816.1189999999999</v>
      </c>
      <c r="S454" s="117">
        <f>VLOOKUP($A454+ROUND((COLUMN()-2)/24,5),АТС!$A$41:$F$784,6)+'Иные услуги '!$C$5+'РСТ РСО-А'!$L$7+'РСТ РСО-А'!$H$9</f>
        <v>1761.7090000000001</v>
      </c>
      <c r="T454" s="117">
        <f>VLOOKUP($A454+ROUND((COLUMN()-2)/24,5),АТС!$A$41:$F$784,6)+'Иные услуги '!$C$5+'РСТ РСО-А'!$L$7+'РСТ РСО-А'!$H$9</f>
        <v>1700.039</v>
      </c>
      <c r="U454" s="117">
        <f>VLOOKUP($A454+ROUND((COLUMN()-2)/24,5),АТС!$A$41:$F$784,6)+'Иные услуги '!$C$5+'РСТ РСО-А'!$L$7+'РСТ РСО-А'!$H$9</f>
        <v>1917.9490000000003</v>
      </c>
      <c r="V454" s="117">
        <f>VLOOKUP($A454+ROUND((COLUMN()-2)/24,5),АТС!$A$41:$F$784,6)+'Иные услуги '!$C$5+'РСТ РСО-А'!$L$7+'РСТ РСО-А'!$H$9</f>
        <v>1845.3190000000002</v>
      </c>
      <c r="W454" s="117">
        <f>VLOOKUP($A454+ROUND((COLUMN()-2)/24,5),АТС!$A$41:$F$784,6)+'Иные услуги '!$C$5+'РСТ РСО-А'!$L$7+'РСТ РСО-А'!$H$9</f>
        <v>1985.729</v>
      </c>
      <c r="X454" s="117">
        <f>VLOOKUP($A454+ROUND((COLUMN()-2)/24,5),АТС!$A$41:$F$784,6)+'Иные услуги '!$C$5+'РСТ РСО-А'!$L$7+'РСТ РСО-А'!$H$9</f>
        <v>2207.2790000000005</v>
      </c>
      <c r="Y454" s="117">
        <f>VLOOKUP($A454+ROUND((COLUMN()-2)/24,5),АТС!$A$41:$F$784,6)+'Иные услуги '!$C$5+'РСТ РСО-А'!$L$7+'РСТ РСО-А'!$H$9</f>
        <v>1508.1290000000001</v>
      </c>
    </row>
    <row r="455" spans="1:25" x14ac:dyDescent="0.2">
      <c r="A455" s="66">
        <f t="shared" si="14"/>
        <v>43583</v>
      </c>
      <c r="B455" s="117">
        <f>VLOOKUP($A455+ROUND((COLUMN()-2)/24,5),АТС!$A$41:$F$784,6)+'Иные услуги '!$C$5+'РСТ РСО-А'!$L$7+'РСТ РСО-А'!$H$9</f>
        <v>1625.059</v>
      </c>
      <c r="C455" s="117">
        <f>VLOOKUP($A455+ROUND((COLUMN()-2)/24,5),АТС!$A$41:$F$784,6)+'Иные услуги '!$C$5+'РСТ РСО-А'!$L$7+'РСТ РСО-А'!$H$9</f>
        <v>1686.8689999999999</v>
      </c>
      <c r="D455" s="117">
        <f>VLOOKUP($A455+ROUND((COLUMN()-2)/24,5),АТС!$A$41:$F$784,6)+'Иные услуги '!$C$5+'РСТ РСО-А'!$L$7+'РСТ РСО-А'!$H$9</f>
        <v>1763.9390000000001</v>
      </c>
      <c r="E455" s="117">
        <f>VLOOKUP($A455+ROUND((COLUMN()-2)/24,5),АТС!$A$41:$F$784,6)+'Иные услуги '!$C$5+'РСТ РСО-А'!$L$7+'РСТ РСО-А'!$H$9</f>
        <v>1739.809</v>
      </c>
      <c r="F455" s="117">
        <f>VLOOKUP($A455+ROUND((COLUMN()-2)/24,5),АТС!$A$41:$F$784,6)+'Иные услуги '!$C$5+'РСТ РСО-А'!$L$7+'РСТ РСО-А'!$H$9</f>
        <v>1737.319</v>
      </c>
      <c r="G455" s="117">
        <f>VLOOKUP($A455+ROUND((COLUMN()-2)/24,5),АТС!$A$41:$F$784,6)+'Иные услуги '!$C$5+'РСТ РСО-А'!$L$7+'РСТ РСО-А'!$H$9</f>
        <v>1794.3390000000002</v>
      </c>
      <c r="H455" s="117">
        <f>VLOOKUP($A455+ROUND((COLUMN()-2)/24,5),АТС!$A$41:$F$784,6)+'Иные услуги '!$C$5+'РСТ РСО-А'!$L$7+'РСТ РСО-А'!$H$9</f>
        <v>2239.4790000000003</v>
      </c>
      <c r="I455" s="117">
        <f>VLOOKUP($A455+ROUND((COLUMN()-2)/24,5),АТС!$A$41:$F$784,6)+'Иные услуги '!$C$5+'РСТ РСО-А'!$L$7+'РСТ РСО-А'!$H$9</f>
        <v>1933.7090000000001</v>
      </c>
      <c r="J455" s="117">
        <f>VLOOKUP($A455+ROUND((COLUMN()-2)/24,5),АТС!$A$41:$F$784,6)+'Иные услуги '!$C$5+'РСТ РСО-А'!$L$7+'РСТ РСО-А'!$H$9</f>
        <v>1878.8689999999999</v>
      </c>
      <c r="K455" s="117">
        <f>VLOOKUP($A455+ROUND((COLUMN()-2)/24,5),АТС!$A$41:$F$784,6)+'Иные услуги '!$C$5+'РСТ РСО-А'!$L$7+'РСТ РСО-А'!$H$9</f>
        <v>1817.8889999999999</v>
      </c>
      <c r="L455" s="117">
        <f>VLOOKUP($A455+ROUND((COLUMN()-2)/24,5),АТС!$A$41:$F$784,6)+'Иные услуги '!$C$5+'РСТ РСО-А'!$L$7+'РСТ РСО-А'!$H$9</f>
        <v>1815.999</v>
      </c>
      <c r="M455" s="117">
        <f>VLOOKUP($A455+ROUND((COLUMN()-2)/24,5),АТС!$A$41:$F$784,6)+'Иные услуги '!$C$5+'РСТ РСО-А'!$L$7+'РСТ РСО-А'!$H$9</f>
        <v>1869.7090000000001</v>
      </c>
      <c r="N455" s="117">
        <f>VLOOKUP($A455+ROUND((COLUMN()-2)/24,5),АТС!$A$41:$F$784,6)+'Иные услуги '!$C$5+'РСТ РСО-А'!$L$7+'РСТ РСО-А'!$H$9</f>
        <v>1873.519</v>
      </c>
      <c r="O455" s="117">
        <f>VLOOKUP($A455+ROUND((COLUMN()-2)/24,5),АТС!$A$41:$F$784,6)+'Иные услуги '!$C$5+'РСТ РСО-А'!$L$7+'РСТ РСО-А'!$H$9</f>
        <v>1841.9490000000003</v>
      </c>
      <c r="P455" s="117">
        <f>VLOOKUP($A455+ROUND((COLUMN()-2)/24,5),АТС!$A$41:$F$784,6)+'Иные услуги '!$C$5+'РСТ РСО-А'!$L$7+'РСТ РСО-А'!$H$9</f>
        <v>1842.3790000000001</v>
      </c>
      <c r="Q455" s="117">
        <f>VLOOKUP($A455+ROUND((COLUMN()-2)/24,5),АТС!$A$41:$F$784,6)+'Иные услуги '!$C$5+'РСТ РСО-А'!$L$7+'РСТ РСО-А'!$H$9</f>
        <v>1841.3590000000002</v>
      </c>
      <c r="R455" s="117">
        <f>VLOOKUP($A455+ROUND((COLUMN()-2)/24,5),АТС!$A$41:$F$784,6)+'Иные услуги '!$C$5+'РСТ РСО-А'!$L$7+'РСТ РСО-А'!$H$9</f>
        <v>1841.7090000000001</v>
      </c>
      <c r="S455" s="117">
        <f>VLOOKUP($A455+ROUND((COLUMN()-2)/24,5),АТС!$A$41:$F$784,6)+'Иные услуги '!$C$5+'РСТ РСО-А'!$L$7+'РСТ РСО-А'!$H$9</f>
        <v>1871.079</v>
      </c>
      <c r="T455" s="117">
        <f>VLOOKUP($A455+ROUND((COLUMN()-2)/24,5),АТС!$A$41:$F$784,6)+'Иные услуги '!$C$5+'РСТ РСО-А'!$L$7+'РСТ РСО-А'!$H$9</f>
        <v>1745.729</v>
      </c>
      <c r="U455" s="117">
        <f>VLOOKUP($A455+ROUND((COLUMN()-2)/24,5),АТС!$A$41:$F$784,6)+'Иные услуги '!$C$5+'РСТ РСО-А'!$L$7+'РСТ РСО-А'!$H$9</f>
        <v>1882.5290000000002</v>
      </c>
      <c r="V455" s="117">
        <f>VLOOKUP($A455+ROUND((COLUMN()-2)/24,5),АТС!$A$41:$F$784,6)+'Иные услуги '!$C$5+'РСТ РСО-А'!$L$7+'РСТ РСО-А'!$H$9</f>
        <v>1817.4590000000001</v>
      </c>
      <c r="W455" s="117">
        <f>VLOOKUP($A455+ROUND((COLUMN()-2)/24,5),АТС!$A$41:$F$784,6)+'Иные услуги '!$C$5+'РСТ РСО-А'!$L$7+'РСТ РСО-А'!$H$9</f>
        <v>1973.9190000000001</v>
      </c>
      <c r="X455" s="117">
        <f>VLOOKUP($A455+ROUND((COLUMN()-2)/24,5),АТС!$A$41:$F$784,6)+'Иные услуги '!$C$5+'РСТ РСО-А'!$L$7+'РСТ РСО-А'!$H$9</f>
        <v>2199.3190000000004</v>
      </c>
      <c r="Y455" s="117">
        <f>VLOOKUP($A455+ROUND((COLUMN()-2)/24,5),АТС!$A$41:$F$784,6)+'Иные услуги '!$C$5+'РСТ РСО-А'!$L$7+'РСТ РСО-А'!$H$9</f>
        <v>1576.779</v>
      </c>
    </row>
    <row r="456" spans="1:25" x14ac:dyDescent="0.2">
      <c r="A456" s="66">
        <f t="shared" si="14"/>
        <v>43584</v>
      </c>
      <c r="B456" s="117">
        <f>VLOOKUP($A456+ROUND((COLUMN()-2)/24,5),АТС!$A$41:$F$784,6)+'Иные услуги '!$C$5+'РСТ РСО-А'!$L$7+'РСТ РСО-А'!$H$9</f>
        <v>1631.8790000000001</v>
      </c>
      <c r="C456" s="117">
        <f>VLOOKUP($A456+ROUND((COLUMN()-2)/24,5),АТС!$A$41:$F$784,6)+'Иные услуги '!$C$5+'РСТ РСО-А'!$L$7+'РСТ РСО-А'!$H$9</f>
        <v>1717.1589999999999</v>
      </c>
      <c r="D456" s="117">
        <f>VLOOKUP($A456+ROUND((COLUMN()-2)/24,5),АТС!$A$41:$F$784,6)+'Иные услуги '!$C$5+'РСТ РСО-А'!$L$7+'РСТ РСО-А'!$H$9</f>
        <v>1716.229</v>
      </c>
      <c r="E456" s="117">
        <f>VLOOKUP($A456+ROUND((COLUMN()-2)/24,5),АТС!$A$41:$F$784,6)+'Иные услуги '!$C$5+'РСТ РСО-А'!$L$7+'РСТ РСО-А'!$H$9</f>
        <v>1768.9390000000001</v>
      </c>
      <c r="F456" s="117">
        <f>VLOOKUP($A456+ROUND((COLUMN()-2)/24,5),АТС!$A$41:$F$784,6)+'Иные услуги '!$C$5+'РСТ РСО-А'!$L$7+'РСТ РСО-А'!$H$9</f>
        <v>1768.2090000000001</v>
      </c>
      <c r="G456" s="117">
        <f>VLOOKUP($A456+ROUND((COLUMN()-2)/24,5),АТС!$A$41:$F$784,6)+'Иные услуги '!$C$5+'РСТ РСО-А'!$L$7+'РСТ РСО-А'!$H$9</f>
        <v>1768.8390000000002</v>
      </c>
      <c r="H456" s="117">
        <f>VLOOKUP($A456+ROUND((COLUMN()-2)/24,5),АТС!$A$41:$F$784,6)+'Иные услуги '!$C$5+'РСТ РСО-А'!$L$7+'РСТ РСО-А'!$H$9</f>
        <v>2062.8190000000004</v>
      </c>
      <c r="I456" s="117">
        <f>VLOOKUP($A456+ROUND((COLUMN()-2)/24,5),АТС!$A$41:$F$784,6)+'Иные услуги '!$C$5+'РСТ РСО-А'!$L$7+'РСТ РСО-А'!$H$9</f>
        <v>1727.269</v>
      </c>
      <c r="J456" s="117">
        <f>VLOOKUP($A456+ROUND((COLUMN()-2)/24,5),АТС!$A$41:$F$784,6)+'Иные услуги '!$C$5+'РСТ РСО-А'!$L$7+'РСТ РСО-А'!$H$9</f>
        <v>1787.1389999999999</v>
      </c>
      <c r="K456" s="117">
        <f>VLOOKUP($A456+ROUND((COLUMN()-2)/24,5),АТС!$A$41:$F$784,6)+'Иные услуги '!$C$5+'РСТ РСО-А'!$L$7+'РСТ РСО-А'!$H$9</f>
        <v>1680.229</v>
      </c>
      <c r="L456" s="117">
        <f>VLOOKUP($A456+ROUND((COLUMN()-2)/24,5),АТС!$A$41:$F$784,6)+'Иные услуги '!$C$5+'РСТ РСО-А'!$L$7+'РСТ РСО-А'!$H$9</f>
        <v>1684.259</v>
      </c>
      <c r="M456" s="117">
        <f>VLOOKUP($A456+ROUND((COLUMN()-2)/24,5),АТС!$A$41:$F$784,6)+'Иные услуги '!$C$5+'РСТ РСО-А'!$L$7+'РСТ РСО-А'!$H$9</f>
        <v>1684.529</v>
      </c>
      <c r="N456" s="117">
        <f>VLOOKUP($A456+ROUND((COLUMN()-2)/24,5),АТС!$A$41:$F$784,6)+'Иные услуги '!$C$5+'РСТ РСО-А'!$L$7+'РСТ РСО-А'!$H$9</f>
        <v>1725.569</v>
      </c>
      <c r="O456" s="117">
        <f>VLOOKUP($A456+ROUND((COLUMN()-2)/24,5),АТС!$A$41:$F$784,6)+'Иные услуги '!$C$5+'РСТ РСО-А'!$L$7+'РСТ РСО-А'!$H$9</f>
        <v>1723.1090000000002</v>
      </c>
      <c r="P456" s="117">
        <f>VLOOKUP($A456+ROUND((COLUMN()-2)/24,5),АТС!$A$41:$F$784,6)+'Иные услуги '!$C$5+'РСТ РСО-А'!$L$7+'РСТ РСО-А'!$H$9</f>
        <v>1673.499</v>
      </c>
      <c r="Q456" s="117">
        <f>VLOOKUP($A456+ROUND((COLUMN()-2)/24,5),АТС!$A$41:$F$784,6)+'Иные услуги '!$C$5+'РСТ РСО-А'!$L$7+'РСТ РСО-А'!$H$9</f>
        <v>1673.569</v>
      </c>
      <c r="R456" s="117">
        <f>VLOOKUP($A456+ROUND((COLUMN()-2)/24,5),АТС!$A$41:$F$784,6)+'Иные услуги '!$C$5+'РСТ РСО-А'!$L$7+'РСТ РСО-А'!$H$9</f>
        <v>1673.039</v>
      </c>
      <c r="S456" s="117">
        <f>VLOOKUP($A456+ROUND((COLUMN()-2)/24,5),АТС!$A$41:$F$784,6)+'Иные услуги '!$C$5+'РСТ РСО-А'!$L$7+'РСТ РСО-А'!$H$9</f>
        <v>1772.1590000000003</v>
      </c>
      <c r="T456" s="117">
        <f>VLOOKUP($A456+ROUND((COLUMN()-2)/24,5),АТС!$A$41:$F$784,6)+'Иные услуги '!$C$5+'РСТ РСО-А'!$L$7+'РСТ РСО-А'!$H$9</f>
        <v>1643.6189999999999</v>
      </c>
      <c r="U456" s="117">
        <f>VLOOKUP($A456+ROUND((COLUMN()-2)/24,5),АТС!$A$41:$F$784,6)+'Иные услуги '!$C$5+'РСТ РСО-А'!$L$7+'РСТ РСО-А'!$H$9</f>
        <v>1816.4290000000003</v>
      </c>
      <c r="V456" s="117">
        <f>VLOOKUP($A456+ROUND((COLUMN()-2)/24,5),АТС!$A$41:$F$784,6)+'Иные услуги '!$C$5+'РСТ РСО-А'!$L$7+'РСТ РСО-А'!$H$9</f>
        <v>1813.3990000000001</v>
      </c>
      <c r="W456" s="117">
        <f>VLOOKUP($A456+ROUND((COLUMN()-2)/24,5),АТС!$A$41:$F$784,6)+'Иные услуги '!$C$5+'РСТ РСО-А'!$L$7+'РСТ РСО-А'!$H$9</f>
        <v>1973.1189999999999</v>
      </c>
      <c r="X456" s="117">
        <f>VLOOKUP($A456+ROUND((COLUMN()-2)/24,5),АТС!$A$41:$F$784,6)+'Иные услуги '!$C$5+'РСТ РСО-А'!$L$7+'РСТ РСО-А'!$H$9</f>
        <v>2340.0790000000002</v>
      </c>
      <c r="Y456" s="117">
        <f>VLOOKUP($A456+ROUND((COLUMN()-2)/24,5),АТС!$A$41:$F$784,6)+'Иные услуги '!$C$5+'РСТ РСО-А'!$L$7+'РСТ РСО-А'!$H$9</f>
        <v>1559.6589999999999</v>
      </c>
    </row>
    <row r="457" spans="1:25" x14ac:dyDescent="0.2">
      <c r="A457" s="66">
        <f t="shared" si="14"/>
        <v>43585</v>
      </c>
      <c r="B457" s="117">
        <f>VLOOKUP($A457+ROUND((COLUMN()-2)/24,5),АТС!$A$41:$F$784,6)+'Иные услуги '!$C$5+'РСТ РСО-А'!$L$7+'РСТ РСО-А'!$H$9</f>
        <v>1632.7090000000001</v>
      </c>
      <c r="C457" s="117">
        <f>VLOOKUP($A457+ROUND((COLUMN()-2)/24,5),АТС!$A$41:$F$784,6)+'Иные услуги '!$C$5+'РСТ РСО-А'!$L$7+'РСТ РСО-А'!$H$9</f>
        <v>1718.069</v>
      </c>
      <c r="D457" s="117">
        <f>VLOOKUP($A457+ROUND((COLUMN()-2)/24,5),АТС!$A$41:$F$784,6)+'Иные услуги '!$C$5+'РСТ РСО-А'!$L$7+'РСТ РСО-А'!$H$9</f>
        <v>1717.229</v>
      </c>
      <c r="E457" s="117">
        <f>VLOOKUP($A457+ROUND((COLUMN()-2)/24,5),АТС!$A$41:$F$784,6)+'Иные услуги '!$C$5+'РСТ РСО-А'!$L$7+'РСТ РСО-А'!$H$9</f>
        <v>1769.8889999999999</v>
      </c>
      <c r="F457" s="117">
        <f>VLOOKUP($A457+ROUND((COLUMN()-2)/24,5),АТС!$A$41:$F$784,6)+'Иные услуги '!$C$5+'РСТ РСО-А'!$L$7+'РСТ РСО-А'!$H$9</f>
        <v>1769.3489999999999</v>
      </c>
      <c r="G457" s="117">
        <f>VLOOKUP($A457+ROUND((COLUMN()-2)/24,5),АТС!$A$41:$F$784,6)+'Иные услуги '!$C$5+'РСТ РСО-А'!$L$7+'РСТ РСО-А'!$H$9</f>
        <v>1831.1189999999999</v>
      </c>
      <c r="H457" s="117">
        <f>VLOOKUP($A457+ROUND((COLUMN()-2)/24,5),АТС!$A$41:$F$784,6)+'Иные услуги '!$C$5+'РСТ РСО-А'!$L$7+'РСТ РСО-А'!$H$9</f>
        <v>2185.6690000000003</v>
      </c>
      <c r="I457" s="117">
        <f>VLOOKUP($A457+ROUND((COLUMN()-2)/24,5),АТС!$A$41:$F$784,6)+'Иные услуги '!$C$5+'РСТ РСО-А'!$L$7+'РСТ РСО-А'!$H$9</f>
        <v>1968.0890000000002</v>
      </c>
      <c r="J457" s="117">
        <f>VLOOKUP($A457+ROUND((COLUMN()-2)/24,5),АТС!$A$41:$F$784,6)+'Иные услуги '!$C$5+'РСТ РСО-А'!$L$7+'РСТ РСО-А'!$H$9</f>
        <v>1976.7990000000002</v>
      </c>
      <c r="K457" s="117">
        <f>VLOOKUP($A457+ROUND((COLUMN()-2)/24,5),АТС!$A$41:$F$784,6)+'Иные услуги '!$C$5+'РСТ РСО-А'!$L$7+'РСТ РСО-А'!$H$9</f>
        <v>1848.1890000000001</v>
      </c>
      <c r="L457" s="117">
        <f>VLOOKUP($A457+ROUND((COLUMN()-2)/24,5),АТС!$A$41:$F$784,6)+'Иные услуги '!$C$5+'РСТ РСО-А'!$L$7+'РСТ РСО-А'!$H$9</f>
        <v>1788.829</v>
      </c>
      <c r="M457" s="117">
        <f>VLOOKUP($A457+ROUND((COLUMN()-2)/24,5),АТС!$A$41:$F$784,6)+'Иные услуги '!$C$5+'РСТ РСО-А'!$L$7+'РСТ РСО-А'!$H$9</f>
        <v>1788.559</v>
      </c>
      <c r="N457" s="117">
        <f>VLOOKUP($A457+ROUND((COLUMN()-2)/24,5),АТС!$A$41:$F$784,6)+'Иные услуги '!$C$5+'РСТ РСО-А'!$L$7+'РСТ РСО-А'!$H$9</f>
        <v>1829.1090000000002</v>
      </c>
      <c r="O457" s="117">
        <f>VLOOKUP($A457+ROUND((COLUMN()-2)/24,5),АТС!$A$41:$F$784,6)+'Иные услуги '!$C$5+'РСТ РСО-А'!$L$7+'РСТ РСО-А'!$H$9</f>
        <v>1828.9090000000003</v>
      </c>
      <c r="P457" s="117">
        <f>VLOOKUP($A457+ROUND((COLUMN()-2)/24,5),АТС!$A$41:$F$784,6)+'Иные услуги '!$C$5+'РСТ РСО-А'!$L$7+'РСТ РСО-А'!$H$9</f>
        <v>1896.769</v>
      </c>
      <c r="Q457" s="117">
        <f>VLOOKUP($A457+ROUND((COLUMN()-2)/24,5),АТС!$A$41:$F$784,6)+'Иные услуги '!$C$5+'РСТ РСО-А'!$L$7+'РСТ РСО-А'!$H$9</f>
        <v>1896.7790000000002</v>
      </c>
      <c r="R457" s="117">
        <f>VLOOKUP($A457+ROUND((COLUMN()-2)/24,5),АТС!$A$41:$F$784,6)+'Иные услуги '!$C$5+'РСТ РСО-А'!$L$7+'РСТ РСО-А'!$H$9</f>
        <v>1961.8190000000002</v>
      </c>
      <c r="S457" s="117">
        <f>VLOOKUP($A457+ROUND((COLUMN()-2)/24,5),АТС!$A$41:$F$784,6)+'Иные услуги '!$C$5+'РСТ РСО-А'!$L$7+'РСТ РСО-А'!$H$9</f>
        <v>1958.789</v>
      </c>
      <c r="T457" s="117">
        <f>VLOOKUP($A457+ROUND((COLUMN()-2)/24,5),АТС!$A$41:$F$784,6)+'Иные услуги '!$C$5+'РСТ РСО-А'!$L$7+'РСТ РСО-А'!$H$9</f>
        <v>1842.1790000000003</v>
      </c>
      <c r="U457" s="117">
        <f>VLOOKUP($A457+ROUND((COLUMN()-2)/24,5),АТС!$A$41:$F$784,6)+'Иные услуги '!$C$5+'РСТ РСО-А'!$L$7+'РСТ РСО-А'!$H$9</f>
        <v>2052.3090000000002</v>
      </c>
      <c r="V457" s="117">
        <f>VLOOKUP($A457+ROUND((COLUMN()-2)/24,5),АТС!$A$41:$F$784,6)+'Иные услуги '!$C$5+'РСТ РСО-А'!$L$7+'РСТ РСО-А'!$H$9</f>
        <v>1957.329</v>
      </c>
      <c r="W457" s="117">
        <f>VLOOKUP($A457+ROUND((COLUMN()-2)/24,5),АТС!$A$41:$F$784,6)+'Иные услуги '!$C$5+'РСТ РСО-А'!$L$7+'РСТ РСО-А'!$H$9</f>
        <v>2045.4890000000003</v>
      </c>
      <c r="X457" s="117">
        <f>VLOOKUP($A457+ROUND((COLUMN()-2)/24,5),АТС!$A$41:$F$784,6)+'Иные услуги '!$C$5+'РСТ РСО-А'!$L$7+'РСТ РСО-А'!$H$9</f>
        <v>2444.2090000000003</v>
      </c>
      <c r="Y457" s="117">
        <f>VLOOKUP($A457+ROUND((COLUMN()-2)/24,5),АТС!$A$41:$F$784,6)+'Иные услуги '!$C$5+'РСТ РСО-А'!$L$7+'РСТ РСО-А'!$H$9</f>
        <v>1612.9690000000001</v>
      </c>
    </row>
    <row r="458" spans="1:25" hidden="1" x14ac:dyDescent="0.2">
      <c r="A458" s="66">
        <f t="shared" si="14"/>
        <v>43586</v>
      </c>
      <c r="B458" s="117">
        <f>VLOOKUP($A458+ROUND((COLUMN()-2)/24,5),АТС!$A$41:$F$784,6)+'Иные услуги '!$C$5+'РСТ РСО-А'!$L$7+'РСТ РСО-А'!$H$9</f>
        <v>742.779</v>
      </c>
      <c r="C458" s="117">
        <f>VLOOKUP($A458+ROUND((COLUMN()-2)/24,5),АТС!$A$41:$F$784,6)+'Иные услуги '!$C$5+'РСТ РСО-А'!$L$7+'РСТ РСО-А'!$H$9</f>
        <v>742.779</v>
      </c>
      <c r="D458" s="117">
        <f>VLOOKUP($A458+ROUND((COLUMN()-2)/24,5),АТС!$A$41:$F$784,6)+'Иные услуги '!$C$5+'РСТ РСО-А'!$L$7+'РСТ РСО-А'!$H$9</f>
        <v>742.779</v>
      </c>
      <c r="E458" s="117">
        <f>VLOOKUP($A458+ROUND((COLUMN()-2)/24,5),АТС!$A$41:$F$784,6)+'Иные услуги '!$C$5+'РСТ РСО-А'!$L$7+'РСТ РСО-А'!$H$9</f>
        <v>742.779</v>
      </c>
      <c r="F458" s="117">
        <f>VLOOKUP($A458+ROUND((COLUMN()-2)/24,5),АТС!$A$41:$F$784,6)+'Иные услуги '!$C$5+'РСТ РСО-А'!$L$7+'РСТ РСО-А'!$H$9</f>
        <v>742.779</v>
      </c>
      <c r="G458" s="117">
        <f>VLOOKUP($A458+ROUND((COLUMN()-2)/24,5),АТС!$A$41:$F$784,6)+'Иные услуги '!$C$5+'РСТ РСО-А'!$L$7+'РСТ РСО-А'!$H$9</f>
        <v>742.779</v>
      </c>
      <c r="H458" s="117">
        <f>VLOOKUP($A458+ROUND((COLUMN()-2)/24,5),АТС!$A$41:$F$784,6)+'Иные услуги '!$C$5+'РСТ РСО-А'!$L$7+'РСТ РСО-А'!$H$9</f>
        <v>742.779</v>
      </c>
      <c r="I458" s="117">
        <f>VLOOKUP($A458+ROUND((COLUMN()-2)/24,5),АТС!$A$41:$F$784,6)+'Иные услуги '!$C$5+'РСТ РСО-А'!$L$7+'РСТ РСО-А'!$H$9</f>
        <v>742.779</v>
      </c>
      <c r="J458" s="117">
        <f>VLOOKUP($A458+ROUND((COLUMN()-2)/24,5),АТС!$A$41:$F$784,6)+'Иные услуги '!$C$5+'РСТ РСО-А'!$L$7+'РСТ РСО-А'!$H$9</f>
        <v>742.779</v>
      </c>
      <c r="K458" s="117">
        <f>VLOOKUP($A458+ROUND((COLUMN()-2)/24,5),АТС!$A$41:$F$784,6)+'Иные услуги '!$C$5+'РСТ РСО-А'!$L$7+'РСТ РСО-А'!$H$9</f>
        <v>742.779</v>
      </c>
      <c r="L458" s="117">
        <f>VLOOKUP($A458+ROUND((COLUMN()-2)/24,5),АТС!$A$41:$F$784,6)+'Иные услуги '!$C$5+'РСТ РСО-А'!$L$7+'РСТ РСО-А'!$H$9</f>
        <v>742.779</v>
      </c>
      <c r="M458" s="117">
        <f>VLOOKUP($A458+ROUND((COLUMN()-2)/24,5),АТС!$A$41:$F$784,6)+'Иные услуги '!$C$5+'РСТ РСО-А'!$L$7+'РСТ РСО-А'!$H$9</f>
        <v>742.779</v>
      </c>
      <c r="N458" s="117">
        <f>VLOOKUP($A458+ROUND((COLUMN()-2)/24,5),АТС!$A$41:$F$784,6)+'Иные услуги '!$C$5+'РСТ РСО-А'!$L$7+'РСТ РСО-А'!$H$9</f>
        <v>742.779</v>
      </c>
      <c r="O458" s="117">
        <f>VLOOKUP($A458+ROUND((COLUMN()-2)/24,5),АТС!$A$41:$F$784,6)+'Иные услуги '!$C$5+'РСТ РСО-А'!$L$7+'РСТ РСО-А'!$H$9</f>
        <v>742.779</v>
      </c>
      <c r="P458" s="117">
        <f>VLOOKUP($A458+ROUND((COLUMN()-2)/24,5),АТС!$A$41:$F$784,6)+'Иные услуги '!$C$5+'РСТ РСО-А'!$L$7+'РСТ РСО-А'!$H$9</f>
        <v>742.779</v>
      </c>
      <c r="Q458" s="117">
        <f>VLOOKUP($A458+ROUND((COLUMN()-2)/24,5),АТС!$A$41:$F$784,6)+'Иные услуги '!$C$5+'РСТ РСО-А'!$L$7+'РСТ РСО-А'!$H$9</f>
        <v>742.779</v>
      </c>
      <c r="R458" s="117">
        <f>VLOOKUP($A458+ROUND((COLUMN()-2)/24,5),АТС!$A$41:$F$784,6)+'Иные услуги '!$C$5+'РСТ РСО-А'!$L$7+'РСТ РСО-А'!$H$9</f>
        <v>742.779</v>
      </c>
      <c r="S458" s="117">
        <f>VLOOKUP($A458+ROUND((COLUMN()-2)/24,5),АТС!$A$41:$F$784,6)+'Иные услуги '!$C$5+'РСТ РСО-А'!$L$7+'РСТ РСО-А'!$H$9</f>
        <v>742.779</v>
      </c>
      <c r="T458" s="117">
        <f>VLOOKUP($A458+ROUND((COLUMN()-2)/24,5),АТС!$A$41:$F$784,6)+'Иные услуги '!$C$5+'РСТ РСО-А'!$L$7+'РСТ РСО-А'!$H$9</f>
        <v>742.779</v>
      </c>
      <c r="U458" s="117">
        <f>VLOOKUP($A458+ROUND((COLUMN()-2)/24,5),АТС!$A$41:$F$784,6)+'Иные услуги '!$C$5+'РСТ РСО-А'!$L$7+'РСТ РСО-А'!$H$9</f>
        <v>742.779</v>
      </c>
      <c r="V458" s="117">
        <f>VLOOKUP($A458+ROUND((COLUMN()-2)/24,5),АТС!$A$41:$F$784,6)+'Иные услуги '!$C$5+'РСТ РСО-А'!$L$7+'РСТ РСО-А'!$H$9</f>
        <v>742.779</v>
      </c>
      <c r="W458" s="117">
        <f>VLOOKUP($A458+ROUND((COLUMN()-2)/24,5),АТС!$A$41:$F$784,6)+'Иные услуги '!$C$5+'РСТ РСО-А'!$L$7+'РСТ РСО-А'!$H$9</f>
        <v>742.779</v>
      </c>
      <c r="X458" s="117">
        <f>VLOOKUP($A458+ROUND((COLUMN()-2)/24,5),АТС!$A$41:$F$784,6)+'Иные услуги '!$C$5+'РСТ РСО-А'!$L$7+'РСТ РСО-А'!$H$9</f>
        <v>742.779</v>
      </c>
      <c r="Y458" s="117">
        <f>VLOOKUP($A458+ROUND((COLUMN()-2)/24,5),АТС!$A$41:$F$784,6)+'Иные услуги '!$C$5+'РСТ РСО-А'!$L$7+'РСТ РСО-А'!$H$9</f>
        <v>742.779</v>
      </c>
    </row>
    <row r="460" spans="1:25" x14ac:dyDescent="0.2">
      <c r="A460" s="169" t="s">
        <v>134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70" t="s">
        <v>5</v>
      </c>
      <c r="O460" s="170"/>
      <c r="P460" s="170" t="s">
        <v>131</v>
      </c>
      <c r="Q460" s="170"/>
      <c r="R460" s="170" t="s">
        <v>132</v>
      </c>
      <c r="S460" s="170"/>
      <c r="T460" s="170" t="s">
        <v>133</v>
      </c>
      <c r="U460" s="170"/>
      <c r="V460" s="75"/>
      <c r="W460" s="75"/>
      <c r="X460" s="75"/>
      <c r="Y460" s="75"/>
    </row>
    <row r="461" spans="1:25" ht="59.25" customHeight="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70"/>
      <c r="O461" s="170"/>
      <c r="P461" s="170"/>
      <c r="Q461" s="170"/>
      <c r="R461" s="170"/>
      <c r="S461" s="170"/>
      <c r="T461" s="170"/>
      <c r="U461" s="170"/>
    </row>
    <row r="462" spans="1:25" x14ac:dyDescent="0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7">
        <f>АТС!$B$24</f>
        <v>560028.75</v>
      </c>
      <c r="O462" s="168"/>
      <c r="P462" s="167">
        <f>АТС!$B$24</f>
        <v>560028.75</v>
      </c>
      <c r="Q462" s="168"/>
      <c r="R462" s="167">
        <f>АТС!$B$24</f>
        <v>560028.75</v>
      </c>
      <c r="S462" s="168"/>
      <c r="T462" s="167">
        <f>АТС!$B$24</f>
        <v>560028.75</v>
      </c>
      <c r="U462" s="168"/>
    </row>
    <row r="463" spans="1:25" x14ac:dyDescent="0.25">
      <c r="A463" s="162"/>
      <c r="B463" s="162"/>
      <c r="C463" s="162"/>
      <c r="D463" s="162"/>
      <c r="E463" s="162"/>
      <c r="F463" s="160"/>
      <c r="G463" s="160"/>
      <c r="H463" s="160"/>
      <c r="I463" s="160"/>
      <c r="J463" s="160"/>
      <c r="K463" s="160"/>
      <c r="L463" s="160"/>
      <c r="M463" s="160"/>
    </row>
    <row r="464" spans="1:25" x14ac:dyDescent="0.25">
      <c r="A464" s="173" t="s">
        <v>135</v>
      </c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5"/>
      <c r="N464" s="182" t="s">
        <v>74</v>
      </c>
      <c r="O464" s="182"/>
      <c r="P464" s="182"/>
      <c r="Q464" s="182"/>
      <c r="R464" s="182"/>
      <c r="S464" s="182"/>
      <c r="T464" s="182"/>
      <c r="U464" s="182"/>
    </row>
    <row r="465" spans="1:21" x14ac:dyDescent="0.25">
      <c r="A465" s="176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8"/>
      <c r="N465" s="171" t="s">
        <v>0</v>
      </c>
      <c r="O465" s="171"/>
      <c r="P465" s="171" t="s">
        <v>1</v>
      </c>
      <c r="Q465" s="171"/>
      <c r="R465" s="171" t="s">
        <v>2</v>
      </c>
      <c r="S465" s="171"/>
      <c r="T465" s="171" t="s">
        <v>3</v>
      </c>
      <c r="U465" s="171"/>
    </row>
    <row r="466" spans="1:21" x14ac:dyDescent="0.25">
      <c r="A466" s="179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1"/>
      <c r="N466" s="172">
        <f>'РСТ РСО-А'!I8</f>
        <v>1226372.21</v>
      </c>
      <c r="O466" s="172"/>
      <c r="P466" s="172">
        <f>'РСТ РСО-А'!J8</f>
        <v>1914143.81</v>
      </c>
      <c r="Q466" s="172"/>
      <c r="R466" s="167">
        <f>'РСТ РСО-А'!K8</f>
        <v>1431174.24</v>
      </c>
      <c r="S466" s="168"/>
      <c r="T466" s="167">
        <f>'РСТ РСО-А'!L8</f>
        <v>1470588.15</v>
      </c>
      <c r="U466" s="168"/>
    </row>
  </sheetData>
  <mergeCells count="340"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J520" activePane="bottomRight" state="frozen"/>
      <selection pane="topRight" activeCell="B1" sqref="B1"/>
      <selection pane="bottomLeft" activeCell="A5" sqref="A5"/>
      <selection pane="bottomRight" activeCell="A528" sqref="A528:XFD528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апреле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161</v>
      </c>
      <c r="B10" s="65"/>
      <c r="C10" s="65"/>
      <c r="D10" s="65"/>
    </row>
    <row r="11" spans="1:27" ht="12.75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4.25" customHeight="1" x14ac:dyDescent="0.2">
      <c r="A15" s="66">
        <f>АТС!A41</f>
        <v>43556</v>
      </c>
      <c r="B15" s="70">
        <f>VLOOKUP($A15+ROUND((COLUMN()-2)/24,5),АТС!$A$41:$F$784,3)+'Иные услуги '!$C$5+'РСТ РСО-А'!$I$6+'РСТ РСО-А'!$F$9</f>
        <v>2853.9520000000002</v>
      </c>
      <c r="C15" s="117">
        <f>VLOOKUP($A15+ROUND((COLUMN()-2)/24,5),АТС!$A$41:$F$784,3)+'Иные услуги '!$C$5+'РСТ РСО-А'!$I$6+'РСТ РСО-А'!$F$9</f>
        <v>2915.1419999999998</v>
      </c>
      <c r="D15" s="117">
        <f>VLOOKUP($A15+ROUND((COLUMN()-2)/24,5),АТС!$A$41:$F$784,3)+'Иные услуги '!$C$5+'РСТ РСО-А'!$I$6+'РСТ РСО-А'!$F$9</f>
        <v>2935.2719999999999</v>
      </c>
      <c r="E15" s="117">
        <f>VLOOKUP($A15+ROUND((COLUMN()-2)/24,5),АТС!$A$41:$F$784,3)+'Иные услуги '!$C$5+'РСТ РСО-А'!$I$6+'РСТ РСО-А'!$F$9</f>
        <v>2951.6120000000001</v>
      </c>
      <c r="F15" s="117">
        <f>VLOOKUP($A15+ROUND((COLUMN()-2)/24,5),АТС!$A$41:$F$784,3)+'Иные услуги '!$C$5+'РСТ РСО-А'!$I$6+'РСТ РСО-А'!$F$9</f>
        <v>2951.692</v>
      </c>
      <c r="G15" s="117">
        <f>VLOOKUP($A15+ROUND((COLUMN()-2)/24,5),АТС!$A$41:$F$784,3)+'Иные услуги '!$C$5+'РСТ РСО-А'!$I$6+'РСТ РСО-А'!$F$9</f>
        <v>2938.8820000000001</v>
      </c>
      <c r="H15" s="117">
        <f>VLOOKUP($A15+ROUND((COLUMN()-2)/24,5),АТС!$A$41:$F$784,3)+'Иные услуги '!$C$5+'РСТ РСО-А'!$I$6+'РСТ РСО-А'!$F$9</f>
        <v>2971.4520000000002</v>
      </c>
      <c r="I15" s="117">
        <f>VLOOKUP($A15+ROUND((COLUMN()-2)/24,5),АТС!$A$41:$F$784,3)+'Иные услуги '!$C$5+'РСТ РСО-А'!$I$6+'РСТ РСО-А'!$F$9</f>
        <v>2857.1320000000001</v>
      </c>
      <c r="J15" s="117">
        <f>VLOOKUP($A15+ROUND((COLUMN()-2)/24,5),АТС!$A$41:$F$784,3)+'Иные услуги '!$C$5+'РСТ РСО-А'!$I$6+'РСТ РСО-А'!$F$9</f>
        <v>2863.462</v>
      </c>
      <c r="K15" s="117">
        <f>VLOOKUP($A15+ROUND((COLUMN()-2)/24,5),АТС!$A$41:$F$784,3)+'Иные услуги '!$C$5+'РСТ РСО-А'!$I$6+'РСТ РСО-А'!$F$9</f>
        <v>2859.752</v>
      </c>
      <c r="L15" s="117">
        <f>VLOOKUP($A15+ROUND((COLUMN()-2)/24,5),АТС!$A$41:$F$784,3)+'Иные услуги '!$C$5+'РСТ РСО-А'!$I$6+'РСТ РСО-А'!$F$9</f>
        <v>2857.0920000000001</v>
      </c>
      <c r="M15" s="117">
        <f>VLOOKUP($A15+ROUND((COLUMN()-2)/24,5),АТС!$A$41:$F$784,3)+'Иные услуги '!$C$5+'РСТ РСО-А'!$I$6+'РСТ РСО-А'!$F$9</f>
        <v>2859.3220000000001</v>
      </c>
      <c r="N15" s="117">
        <f>VLOOKUP($A15+ROUND((COLUMN()-2)/24,5),АТС!$A$41:$F$784,3)+'Иные услуги '!$C$5+'РСТ РСО-А'!$I$6+'РСТ РСО-А'!$F$9</f>
        <v>2858.962</v>
      </c>
      <c r="O15" s="117">
        <f>VLOOKUP($A15+ROUND((COLUMN()-2)/24,5),АТС!$A$41:$F$784,3)+'Иные услуги '!$C$5+'РСТ РСО-А'!$I$6+'РСТ РСО-А'!$F$9</f>
        <v>2857.0320000000002</v>
      </c>
      <c r="P15" s="117">
        <f>VLOOKUP($A15+ROUND((COLUMN()-2)/24,5),АТС!$A$41:$F$784,3)+'Иные услуги '!$C$5+'РСТ РСО-А'!$I$6+'РСТ РСО-А'!$F$9</f>
        <v>2867.0819999999999</v>
      </c>
      <c r="Q15" s="117">
        <f>VLOOKUP($A15+ROUND((COLUMN()-2)/24,5),АТС!$A$41:$F$784,3)+'Иные услуги '!$C$5+'РСТ РСО-А'!$I$6+'РСТ РСО-А'!$F$9</f>
        <v>2866.732</v>
      </c>
      <c r="R15" s="117">
        <f>VLOOKUP($A15+ROUND((COLUMN()-2)/24,5),АТС!$A$41:$F$784,3)+'Иные услуги '!$C$5+'РСТ РСО-А'!$I$6+'РСТ РСО-А'!$F$9</f>
        <v>2872.0920000000001</v>
      </c>
      <c r="S15" s="117">
        <f>VLOOKUP($A15+ROUND((COLUMN()-2)/24,5),АТС!$A$41:$F$784,3)+'Иные услуги '!$C$5+'РСТ РСО-А'!$I$6+'РСТ РСО-А'!$F$9</f>
        <v>2869.002</v>
      </c>
      <c r="T15" s="117">
        <f>VLOOKUP($A15+ROUND((COLUMN()-2)/24,5),АТС!$A$41:$F$784,3)+'Иные услуги '!$C$5+'РСТ РСО-А'!$I$6+'РСТ РСО-А'!$F$9</f>
        <v>2851.9920000000002</v>
      </c>
      <c r="U15" s="117">
        <f>VLOOKUP($A15+ROUND((COLUMN()-2)/24,5),АТС!$A$41:$F$784,3)+'Иные услуги '!$C$5+'РСТ РСО-А'!$I$6+'РСТ РСО-А'!$F$9</f>
        <v>2884.232</v>
      </c>
      <c r="V15" s="117">
        <f>VLOOKUP($A15+ROUND((COLUMN()-2)/24,5),АТС!$A$41:$F$784,3)+'Иные услуги '!$C$5+'РСТ РСО-А'!$I$6+'РСТ РСО-А'!$F$9</f>
        <v>2886.2919999999999</v>
      </c>
      <c r="W15" s="117">
        <f>VLOOKUP($A15+ROUND((COLUMN()-2)/24,5),АТС!$A$41:$F$784,3)+'Иные услуги '!$C$5+'РСТ РСО-А'!$I$6+'РСТ РСО-А'!$F$9</f>
        <v>2909.3020000000001</v>
      </c>
      <c r="X15" s="117">
        <f>VLOOKUP($A15+ROUND((COLUMN()-2)/24,5),АТС!$A$41:$F$784,3)+'Иные услуги '!$C$5+'РСТ РСО-А'!$I$6+'РСТ РСО-А'!$F$9</f>
        <v>3008.9920000000002</v>
      </c>
      <c r="Y15" s="117">
        <f>VLOOKUP($A15+ROUND((COLUMN()-2)/24,5),АТС!$A$41:$F$784,3)+'Иные услуги '!$C$5+'РСТ РСО-А'!$I$6+'РСТ РСО-А'!$F$9</f>
        <v>2853.5720000000001</v>
      </c>
      <c r="AA15" s="67"/>
    </row>
    <row r="16" spans="1:27" x14ac:dyDescent="0.2">
      <c r="A16" s="66">
        <f>A15+1</f>
        <v>43557</v>
      </c>
      <c r="B16" s="117">
        <f>VLOOKUP($A16+ROUND((COLUMN()-2)/24,5),АТС!$A$41:$F$784,3)+'Иные услуги '!$C$5+'РСТ РСО-А'!$I$6+'РСТ РСО-А'!$F$9</f>
        <v>2884.442</v>
      </c>
      <c r="C16" s="117">
        <f>VLOOKUP($A16+ROUND((COLUMN()-2)/24,5),АТС!$A$41:$F$784,3)+'Иные услуги '!$C$5+'РСТ РСО-А'!$I$6+'РСТ РСО-А'!$F$9</f>
        <v>2932.902</v>
      </c>
      <c r="D16" s="117">
        <f>VLOOKUP($A16+ROUND((COLUMN()-2)/24,5),АТС!$A$41:$F$784,3)+'Иные услуги '!$C$5+'РСТ РСО-А'!$I$6+'РСТ РСО-А'!$F$9</f>
        <v>2969.9719999999998</v>
      </c>
      <c r="E16" s="117">
        <f>VLOOKUP($A16+ROUND((COLUMN()-2)/24,5),АТС!$A$41:$F$784,3)+'Иные услуги '!$C$5+'РСТ РСО-А'!$I$6+'РСТ РСО-А'!$F$9</f>
        <v>2969.9120000000003</v>
      </c>
      <c r="F16" s="117">
        <f>VLOOKUP($A16+ROUND((COLUMN()-2)/24,5),АТС!$A$41:$F$784,3)+'Иные услуги '!$C$5+'РСТ РСО-А'!$I$6+'РСТ РСО-А'!$F$9</f>
        <v>2971.442</v>
      </c>
      <c r="G16" s="117">
        <f>VLOOKUP($A16+ROUND((COLUMN()-2)/24,5),АТС!$A$41:$F$784,3)+'Иные услуги '!$C$5+'РСТ РСО-А'!$I$6+'РСТ РСО-А'!$F$9</f>
        <v>2954.712</v>
      </c>
      <c r="H16" s="117">
        <f>VLOOKUP($A16+ROUND((COLUMN()-2)/24,5),АТС!$A$41:$F$784,3)+'Иные услуги '!$C$5+'РСТ РСО-А'!$I$6+'РСТ РСО-А'!$F$9</f>
        <v>3000.8319999999999</v>
      </c>
      <c r="I16" s="117">
        <f>VLOOKUP($A16+ROUND((COLUMN()-2)/24,5),АТС!$A$41:$F$784,3)+'Иные услуги '!$C$5+'РСТ РСО-А'!$I$6+'РСТ РСО-А'!$F$9</f>
        <v>2861.002</v>
      </c>
      <c r="J16" s="117">
        <f>VLOOKUP($A16+ROUND((COLUMN()-2)/24,5),АТС!$A$41:$F$784,3)+'Иные услуги '!$C$5+'РСТ РСО-А'!$I$6+'РСТ РСО-А'!$F$9</f>
        <v>2920.9120000000003</v>
      </c>
      <c r="K16" s="117">
        <f>VLOOKUP($A16+ROUND((COLUMN()-2)/24,5),АТС!$A$41:$F$784,3)+'Иные услуги '!$C$5+'РСТ РСО-А'!$I$6+'РСТ РСО-А'!$F$9</f>
        <v>2867.8820000000001</v>
      </c>
      <c r="L16" s="117">
        <f>VLOOKUP($A16+ROUND((COLUMN()-2)/24,5),АТС!$A$41:$F$784,3)+'Иные услуги '!$C$5+'РСТ РСО-А'!$I$6+'РСТ РСО-А'!$F$9</f>
        <v>2867.9719999999998</v>
      </c>
      <c r="M16" s="117">
        <f>VLOOKUP($A16+ROUND((COLUMN()-2)/24,5),АТС!$A$41:$F$784,3)+'Иные услуги '!$C$5+'РСТ РСО-А'!$I$6+'РСТ РСО-А'!$F$9</f>
        <v>2877.8820000000001</v>
      </c>
      <c r="N16" s="117">
        <f>VLOOKUP($A16+ROUND((COLUMN()-2)/24,5),АТС!$A$41:$F$784,3)+'Иные услуги '!$C$5+'РСТ РСО-А'!$I$6+'РСТ РСО-А'!$F$9</f>
        <v>2877.7719999999999</v>
      </c>
      <c r="O16" s="117">
        <f>VLOOKUP($A16+ROUND((COLUMN()-2)/24,5),АТС!$A$41:$F$784,3)+'Иные услуги '!$C$5+'РСТ РСО-А'!$I$6+'РСТ РСО-А'!$F$9</f>
        <v>2897.7919999999999</v>
      </c>
      <c r="P16" s="117">
        <f>VLOOKUP($A16+ROUND((COLUMN()-2)/24,5),АТС!$A$41:$F$784,3)+'Иные услуги '!$C$5+'РСТ РСО-А'!$I$6+'РСТ РСО-А'!$F$9</f>
        <v>2908.2420000000002</v>
      </c>
      <c r="Q16" s="117">
        <f>VLOOKUP($A16+ROUND((COLUMN()-2)/24,5),АТС!$A$41:$F$784,3)+'Иные услуги '!$C$5+'РСТ РСО-А'!$I$6+'РСТ РСО-А'!$F$9</f>
        <v>2919.7020000000002</v>
      </c>
      <c r="R16" s="117">
        <f>VLOOKUP($A16+ROUND((COLUMN()-2)/24,5),АТС!$A$41:$F$784,3)+'Иные услуги '!$C$5+'РСТ РСО-А'!$I$6+'РСТ РСО-А'!$F$9</f>
        <v>2920.0219999999999</v>
      </c>
      <c r="S16" s="117">
        <f>VLOOKUP($A16+ROUND((COLUMN()-2)/24,5),АТС!$A$41:$F$784,3)+'Иные услуги '!$C$5+'РСТ РСО-А'!$I$6+'РСТ РСО-А'!$F$9</f>
        <v>2923.0320000000002</v>
      </c>
      <c r="T16" s="117">
        <f>VLOOKUP($A16+ROUND((COLUMN()-2)/24,5),АТС!$A$41:$F$784,3)+'Иные услуги '!$C$5+'РСТ РСО-А'!$I$6+'РСТ РСО-А'!$F$9</f>
        <v>2860.2219999999998</v>
      </c>
      <c r="U16" s="117">
        <f>VLOOKUP($A16+ROUND((COLUMN()-2)/24,5),АТС!$A$41:$F$784,3)+'Иные услуги '!$C$5+'РСТ РСО-А'!$I$6+'РСТ РСО-А'!$F$9</f>
        <v>2882.482</v>
      </c>
      <c r="V16" s="117">
        <f>VLOOKUP($A16+ROUND((COLUMN()-2)/24,5),АТС!$A$41:$F$784,3)+'Иные услуги '!$C$5+'РСТ РСО-А'!$I$6+'РСТ РСО-А'!$F$9</f>
        <v>2886.2719999999999</v>
      </c>
      <c r="W16" s="117">
        <f>VLOOKUP($A16+ROUND((COLUMN()-2)/24,5),АТС!$A$41:$F$784,3)+'Иные услуги '!$C$5+'РСТ РСО-А'!$I$6+'РСТ РСО-А'!$F$9</f>
        <v>2968.172</v>
      </c>
      <c r="X16" s="117">
        <f>VLOOKUP($A16+ROUND((COLUMN()-2)/24,5),АТС!$A$41:$F$784,3)+'Иные услуги '!$C$5+'РСТ РСО-А'!$I$6+'РСТ РСО-А'!$F$9</f>
        <v>3091.2420000000002</v>
      </c>
      <c r="Y16" s="117">
        <f>VLOOKUP($A16+ROUND((COLUMN()-2)/24,5),АТС!$A$41:$F$784,3)+'Иные услуги '!$C$5+'РСТ РСО-А'!$I$6+'РСТ РСО-А'!$F$9</f>
        <v>2858.2820000000002</v>
      </c>
    </row>
    <row r="17" spans="1:25" x14ac:dyDescent="0.2">
      <c r="A17" s="66">
        <f t="shared" ref="A17:A45" si="0">A16+1</f>
        <v>43558</v>
      </c>
      <c r="B17" s="117">
        <f>VLOOKUP($A17+ROUND((COLUMN()-2)/24,5),АТС!$A$41:$F$784,3)+'Иные услуги '!$C$5+'РСТ РСО-А'!$I$6+'РСТ РСО-А'!$F$9</f>
        <v>2885.692</v>
      </c>
      <c r="C17" s="117">
        <f>VLOOKUP($A17+ROUND((COLUMN()-2)/24,5),АТС!$A$41:$F$784,3)+'Иные услуги '!$C$5+'РСТ РСО-А'!$I$6+'РСТ РСО-А'!$F$9</f>
        <v>2917.5419999999999</v>
      </c>
      <c r="D17" s="117">
        <f>VLOOKUP($A17+ROUND((COLUMN()-2)/24,5),АТС!$A$41:$F$784,3)+'Иные услуги '!$C$5+'РСТ РСО-А'!$I$6+'РСТ РСО-А'!$F$9</f>
        <v>2933.712</v>
      </c>
      <c r="E17" s="117">
        <f>VLOOKUP($A17+ROUND((COLUMN()-2)/24,5),АТС!$A$41:$F$784,3)+'Иные услуги '!$C$5+'РСТ РСО-А'!$I$6+'РСТ РСО-А'!$F$9</f>
        <v>2945.8919999999998</v>
      </c>
      <c r="F17" s="117">
        <f>VLOOKUP($A17+ROUND((COLUMN()-2)/24,5),АТС!$A$41:$F$784,3)+'Иные услуги '!$C$5+'РСТ РСО-А'!$I$6+'РСТ РСО-А'!$F$9</f>
        <v>2946.5920000000001</v>
      </c>
      <c r="G17" s="117">
        <f>VLOOKUP($A17+ROUND((COLUMN()-2)/24,5),АТС!$A$41:$F$784,3)+'Иные услуги '!$C$5+'РСТ РСО-А'!$I$6+'РСТ РСО-А'!$F$9</f>
        <v>2943.1819999999998</v>
      </c>
      <c r="H17" s="117">
        <f>VLOOKUP($A17+ROUND((COLUMN()-2)/24,5),АТС!$A$41:$F$784,3)+'Иные услуги '!$C$5+'РСТ РСО-А'!$I$6+'РСТ РСО-А'!$F$9</f>
        <v>2967.9920000000002</v>
      </c>
      <c r="I17" s="117">
        <f>VLOOKUP($A17+ROUND((COLUMN()-2)/24,5),АТС!$A$41:$F$784,3)+'Иные услуги '!$C$5+'РСТ РСО-А'!$I$6+'РСТ РСО-А'!$F$9</f>
        <v>2864.212</v>
      </c>
      <c r="J17" s="117">
        <f>VLOOKUP($A17+ROUND((COLUMN()-2)/24,5),АТС!$A$41:$F$784,3)+'Иные услуги '!$C$5+'РСТ РСО-А'!$I$6+'РСТ РСО-А'!$F$9</f>
        <v>2894.3519999999999</v>
      </c>
      <c r="K17" s="117">
        <f>VLOOKUP($A17+ROUND((COLUMN()-2)/24,5),АТС!$A$41:$F$784,3)+'Иные услуги '!$C$5+'РСТ РСО-А'!$I$6+'РСТ РСО-А'!$F$9</f>
        <v>2874.9920000000002</v>
      </c>
      <c r="L17" s="117">
        <f>VLOOKUP($A17+ROUND((COLUMN()-2)/24,5),АТС!$A$41:$F$784,3)+'Иные услуги '!$C$5+'РСТ РСО-А'!$I$6+'РСТ РСО-А'!$F$9</f>
        <v>2858.7719999999999</v>
      </c>
      <c r="M17" s="117">
        <f>VLOOKUP($A17+ROUND((COLUMN()-2)/24,5),АТС!$A$41:$F$784,3)+'Иные услуги '!$C$5+'РСТ РСО-А'!$I$6+'РСТ РСО-А'!$F$9</f>
        <v>2860.462</v>
      </c>
      <c r="N17" s="117">
        <f>VLOOKUP($A17+ROUND((COLUMN()-2)/24,5),АТС!$A$41:$F$784,3)+'Иные услуги '!$C$5+'РСТ РСО-А'!$I$6+'РСТ РСО-А'!$F$9</f>
        <v>2866.8119999999999</v>
      </c>
      <c r="O17" s="117">
        <f>VLOOKUP($A17+ROUND((COLUMN()-2)/24,5),АТС!$A$41:$F$784,3)+'Иные услуги '!$C$5+'РСТ РСО-А'!$I$6+'РСТ РСО-А'!$F$9</f>
        <v>2861.902</v>
      </c>
      <c r="P17" s="117">
        <f>VLOOKUP($A17+ROUND((COLUMN()-2)/24,5),АТС!$A$41:$F$784,3)+'Иные услуги '!$C$5+'РСТ РСО-А'!$I$6+'РСТ РСО-А'!$F$9</f>
        <v>2861.6320000000001</v>
      </c>
      <c r="Q17" s="117">
        <f>VLOOKUP($A17+ROUND((COLUMN()-2)/24,5),АТС!$A$41:$F$784,3)+'Иные услуги '!$C$5+'РСТ РСО-А'!$I$6+'РСТ РСО-А'!$F$9</f>
        <v>2861.5819999999999</v>
      </c>
      <c r="R17" s="117">
        <f>VLOOKUP($A17+ROUND((COLUMN()-2)/24,5),АТС!$A$41:$F$784,3)+'Иные услуги '!$C$5+'РСТ РСО-А'!$I$6+'РСТ РСО-А'!$F$9</f>
        <v>2863.0720000000001</v>
      </c>
      <c r="S17" s="117">
        <f>VLOOKUP($A17+ROUND((COLUMN()-2)/24,5),АТС!$A$41:$F$784,3)+'Иные услуги '!$C$5+'РСТ РСО-А'!$I$6+'РСТ РСО-А'!$F$9</f>
        <v>2866.3720000000003</v>
      </c>
      <c r="T17" s="117">
        <f>VLOOKUP($A17+ROUND((COLUMN()-2)/24,5),АТС!$A$41:$F$784,3)+'Иные услуги '!$C$5+'РСТ РСО-А'!$I$6+'РСТ РСО-А'!$F$9</f>
        <v>2888.2219999999998</v>
      </c>
      <c r="U17" s="117">
        <f>VLOOKUP($A17+ROUND((COLUMN()-2)/24,5),АТС!$A$41:$F$784,3)+'Иные услуги '!$C$5+'РСТ РСО-А'!$I$6+'РСТ РСО-А'!$F$9</f>
        <v>2877.3519999999999</v>
      </c>
      <c r="V17" s="117">
        <f>VLOOKUP($A17+ROUND((COLUMN()-2)/24,5),АТС!$A$41:$F$784,3)+'Иные услуги '!$C$5+'РСТ РСО-А'!$I$6+'РСТ РСО-А'!$F$9</f>
        <v>2956.002</v>
      </c>
      <c r="W17" s="117">
        <f>VLOOKUP($A17+ROUND((COLUMN()-2)/24,5),АТС!$A$41:$F$784,3)+'Иные услуги '!$C$5+'РСТ РСО-А'!$I$6+'РСТ РСО-А'!$F$9</f>
        <v>3041.252</v>
      </c>
      <c r="X17" s="117">
        <f>VLOOKUP($A17+ROUND((COLUMN()-2)/24,5),АТС!$A$41:$F$784,3)+'Иные услуги '!$C$5+'РСТ РСО-А'!$I$6+'РСТ РСО-А'!$F$9</f>
        <v>3114.7820000000002</v>
      </c>
      <c r="Y17" s="117">
        <f>VLOOKUP($A17+ROUND((COLUMN()-2)/24,5),АТС!$A$41:$F$784,3)+'Иные услуги '!$C$5+'РСТ РСО-А'!$I$6+'РСТ РСО-А'!$F$9</f>
        <v>2854.9319999999998</v>
      </c>
    </row>
    <row r="18" spans="1:25" x14ac:dyDescent="0.2">
      <c r="A18" s="66">
        <f t="shared" si="0"/>
        <v>43559</v>
      </c>
      <c r="B18" s="117">
        <f>VLOOKUP($A18+ROUND((COLUMN()-2)/24,5),АТС!$A$41:$F$784,3)+'Иные услуги '!$C$5+'РСТ РСО-А'!$I$6+'РСТ РСО-А'!$F$9</f>
        <v>2898.0520000000001</v>
      </c>
      <c r="C18" s="117">
        <f>VLOOKUP($A18+ROUND((COLUMN()-2)/24,5),АТС!$A$41:$F$784,3)+'Иные услуги '!$C$5+'РСТ РСО-А'!$I$6+'РСТ РСО-А'!$F$9</f>
        <v>2986.8720000000003</v>
      </c>
      <c r="D18" s="117">
        <f>VLOOKUP($A18+ROUND((COLUMN()-2)/24,5),АТС!$A$41:$F$784,3)+'Иные услуги '!$C$5+'РСТ РСО-А'!$I$6+'РСТ РСО-А'!$F$9</f>
        <v>2999.3919999999998</v>
      </c>
      <c r="E18" s="117">
        <f>VLOOKUP($A18+ROUND((COLUMN()-2)/24,5),АТС!$A$41:$F$784,3)+'Иные услуги '!$C$5+'РСТ РСО-А'!$I$6+'РСТ РСО-А'!$F$9</f>
        <v>3012.9319999999998</v>
      </c>
      <c r="F18" s="117">
        <f>VLOOKUP($A18+ROUND((COLUMN()-2)/24,5),АТС!$A$41:$F$784,3)+'Иные услуги '!$C$5+'РСТ РСО-А'!$I$6+'РСТ РСО-А'!$F$9</f>
        <v>3013.8420000000001</v>
      </c>
      <c r="G18" s="117">
        <f>VLOOKUP($A18+ROUND((COLUMN()-2)/24,5),АТС!$A$41:$F$784,3)+'Иные услуги '!$C$5+'РСТ РСО-А'!$I$6+'РСТ РСО-А'!$F$9</f>
        <v>3015.152</v>
      </c>
      <c r="H18" s="117">
        <f>VLOOKUP($A18+ROUND((COLUMN()-2)/24,5),АТС!$A$41:$F$784,3)+'Иные услуги '!$C$5+'РСТ РСО-А'!$I$6+'РСТ РСО-А'!$F$9</f>
        <v>3108.0619999999999</v>
      </c>
      <c r="I18" s="117">
        <f>VLOOKUP($A18+ROUND((COLUMN()-2)/24,5),АТС!$A$41:$F$784,3)+'Иные услуги '!$C$5+'РСТ РСО-А'!$I$6+'РСТ РСО-А'!$F$9</f>
        <v>2966.8119999999999</v>
      </c>
      <c r="J18" s="117">
        <f>VLOOKUP($A18+ROUND((COLUMN()-2)/24,5),АТС!$A$41:$F$784,3)+'Иные услуги '!$C$5+'РСТ РСО-А'!$I$6+'РСТ РСО-А'!$F$9</f>
        <v>2950.6120000000001</v>
      </c>
      <c r="K18" s="117">
        <f>VLOOKUP($A18+ROUND((COLUMN()-2)/24,5),АТС!$A$41:$F$784,3)+'Иные услуги '!$C$5+'РСТ РСО-А'!$I$6+'РСТ РСО-А'!$F$9</f>
        <v>2862.692</v>
      </c>
      <c r="L18" s="117">
        <f>VLOOKUP($A18+ROUND((COLUMN()-2)/24,5),АТС!$A$41:$F$784,3)+'Иные услуги '!$C$5+'РСТ РСО-А'!$I$6+'РСТ РСО-А'!$F$9</f>
        <v>2862.8919999999998</v>
      </c>
      <c r="M18" s="117">
        <f>VLOOKUP($A18+ROUND((COLUMN()-2)/24,5),АТС!$A$41:$F$784,3)+'Иные услуги '!$C$5+'РСТ РСО-А'!$I$6+'РСТ РСО-А'!$F$9</f>
        <v>2861.6419999999998</v>
      </c>
      <c r="N18" s="117">
        <f>VLOOKUP($A18+ROUND((COLUMN()-2)/24,5),АТС!$A$41:$F$784,3)+'Иные услуги '!$C$5+'РСТ РСО-А'!$I$6+'РСТ РСО-А'!$F$9</f>
        <v>2862.0120000000002</v>
      </c>
      <c r="O18" s="117">
        <f>VLOOKUP($A18+ROUND((COLUMN()-2)/24,5),АТС!$A$41:$F$784,3)+'Иные услуги '!$C$5+'РСТ РСО-А'!$I$6+'РСТ РСО-А'!$F$9</f>
        <v>2870.3220000000001</v>
      </c>
      <c r="P18" s="117">
        <f>VLOOKUP($A18+ROUND((COLUMN()-2)/24,5),АТС!$A$41:$F$784,3)+'Иные услуги '!$C$5+'РСТ РСО-А'!$I$6+'РСТ РСО-А'!$F$9</f>
        <v>2924.2219999999998</v>
      </c>
      <c r="Q18" s="117">
        <f>VLOOKUP($A18+ROUND((COLUMN()-2)/24,5),АТС!$A$41:$F$784,3)+'Иные услуги '!$C$5+'РСТ РСО-А'!$I$6+'РСТ РСО-А'!$F$9</f>
        <v>2921.8420000000001</v>
      </c>
      <c r="R18" s="117">
        <f>VLOOKUP($A18+ROUND((COLUMN()-2)/24,5),АТС!$A$41:$F$784,3)+'Иные услуги '!$C$5+'РСТ РСО-А'!$I$6+'РСТ РСО-А'!$F$9</f>
        <v>2922.3020000000001</v>
      </c>
      <c r="S18" s="117">
        <f>VLOOKUP($A18+ROUND((COLUMN()-2)/24,5),АТС!$A$41:$F$784,3)+'Иные услуги '!$C$5+'РСТ РСО-А'!$I$6+'РСТ РСО-А'!$F$9</f>
        <v>2925.7020000000002</v>
      </c>
      <c r="T18" s="117">
        <f>VLOOKUP($A18+ROUND((COLUMN()-2)/24,5),АТС!$A$41:$F$784,3)+'Иные услуги '!$C$5+'РСТ РСО-А'!$I$6+'РСТ РСО-А'!$F$9</f>
        <v>2867.1120000000001</v>
      </c>
      <c r="U18" s="117">
        <f>VLOOKUP($A18+ROUND((COLUMN()-2)/24,5),АТС!$A$41:$F$784,3)+'Иные услуги '!$C$5+'РСТ РСО-А'!$I$6+'РСТ РСО-А'!$F$9</f>
        <v>2877.5419999999999</v>
      </c>
      <c r="V18" s="117">
        <f>VLOOKUP($A18+ROUND((COLUMN()-2)/24,5),АТС!$A$41:$F$784,3)+'Иные услуги '!$C$5+'РСТ РСО-А'!$I$6+'РСТ РСО-А'!$F$9</f>
        <v>2898.3420000000001</v>
      </c>
      <c r="W18" s="117">
        <f>VLOOKUP($A18+ROUND((COLUMN()-2)/24,5),АТС!$A$41:$F$784,3)+'Иные услуги '!$C$5+'РСТ РСО-А'!$I$6+'РСТ РСО-А'!$F$9</f>
        <v>2975.4719999999998</v>
      </c>
      <c r="X18" s="117">
        <f>VLOOKUP($A18+ROUND((COLUMN()-2)/24,5),АТС!$A$41:$F$784,3)+'Иные услуги '!$C$5+'РСТ РСО-А'!$I$6+'РСТ РСО-А'!$F$9</f>
        <v>3124.7020000000002</v>
      </c>
      <c r="Y18" s="117">
        <f>VLOOKUP($A18+ROUND((COLUMN()-2)/24,5),АТС!$A$41:$F$784,3)+'Иные услуги '!$C$5+'РСТ РСО-А'!$I$6+'РСТ РСО-А'!$F$9</f>
        <v>2859.9920000000002</v>
      </c>
    </row>
    <row r="19" spans="1:25" x14ac:dyDescent="0.2">
      <c r="A19" s="66">
        <f t="shared" si="0"/>
        <v>43560</v>
      </c>
      <c r="B19" s="117">
        <f>VLOOKUP($A19+ROUND((COLUMN()-2)/24,5),АТС!$A$41:$F$784,3)+'Иные услуги '!$C$5+'РСТ РСО-А'!$I$6+'РСТ РСО-А'!$F$9</f>
        <v>2897.3919999999998</v>
      </c>
      <c r="C19" s="117">
        <f>VLOOKUP($A19+ROUND((COLUMN()-2)/24,5),АТС!$A$41:$F$784,3)+'Иные услуги '!$C$5+'РСТ РСО-А'!$I$6+'РСТ РСО-А'!$F$9</f>
        <v>2986.3519999999999</v>
      </c>
      <c r="D19" s="117">
        <f>VLOOKUP($A19+ROUND((COLUMN()-2)/24,5),АТС!$A$41:$F$784,3)+'Иные услуги '!$C$5+'РСТ РСО-А'!$I$6+'РСТ РСО-А'!$F$9</f>
        <v>2998.942</v>
      </c>
      <c r="E19" s="117">
        <f>VLOOKUP($A19+ROUND((COLUMN()-2)/24,5),АТС!$A$41:$F$784,3)+'Иные услуги '!$C$5+'РСТ РСО-А'!$I$6+'РСТ РСО-А'!$F$9</f>
        <v>3012.8519999999999</v>
      </c>
      <c r="F19" s="117">
        <f>VLOOKUP($A19+ROUND((COLUMN()-2)/24,5),АТС!$A$41:$F$784,3)+'Иные услуги '!$C$5+'РСТ РСО-А'!$I$6+'РСТ РСО-А'!$F$9</f>
        <v>3020.942</v>
      </c>
      <c r="G19" s="117">
        <f>VLOOKUP($A19+ROUND((COLUMN()-2)/24,5),АТС!$A$41:$F$784,3)+'Иные услуги '!$C$5+'РСТ РСО-А'!$I$6+'РСТ РСО-А'!$F$9</f>
        <v>3019.3720000000003</v>
      </c>
      <c r="H19" s="117">
        <f>VLOOKUP($A19+ROUND((COLUMN()-2)/24,5),АТС!$A$41:$F$784,3)+'Иные услуги '!$C$5+'РСТ РСО-А'!$I$6+'РСТ РСО-А'!$F$9</f>
        <v>3050.3420000000001</v>
      </c>
      <c r="I19" s="117">
        <f>VLOOKUP($A19+ROUND((COLUMN()-2)/24,5),АТС!$A$41:$F$784,3)+'Иные услуги '!$C$5+'РСТ РСО-А'!$I$6+'РСТ РСО-А'!$F$9</f>
        <v>2925.9719999999998</v>
      </c>
      <c r="J19" s="117">
        <f>VLOOKUP($A19+ROUND((COLUMN()-2)/24,5),АТС!$A$41:$F$784,3)+'Иные услуги '!$C$5+'РСТ РСО-А'!$I$6+'РСТ РСО-А'!$F$9</f>
        <v>2946.1419999999998</v>
      </c>
      <c r="K19" s="117">
        <f>VLOOKUP($A19+ROUND((COLUMN()-2)/24,5),АТС!$A$41:$F$784,3)+'Иные услуги '!$C$5+'РСТ РСО-А'!$I$6+'РСТ РСО-А'!$F$9</f>
        <v>2874.8420000000001</v>
      </c>
      <c r="L19" s="117">
        <f>VLOOKUP($A19+ROUND((COLUMN()-2)/24,5),АТС!$A$41:$F$784,3)+'Иные услуги '!$C$5+'РСТ РСО-А'!$I$6+'РСТ РСО-А'!$F$9</f>
        <v>2899.502</v>
      </c>
      <c r="M19" s="117">
        <f>VLOOKUP($A19+ROUND((COLUMN()-2)/24,5),АТС!$A$41:$F$784,3)+'Иные услуги '!$C$5+'РСТ РСО-А'!$I$6+'РСТ РСО-А'!$F$9</f>
        <v>2893.7820000000002</v>
      </c>
      <c r="N19" s="117">
        <f>VLOOKUP($A19+ROUND((COLUMN()-2)/24,5),АТС!$A$41:$F$784,3)+'Иные услуги '!$C$5+'РСТ РСО-А'!$I$6+'РСТ РСО-А'!$F$9</f>
        <v>2920.482</v>
      </c>
      <c r="O19" s="117">
        <f>VLOOKUP($A19+ROUND((COLUMN()-2)/24,5),АТС!$A$41:$F$784,3)+'Иные услуги '!$C$5+'РСТ РСО-А'!$I$6+'РСТ РСО-А'!$F$9</f>
        <v>2919.9120000000003</v>
      </c>
      <c r="P19" s="117">
        <f>VLOOKUP($A19+ROUND((COLUMN()-2)/24,5),АТС!$A$41:$F$784,3)+'Иные услуги '!$C$5+'РСТ РСО-А'!$I$6+'РСТ РСО-А'!$F$9</f>
        <v>2919.0920000000001</v>
      </c>
      <c r="Q19" s="117">
        <f>VLOOKUP($A19+ROUND((COLUMN()-2)/24,5),АТС!$A$41:$F$784,3)+'Иные услуги '!$C$5+'РСТ РСО-А'!$I$6+'РСТ РСО-А'!$F$9</f>
        <v>2919.4319999999998</v>
      </c>
      <c r="R19" s="117">
        <f>VLOOKUP($A19+ROUND((COLUMN()-2)/24,5),АТС!$A$41:$F$784,3)+'Иные услуги '!$C$5+'РСТ РСО-А'!$I$6+'РСТ РСО-А'!$F$9</f>
        <v>2918.8820000000001</v>
      </c>
      <c r="S19" s="117">
        <f>VLOOKUP($A19+ROUND((COLUMN()-2)/24,5),АТС!$A$41:$F$784,3)+'Иные услуги '!$C$5+'РСТ РСО-А'!$I$6+'РСТ РСО-А'!$F$9</f>
        <v>2893.8420000000001</v>
      </c>
      <c r="T19" s="117">
        <f>VLOOKUP($A19+ROUND((COLUMN()-2)/24,5),АТС!$A$41:$F$784,3)+'Иные услуги '!$C$5+'РСТ РСО-А'!$I$6+'РСТ РСО-А'!$F$9</f>
        <v>2862.002</v>
      </c>
      <c r="U19" s="117">
        <f>VLOOKUP($A19+ROUND((COLUMN()-2)/24,5),АТС!$A$41:$F$784,3)+'Иные услуги '!$C$5+'РСТ РСО-А'!$I$6+'РСТ РСО-А'!$F$9</f>
        <v>2876.0920000000001</v>
      </c>
      <c r="V19" s="117">
        <f>VLOOKUP($A19+ROUND((COLUMN()-2)/24,5),АТС!$A$41:$F$784,3)+'Иные услуги '!$C$5+'РСТ РСО-А'!$I$6+'РСТ РСО-А'!$F$9</f>
        <v>2973.442</v>
      </c>
      <c r="W19" s="117">
        <f>VLOOKUP($A19+ROUND((COLUMN()-2)/24,5),АТС!$A$41:$F$784,3)+'Иные услуги '!$C$5+'РСТ РСО-А'!$I$6+'РСТ РСО-А'!$F$9</f>
        <v>3072.692</v>
      </c>
      <c r="X19" s="117">
        <f>VLOOKUP($A19+ROUND((COLUMN()-2)/24,5),АТС!$A$41:$F$784,3)+'Иные услуги '!$C$5+'РСТ РСО-А'!$I$6+'РСТ РСО-А'!$F$9</f>
        <v>3126.5520000000001</v>
      </c>
      <c r="Y19" s="117">
        <f>VLOOKUP($A19+ROUND((COLUMN()-2)/24,5),АТС!$A$41:$F$784,3)+'Иные услуги '!$C$5+'РСТ РСО-А'!$I$6+'РСТ РСО-А'!$F$9</f>
        <v>2860.732</v>
      </c>
    </row>
    <row r="20" spans="1:25" x14ac:dyDescent="0.2">
      <c r="A20" s="66">
        <f t="shared" si="0"/>
        <v>43561</v>
      </c>
      <c r="B20" s="117">
        <f>VLOOKUP($A20+ROUND((COLUMN()-2)/24,5),АТС!$A$41:$F$784,3)+'Иные услуги '!$C$5+'РСТ РСО-А'!$I$6+'РСТ РСО-А'!$F$9</f>
        <v>2896.8519999999999</v>
      </c>
      <c r="C20" s="117">
        <f>VLOOKUP($A20+ROUND((COLUMN()-2)/24,5),АТС!$A$41:$F$784,3)+'Иные услуги '!$C$5+'РСТ РСО-А'!$I$6+'РСТ РСО-А'!$F$9</f>
        <v>2965.172</v>
      </c>
      <c r="D20" s="117">
        <f>VLOOKUP($A20+ROUND((COLUMN()-2)/24,5),АТС!$A$41:$F$784,3)+'Иные услуги '!$C$5+'РСТ РСО-А'!$I$6+'РСТ РСО-А'!$F$9</f>
        <v>2984.2919999999999</v>
      </c>
      <c r="E20" s="117">
        <f>VLOOKUP($A20+ROUND((COLUMN()-2)/24,5),АТС!$A$41:$F$784,3)+'Иные услуги '!$C$5+'РСТ РСО-А'!$I$6+'РСТ РСО-А'!$F$9</f>
        <v>2981.8919999999998</v>
      </c>
      <c r="F20" s="117">
        <f>VLOOKUP($A20+ROUND((COLUMN()-2)/24,5),АТС!$A$41:$F$784,3)+'Иные услуги '!$C$5+'РСТ РСО-А'!$I$6+'РСТ РСО-А'!$F$9</f>
        <v>2982.0819999999999</v>
      </c>
      <c r="G20" s="117">
        <f>VLOOKUP($A20+ROUND((COLUMN()-2)/24,5),АТС!$A$41:$F$784,3)+'Иные услуги '!$C$5+'РСТ РСО-А'!$I$6+'РСТ РСО-А'!$F$9</f>
        <v>2983.0819999999999</v>
      </c>
      <c r="H20" s="117">
        <f>VLOOKUP($A20+ROUND((COLUMN()-2)/24,5),АТС!$A$41:$F$784,3)+'Иные услуги '!$C$5+'РСТ РСО-А'!$I$6+'РСТ РСО-А'!$F$9</f>
        <v>3045.482</v>
      </c>
      <c r="I20" s="117">
        <f>VLOOKUP($A20+ROUND((COLUMN()-2)/24,5),АТС!$A$41:$F$784,3)+'Иные услуги '!$C$5+'РСТ РСО-А'!$I$6+'РСТ РСО-А'!$F$9</f>
        <v>2919.4719999999998</v>
      </c>
      <c r="J20" s="117">
        <f>VLOOKUP($A20+ROUND((COLUMN()-2)/24,5),АТС!$A$41:$F$784,3)+'Иные услуги '!$C$5+'РСТ РСО-А'!$I$6+'РСТ РСО-А'!$F$9</f>
        <v>2952.1419999999998</v>
      </c>
      <c r="K20" s="117">
        <f>VLOOKUP($A20+ROUND((COLUMN()-2)/24,5),АТС!$A$41:$F$784,3)+'Иные услуги '!$C$5+'РСТ РСО-А'!$I$6+'РСТ РСО-А'!$F$9</f>
        <v>2952.3020000000001</v>
      </c>
      <c r="L20" s="117">
        <f>VLOOKUP($A20+ROUND((COLUMN()-2)/24,5),АТС!$A$41:$F$784,3)+'Иные услуги '!$C$5+'РСТ РСО-А'!$I$6+'РСТ РСО-А'!$F$9</f>
        <v>2952.2620000000002</v>
      </c>
      <c r="M20" s="117">
        <f>VLOOKUP($A20+ROUND((COLUMN()-2)/24,5),АТС!$A$41:$F$784,3)+'Иные услуги '!$C$5+'РСТ РСО-А'!$I$6+'РСТ РСО-А'!$F$9</f>
        <v>2951.8519999999999</v>
      </c>
      <c r="N20" s="117">
        <f>VLOOKUP($A20+ROUND((COLUMN()-2)/24,5),АТС!$A$41:$F$784,3)+'Иные услуги '!$C$5+'РСТ РСО-А'!$I$6+'РСТ РСО-А'!$F$9</f>
        <v>2949.7620000000002</v>
      </c>
      <c r="O20" s="117">
        <f>VLOOKUP($A20+ROUND((COLUMN()-2)/24,5),АТС!$A$41:$F$784,3)+'Иные услуги '!$C$5+'РСТ РСО-А'!$I$6+'РСТ РСО-А'!$F$9</f>
        <v>2949.152</v>
      </c>
      <c r="P20" s="117">
        <f>VLOOKUP($A20+ROUND((COLUMN()-2)/24,5),АТС!$A$41:$F$784,3)+'Иные услуги '!$C$5+'РСТ РСО-А'!$I$6+'РСТ РСО-А'!$F$9</f>
        <v>2980.7719999999999</v>
      </c>
      <c r="Q20" s="117">
        <f>VLOOKUP($A20+ROUND((COLUMN()-2)/24,5),АТС!$A$41:$F$784,3)+'Иные услуги '!$C$5+'РСТ РСО-А'!$I$6+'РСТ РСО-А'!$F$9</f>
        <v>2980.3319999999999</v>
      </c>
      <c r="R20" s="117">
        <f>VLOOKUP($A20+ROUND((COLUMN()-2)/24,5),АТС!$A$41:$F$784,3)+'Иные услуги '!$C$5+'РСТ РСО-А'!$I$6+'РСТ РСО-А'!$F$9</f>
        <v>2982.7420000000002</v>
      </c>
      <c r="S20" s="117">
        <f>VLOOKUP($A20+ROUND((COLUMN()-2)/24,5),АТС!$A$41:$F$784,3)+'Иные услуги '!$C$5+'РСТ РСО-А'!$I$6+'РСТ РСО-А'!$F$9</f>
        <v>2973.1120000000001</v>
      </c>
      <c r="T20" s="117">
        <f>VLOOKUP($A20+ROUND((COLUMN()-2)/24,5),АТС!$A$41:$F$784,3)+'Иные услуги '!$C$5+'РСТ РСО-А'!$I$6+'РСТ РСО-А'!$F$9</f>
        <v>2860.2420000000002</v>
      </c>
      <c r="U20" s="117">
        <f>VLOOKUP($A20+ROUND((COLUMN()-2)/24,5),АТС!$A$41:$F$784,3)+'Иные услуги '!$C$5+'РСТ РСО-А'!$I$6+'РСТ РСО-А'!$F$9</f>
        <v>2876.9120000000003</v>
      </c>
      <c r="V20" s="117">
        <f>VLOOKUP($A20+ROUND((COLUMN()-2)/24,5),АТС!$A$41:$F$784,3)+'Иные услуги '!$C$5+'РСТ РСО-А'!$I$6+'РСТ РСО-А'!$F$9</f>
        <v>2893.7820000000002</v>
      </c>
      <c r="W20" s="117">
        <f>VLOOKUP($A20+ROUND((COLUMN()-2)/24,5),АТС!$A$41:$F$784,3)+'Иные услуги '!$C$5+'РСТ РСО-А'!$I$6+'РСТ РСО-А'!$F$9</f>
        <v>2972.5219999999999</v>
      </c>
      <c r="X20" s="117">
        <f>VLOOKUP($A20+ROUND((COLUMN()-2)/24,5),АТС!$A$41:$F$784,3)+'Иные услуги '!$C$5+'РСТ РСО-А'!$I$6+'РСТ РСО-А'!$F$9</f>
        <v>3127.3420000000001</v>
      </c>
      <c r="Y20" s="117">
        <f>VLOOKUP($A20+ROUND((COLUMN()-2)/24,5),АТС!$A$41:$F$784,3)+'Иные услуги '!$C$5+'РСТ РСО-А'!$I$6+'РСТ РСО-А'!$F$9</f>
        <v>2859.3519999999999</v>
      </c>
    </row>
    <row r="21" spans="1:25" x14ac:dyDescent="0.2">
      <c r="A21" s="66">
        <f t="shared" si="0"/>
        <v>43562</v>
      </c>
      <c r="B21" s="117">
        <f>VLOOKUP($A21+ROUND((COLUMN()-2)/24,5),АТС!$A$41:$F$784,3)+'Иные услуги '!$C$5+'РСТ РСО-А'!$I$6+'РСТ РСО-А'!$F$9</f>
        <v>2924.5920000000001</v>
      </c>
      <c r="C21" s="117">
        <f>VLOOKUP($A21+ROUND((COLUMN()-2)/24,5),АТС!$A$41:$F$784,3)+'Иные услуги '!$C$5+'РСТ РСО-А'!$I$6+'РСТ РСО-А'!$F$9</f>
        <v>2980.462</v>
      </c>
      <c r="D21" s="117">
        <f>VLOOKUP($A21+ROUND((COLUMN()-2)/24,5),АТС!$A$41:$F$784,3)+'Иные услуги '!$C$5+'РСТ РСО-А'!$I$6+'РСТ РСО-А'!$F$9</f>
        <v>3012.1419999999998</v>
      </c>
      <c r="E21" s="117">
        <f>VLOOKUP($A21+ROUND((COLUMN()-2)/24,5),АТС!$A$41:$F$784,3)+'Иные услуги '!$C$5+'РСТ РСО-А'!$I$6+'РСТ РСО-А'!$F$9</f>
        <v>3011.5419999999999</v>
      </c>
      <c r="F21" s="117">
        <f>VLOOKUP($A21+ROUND((COLUMN()-2)/24,5),АТС!$A$41:$F$784,3)+'Иные услуги '!$C$5+'РСТ РСО-А'!$I$6+'РСТ РСО-А'!$F$9</f>
        <v>3012.0320000000002</v>
      </c>
      <c r="G21" s="117">
        <f>VLOOKUP($A21+ROUND((COLUMN()-2)/24,5),АТС!$A$41:$F$784,3)+'Иные услуги '!$C$5+'РСТ РСО-А'!$I$6+'РСТ РСО-А'!$F$9</f>
        <v>3012.4319999999998</v>
      </c>
      <c r="H21" s="117">
        <f>VLOOKUP($A21+ROUND((COLUMN()-2)/24,5),АТС!$A$41:$F$784,3)+'Иные услуги '!$C$5+'РСТ РСО-А'!$I$6+'РСТ РСО-А'!$F$9</f>
        <v>3040.732</v>
      </c>
      <c r="I21" s="117">
        <f>VLOOKUP($A21+ROUND((COLUMN()-2)/24,5),АТС!$A$41:$F$784,3)+'Иные услуги '!$C$5+'РСТ РСО-А'!$I$6+'РСТ РСО-А'!$F$9</f>
        <v>2911.8420000000001</v>
      </c>
      <c r="J21" s="117">
        <f>VLOOKUP($A21+ROUND((COLUMN()-2)/24,5),АТС!$A$41:$F$784,3)+'Иные услуги '!$C$5+'РСТ РСО-А'!$I$6+'РСТ РСО-А'!$F$9</f>
        <v>2978.2919999999999</v>
      </c>
      <c r="K21" s="117">
        <f>VLOOKUP($A21+ROUND((COLUMN()-2)/24,5),АТС!$A$41:$F$784,3)+'Иные услуги '!$C$5+'РСТ РСО-А'!$I$6+'РСТ РСО-А'!$F$9</f>
        <v>3012.4520000000002</v>
      </c>
      <c r="L21" s="117">
        <f>VLOOKUP($A21+ROUND((COLUMN()-2)/24,5),АТС!$A$41:$F$784,3)+'Иные услуги '!$C$5+'РСТ РСО-А'!$I$6+'РСТ РСО-А'!$F$9</f>
        <v>2978.4719999999998</v>
      </c>
      <c r="M21" s="117">
        <f>VLOOKUP($A21+ROUND((COLUMN()-2)/24,5),АТС!$A$41:$F$784,3)+'Иные услуги '!$C$5+'РСТ РСО-А'!$I$6+'РСТ РСО-А'!$F$9</f>
        <v>2978.8820000000001</v>
      </c>
      <c r="N21" s="117">
        <f>VLOOKUP($A21+ROUND((COLUMN()-2)/24,5),АТС!$A$41:$F$784,3)+'Иные услуги '!$C$5+'РСТ РСО-А'!$I$6+'РСТ РСО-А'!$F$9</f>
        <v>2978.4719999999998</v>
      </c>
      <c r="O21" s="117">
        <f>VLOOKUP($A21+ROUND((COLUMN()-2)/24,5),АТС!$A$41:$F$784,3)+'Иные услуги '!$C$5+'РСТ РСО-А'!$I$6+'РСТ РСО-А'!$F$9</f>
        <v>2978.2719999999999</v>
      </c>
      <c r="P21" s="117">
        <f>VLOOKUP($A21+ROUND((COLUMN()-2)/24,5),АТС!$A$41:$F$784,3)+'Иные услуги '!$C$5+'РСТ РСО-А'!$I$6+'РСТ РСО-А'!$F$9</f>
        <v>3011.3919999999998</v>
      </c>
      <c r="Q21" s="117">
        <f>VLOOKUP($A21+ROUND((COLUMN()-2)/24,5),АТС!$A$41:$F$784,3)+'Иные услуги '!$C$5+'РСТ РСО-А'!$I$6+'РСТ РСО-А'!$F$9</f>
        <v>3009.902</v>
      </c>
      <c r="R21" s="117">
        <f>VLOOKUP($A21+ROUND((COLUMN()-2)/24,5),АТС!$A$41:$F$784,3)+'Иные услуги '!$C$5+'РСТ РСО-А'!$I$6+'РСТ РСО-А'!$F$9</f>
        <v>3010.9319999999998</v>
      </c>
      <c r="S21" s="117">
        <f>VLOOKUP($A21+ROUND((COLUMN()-2)/24,5),АТС!$A$41:$F$784,3)+'Иные услуги '!$C$5+'РСТ РСО-А'!$I$6+'РСТ РСО-А'!$F$9</f>
        <v>3011.6419999999998</v>
      </c>
      <c r="T21" s="117">
        <f>VLOOKUP($A21+ROUND((COLUMN()-2)/24,5),АТС!$A$41:$F$784,3)+'Иные услуги '!$C$5+'РСТ РСО-А'!$I$6+'РСТ РСО-А'!$F$9</f>
        <v>2857.1620000000003</v>
      </c>
      <c r="U21" s="117">
        <f>VLOOKUP($A21+ROUND((COLUMN()-2)/24,5),АТС!$A$41:$F$784,3)+'Иные услуги '!$C$5+'РСТ РСО-А'!$I$6+'РСТ РСО-А'!$F$9</f>
        <v>2873.3919999999998</v>
      </c>
      <c r="V21" s="117">
        <f>VLOOKUP($A21+ROUND((COLUMN()-2)/24,5),АТС!$A$41:$F$784,3)+'Иные услуги '!$C$5+'РСТ РСО-А'!$I$6+'РСТ РСО-А'!$F$9</f>
        <v>2884.232</v>
      </c>
      <c r="W21" s="117">
        <f>VLOOKUP($A21+ROUND((COLUMN()-2)/24,5),АТС!$A$41:$F$784,3)+'Иные услуги '!$C$5+'РСТ РСО-А'!$I$6+'РСТ РСО-А'!$F$9</f>
        <v>2965.152</v>
      </c>
      <c r="X21" s="117">
        <f>VLOOKUP($A21+ROUND((COLUMN()-2)/24,5),АТС!$A$41:$F$784,3)+'Иные услуги '!$C$5+'РСТ РСО-А'!$I$6+'РСТ РСО-А'!$F$9</f>
        <v>3118.8720000000003</v>
      </c>
      <c r="Y21" s="117">
        <f>VLOOKUP($A21+ROUND((COLUMN()-2)/24,5),АТС!$A$41:$F$784,3)+'Иные услуги '!$C$5+'РСТ РСО-А'!$I$6+'РСТ РСО-А'!$F$9</f>
        <v>2857.5720000000001</v>
      </c>
    </row>
    <row r="22" spans="1:25" x14ac:dyDescent="0.2">
      <c r="A22" s="66">
        <f t="shared" si="0"/>
        <v>43563</v>
      </c>
      <c r="B22" s="117">
        <f>VLOOKUP($A22+ROUND((COLUMN()-2)/24,5),АТС!$A$41:$F$784,3)+'Иные услуги '!$C$5+'РСТ РСО-А'!$I$6+'РСТ РСО-А'!$F$9</f>
        <v>2918.422</v>
      </c>
      <c r="C22" s="117">
        <f>VLOOKUP($A22+ROUND((COLUMN()-2)/24,5),АТС!$A$41:$F$784,3)+'Иные услуги '!$C$5+'РСТ РСО-А'!$I$6+'РСТ РСО-А'!$F$9</f>
        <v>2978.0320000000002</v>
      </c>
      <c r="D22" s="117">
        <f>VLOOKUP($A22+ROUND((COLUMN()-2)/24,5),АТС!$A$41:$F$784,3)+'Иные услуги '!$C$5+'РСТ РСО-А'!$I$6+'РСТ РСО-А'!$F$9</f>
        <v>2996.6120000000001</v>
      </c>
      <c r="E22" s="117">
        <f>VLOOKUP($A22+ROUND((COLUMN()-2)/24,5),АТС!$A$41:$F$784,3)+'Иные услуги '!$C$5+'РСТ РСО-А'!$I$6+'РСТ РСО-А'!$F$9</f>
        <v>3010.3119999999999</v>
      </c>
      <c r="F22" s="117">
        <f>VLOOKUP($A22+ROUND((COLUMN()-2)/24,5),АТС!$A$41:$F$784,3)+'Иные услуги '!$C$5+'РСТ РСО-А'!$I$6+'РСТ РСО-А'!$F$9</f>
        <v>3011.5520000000001</v>
      </c>
      <c r="G22" s="117">
        <f>VLOOKUP($A22+ROUND((COLUMN()-2)/24,5),АТС!$A$41:$F$784,3)+'Иные услуги '!$C$5+'РСТ РСО-А'!$I$6+'РСТ РСО-А'!$F$9</f>
        <v>3011.8319999999999</v>
      </c>
      <c r="H22" s="117">
        <f>VLOOKUP($A22+ROUND((COLUMN()-2)/24,5),АТС!$A$41:$F$784,3)+'Иные услуги '!$C$5+'РСТ РСО-А'!$I$6+'РСТ РСО-А'!$F$9</f>
        <v>3095.4120000000003</v>
      </c>
      <c r="I22" s="117">
        <f>VLOOKUP($A22+ROUND((COLUMN()-2)/24,5),АТС!$A$41:$F$784,3)+'Иные услуги '!$C$5+'РСТ РСО-А'!$I$6+'РСТ РСО-А'!$F$9</f>
        <v>2915.5120000000002</v>
      </c>
      <c r="J22" s="117">
        <f>VLOOKUP($A22+ROUND((COLUMN()-2)/24,5),АТС!$A$41:$F$784,3)+'Иные услуги '!$C$5+'РСТ РСО-А'!$I$6+'РСТ РСО-А'!$F$9</f>
        <v>2940.8519999999999</v>
      </c>
      <c r="K22" s="117">
        <f>VLOOKUP($A22+ROUND((COLUMN()-2)/24,5),АТС!$A$41:$F$784,3)+'Иные услуги '!$C$5+'РСТ РСО-А'!$I$6+'РСТ РСО-А'!$F$9</f>
        <v>2856.3119999999999</v>
      </c>
      <c r="L22" s="117">
        <f>VLOOKUP($A22+ROUND((COLUMN()-2)/24,5),АТС!$A$41:$F$784,3)+'Иные услуги '!$C$5+'РСТ РСО-А'!$I$6+'РСТ РСО-А'!$F$9</f>
        <v>2856.212</v>
      </c>
      <c r="M22" s="117">
        <f>VLOOKUP($A22+ROUND((COLUMN()-2)/24,5),АТС!$A$41:$F$784,3)+'Иные услуги '!$C$5+'РСТ РСО-А'!$I$6+'РСТ РСО-А'!$F$9</f>
        <v>2856.5320000000002</v>
      </c>
      <c r="N22" s="117">
        <f>VLOOKUP($A22+ROUND((COLUMN()-2)/24,5),АТС!$A$41:$F$784,3)+'Иные услуги '!$C$5+'РСТ РСО-А'!$I$6+'РСТ РСО-А'!$F$9</f>
        <v>2891.7919999999999</v>
      </c>
      <c r="O22" s="117">
        <f>VLOOKUP($A22+ROUND((COLUMN()-2)/24,5),АТС!$A$41:$F$784,3)+'Иные услуги '!$C$5+'РСТ РСО-А'!$I$6+'РСТ РСО-А'!$F$9</f>
        <v>2891.2420000000002</v>
      </c>
      <c r="P22" s="117">
        <f>VLOOKUP($A22+ROUND((COLUMN()-2)/24,5),АТС!$A$41:$F$784,3)+'Иные услуги '!$C$5+'РСТ РСО-А'!$I$6+'РСТ РСО-А'!$F$9</f>
        <v>2890.9719999999998</v>
      </c>
      <c r="Q22" s="117">
        <f>VLOOKUP($A22+ROUND((COLUMN()-2)/24,5),АТС!$A$41:$F$784,3)+'Иные услуги '!$C$5+'РСТ РСО-А'!$I$6+'РСТ РСО-А'!$F$9</f>
        <v>2891.8519999999999</v>
      </c>
      <c r="R22" s="117">
        <f>VLOOKUP($A22+ROUND((COLUMN()-2)/24,5),АТС!$A$41:$F$784,3)+'Иные услуги '!$C$5+'РСТ РСО-А'!$I$6+'РСТ РСО-А'!$F$9</f>
        <v>2891.3919999999998</v>
      </c>
      <c r="S22" s="117">
        <f>VLOOKUP($A22+ROUND((COLUMN()-2)/24,5),АТС!$A$41:$F$784,3)+'Иные услуги '!$C$5+'РСТ РСО-А'!$I$6+'РСТ РСО-А'!$F$9</f>
        <v>2893.8720000000003</v>
      </c>
      <c r="T22" s="117">
        <f>VLOOKUP($A22+ROUND((COLUMN()-2)/24,5),АТС!$A$41:$F$784,3)+'Иные услуги '!$C$5+'РСТ РСО-А'!$I$6+'РСТ РСО-А'!$F$9</f>
        <v>2861.0419999999999</v>
      </c>
      <c r="U22" s="117">
        <f>VLOOKUP($A22+ROUND((COLUMN()-2)/24,5),АТС!$A$41:$F$784,3)+'Иные услуги '!$C$5+'РСТ РСО-А'!$I$6+'РСТ РСО-А'!$F$9</f>
        <v>2881.752</v>
      </c>
      <c r="V22" s="117">
        <f>VLOOKUP($A22+ROUND((COLUMN()-2)/24,5),АТС!$A$41:$F$784,3)+'Иные услуги '!$C$5+'РСТ РСО-А'!$I$6+'РСТ РСО-А'!$F$9</f>
        <v>2905.5419999999999</v>
      </c>
      <c r="W22" s="117">
        <f>VLOOKUP($A22+ROUND((COLUMN()-2)/24,5),АТС!$A$41:$F$784,3)+'Иные услуги '!$C$5+'РСТ РСО-А'!$I$6+'РСТ РСО-А'!$F$9</f>
        <v>2988.902</v>
      </c>
      <c r="X22" s="117">
        <f>VLOOKUP($A22+ROUND((COLUMN()-2)/24,5),АТС!$A$41:$F$784,3)+'Иные услуги '!$C$5+'РСТ РСО-А'!$I$6+'РСТ РСО-А'!$F$9</f>
        <v>3125.7820000000002</v>
      </c>
      <c r="Y22" s="117">
        <f>VLOOKUP($A22+ROUND((COLUMN()-2)/24,5),АТС!$A$41:$F$784,3)+'Иные услуги '!$C$5+'РСТ РСО-А'!$I$6+'РСТ РСО-А'!$F$9</f>
        <v>2858.5619999999999</v>
      </c>
    </row>
    <row r="23" spans="1:25" x14ac:dyDescent="0.2">
      <c r="A23" s="66">
        <f t="shared" si="0"/>
        <v>43564</v>
      </c>
      <c r="B23" s="117">
        <f>VLOOKUP($A23+ROUND((COLUMN()-2)/24,5),АТС!$A$41:$F$784,3)+'Иные услуги '!$C$5+'РСТ РСО-А'!$I$6+'РСТ РСО-А'!$F$9</f>
        <v>2922.5819999999999</v>
      </c>
      <c r="C23" s="117">
        <f>VLOOKUP($A23+ROUND((COLUMN()-2)/24,5),АТС!$A$41:$F$784,3)+'Иные услуги '!$C$5+'РСТ РСО-А'!$I$6+'РСТ РСО-А'!$F$9</f>
        <v>3002.0120000000002</v>
      </c>
      <c r="D23" s="117">
        <f>VLOOKUP($A23+ROUND((COLUMN()-2)/24,5),АТС!$A$41:$F$784,3)+'Иные услуги '!$C$5+'РСТ РСО-А'!$I$6+'РСТ РСО-А'!$F$9</f>
        <v>3000.0619999999999</v>
      </c>
      <c r="E23" s="117">
        <f>VLOOKUP($A23+ROUND((COLUMN()-2)/24,5),АТС!$A$41:$F$784,3)+'Иные услуги '!$C$5+'РСТ РСО-А'!$I$6+'РСТ РСО-А'!$F$9</f>
        <v>3027.652</v>
      </c>
      <c r="F23" s="117">
        <f>VLOOKUP($A23+ROUND((COLUMN()-2)/24,5),АТС!$A$41:$F$784,3)+'Иные услуги '!$C$5+'РСТ РСО-А'!$I$6+'РСТ РСО-А'!$F$9</f>
        <v>3029.672</v>
      </c>
      <c r="G23" s="117">
        <f>VLOOKUP($A23+ROUND((COLUMN()-2)/24,5),АТС!$A$41:$F$784,3)+'Иные услуги '!$C$5+'РСТ РСО-А'!$I$6+'РСТ РСО-А'!$F$9</f>
        <v>3059.3319999999999</v>
      </c>
      <c r="H23" s="117">
        <f>VLOOKUP($A23+ROUND((COLUMN()-2)/24,5),АТС!$A$41:$F$784,3)+'Иные услуги '!$C$5+'РСТ РСО-А'!$I$6+'РСТ РСО-А'!$F$9</f>
        <v>3168.0720000000001</v>
      </c>
      <c r="I23" s="117">
        <f>VLOOKUP($A23+ROUND((COLUMN()-2)/24,5),АТС!$A$41:$F$784,3)+'Иные услуги '!$C$5+'РСТ РСО-А'!$I$6+'РСТ РСО-А'!$F$9</f>
        <v>3007.7219999999998</v>
      </c>
      <c r="J23" s="117">
        <f>VLOOKUP($A23+ROUND((COLUMN()-2)/24,5),АТС!$A$41:$F$784,3)+'Иные услуги '!$C$5+'РСТ РСО-А'!$I$6+'РСТ РСО-А'!$F$9</f>
        <v>3053.902</v>
      </c>
      <c r="K23" s="117">
        <f>VLOOKUP($A23+ROUND((COLUMN()-2)/24,5),АТС!$A$41:$F$784,3)+'Иные услуги '!$C$5+'РСТ РСО-А'!$I$6+'РСТ РСО-А'!$F$9</f>
        <v>3020.3720000000003</v>
      </c>
      <c r="L23" s="117">
        <f>VLOOKUP($A23+ROUND((COLUMN()-2)/24,5),АТС!$A$41:$F$784,3)+'Иные услуги '!$C$5+'РСТ РСО-А'!$I$6+'РСТ РСО-А'!$F$9</f>
        <v>3019.8519999999999</v>
      </c>
      <c r="M23" s="117">
        <f>VLOOKUP($A23+ROUND((COLUMN()-2)/24,5),АТС!$A$41:$F$784,3)+'Иные услуги '!$C$5+'РСТ РСО-А'!$I$6+'РСТ РСО-А'!$F$9</f>
        <v>3020.7820000000002</v>
      </c>
      <c r="N23" s="117">
        <f>VLOOKUP($A23+ROUND((COLUMN()-2)/24,5),АТС!$A$41:$F$784,3)+'Иные услуги '!$C$5+'РСТ РСО-А'!$I$6+'РСТ РСО-А'!$F$9</f>
        <v>3019.8020000000001</v>
      </c>
      <c r="O23" s="117">
        <f>VLOOKUP($A23+ROUND((COLUMN()-2)/24,5),АТС!$A$41:$F$784,3)+'Иные услуги '!$C$5+'РСТ РСО-А'!$I$6+'РСТ РСО-А'!$F$9</f>
        <v>3019.752</v>
      </c>
      <c r="P23" s="117">
        <f>VLOOKUP($A23+ROUND((COLUMN()-2)/24,5),АТС!$A$41:$F$784,3)+'Иные услуги '!$C$5+'РСТ РСО-А'!$I$6+'РСТ РСО-А'!$F$9</f>
        <v>3056.1220000000003</v>
      </c>
      <c r="Q23" s="117">
        <f>VLOOKUP($A23+ROUND((COLUMN()-2)/24,5),АТС!$A$41:$F$784,3)+'Иные услуги '!$C$5+'РСТ РСО-А'!$I$6+'РСТ РСО-А'!$F$9</f>
        <v>3056.5619999999999</v>
      </c>
      <c r="R23" s="117">
        <f>VLOOKUP($A23+ROUND((COLUMN()-2)/24,5),АТС!$A$41:$F$784,3)+'Иные услуги '!$C$5+'РСТ РСО-А'!$I$6+'РСТ РСО-А'!$F$9</f>
        <v>3057.152</v>
      </c>
      <c r="S23" s="117">
        <f>VLOOKUP($A23+ROUND((COLUMN()-2)/24,5),АТС!$A$41:$F$784,3)+'Иные услуги '!$C$5+'РСТ РСО-А'!$I$6+'РСТ РСО-А'!$F$9</f>
        <v>3057.2420000000002</v>
      </c>
      <c r="T23" s="117">
        <f>VLOOKUP($A23+ROUND((COLUMN()-2)/24,5),АТС!$A$41:$F$784,3)+'Иные услуги '!$C$5+'РСТ РСО-А'!$I$6+'РСТ РСО-А'!$F$9</f>
        <v>2965.0219999999999</v>
      </c>
      <c r="U23" s="117">
        <f>VLOOKUP($A23+ROUND((COLUMN()-2)/24,5),АТС!$A$41:$F$784,3)+'Иные услуги '!$C$5+'РСТ РСО-А'!$I$6+'РСТ РСО-А'!$F$9</f>
        <v>2988.8820000000001</v>
      </c>
      <c r="V23" s="117">
        <f>VLOOKUP($A23+ROUND((COLUMN()-2)/24,5),АТС!$A$41:$F$784,3)+'Иные услуги '!$C$5+'РСТ РСО-А'!$I$6+'РСТ РСО-А'!$F$9</f>
        <v>2988.4120000000003</v>
      </c>
      <c r="W23" s="117">
        <f>VLOOKUP($A23+ROUND((COLUMN()-2)/24,5),АТС!$A$41:$F$784,3)+'Иные услуги '!$C$5+'РСТ РСО-А'!$I$6+'РСТ РСО-А'!$F$9</f>
        <v>3070.8519999999999</v>
      </c>
      <c r="X23" s="117">
        <f>VLOOKUP($A23+ROUND((COLUMN()-2)/24,5),АТС!$A$41:$F$784,3)+'Иные услуги '!$C$5+'РСТ РСО-А'!$I$6+'РСТ РСО-А'!$F$9</f>
        <v>3248.3420000000001</v>
      </c>
      <c r="Y23" s="117">
        <f>VLOOKUP($A23+ROUND((COLUMN()-2)/24,5),АТС!$A$41:$F$784,3)+'Иные услуги '!$C$5+'РСТ РСО-А'!$I$6+'РСТ РСО-А'!$F$9</f>
        <v>2874.232</v>
      </c>
    </row>
    <row r="24" spans="1:25" x14ac:dyDescent="0.2">
      <c r="A24" s="66">
        <f t="shared" si="0"/>
        <v>43565</v>
      </c>
      <c r="B24" s="117">
        <f>VLOOKUP($A24+ROUND((COLUMN()-2)/24,5),АТС!$A$41:$F$784,3)+'Иные услуги '!$C$5+'РСТ РСО-А'!$I$6+'РСТ РСО-А'!$F$9</f>
        <v>2949.152</v>
      </c>
      <c r="C24" s="117">
        <f>VLOOKUP($A24+ROUND((COLUMN()-2)/24,5),АТС!$A$41:$F$784,3)+'Иные услуги '!$C$5+'РСТ РСО-А'!$I$6+'РСТ РСО-А'!$F$9</f>
        <v>2998.3820000000001</v>
      </c>
      <c r="D24" s="117">
        <f>VLOOKUP($A24+ROUND((COLUMN()-2)/24,5),АТС!$A$41:$F$784,3)+'Иные услуги '!$C$5+'РСТ РСО-А'!$I$6+'РСТ РСО-А'!$F$9</f>
        <v>3047.5520000000001</v>
      </c>
      <c r="E24" s="117">
        <f>VLOOKUP($A24+ROUND((COLUMN()-2)/24,5),АТС!$A$41:$F$784,3)+'Иные услуги '!$C$5+'РСТ РСО-А'!$I$6+'РСТ РСО-А'!$F$9</f>
        <v>3047.5819999999999</v>
      </c>
      <c r="F24" s="117">
        <f>VLOOKUP($A24+ROUND((COLUMN()-2)/24,5),АТС!$A$41:$F$784,3)+'Иные услуги '!$C$5+'РСТ РСО-А'!$I$6+'РСТ РСО-А'!$F$9</f>
        <v>3048.442</v>
      </c>
      <c r="G24" s="117">
        <f>VLOOKUP($A24+ROUND((COLUMN()-2)/24,5),АТС!$A$41:$F$784,3)+'Иные услуги '!$C$5+'РСТ РСО-А'!$I$6+'РСТ РСО-А'!$F$9</f>
        <v>3050.462</v>
      </c>
      <c r="H24" s="117">
        <f>VLOOKUP($A24+ROUND((COLUMN()-2)/24,5),АТС!$A$41:$F$784,3)+'Иные услуги '!$C$5+'РСТ РСО-А'!$I$6+'РСТ РСО-А'!$F$9</f>
        <v>3167.2919999999999</v>
      </c>
      <c r="I24" s="117">
        <f>VLOOKUP($A24+ROUND((COLUMN()-2)/24,5),АТС!$A$41:$F$784,3)+'Иные услуги '!$C$5+'РСТ РСО-А'!$I$6+'РСТ РСО-А'!$F$9</f>
        <v>3005.1019999999999</v>
      </c>
      <c r="J24" s="117">
        <f>VLOOKUP($A24+ROUND((COLUMN()-2)/24,5),АТС!$A$41:$F$784,3)+'Иные услуги '!$C$5+'РСТ РСО-А'!$I$6+'РСТ РСО-А'!$F$9</f>
        <v>3053.0219999999999</v>
      </c>
      <c r="K24" s="117">
        <f>VLOOKUP($A24+ROUND((COLUMN()-2)/24,5),АТС!$A$41:$F$784,3)+'Иные услуги '!$C$5+'РСТ РСО-А'!$I$6+'РСТ РСО-А'!$F$9</f>
        <v>2986.8919999999998</v>
      </c>
      <c r="L24" s="117">
        <f>VLOOKUP($A24+ROUND((COLUMN()-2)/24,5),АТС!$A$41:$F$784,3)+'Иные услуги '!$C$5+'РСТ РСО-А'!$I$6+'РСТ РСО-А'!$F$9</f>
        <v>2951.2219999999998</v>
      </c>
      <c r="M24" s="117">
        <f>VLOOKUP($A24+ROUND((COLUMN()-2)/24,5),АТС!$A$41:$F$784,3)+'Иные услуги '!$C$5+'РСТ РСО-А'!$I$6+'РСТ РСО-А'!$F$9</f>
        <v>2950.942</v>
      </c>
      <c r="N24" s="117">
        <f>VLOOKUP($A24+ROUND((COLUMN()-2)/24,5),АТС!$A$41:$F$784,3)+'Иные услуги '!$C$5+'РСТ РСО-А'!$I$6+'РСТ РСО-А'!$F$9</f>
        <v>2982.5720000000001</v>
      </c>
      <c r="O24" s="117">
        <f>VLOOKUP($A24+ROUND((COLUMN()-2)/24,5),АТС!$A$41:$F$784,3)+'Иные услуги '!$C$5+'РСТ РСО-А'!$I$6+'РСТ РСО-А'!$F$9</f>
        <v>3020.5619999999999</v>
      </c>
      <c r="P24" s="117">
        <f>VLOOKUP($A24+ROUND((COLUMN()-2)/24,5),АТС!$A$41:$F$784,3)+'Иные услуги '!$C$5+'РСТ РСО-А'!$I$6+'РСТ РСО-А'!$F$9</f>
        <v>3020.7820000000002</v>
      </c>
      <c r="Q24" s="117">
        <f>VLOOKUP($A24+ROUND((COLUMN()-2)/24,5),АТС!$A$41:$F$784,3)+'Иные услуги '!$C$5+'РСТ РСО-А'!$I$6+'РСТ РСО-А'!$F$9</f>
        <v>3016.5219999999999</v>
      </c>
      <c r="R24" s="117">
        <f>VLOOKUP($A24+ROUND((COLUMN()-2)/24,5),АТС!$A$41:$F$784,3)+'Иные услуги '!$C$5+'РСТ РСО-А'!$I$6+'РСТ РСО-А'!$F$9</f>
        <v>3049.942</v>
      </c>
      <c r="S24" s="117">
        <f>VLOOKUP($A24+ROUND((COLUMN()-2)/24,5),АТС!$A$41:$F$784,3)+'Иные услуги '!$C$5+'РСТ РСО-А'!$I$6+'РСТ РСО-А'!$F$9</f>
        <v>3051.7020000000002</v>
      </c>
      <c r="T24" s="117">
        <f>VLOOKUP($A24+ROUND((COLUMN()-2)/24,5),АТС!$A$41:$F$784,3)+'Иные услуги '!$C$5+'РСТ РСО-А'!$I$6+'РСТ РСО-А'!$F$9</f>
        <v>2959.3319999999999</v>
      </c>
      <c r="U24" s="117">
        <f>VLOOKUP($A24+ROUND((COLUMN()-2)/24,5),АТС!$A$41:$F$784,3)+'Иные услуги '!$C$5+'РСТ РСО-А'!$I$6+'РСТ РСО-А'!$F$9</f>
        <v>2945.4520000000002</v>
      </c>
      <c r="V24" s="117">
        <f>VLOOKUP($A24+ROUND((COLUMN()-2)/24,5),АТС!$A$41:$F$784,3)+'Иные услуги '!$C$5+'РСТ РСО-А'!$I$6+'РСТ РСО-А'!$F$9</f>
        <v>2979.172</v>
      </c>
      <c r="W24" s="117">
        <f>VLOOKUP($A24+ROUND((COLUMN()-2)/24,5),АТС!$A$41:$F$784,3)+'Иные услуги '!$C$5+'РСТ РСО-А'!$I$6+'РСТ РСО-А'!$F$9</f>
        <v>3117.5619999999999</v>
      </c>
      <c r="X24" s="117">
        <f>VLOOKUP($A24+ROUND((COLUMN()-2)/24,5),АТС!$A$41:$F$784,3)+'Иные услуги '!$C$5+'РСТ РСО-А'!$I$6+'РСТ РСО-А'!$F$9</f>
        <v>3311.2919999999999</v>
      </c>
      <c r="Y24" s="117">
        <f>VLOOKUP($A24+ROUND((COLUMN()-2)/24,5),АТС!$A$41:$F$784,3)+'Иные услуги '!$C$5+'РСТ РСО-А'!$I$6+'РСТ РСО-А'!$F$9</f>
        <v>2873.5819999999999</v>
      </c>
    </row>
    <row r="25" spans="1:25" x14ac:dyDescent="0.2">
      <c r="A25" s="66">
        <f t="shared" si="0"/>
        <v>43566</v>
      </c>
      <c r="B25" s="117">
        <f>VLOOKUP($A25+ROUND((COLUMN()-2)/24,5),АТС!$A$41:$F$784,3)+'Иные услуги '!$C$5+'РСТ РСО-А'!$I$6+'РСТ РСО-А'!$F$9</f>
        <v>2961.2020000000002</v>
      </c>
      <c r="C25" s="117">
        <f>VLOOKUP($A25+ROUND((COLUMN()-2)/24,5),АТС!$A$41:$F$784,3)+'Иные услуги '!$C$5+'РСТ РСО-А'!$I$6+'РСТ РСО-А'!$F$9</f>
        <v>3025.3519999999999</v>
      </c>
      <c r="D25" s="117">
        <f>VLOOKUP($A25+ROUND((COLUMN()-2)/24,5),АТС!$A$41:$F$784,3)+'Иные услуги '!$C$5+'РСТ РСО-А'!$I$6+'РСТ РСО-А'!$F$9</f>
        <v>3047.462</v>
      </c>
      <c r="E25" s="117">
        <f>VLOOKUP($A25+ROUND((COLUMN()-2)/24,5),АТС!$A$41:$F$784,3)+'Иные услуги '!$C$5+'РСТ РСО-А'!$I$6+'РСТ РСО-А'!$F$9</f>
        <v>3047.6120000000001</v>
      </c>
      <c r="F25" s="117">
        <f>VLOOKUP($A25+ROUND((COLUMN()-2)/24,5),АТС!$A$41:$F$784,3)+'Иные услуги '!$C$5+'РСТ РСО-А'!$I$6+'РСТ РСО-А'!$F$9</f>
        <v>3048.8020000000001</v>
      </c>
      <c r="G25" s="117">
        <f>VLOOKUP($A25+ROUND((COLUMN()-2)/24,5),АТС!$A$41:$F$784,3)+'Иные услуги '!$C$5+'РСТ РСО-А'!$I$6+'РСТ РСО-А'!$F$9</f>
        <v>3051.462</v>
      </c>
      <c r="H25" s="117">
        <f>VLOOKUP($A25+ROUND((COLUMN()-2)/24,5),АТС!$A$41:$F$784,3)+'Иные услуги '!$C$5+'РСТ РСО-А'!$I$6+'РСТ РСО-А'!$F$9</f>
        <v>3161.7420000000002</v>
      </c>
      <c r="I25" s="117">
        <f>VLOOKUP($A25+ROUND((COLUMN()-2)/24,5),АТС!$A$41:$F$784,3)+'Иные услуги '!$C$5+'РСТ РСО-А'!$I$6+'РСТ РСО-А'!$F$9</f>
        <v>2999.5720000000001</v>
      </c>
      <c r="J25" s="117">
        <f>VLOOKUP($A25+ROUND((COLUMN()-2)/24,5),АТС!$A$41:$F$784,3)+'Иные услуги '!$C$5+'РСТ РСО-А'!$I$6+'РСТ РСО-А'!$F$9</f>
        <v>3053.9319999999998</v>
      </c>
      <c r="K25" s="117">
        <f>VLOOKUP($A25+ROUND((COLUMN()-2)/24,5),АТС!$A$41:$F$784,3)+'Иные услуги '!$C$5+'РСТ РСО-А'!$I$6+'РСТ РСО-А'!$F$9</f>
        <v>2967.442</v>
      </c>
      <c r="L25" s="117">
        <f>VLOOKUP($A25+ROUND((COLUMN()-2)/24,5),АТС!$A$41:$F$784,3)+'Иные услуги '!$C$5+'РСТ РСО-А'!$I$6+'РСТ РСО-А'!$F$9</f>
        <v>2955.5619999999999</v>
      </c>
      <c r="M25" s="117">
        <f>VLOOKUP($A25+ROUND((COLUMN()-2)/24,5),АТС!$A$41:$F$784,3)+'Иные услуги '!$C$5+'РСТ РСО-А'!$I$6+'РСТ РСО-А'!$F$9</f>
        <v>2958.402</v>
      </c>
      <c r="N25" s="117">
        <f>VLOOKUP($A25+ROUND((COLUMN()-2)/24,5),АТС!$A$41:$F$784,3)+'Иные услуги '!$C$5+'РСТ РСО-А'!$I$6+'РСТ РСО-А'!$F$9</f>
        <v>2982.2919999999999</v>
      </c>
      <c r="O25" s="117">
        <f>VLOOKUP($A25+ROUND((COLUMN()-2)/24,5),АТС!$A$41:$F$784,3)+'Иные услуги '!$C$5+'РСТ РСО-А'!$I$6+'РСТ РСО-А'!$F$9</f>
        <v>3015.9920000000002</v>
      </c>
      <c r="P25" s="117">
        <f>VLOOKUP($A25+ROUND((COLUMN()-2)/24,5),АТС!$A$41:$F$784,3)+'Иные услуги '!$C$5+'РСТ РСО-А'!$I$6+'РСТ РСО-А'!$F$9</f>
        <v>3015.8919999999998</v>
      </c>
      <c r="Q25" s="117">
        <f>VLOOKUP($A25+ROUND((COLUMN()-2)/24,5),АТС!$A$41:$F$784,3)+'Иные услуги '!$C$5+'РСТ РСО-А'!$I$6+'РСТ РСО-А'!$F$9</f>
        <v>3016.2820000000002</v>
      </c>
      <c r="R25" s="117">
        <f>VLOOKUP($A25+ROUND((COLUMN()-2)/24,5),АТС!$A$41:$F$784,3)+'Иные услуги '!$C$5+'РСТ РСО-А'!$I$6+'РСТ РСО-А'!$F$9</f>
        <v>3050.752</v>
      </c>
      <c r="S25" s="117">
        <f>VLOOKUP($A25+ROUND((COLUMN()-2)/24,5),АТС!$A$41:$F$784,3)+'Иные услуги '!$C$5+'РСТ РСО-А'!$I$6+'РСТ РСО-А'!$F$9</f>
        <v>3047.6320000000001</v>
      </c>
      <c r="T25" s="117">
        <f>VLOOKUP($A25+ROUND((COLUMN()-2)/24,5),АТС!$A$41:$F$784,3)+'Иные услуги '!$C$5+'РСТ РСО-А'!$I$6+'РСТ РСО-А'!$F$9</f>
        <v>2986.2620000000002</v>
      </c>
      <c r="U25" s="117">
        <f>VLOOKUP($A25+ROUND((COLUMN()-2)/24,5),АТС!$A$41:$F$784,3)+'Иные услуги '!$C$5+'РСТ РСО-А'!$I$6+'РСТ РСО-А'!$F$9</f>
        <v>3031.8720000000003</v>
      </c>
      <c r="V25" s="117">
        <f>VLOOKUP($A25+ROUND((COLUMN()-2)/24,5),АТС!$A$41:$F$784,3)+'Иные услуги '!$C$5+'РСТ РСО-А'!$I$6+'РСТ РСО-А'!$F$9</f>
        <v>3048.3220000000001</v>
      </c>
      <c r="W25" s="117">
        <f>VLOOKUP($A25+ROUND((COLUMN()-2)/24,5),АТС!$A$41:$F$784,3)+'Иные услуги '!$C$5+'РСТ РСО-А'!$I$6+'РСТ РСО-А'!$F$9</f>
        <v>3189.8519999999999</v>
      </c>
      <c r="X25" s="117">
        <f>VLOOKUP($A25+ROUND((COLUMN()-2)/24,5),АТС!$A$41:$F$784,3)+'Иные услуги '!$C$5+'РСТ РСО-А'!$I$6+'РСТ РСО-А'!$F$9</f>
        <v>3397.5920000000001</v>
      </c>
      <c r="Y25" s="117">
        <f>VLOOKUP($A25+ROUND((COLUMN()-2)/24,5),АТС!$A$41:$F$784,3)+'Иные услуги '!$C$5+'РСТ РСО-А'!$I$6+'РСТ РСО-А'!$F$9</f>
        <v>2898.172</v>
      </c>
    </row>
    <row r="26" spans="1:25" x14ac:dyDescent="0.2">
      <c r="A26" s="66">
        <f t="shared" si="0"/>
        <v>43567</v>
      </c>
      <c r="B26" s="117">
        <f>VLOOKUP($A26+ROUND((COLUMN()-2)/24,5),АТС!$A$41:$F$784,3)+'Иные услуги '!$C$5+'РСТ РСО-А'!$I$6+'РСТ РСО-А'!$F$9</f>
        <v>2987.212</v>
      </c>
      <c r="C26" s="117">
        <f>VLOOKUP($A26+ROUND((COLUMN()-2)/24,5),АТС!$A$41:$F$784,3)+'Иные услуги '!$C$5+'РСТ РСО-А'!$I$6+'РСТ РСО-А'!$F$9</f>
        <v>3034.8319999999999</v>
      </c>
      <c r="D26" s="117">
        <f>VLOOKUP($A26+ROUND((COLUMN()-2)/24,5),АТС!$A$41:$F$784,3)+'Иные услуги '!$C$5+'РСТ РСО-А'!$I$6+'РСТ РСО-А'!$F$9</f>
        <v>3078.5219999999999</v>
      </c>
      <c r="E26" s="117">
        <f>VLOOKUP($A26+ROUND((COLUMN()-2)/24,5),АТС!$A$41:$F$784,3)+'Иные услуги '!$C$5+'РСТ РСО-А'!$I$6+'РСТ РСО-А'!$F$9</f>
        <v>3078.5219999999999</v>
      </c>
      <c r="F26" s="117">
        <f>VLOOKUP($A26+ROUND((COLUMN()-2)/24,5),АТС!$A$41:$F$784,3)+'Иные услуги '!$C$5+'РСТ РСО-А'!$I$6+'РСТ РСО-А'!$F$9</f>
        <v>3080.3020000000001</v>
      </c>
      <c r="G26" s="117">
        <f>VLOOKUP($A26+ROUND((COLUMN()-2)/24,5),АТС!$A$41:$F$784,3)+'Иные услуги '!$C$5+'РСТ РСО-А'!$I$6+'РСТ РСО-А'!$F$9</f>
        <v>3081.9319999999998</v>
      </c>
      <c r="H26" s="117">
        <f>VLOOKUP($A26+ROUND((COLUMN()-2)/24,5),АТС!$A$41:$F$784,3)+'Иные услуги '!$C$5+'РСТ РСО-А'!$I$6+'РСТ РСО-А'!$F$9</f>
        <v>3197.3220000000001</v>
      </c>
      <c r="I26" s="117">
        <f>VLOOKUP($A26+ROUND((COLUMN()-2)/24,5),АТС!$A$41:$F$784,3)+'Иные услуги '!$C$5+'РСТ РСО-А'!$I$6+'РСТ РСО-А'!$F$9</f>
        <v>3008.482</v>
      </c>
      <c r="J26" s="117">
        <f>VLOOKUP($A26+ROUND((COLUMN()-2)/24,5),АТС!$A$41:$F$784,3)+'Иные услуги '!$C$5+'РСТ РСО-А'!$I$6+'РСТ РСО-А'!$F$9</f>
        <v>3097.6120000000001</v>
      </c>
      <c r="K26" s="117">
        <f>VLOOKUP($A26+ROUND((COLUMN()-2)/24,5),АТС!$A$41:$F$784,3)+'Иные услуги '!$C$5+'РСТ РСО-А'!$I$6+'РСТ РСО-А'!$F$9</f>
        <v>2987.3020000000001</v>
      </c>
      <c r="L26" s="117">
        <f>VLOOKUP($A26+ROUND((COLUMN()-2)/24,5),АТС!$A$41:$F$784,3)+'Иные услуги '!$C$5+'РСТ РСО-А'!$I$6+'РСТ РСО-А'!$F$9</f>
        <v>2987.1419999999998</v>
      </c>
      <c r="M26" s="117">
        <f>VLOOKUP($A26+ROUND((COLUMN()-2)/24,5),АТС!$A$41:$F$784,3)+'Иные услуги '!$C$5+'РСТ РСО-А'!$I$6+'РСТ РСО-А'!$F$9</f>
        <v>2987.3519999999999</v>
      </c>
      <c r="N26" s="117">
        <f>VLOOKUP($A26+ROUND((COLUMN()-2)/24,5),АТС!$A$41:$F$784,3)+'Иные услуги '!$C$5+'РСТ РСО-А'!$I$6+'РСТ РСО-А'!$F$9</f>
        <v>3022.002</v>
      </c>
      <c r="O26" s="117">
        <f>VLOOKUP($A26+ROUND((COLUMN()-2)/24,5),АТС!$A$41:$F$784,3)+'Иные услуги '!$C$5+'РСТ РСО-А'!$I$6+'РСТ РСО-А'!$F$9</f>
        <v>3020.5520000000001</v>
      </c>
      <c r="P26" s="117">
        <f>VLOOKUP($A26+ROUND((COLUMN()-2)/24,5),АТС!$A$41:$F$784,3)+'Иные услуги '!$C$5+'РСТ РСО-А'!$I$6+'РСТ РСО-А'!$F$9</f>
        <v>3058.2219999999998</v>
      </c>
      <c r="Q26" s="117">
        <f>VLOOKUP($A26+ROUND((COLUMN()-2)/24,5),АТС!$A$41:$F$784,3)+'Иные услуги '!$C$5+'РСТ РСО-А'!$I$6+'РСТ РСО-А'!$F$9</f>
        <v>3092.3919999999998</v>
      </c>
      <c r="R26" s="117">
        <f>VLOOKUP($A26+ROUND((COLUMN()-2)/24,5),АТС!$A$41:$F$784,3)+'Иные услуги '!$C$5+'РСТ РСО-А'!$I$6+'РСТ РСО-А'!$F$9</f>
        <v>3091.9520000000002</v>
      </c>
      <c r="S26" s="117">
        <f>VLOOKUP($A26+ROUND((COLUMN()-2)/24,5),АТС!$A$41:$F$784,3)+'Иные услуги '!$C$5+'РСТ РСО-А'!$I$6+'РСТ РСО-А'!$F$9</f>
        <v>3136.1620000000003</v>
      </c>
      <c r="T26" s="117">
        <f>VLOOKUP($A26+ROUND((COLUMN()-2)/24,5),АТС!$A$41:$F$784,3)+'Иные услуги '!$C$5+'РСТ РСО-А'!$I$6+'РСТ РСО-А'!$F$9</f>
        <v>2988.8220000000001</v>
      </c>
      <c r="U26" s="117">
        <f>VLOOKUP($A26+ROUND((COLUMN()-2)/24,5),АТС!$A$41:$F$784,3)+'Иные услуги '!$C$5+'РСТ РСО-А'!$I$6+'РСТ РСО-А'!$F$9</f>
        <v>3036.4319999999998</v>
      </c>
      <c r="V26" s="117">
        <f>VLOOKUP($A26+ROUND((COLUMN()-2)/24,5),АТС!$A$41:$F$784,3)+'Иные услуги '!$C$5+'РСТ РСО-А'!$I$6+'РСТ РСО-А'!$F$9</f>
        <v>2985.3519999999999</v>
      </c>
      <c r="W26" s="117">
        <f>VLOOKUP($A26+ROUND((COLUMN()-2)/24,5),АТС!$A$41:$F$784,3)+'Иные услуги '!$C$5+'РСТ РСО-А'!$I$6+'РСТ РСО-А'!$F$9</f>
        <v>3135.3420000000001</v>
      </c>
      <c r="X26" s="117">
        <f>VLOOKUP($A26+ROUND((COLUMN()-2)/24,5),АТС!$A$41:$F$784,3)+'Иные услуги '!$C$5+'РСТ РСО-А'!$I$6+'РСТ РСО-А'!$F$9</f>
        <v>3329.0820000000003</v>
      </c>
      <c r="Y26" s="117">
        <f>VLOOKUP($A26+ROUND((COLUMN()-2)/24,5),АТС!$A$41:$F$784,3)+'Иные услуги '!$C$5+'РСТ РСО-А'!$I$6+'РСТ РСО-А'!$F$9</f>
        <v>2903.2620000000002</v>
      </c>
    </row>
    <row r="27" spans="1:25" x14ac:dyDescent="0.2">
      <c r="A27" s="66">
        <f t="shared" si="0"/>
        <v>43568</v>
      </c>
      <c r="B27" s="117">
        <f>VLOOKUP($A27+ROUND((COLUMN()-2)/24,5),АТС!$A$41:$F$784,3)+'Иные услуги '!$C$5+'РСТ РСО-А'!$I$6+'РСТ РСО-А'!$F$9</f>
        <v>3062.712</v>
      </c>
      <c r="C27" s="117">
        <f>VLOOKUP($A27+ROUND((COLUMN()-2)/24,5),АТС!$A$41:$F$784,3)+'Иные услуги '!$C$5+'РСТ РСО-А'!$I$6+'РСТ РСО-А'!$F$9</f>
        <v>3098.422</v>
      </c>
      <c r="D27" s="117">
        <f>VLOOKUP($A27+ROUND((COLUMN()-2)/24,5),АТС!$A$41:$F$784,3)+'Иные услуги '!$C$5+'РСТ РСО-А'!$I$6+'РСТ РСО-А'!$F$9</f>
        <v>3140.1120000000001</v>
      </c>
      <c r="E27" s="117">
        <f>VLOOKUP($A27+ROUND((COLUMN()-2)/24,5),АТС!$A$41:$F$784,3)+'Иные услуги '!$C$5+'РСТ РСО-А'!$I$6+'РСТ РСО-А'!$F$9</f>
        <v>3139.1419999999998</v>
      </c>
      <c r="F27" s="117">
        <f>VLOOKUP($A27+ROUND((COLUMN()-2)/24,5),АТС!$A$41:$F$784,3)+'Иные услуги '!$C$5+'РСТ РСО-А'!$I$6+'РСТ РСО-А'!$F$9</f>
        <v>3139.962</v>
      </c>
      <c r="G27" s="117">
        <f>VLOOKUP($A27+ROUND((COLUMN()-2)/24,5),АТС!$A$41:$F$784,3)+'Иные услуги '!$C$5+'РСТ РСО-А'!$I$6+'РСТ РСО-А'!$F$9</f>
        <v>3140.3220000000001</v>
      </c>
      <c r="H27" s="117">
        <f>VLOOKUP($A27+ROUND((COLUMN()-2)/24,5),АТС!$A$41:$F$784,3)+'Иные услуги '!$C$5+'РСТ РСО-А'!$I$6+'РСТ РСО-А'!$F$9</f>
        <v>3309.712</v>
      </c>
      <c r="I27" s="117">
        <f>VLOOKUP($A27+ROUND((COLUMN()-2)/24,5),АТС!$A$41:$F$784,3)+'Иные услуги '!$C$5+'РСТ РСО-А'!$I$6+'РСТ РСО-А'!$F$9</f>
        <v>3110.3420000000001</v>
      </c>
      <c r="J27" s="117">
        <f>VLOOKUP($A27+ROUND((COLUMN()-2)/24,5),АТС!$A$41:$F$784,3)+'Иные услуги '!$C$5+'РСТ РСО-А'!$I$6+'РСТ РСО-А'!$F$9</f>
        <v>3295.1019999999999</v>
      </c>
      <c r="K27" s="117">
        <f>VLOOKUP($A27+ROUND((COLUMN()-2)/24,5),АТС!$A$41:$F$784,3)+'Иные услуги '!$C$5+'РСТ РСО-А'!$I$6+'РСТ РСО-А'!$F$9</f>
        <v>3189.1320000000001</v>
      </c>
      <c r="L27" s="117">
        <f>VLOOKUP($A27+ROUND((COLUMN()-2)/24,5),АТС!$A$41:$F$784,3)+'Иные услуги '!$C$5+'РСТ РСО-А'!$I$6+'РСТ РСО-А'!$F$9</f>
        <v>3189.2020000000002</v>
      </c>
      <c r="M27" s="117">
        <f>VLOOKUP($A27+ROUND((COLUMN()-2)/24,5),АТС!$A$41:$F$784,3)+'Иные услуги '!$C$5+'РСТ РСО-А'!$I$6+'РСТ РСО-А'!$F$9</f>
        <v>3189.2219999999998</v>
      </c>
      <c r="N27" s="117">
        <f>VLOOKUP($A27+ROUND((COLUMN()-2)/24,5),АТС!$A$41:$F$784,3)+'Иные услуги '!$C$5+'РСТ РСО-А'!$I$6+'РСТ РСО-А'!$F$9</f>
        <v>3239.5819999999999</v>
      </c>
      <c r="O27" s="117">
        <f>VLOOKUP($A27+ROUND((COLUMN()-2)/24,5),АТС!$A$41:$F$784,3)+'Иные услуги '!$C$5+'РСТ РСО-А'!$I$6+'РСТ РСО-А'!$F$9</f>
        <v>3239.6620000000003</v>
      </c>
      <c r="P27" s="117">
        <f>VLOOKUP($A27+ROUND((COLUMN()-2)/24,5),АТС!$A$41:$F$784,3)+'Иные услуги '!$C$5+'РСТ РСО-А'!$I$6+'РСТ РСО-А'!$F$9</f>
        <v>3357.1620000000003</v>
      </c>
      <c r="Q27" s="117">
        <f>VLOOKUP($A27+ROUND((COLUMN()-2)/24,5),АТС!$A$41:$F$784,3)+'Иные услуги '!$C$5+'РСТ РСО-А'!$I$6+'РСТ РСО-А'!$F$9</f>
        <v>3358.4620000000004</v>
      </c>
      <c r="R27" s="117">
        <f>VLOOKUP($A27+ROUND((COLUMN()-2)/24,5),АТС!$A$41:$F$784,3)+'Иные услуги '!$C$5+'РСТ РСО-А'!$I$6+'РСТ РСО-А'!$F$9</f>
        <v>3292.5920000000001</v>
      </c>
      <c r="S27" s="117">
        <f>VLOOKUP($A27+ROUND((COLUMN()-2)/24,5),АТС!$A$41:$F$784,3)+'Иные услуги '!$C$5+'РСТ РСО-А'!$I$6+'РСТ РСО-А'!$F$9</f>
        <v>3237.6120000000001</v>
      </c>
      <c r="T27" s="117">
        <f>VLOOKUP($A27+ROUND((COLUMN()-2)/24,5),АТС!$A$41:$F$784,3)+'Иные услуги '!$C$5+'РСТ РСО-А'!$I$6+'РСТ РСО-А'!$F$9</f>
        <v>3025.232</v>
      </c>
      <c r="U27" s="117">
        <f>VLOOKUP($A27+ROUND((COLUMN()-2)/24,5),АТС!$A$41:$F$784,3)+'Иные услуги '!$C$5+'РСТ РСО-А'!$I$6+'РСТ РСО-А'!$F$9</f>
        <v>3252.6120000000001</v>
      </c>
      <c r="V27" s="117">
        <f>VLOOKUP($A27+ROUND((COLUMN()-2)/24,5),АТС!$A$41:$F$784,3)+'Иные услуги '!$C$5+'РСТ РСО-А'!$I$6+'РСТ РСО-А'!$F$9</f>
        <v>3317.1820000000002</v>
      </c>
      <c r="W27" s="117">
        <f>VLOOKUP($A27+ROUND((COLUMN()-2)/24,5),АТС!$A$41:$F$784,3)+'Иные услуги '!$C$5+'РСТ РСО-А'!$I$6+'РСТ РСО-А'!$F$9</f>
        <v>3396.2220000000002</v>
      </c>
      <c r="X27" s="117">
        <f>VLOOKUP($A27+ROUND((COLUMN()-2)/24,5),АТС!$A$41:$F$784,3)+'Иные услуги '!$C$5+'РСТ РСО-А'!$I$6+'РСТ РСО-А'!$F$9</f>
        <v>3599.9520000000002</v>
      </c>
      <c r="Y27" s="117">
        <f>VLOOKUP($A27+ROUND((COLUMN()-2)/24,5),АТС!$A$41:$F$784,3)+'Иные услуги '!$C$5+'РСТ РСО-А'!$I$6+'РСТ РСО-А'!$F$9</f>
        <v>2960.8720000000003</v>
      </c>
    </row>
    <row r="28" spans="1:25" x14ac:dyDescent="0.2">
      <c r="A28" s="66">
        <f t="shared" si="0"/>
        <v>43569</v>
      </c>
      <c r="B28" s="117">
        <f>VLOOKUP($A28+ROUND((COLUMN()-2)/24,5),АТС!$A$41:$F$784,3)+'Иные услуги '!$C$5+'РСТ РСО-А'!$I$6+'РСТ РСО-А'!$F$9</f>
        <v>3069.1620000000003</v>
      </c>
      <c r="C28" s="117">
        <f>VLOOKUP($A28+ROUND((COLUMN()-2)/24,5),АТС!$A$41:$F$784,3)+'Иные услуги '!$C$5+'РСТ РСО-А'!$I$6+'РСТ РСО-А'!$F$9</f>
        <v>3101.5120000000002</v>
      </c>
      <c r="D28" s="117">
        <f>VLOOKUP($A28+ROUND((COLUMN()-2)/24,5),АТС!$A$41:$F$784,3)+'Иные услуги '!$C$5+'РСТ РСО-А'!$I$6+'РСТ РСО-А'!$F$9</f>
        <v>3144.502</v>
      </c>
      <c r="E28" s="117">
        <f>VLOOKUP($A28+ROUND((COLUMN()-2)/24,5),АТС!$A$41:$F$784,3)+'Иные услуги '!$C$5+'РСТ РСО-А'!$I$6+'РСТ РСО-А'!$F$9</f>
        <v>3191.5819999999999</v>
      </c>
      <c r="F28" s="117">
        <f>VLOOKUP($A28+ROUND((COLUMN()-2)/24,5),АТС!$A$41:$F$784,3)+'Иные услуги '!$C$5+'РСТ РСО-А'!$I$6+'РСТ РСО-А'!$F$9</f>
        <v>3191.8519999999999</v>
      </c>
      <c r="G28" s="117">
        <f>VLOOKUP($A28+ROUND((COLUMN()-2)/24,5),АТС!$A$41:$F$784,3)+'Иные услуги '!$C$5+'РСТ РСО-А'!$I$6+'РСТ РСО-А'!$F$9</f>
        <v>3192.0720000000001</v>
      </c>
      <c r="H28" s="117">
        <f>VLOOKUP($A28+ROUND((COLUMN()-2)/24,5),АТС!$A$41:$F$784,3)+'Иные услуги '!$C$5+'РСТ РСО-А'!$I$6+'РСТ РСО-А'!$F$9</f>
        <v>3405.7420000000002</v>
      </c>
      <c r="I28" s="117">
        <f>VLOOKUP($A28+ROUND((COLUMN()-2)/24,5),АТС!$A$41:$F$784,3)+'Иные услуги '!$C$5+'РСТ РСО-А'!$I$6+'РСТ РСО-А'!$F$9</f>
        <v>3174.252</v>
      </c>
      <c r="J28" s="117">
        <f>VLOOKUP($A28+ROUND((COLUMN()-2)/24,5),АТС!$A$41:$F$784,3)+'Иные услуги '!$C$5+'РСТ РСО-А'!$I$6+'РСТ РСО-А'!$F$9</f>
        <v>3366.4120000000003</v>
      </c>
      <c r="K28" s="117">
        <f>VLOOKUP($A28+ROUND((COLUMN()-2)/24,5),АТС!$A$41:$F$784,3)+'Иные услуги '!$C$5+'РСТ РСО-А'!$I$6+'РСТ РСО-А'!$F$9</f>
        <v>3305.732</v>
      </c>
      <c r="L28" s="117">
        <f>VLOOKUP($A28+ROUND((COLUMN()-2)/24,5),АТС!$A$41:$F$784,3)+'Иные услуги '!$C$5+'РСТ РСО-А'!$I$6+'РСТ РСО-А'!$F$9</f>
        <v>3248.5920000000001</v>
      </c>
      <c r="M28" s="117">
        <f>VLOOKUP($A28+ROUND((COLUMN()-2)/24,5),АТС!$A$41:$F$784,3)+'Иные услуги '!$C$5+'РСТ РСО-А'!$I$6+'РСТ РСО-А'!$F$9</f>
        <v>3307.1220000000003</v>
      </c>
      <c r="N28" s="117">
        <f>VLOOKUP($A28+ROUND((COLUMN()-2)/24,5),АТС!$A$41:$F$784,3)+'Иные услуги '!$C$5+'РСТ РСО-А'!$I$6+'РСТ РСО-А'!$F$9</f>
        <v>3306.2620000000002</v>
      </c>
      <c r="O28" s="117">
        <f>VLOOKUP($A28+ROUND((COLUMN()-2)/24,5),АТС!$A$41:$F$784,3)+'Иные услуги '!$C$5+'РСТ РСО-А'!$I$6+'РСТ РСО-А'!$F$9</f>
        <v>3305.752</v>
      </c>
      <c r="P28" s="117">
        <f>VLOOKUP($A28+ROUND((COLUMN()-2)/24,5),АТС!$A$41:$F$784,3)+'Иные услуги '!$C$5+'РСТ РСО-А'!$I$6+'РСТ РСО-А'!$F$9</f>
        <v>3437.152</v>
      </c>
      <c r="Q28" s="117">
        <f>VLOOKUP($A28+ROUND((COLUMN()-2)/24,5),АТС!$A$41:$F$784,3)+'Иные услуги '!$C$5+'РСТ РСО-А'!$I$6+'РСТ РСО-А'!$F$9</f>
        <v>3436.692</v>
      </c>
      <c r="R28" s="117">
        <f>VLOOKUP($A28+ROUND((COLUMN()-2)/24,5),АТС!$A$41:$F$784,3)+'Иные услуги '!$C$5+'РСТ РСО-А'!$I$6+'РСТ РСО-А'!$F$9</f>
        <v>3362.692</v>
      </c>
      <c r="S28" s="117">
        <f>VLOOKUP($A28+ROUND((COLUMN()-2)/24,5),АТС!$A$41:$F$784,3)+'Иные услуги '!$C$5+'РСТ РСО-А'!$I$6+'РСТ РСО-А'!$F$9</f>
        <v>3301.482</v>
      </c>
      <c r="T28" s="117">
        <f>VLOOKUP($A28+ROUND((COLUMN()-2)/24,5),АТС!$A$41:$F$784,3)+'Иные услуги '!$C$5+'РСТ РСО-А'!$I$6+'РСТ РСО-А'!$F$9</f>
        <v>3068.5520000000001</v>
      </c>
      <c r="U28" s="117">
        <f>VLOOKUP($A28+ROUND((COLUMN()-2)/24,5),АТС!$A$41:$F$784,3)+'Иные услуги '!$C$5+'РСТ РСО-А'!$I$6+'РСТ РСО-А'!$F$9</f>
        <v>3342.2420000000002</v>
      </c>
      <c r="V28" s="117">
        <f>VLOOKUP($A28+ROUND((COLUMN()-2)/24,5),АТС!$A$41:$F$784,3)+'Иные услуги '!$C$5+'РСТ РСО-А'!$I$6+'РСТ РСО-А'!$F$9</f>
        <v>3516.8620000000001</v>
      </c>
      <c r="W28" s="117">
        <f>VLOOKUP($A28+ROUND((COLUMN()-2)/24,5),АТС!$A$41:$F$784,3)+'Иные услуги '!$C$5+'РСТ РСО-А'!$I$6+'РСТ РСО-А'!$F$9</f>
        <v>3604.482</v>
      </c>
      <c r="X28" s="117">
        <f>VLOOKUP($A28+ROUND((COLUMN()-2)/24,5),АТС!$A$41:$F$784,3)+'Иные услуги '!$C$5+'РСТ РСО-А'!$I$6+'РСТ РСО-А'!$F$9</f>
        <v>3738.8620000000001</v>
      </c>
      <c r="Y28" s="117">
        <f>VLOOKUP($A28+ROUND((COLUMN()-2)/24,5),АТС!$A$41:$F$784,3)+'Иные услуги '!$C$5+'РСТ РСО-А'!$I$6+'РСТ РСО-А'!$F$9</f>
        <v>2969.1620000000003</v>
      </c>
    </row>
    <row r="29" spans="1:25" x14ac:dyDescent="0.2">
      <c r="A29" s="66">
        <f t="shared" si="0"/>
        <v>43570</v>
      </c>
      <c r="B29" s="117">
        <f>VLOOKUP($A29+ROUND((COLUMN()-2)/24,5),АТС!$A$41:$F$784,3)+'Иные услуги '!$C$5+'РСТ РСО-А'!$I$6+'РСТ РСО-А'!$F$9</f>
        <v>3065.752</v>
      </c>
      <c r="C29" s="117">
        <f>VLOOKUP($A29+ROUND((COLUMN()-2)/24,5),АТС!$A$41:$F$784,3)+'Иные услуги '!$C$5+'РСТ РСО-А'!$I$6+'РСТ РСО-А'!$F$9</f>
        <v>3103.8820000000001</v>
      </c>
      <c r="D29" s="117">
        <f>VLOOKUP($A29+ROUND((COLUMN()-2)/24,5),АТС!$A$41:$F$784,3)+'Иные услуги '!$C$5+'РСТ РСО-А'!$I$6+'РСТ РСО-А'!$F$9</f>
        <v>3146.3919999999998</v>
      </c>
      <c r="E29" s="117">
        <f>VLOOKUP($A29+ROUND((COLUMN()-2)/24,5),АТС!$A$41:$F$784,3)+'Иные услуги '!$C$5+'РСТ РСО-А'!$I$6+'РСТ РСО-А'!$F$9</f>
        <v>3145.4120000000003</v>
      </c>
      <c r="F29" s="117">
        <f>VLOOKUP($A29+ROUND((COLUMN()-2)/24,5),АТС!$A$41:$F$784,3)+'Иные услуги '!$C$5+'РСТ РСО-А'!$I$6+'РСТ РСО-А'!$F$9</f>
        <v>3148.0819999999999</v>
      </c>
      <c r="G29" s="117">
        <f>VLOOKUP($A29+ROUND((COLUMN()-2)/24,5),АТС!$A$41:$F$784,3)+'Иные услуги '!$C$5+'РСТ РСО-А'!$I$6+'РСТ РСО-А'!$F$9</f>
        <v>3149.252</v>
      </c>
      <c r="H29" s="117">
        <f>VLOOKUP($A29+ROUND((COLUMN()-2)/24,5),АТС!$A$41:$F$784,3)+'Иные услуги '!$C$5+'РСТ РСО-А'!$I$6+'РСТ РСО-А'!$F$9</f>
        <v>3328.5219999999999</v>
      </c>
      <c r="I29" s="117">
        <f>VLOOKUP($A29+ROUND((COLUMN()-2)/24,5),АТС!$A$41:$F$784,3)+'Иные услуги '!$C$5+'РСТ РСО-А'!$I$6+'РСТ РСО-А'!$F$9</f>
        <v>3120.7020000000002</v>
      </c>
      <c r="J29" s="117">
        <f>VLOOKUP($A29+ROUND((COLUMN()-2)/24,5),АТС!$A$41:$F$784,3)+'Иные услуги '!$C$5+'РСТ РСО-А'!$I$6+'РСТ РСО-А'!$F$9</f>
        <v>3211.9719999999998</v>
      </c>
      <c r="K29" s="117">
        <f>VLOOKUP($A29+ROUND((COLUMN()-2)/24,5),АТС!$A$41:$F$784,3)+'Иные услуги '!$C$5+'РСТ РСО-А'!$I$6+'РСТ РСО-А'!$F$9</f>
        <v>3122.422</v>
      </c>
      <c r="L29" s="117">
        <f>VLOOKUP($A29+ROUND((COLUMN()-2)/24,5),АТС!$A$41:$F$784,3)+'Иные услуги '!$C$5+'РСТ РСО-А'!$I$6+'РСТ РСО-А'!$F$9</f>
        <v>3078.0520000000001</v>
      </c>
      <c r="M29" s="117">
        <f>VLOOKUP($A29+ROUND((COLUMN()-2)/24,5),АТС!$A$41:$F$784,3)+'Иные услуги '!$C$5+'РСТ РСО-А'!$I$6+'РСТ РСО-А'!$F$9</f>
        <v>3122.2820000000002</v>
      </c>
      <c r="N29" s="117">
        <f>VLOOKUP($A29+ROUND((COLUMN()-2)/24,5),АТС!$A$41:$F$784,3)+'Иные услуги '!$C$5+'РСТ РСО-А'!$I$6+'РСТ РСО-А'!$F$9</f>
        <v>3122.482</v>
      </c>
      <c r="O29" s="117">
        <f>VLOOKUP($A29+ROUND((COLUMN()-2)/24,5),АТС!$A$41:$F$784,3)+'Иные услуги '!$C$5+'РСТ РСО-А'!$I$6+'РСТ РСО-А'!$F$9</f>
        <v>3129.9319999999998</v>
      </c>
      <c r="P29" s="117">
        <f>VLOOKUP($A29+ROUND((COLUMN()-2)/24,5),АТС!$A$41:$F$784,3)+'Иные услуги '!$C$5+'РСТ РСО-А'!$I$6+'РСТ РСО-А'!$F$9</f>
        <v>3202.9719999999998</v>
      </c>
      <c r="Q29" s="117">
        <f>VLOOKUP($A29+ROUND((COLUMN()-2)/24,5),АТС!$A$41:$F$784,3)+'Иные услуги '!$C$5+'РСТ РСО-А'!$I$6+'РСТ РСО-А'!$F$9</f>
        <v>3247.7620000000002</v>
      </c>
      <c r="R29" s="117">
        <f>VLOOKUP($A29+ROUND((COLUMN()-2)/24,5),АТС!$A$41:$F$784,3)+'Иные услуги '!$C$5+'РСТ РСО-А'!$I$6+'РСТ РСО-А'!$F$9</f>
        <v>3190.5219999999999</v>
      </c>
      <c r="S29" s="117">
        <f>VLOOKUP($A29+ROUND((COLUMN()-2)/24,5),АТС!$A$41:$F$784,3)+'Иные услуги '!$C$5+'РСТ РСО-А'!$I$6+'РСТ РСО-А'!$F$9</f>
        <v>3147.172</v>
      </c>
      <c r="T29" s="117">
        <f>VLOOKUP($A29+ROUND((COLUMN()-2)/24,5),АТС!$A$41:$F$784,3)+'Иные услуги '!$C$5+'РСТ РСО-А'!$I$6+'РСТ РСО-А'!$F$9</f>
        <v>3052.5219999999999</v>
      </c>
      <c r="U29" s="117">
        <f>VLOOKUP($A29+ROUND((COLUMN()-2)/24,5),АТС!$A$41:$F$784,3)+'Иные услуги '!$C$5+'РСТ РСО-А'!$I$6+'РСТ РСО-А'!$F$9</f>
        <v>3267.192</v>
      </c>
      <c r="V29" s="117">
        <f>VLOOKUP($A29+ROUND((COLUMN()-2)/24,5),АТС!$A$41:$F$784,3)+'Иные услуги '!$C$5+'РСТ РСО-А'!$I$6+'РСТ РСО-А'!$F$9</f>
        <v>3327.9520000000002</v>
      </c>
      <c r="W29" s="117">
        <f>VLOOKUP($A29+ROUND((COLUMN()-2)/24,5),АТС!$A$41:$F$784,3)+'Иные услуги '!$C$5+'РСТ РСО-А'!$I$6+'РСТ РСО-А'!$F$9</f>
        <v>3502.2719999999999</v>
      </c>
      <c r="X29" s="117">
        <f>VLOOKUP($A29+ROUND((COLUMN()-2)/24,5),АТС!$A$41:$F$784,3)+'Иные услуги '!$C$5+'РСТ РСО-А'!$I$6+'РСТ РСО-А'!$F$9</f>
        <v>3639.2820000000002</v>
      </c>
      <c r="Y29" s="117">
        <f>VLOOKUP($A29+ROUND((COLUMN()-2)/24,5),АТС!$A$41:$F$784,3)+'Иные услуги '!$C$5+'РСТ РСО-А'!$I$6+'РСТ РСО-А'!$F$9</f>
        <v>2969.402</v>
      </c>
    </row>
    <row r="30" spans="1:25" x14ac:dyDescent="0.2">
      <c r="A30" s="66">
        <f t="shared" si="0"/>
        <v>43571</v>
      </c>
      <c r="B30" s="117">
        <f>VLOOKUP($A30+ROUND((COLUMN()-2)/24,5),АТС!$A$41:$F$784,3)+'Иные услуги '!$C$5+'РСТ РСО-А'!$I$6+'РСТ РСО-А'!$F$9</f>
        <v>3093.2020000000002</v>
      </c>
      <c r="C30" s="117">
        <f>VLOOKUP($A30+ROUND((COLUMN()-2)/24,5),АТС!$A$41:$F$784,3)+'Иные услуги '!$C$5+'РСТ РСО-А'!$I$6+'РСТ РСО-А'!$F$9</f>
        <v>3149.0920000000001</v>
      </c>
      <c r="D30" s="117">
        <f>VLOOKUP($A30+ROUND((COLUMN()-2)/24,5),АТС!$A$41:$F$784,3)+'Иные услуги '!$C$5+'РСТ РСО-А'!$I$6+'РСТ РСО-А'!$F$9</f>
        <v>3194.402</v>
      </c>
      <c r="E30" s="117">
        <f>VLOOKUP($A30+ROUND((COLUMN()-2)/24,5),АТС!$A$41:$F$784,3)+'Иные услуги '!$C$5+'РСТ РСО-А'!$I$6+'РСТ РСО-А'!$F$9</f>
        <v>3214.0720000000001</v>
      </c>
      <c r="F30" s="117">
        <f>VLOOKUP($A30+ROUND((COLUMN()-2)/24,5),АТС!$A$41:$F$784,3)+'Иные услуги '!$C$5+'РСТ РСО-А'!$I$6+'РСТ РСО-А'!$F$9</f>
        <v>3246.8519999999999</v>
      </c>
      <c r="G30" s="117">
        <f>VLOOKUP($A30+ROUND((COLUMN()-2)/24,5),АТС!$A$41:$F$784,3)+'Иные услуги '!$C$5+'РСТ РСО-А'!$I$6+'РСТ РСО-А'!$F$9</f>
        <v>3249.8119999999999</v>
      </c>
      <c r="H30" s="117">
        <f>VLOOKUP($A30+ROUND((COLUMN()-2)/24,5),АТС!$A$41:$F$784,3)+'Иные услуги '!$C$5+'РСТ РСО-А'!$I$6+'РСТ РСО-А'!$F$9</f>
        <v>3521.1320000000001</v>
      </c>
      <c r="I30" s="117">
        <f>VLOOKUP($A30+ROUND((COLUMN()-2)/24,5),АТС!$A$41:$F$784,3)+'Иные услуги '!$C$5+'РСТ РСО-А'!$I$6+'РСТ РСО-А'!$F$9</f>
        <v>3256.8620000000001</v>
      </c>
      <c r="J30" s="117">
        <f>VLOOKUP($A30+ROUND((COLUMN()-2)/24,5),АТС!$A$41:$F$784,3)+'Иные услуги '!$C$5+'РСТ РСО-А'!$I$6+'РСТ РСО-А'!$F$9</f>
        <v>3249.3319999999999</v>
      </c>
      <c r="K30" s="117">
        <f>VLOOKUP($A30+ROUND((COLUMN()-2)/24,5),АТС!$A$41:$F$784,3)+'Иные услуги '!$C$5+'РСТ РСО-А'!$I$6+'РСТ РСО-А'!$F$9</f>
        <v>3199.2020000000002</v>
      </c>
      <c r="L30" s="117">
        <f>VLOOKUP($A30+ROUND((COLUMN()-2)/24,5),АТС!$A$41:$F$784,3)+'Иные услуги '!$C$5+'РСТ РСО-А'!$I$6+'РСТ РСО-А'!$F$9</f>
        <v>3197.942</v>
      </c>
      <c r="M30" s="117">
        <f>VLOOKUP($A30+ROUND((COLUMN()-2)/24,5),АТС!$A$41:$F$784,3)+'Иные услуги '!$C$5+'РСТ РСО-А'!$I$6+'РСТ РСО-А'!$F$9</f>
        <v>3197.0320000000002</v>
      </c>
      <c r="N30" s="117">
        <f>VLOOKUP($A30+ROUND((COLUMN()-2)/24,5),АТС!$A$41:$F$784,3)+'Иные услуги '!$C$5+'РСТ РСО-А'!$I$6+'РСТ РСО-А'!$F$9</f>
        <v>3249.942</v>
      </c>
      <c r="O30" s="117">
        <f>VLOOKUP($A30+ROUND((COLUMN()-2)/24,5),АТС!$A$41:$F$784,3)+'Иные услуги '!$C$5+'РСТ РСО-А'!$I$6+'РСТ РСО-А'!$F$9</f>
        <v>3249.3420000000001</v>
      </c>
      <c r="P30" s="117">
        <f>VLOOKUP($A30+ROUND((COLUMN()-2)/24,5),АТС!$A$41:$F$784,3)+'Иные услуги '!$C$5+'РСТ РСО-А'!$I$6+'РСТ РСО-А'!$F$9</f>
        <v>3197.422</v>
      </c>
      <c r="Q30" s="117">
        <f>VLOOKUP($A30+ROUND((COLUMN()-2)/24,5),АТС!$A$41:$F$784,3)+'Иные услуги '!$C$5+'РСТ РСО-А'!$I$6+'РСТ РСО-А'!$F$9</f>
        <v>3169.9120000000003</v>
      </c>
      <c r="R30" s="117">
        <f>VLOOKUP($A30+ROUND((COLUMN()-2)/24,5),АТС!$A$41:$F$784,3)+'Иные услуги '!$C$5+'РСТ РСО-А'!$I$6+'РСТ РСО-А'!$F$9</f>
        <v>3162.8020000000001</v>
      </c>
      <c r="S30" s="117">
        <f>VLOOKUP($A30+ROUND((COLUMN()-2)/24,5),АТС!$A$41:$F$784,3)+'Иные услуги '!$C$5+'РСТ РСО-А'!$I$6+'РСТ РСО-А'!$F$9</f>
        <v>3191.252</v>
      </c>
      <c r="T30" s="117">
        <f>VLOOKUP($A30+ROUND((COLUMN()-2)/24,5),АТС!$A$41:$F$784,3)+'Иные услуги '!$C$5+'РСТ РСО-А'!$I$6+'РСТ РСО-А'!$F$9</f>
        <v>3109.8420000000001</v>
      </c>
      <c r="U30" s="117">
        <f>VLOOKUP($A30+ROUND((COLUMN()-2)/24,5),АТС!$A$41:$F$784,3)+'Иные услуги '!$C$5+'РСТ РСО-А'!$I$6+'РСТ РСО-А'!$F$9</f>
        <v>3274.8820000000001</v>
      </c>
      <c r="V30" s="117">
        <f>VLOOKUP($A30+ROUND((COLUMN()-2)/24,5),АТС!$A$41:$F$784,3)+'Иные услуги '!$C$5+'РСТ РСО-А'!$I$6+'РСТ РСО-А'!$F$9</f>
        <v>3260.672</v>
      </c>
      <c r="W30" s="117">
        <f>VLOOKUP($A30+ROUND((COLUMN()-2)/24,5),АТС!$A$41:$F$784,3)+'Иные услуги '!$C$5+'РСТ РСО-А'!$I$6+'РСТ РСО-А'!$F$9</f>
        <v>3339.982</v>
      </c>
      <c r="X30" s="117">
        <f>VLOOKUP($A30+ROUND((COLUMN()-2)/24,5),АТС!$A$41:$F$784,3)+'Иные услуги '!$C$5+'РСТ РСО-А'!$I$6+'РСТ РСО-А'!$F$9</f>
        <v>3622.5520000000001</v>
      </c>
      <c r="Y30" s="117">
        <f>VLOOKUP($A30+ROUND((COLUMN()-2)/24,5),АТС!$A$41:$F$784,3)+'Иные услуги '!$C$5+'РСТ РСО-А'!$I$6+'РСТ РСО-А'!$F$9</f>
        <v>3006.2919999999999</v>
      </c>
    </row>
    <row r="31" spans="1:25" x14ac:dyDescent="0.2">
      <c r="A31" s="66">
        <f t="shared" si="0"/>
        <v>43572</v>
      </c>
      <c r="B31" s="117">
        <f>VLOOKUP($A31+ROUND((COLUMN()-2)/24,5),АТС!$A$41:$F$784,3)+'Иные услуги '!$C$5+'РСТ РСО-А'!$I$6+'РСТ РСО-А'!$F$9</f>
        <v>3116.5619999999999</v>
      </c>
      <c r="C31" s="117">
        <f>VLOOKUP($A31+ROUND((COLUMN()-2)/24,5),АТС!$A$41:$F$784,3)+'Иные услуги '!$C$5+'РСТ РСО-А'!$I$6+'РСТ РСО-А'!$F$9</f>
        <v>3205.712</v>
      </c>
      <c r="D31" s="117">
        <f>VLOOKUP($A31+ROUND((COLUMN()-2)/24,5),АТС!$A$41:$F$784,3)+'Иные услуги '!$C$5+'РСТ РСО-А'!$I$6+'РСТ РСО-А'!$F$9</f>
        <v>3205.652</v>
      </c>
      <c r="E31" s="117">
        <f>VLOOKUP($A31+ROUND((COLUMN()-2)/24,5),АТС!$A$41:$F$784,3)+'Иные услуги '!$C$5+'РСТ РСО-А'!$I$6+'РСТ РСО-А'!$F$9</f>
        <v>3257.8020000000001</v>
      </c>
      <c r="F31" s="117">
        <f>VLOOKUP($A31+ROUND((COLUMN()-2)/24,5),АТС!$A$41:$F$784,3)+'Иные услуги '!$C$5+'РСТ РСО-А'!$I$6+'РСТ РСО-А'!$F$9</f>
        <v>3257.8919999999998</v>
      </c>
      <c r="G31" s="117">
        <f>VLOOKUP($A31+ROUND((COLUMN()-2)/24,5),АТС!$A$41:$F$784,3)+'Иные услуги '!$C$5+'РСТ РСО-А'!$I$6+'РСТ РСО-А'!$F$9</f>
        <v>3255.6419999999998</v>
      </c>
      <c r="H31" s="117">
        <f>VLOOKUP($A31+ROUND((COLUMN()-2)/24,5),АТС!$A$41:$F$784,3)+'Иные услуги '!$C$5+'РСТ РСО-А'!$I$6+'РСТ РСО-А'!$F$9</f>
        <v>3527.3519999999999</v>
      </c>
      <c r="I31" s="117">
        <f>VLOOKUP($A31+ROUND((COLUMN()-2)/24,5),АТС!$A$41:$F$784,3)+'Иные услуги '!$C$5+'РСТ РСО-А'!$I$6+'РСТ РСО-А'!$F$9</f>
        <v>3261.442</v>
      </c>
      <c r="J31" s="117">
        <f>VLOOKUP($A31+ROUND((COLUMN()-2)/24,5),АТС!$A$41:$F$784,3)+'Иные услуги '!$C$5+'РСТ РСО-А'!$I$6+'РСТ РСО-А'!$F$9</f>
        <v>3251.982</v>
      </c>
      <c r="K31" s="117">
        <f>VLOOKUP($A31+ROUND((COLUMN()-2)/24,5),АТС!$A$41:$F$784,3)+'Иные услуги '!$C$5+'РСТ РСО-А'!$I$6+'РСТ РСО-А'!$F$9</f>
        <v>3151.962</v>
      </c>
      <c r="L31" s="117">
        <f>VLOOKUP($A31+ROUND((COLUMN()-2)/24,5),АТС!$A$41:$F$784,3)+'Иные услуги '!$C$5+'РСТ РСО-А'!$I$6+'РСТ РСО-А'!$F$9</f>
        <v>3107.692</v>
      </c>
      <c r="M31" s="117">
        <f>VLOOKUP($A31+ROUND((COLUMN()-2)/24,5),АТС!$A$41:$F$784,3)+'Иные услуги '!$C$5+'РСТ РСО-А'!$I$6+'РСТ РСО-А'!$F$9</f>
        <v>3151.5520000000001</v>
      </c>
      <c r="N31" s="117">
        <f>VLOOKUP($A31+ROUND((COLUMN()-2)/24,5),АТС!$A$41:$F$784,3)+'Иные услуги '!$C$5+'РСТ РСО-А'!$I$6+'РСТ РСО-А'!$F$9</f>
        <v>3199.7420000000002</v>
      </c>
      <c r="O31" s="117">
        <f>VLOOKUP($A31+ROUND((COLUMN()-2)/24,5),АТС!$A$41:$F$784,3)+'Иные услуги '!$C$5+'РСТ РСО-А'!$I$6+'РСТ РСО-А'!$F$9</f>
        <v>3199.5920000000001</v>
      </c>
      <c r="P31" s="117">
        <f>VLOOKUP($A31+ROUND((COLUMN()-2)/24,5),АТС!$A$41:$F$784,3)+'Иные услуги '!$C$5+'РСТ РСО-А'!$I$6+'РСТ РСО-А'!$F$9</f>
        <v>3199.4120000000003</v>
      </c>
      <c r="Q31" s="117">
        <f>VLOOKUP($A31+ROUND((COLUMN()-2)/24,5),АТС!$A$41:$F$784,3)+'Иные услуги '!$C$5+'РСТ РСО-А'!$I$6+'РСТ РСО-А'!$F$9</f>
        <v>3170.1419999999998</v>
      </c>
      <c r="R31" s="117">
        <f>VLOOKUP($A31+ROUND((COLUMN()-2)/24,5),АТС!$A$41:$F$784,3)+'Иные услуги '!$C$5+'РСТ РСО-А'!$I$6+'РСТ РСО-А'!$F$9</f>
        <v>3166.672</v>
      </c>
      <c r="S31" s="117">
        <f>VLOOKUP($A31+ROUND((COLUMN()-2)/24,5),АТС!$A$41:$F$784,3)+'Иные услуги '!$C$5+'РСТ РСО-А'!$I$6+'РСТ РСО-А'!$F$9</f>
        <v>3198.0419999999999</v>
      </c>
      <c r="T31" s="117">
        <f>VLOOKUP($A31+ROUND((COLUMN()-2)/24,5),АТС!$A$41:$F$784,3)+'Иные услуги '!$C$5+'РСТ РСО-А'!$I$6+'РСТ РСО-А'!$F$9</f>
        <v>3109.5419999999999</v>
      </c>
      <c r="U31" s="117">
        <f>VLOOKUP($A31+ROUND((COLUMN()-2)/24,5),АТС!$A$41:$F$784,3)+'Иные услуги '!$C$5+'РСТ РСО-А'!$I$6+'РСТ РСО-А'!$F$9</f>
        <v>3269.3519999999999</v>
      </c>
      <c r="V31" s="117">
        <f>VLOOKUP($A31+ROUND((COLUMN()-2)/24,5),АТС!$A$41:$F$784,3)+'Иные услуги '!$C$5+'РСТ РСО-А'!$I$6+'РСТ РСО-А'!$F$9</f>
        <v>3261.4120000000003</v>
      </c>
      <c r="W31" s="117">
        <f>VLOOKUP($A31+ROUND((COLUMN()-2)/24,5),АТС!$A$41:$F$784,3)+'Иные услуги '!$C$5+'РСТ РСО-А'!$I$6+'РСТ РСО-А'!$F$9</f>
        <v>3334.442</v>
      </c>
      <c r="X31" s="117">
        <f>VLOOKUP($A31+ROUND((COLUMN()-2)/24,5),АТС!$A$41:$F$784,3)+'Иные услуги '!$C$5+'РСТ РСО-А'!$I$6+'РСТ РСО-А'!$F$9</f>
        <v>3896.3919999999998</v>
      </c>
      <c r="Y31" s="117">
        <f>VLOOKUP($A31+ROUND((COLUMN()-2)/24,5),АТС!$A$41:$F$784,3)+'Иные услуги '!$C$5+'РСТ РСО-А'!$I$6+'РСТ РСО-А'!$F$9</f>
        <v>3038.5419999999999</v>
      </c>
    </row>
    <row r="32" spans="1:25" x14ac:dyDescent="0.2">
      <c r="A32" s="66">
        <f t="shared" si="0"/>
        <v>43573</v>
      </c>
      <c r="B32" s="117">
        <f>VLOOKUP($A32+ROUND((COLUMN()-2)/24,5),АТС!$A$41:$F$784,3)+'Иные услуги '!$C$5+'РСТ РСО-А'!$I$6+'РСТ РСО-А'!$F$9</f>
        <v>3156.462</v>
      </c>
      <c r="C32" s="117">
        <f>VLOOKUP($A32+ROUND((COLUMN()-2)/24,5),АТС!$A$41:$F$784,3)+'Иные услуги '!$C$5+'РСТ РСО-А'!$I$6+'РСТ РСО-А'!$F$9</f>
        <v>3253.4719999999998</v>
      </c>
      <c r="D32" s="117">
        <f>VLOOKUP($A32+ROUND((COLUMN()-2)/24,5),АТС!$A$41:$F$784,3)+'Иные услуги '!$C$5+'РСТ РСО-А'!$I$6+'РСТ РСО-А'!$F$9</f>
        <v>3252.192</v>
      </c>
      <c r="E32" s="117">
        <f>VLOOKUP($A32+ROUND((COLUMN()-2)/24,5),АТС!$A$41:$F$784,3)+'Иные услуги '!$C$5+'РСТ РСО-А'!$I$6+'РСТ РСО-А'!$F$9</f>
        <v>3308.8220000000001</v>
      </c>
      <c r="F32" s="117">
        <f>VLOOKUP($A32+ROUND((COLUMN()-2)/24,5),АТС!$A$41:$F$784,3)+'Иные услуги '!$C$5+'РСТ РСО-А'!$I$6+'РСТ РСО-А'!$F$9</f>
        <v>3309.0419999999999</v>
      </c>
      <c r="G32" s="117">
        <f>VLOOKUP($A32+ROUND((COLUMN()-2)/24,5),АТС!$A$41:$F$784,3)+'Иные услуги '!$C$5+'РСТ РСО-А'!$I$6+'РСТ РСО-А'!$F$9</f>
        <v>3310.252</v>
      </c>
      <c r="H32" s="117">
        <f>VLOOKUP($A32+ROUND((COLUMN()-2)/24,5),АТС!$A$41:$F$784,3)+'Иные услуги '!$C$5+'РСТ РСО-А'!$I$6+'РСТ РСО-А'!$F$9</f>
        <v>3574.982</v>
      </c>
      <c r="I32" s="117">
        <f>VLOOKUP($A32+ROUND((COLUMN()-2)/24,5),АТС!$A$41:$F$784,3)+'Иные услуги '!$C$5+'РСТ РСО-А'!$I$6+'РСТ РСО-А'!$F$9</f>
        <v>3261.0920000000001</v>
      </c>
      <c r="J32" s="117">
        <f>VLOOKUP($A32+ROUND((COLUMN()-2)/24,5),АТС!$A$41:$F$784,3)+'Иные услуги '!$C$5+'РСТ РСО-А'!$I$6+'РСТ РСО-А'!$F$9</f>
        <v>3253.4520000000002</v>
      </c>
      <c r="K32" s="117">
        <f>VLOOKUP($A32+ROUND((COLUMN()-2)/24,5),АТС!$A$41:$F$784,3)+'Иные услуги '!$C$5+'РСТ РСО-А'!$I$6+'РСТ РСО-А'!$F$9</f>
        <v>3109.8820000000001</v>
      </c>
      <c r="L32" s="117">
        <f>VLOOKUP($A32+ROUND((COLUMN()-2)/24,5),АТС!$A$41:$F$784,3)+'Иные услуги '!$C$5+'РСТ РСО-А'!$I$6+'РСТ РСО-А'!$F$9</f>
        <v>3053.482</v>
      </c>
      <c r="M32" s="117">
        <f>VLOOKUP($A32+ROUND((COLUMN()-2)/24,5),АТС!$A$41:$F$784,3)+'Иные услуги '!$C$5+'РСТ РСО-А'!$I$6+'РСТ РСО-А'!$F$9</f>
        <v>3030.9920000000002</v>
      </c>
      <c r="N32" s="117">
        <f>VLOOKUP($A32+ROUND((COLUMN()-2)/24,5),АТС!$A$41:$F$784,3)+'Иные услуги '!$C$5+'РСТ РСО-А'!$I$6+'РСТ РСО-А'!$F$9</f>
        <v>3068.8620000000001</v>
      </c>
      <c r="O32" s="117">
        <f>VLOOKUP($A32+ROUND((COLUMN()-2)/24,5),АТС!$A$41:$F$784,3)+'Иные услуги '!$C$5+'РСТ РСО-А'!$I$6+'РСТ РСО-А'!$F$9</f>
        <v>3068.7020000000002</v>
      </c>
      <c r="P32" s="117">
        <f>VLOOKUP($A32+ROUND((COLUMN()-2)/24,5),АТС!$A$41:$F$784,3)+'Иные услуги '!$C$5+'РСТ РСО-А'!$I$6+'РСТ РСО-А'!$F$9</f>
        <v>3068.5120000000002</v>
      </c>
      <c r="Q32" s="117">
        <f>VLOOKUP($A32+ROUND((COLUMN()-2)/24,5),АТС!$A$41:$F$784,3)+'Иные услуги '!$C$5+'РСТ РСО-А'!$I$6+'РСТ РСО-А'!$F$9</f>
        <v>3068.4120000000003</v>
      </c>
      <c r="R32" s="117">
        <f>VLOOKUP($A32+ROUND((COLUMN()-2)/24,5),АТС!$A$41:$F$784,3)+'Иные услуги '!$C$5+'РСТ РСО-А'!$I$6+'РСТ РСО-А'!$F$9</f>
        <v>3063.7820000000002</v>
      </c>
      <c r="S32" s="117">
        <f>VLOOKUP($A32+ROUND((COLUMN()-2)/24,5),АТС!$A$41:$F$784,3)+'Иные услуги '!$C$5+'РСТ РСО-А'!$I$6+'РСТ РСО-А'!$F$9</f>
        <v>3066.5219999999999</v>
      </c>
      <c r="T32" s="117">
        <f>VLOOKUP($A32+ROUND((COLUMN()-2)/24,5),АТС!$A$41:$F$784,3)+'Иные услуги '!$C$5+'РСТ РСО-А'!$I$6+'РСТ РСО-А'!$F$9</f>
        <v>3032.6419999999998</v>
      </c>
      <c r="U32" s="117">
        <f>VLOOKUP($A32+ROUND((COLUMN()-2)/24,5),АТС!$A$41:$F$784,3)+'Иные услуги '!$C$5+'РСТ РСО-А'!$I$6+'РСТ РСО-А'!$F$9</f>
        <v>3182.152</v>
      </c>
      <c r="V32" s="117">
        <f>VLOOKUP($A32+ROUND((COLUMN()-2)/24,5),АТС!$A$41:$F$784,3)+'Иные услуги '!$C$5+'РСТ РСО-А'!$I$6+'РСТ РСО-А'!$F$9</f>
        <v>3199.962</v>
      </c>
      <c r="W32" s="117">
        <f>VLOOKUP($A32+ROUND((COLUMN()-2)/24,5),АТС!$A$41:$F$784,3)+'Иные услуги '!$C$5+'РСТ РСО-А'!$I$6+'РСТ РСО-А'!$F$9</f>
        <v>3337.1720000000005</v>
      </c>
      <c r="X32" s="117">
        <f>VLOOKUP($A32+ROUND((COLUMN()-2)/24,5),АТС!$A$41:$F$784,3)+'Иные услуги '!$C$5+'РСТ РСО-А'!$I$6+'РСТ РСО-А'!$F$9</f>
        <v>3757.4720000000002</v>
      </c>
      <c r="Y32" s="117">
        <f>VLOOKUP($A32+ROUND((COLUMN()-2)/24,5),АТС!$A$41:$F$784,3)+'Иные услуги '!$C$5+'РСТ РСО-А'!$I$6+'РСТ РСО-А'!$F$9</f>
        <v>3004.3720000000003</v>
      </c>
    </row>
    <row r="33" spans="1:25" x14ac:dyDescent="0.2">
      <c r="A33" s="66">
        <f t="shared" si="0"/>
        <v>43574</v>
      </c>
      <c r="B33" s="117">
        <f>VLOOKUP($A33+ROUND((COLUMN()-2)/24,5),АТС!$A$41:$F$784,3)+'Иные услуги '!$C$5+'РСТ РСО-А'!$I$6+'РСТ РСО-А'!$F$9</f>
        <v>3158.152</v>
      </c>
      <c r="C33" s="117">
        <f>VLOOKUP($A33+ROUND((COLUMN()-2)/24,5),АТС!$A$41:$F$784,3)+'Иные услуги '!$C$5+'РСТ РСО-А'!$I$6+'РСТ РСО-А'!$F$9</f>
        <v>3253.7919999999999</v>
      </c>
      <c r="D33" s="117">
        <f>VLOOKUP($A33+ROUND((COLUMN()-2)/24,5),АТС!$A$41:$F$784,3)+'Иные услуги '!$C$5+'РСТ РСО-А'!$I$6+'РСТ РСО-А'!$F$9</f>
        <v>3253.3519999999999</v>
      </c>
      <c r="E33" s="117">
        <f>VLOOKUP($A33+ROUND((COLUMN()-2)/24,5),АТС!$A$41:$F$784,3)+'Иные услуги '!$C$5+'РСТ РСО-А'!$I$6+'РСТ РСО-А'!$F$9</f>
        <v>3286.8519999999999</v>
      </c>
      <c r="F33" s="117">
        <f>VLOOKUP($A33+ROUND((COLUMN()-2)/24,5),АТС!$A$41:$F$784,3)+'Иные услуги '!$C$5+'РСТ РСО-А'!$I$6+'РСТ РСО-А'!$F$9</f>
        <v>3309.8720000000003</v>
      </c>
      <c r="G33" s="117">
        <f>VLOOKUP($A33+ROUND((COLUMN()-2)/24,5),АТС!$A$41:$F$784,3)+'Иные услуги '!$C$5+'РСТ РСО-А'!$I$6+'РСТ РСО-А'!$F$9</f>
        <v>3310.3020000000001</v>
      </c>
      <c r="H33" s="117">
        <f>VLOOKUP($A33+ROUND((COLUMN()-2)/24,5),АТС!$A$41:$F$784,3)+'Иные услуги '!$C$5+'РСТ РСО-А'!$I$6+'РСТ РСО-А'!$F$9</f>
        <v>3573.5120000000002</v>
      </c>
      <c r="I33" s="117">
        <f>VLOOKUP($A33+ROUND((COLUMN()-2)/24,5),АТС!$A$41:$F$784,3)+'Иные услуги '!$C$5+'РСТ РСО-А'!$I$6+'РСТ РСО-А'!$F$9</f>
        <v>3260.3519999999999</v>
      </c>
      <c r="J33" s="117">
        <f>VLOOKUP($A33+ROUND((COLUMN()-2)/24,5),АТС!$A$41:$F$784,3)+'Иные услуги '!$C$5+'РСТ РСО-А'!$I$6+'РСТ РСО-А'!$F$9</f>
        <v>3146.3820000000001</v>
      </c>
      <c r="K33" s="117">
        <f>VLOOKUP($A33+ROUND((COLUMN()-2)/24,5),АТС!$A$41:$F$784,3)+'Иные услуги '!$C$5+'РСТ РСО-А'!$I$6+'РСТ РСО-А'!$F$9</f>
        <v>3024.502</v>
      </c>
      <c r="L33" s="117">
        <f>VLOOKUP($A33+ROUND((COLUMN()-2)/24,5),АТС!$A$41:$F$784,3)+'Иные услуги '!$C$5+'РСТ РСО-А'!$I$6+'РСТ РСО-А'!$F$9</f>
        <v>2989.6019999999999</v>
      </c>
      <c r="M33" s="117">
        <f>VLOOKUP($A33+ROUND((COLUMN()-2)/24,5),АТС!$A$41:$F$784,3)+'Иные услуги '!$C$5+'РСТ РСО-А'!$I$6+'РСТ РСО-А'!$F$9</f>
        <v>2994.7719999999999</v>
      </c>
      <c r="N33" s="117">
        <f>VLOOKUP($A33+ROUND((COLUMN()-2)/24,5),АТС!$A$41:$F$784,3)+'Иные услуги '!$C$5+'РСТ РСО-А'!$I$6+'РСТ РСО-А'!$F$9</f>
        <v>3029.8420000000001</v>
      </c>
      <c r="O33" s="117">
        <f>VLOOKUP($A33+ROUND((COLUMN()-2)/24,5),АТС!$A$41:$F$784,3)+'Иные услуги '!$C$5+'РСТ РСО-А'!$I$6+'РСТ РСО-А'!$F$9</f>
        <v>3029.712</v>
      </c>
      <c r="P33" s="117">
        <f>VLOOKUP($A33+ROUND((COLUMN()-2)/24,5),АТС!$A$41:$F$784,3)+'Иные услуги '!$C$5+'РСТ РСО-А'!$I$6+'РСТ РСО-А'!$F$9</f>
        <v>3029.2719999999999</v>
      </c>
      <c r="Q33" s="117">
        <f>VLOOKUP($A33+ROUND((COLUMN()-2)/24,5),АТС!$A$41:$F$784,3)+'Иные услуги '!$C$5+'РСТ РСО-А'!$I$6+'РСТ РСО-А'!$F$9</f>
        <v>3029.732</v>
      </c>
      <c r="R33" s="117">
        <f>VLOOKUP($A33+ROUND((COLUMN()-2)/24,5),АТС!$A$41:$F$784,3)+'Иные услуги '!$C$5+'РСТ РСО-А'!$I$6+'РСТ РСО-А'!$F$9</f>
        <v>3026.1019999999999</v>
      </c>
      <c r="S33" s="117">
        <f>VLOOKUP($A33+ROUND((COLUMN()-2)/24,5),АТС!$A$41:$F$784,3)+'Иные услуги '!$C$5+'РСТ РСО-А'!$I$6+'РСТ РСО-А'!$F$9</f>
        <v>3025.7820000000002</v>
      </c>
      <c r="T33" s="117">
        <f>VLOOKUP($A33+ROUND((COLUMN()-2)/24,5),АТС!$A$41:$F$784,3)+'Иные услуги '!$C$5+'РСТ РСО-А'!$I$6+'РСТ РСО-А'!$F$9</f>
        <v>3028.7420000000002</v>
      </c>
      <c r="U33" s="117">
        <f>VLOOKUP($A33+ROUND((COLUMN()-2)/24,5),АТС!$A$41:$F$784,3)+'Иные услуги '!$C$5+'РСТ РСО-А'!$I$6+'РСТ РСО-А'!$F$9</f>
        <v>3173.7219999999998</v>
      </c>
      <c r="V33" s="117">
        <f>VLOOKUP($A33+ROUND((COLUMN()-2)/24,5),АТС!$A$41:$F$784,3)+'Иные услуги '!$C$5+'РСТ РСО-А'!$I$6+'РСТ РСО-А'!$F$9</f>
        <v>3197.0920000000001</v>
      </c>
      <c r="W33" s="117">
        <f>VLOOKUP($A33+ROUND((COLUMN()-2)/24,5),АТС!$A$41:$F$784,3)+'Иные услуги '!$C$5+'РСТ РСО-А'!$I$6+'РСТ РСО-А'!$F$9</f>
        <v>3334.3220000000001</v>
      </c>
      <c r="X33" s="117">
        <f>VLOOKUP($A33+ROUND((COLUMN()-2)/24,5),АТС!$A$41:$F$784,3)+'Иные услуги '!$C$5+'РСТ РСО-А'!$I$6+'РСТ РСО-А'!$F$9</f>
        <v>3623.0520000000001</v>
      </c>
      <c r="Y33" s="117">
        <f>VLOOKUP($A33+ROUND((COLUMN()-2)/24,5),АТС!$A$41:$F$784,3)+'Иные услуги '!$C$5+'РСТ РСО-А'!$I$6+'РСТ РСО-А'!$F$9</f>
        <v>2998.8020000000001</v>
      </c>
    </row>
    <row r="34" spans="1:25" x14ac:dyDescent="0.2">
      <c r="A34" s="66">
        <f t="shared" si="0"/>
        <v>43575</v>
      </c>
      <c r="B34" s="117">
        <f>VLOOKUP($A34+ROUND((COLUMN()-2)/24,5),АТС!$A$41:$F$784,3)+'Иные услуги '!$C$5+'РСТ РСО-А'!$I$6+'РСТ РСО-А'!$F$9</f>
        <v>3092.652</v>
      </c>
      <c r="C34" s="117">
        <f>VLOOKUP($A34+ROUND((COLUMN()-2)/24,5),АТС!$A$41:$F$784,3)+'Иные услуги '!$C$5+'РСТ РСО-А'!$I$6+'РСТ РСО-А'!$F$9</f>
        <v>3170.1120000000001</v>
      </c>
      <c r="D34" s="117">
        <f>VLOOKUP($A34+ROUND((COLUMN()-2)/24,5),АТС!$A$41:$F$784,3)+'Иные услуги '!$C$5+'РСТ РСО-А'!$I$6+'РСТ РСО-А'!$F$9</f>
        <v>3198.6320000000001</v>
      </c>
      <c r="E34" s="117">
        <f>VLOOKUP($A34+ROUND((COLUMN()-2)/24,5),АТС!$A$41:$F$784,3)+'Иные услуги '!$C$5+'РСТ РСО-А'!$I$6+'РСТ РСО-А'!$F$9</f>
        <v>3218.4120000000003</v>
      </c>
      <c r="F34" s="117">
        <f>VLOOKUP($A34+ROUND((COLUMN()-2)/24,5),АТС!$A$41:$F$784,3)+'Иные услуги '!$C$5+'РСТ РСО-А'!$I$6+'РСТ РСО-А'!$F$9</f>
        <v>3218.502</v>
      </c>
      <c r="G34" s="117">
        <f>VLOOKUP($A34+ROUND((COLUMN()-2)/24,5),АТС!$A$41:$F$784,3)+'Иные услуги '!$C$5+'РСТ РСО-А'!$I$6+'РСТ РСО-А'!$F$9</f>
        <v>3218.8420000000001</v>
      </c>
      <c r="H34" s="117">
        <f>VLOOKUP($A34+ROUND((COLUMN()-2)/24,5),АТС!$A$41:$F$784,3)+'Иные услуги '!$C$5+'РСТ РСО-А'!$I$6+'РСТ РСО-А'!$F$9</f>
        <v>3419.1120000000001</v>
      </c>
      <c r="I34" s="117">
        <f>VLOOKUP($A34+ROUND((COLUMN()-2)/24,5),АТС!$A$41:$F$784,3)+'Иные услуги '!$C$5+'РСТ РСО-А'!$I$6+'РСТ РСО-А'!$F$9</f>
        <v>3123.3020000000001</v>
      </c>
      <c r="J34" s="117">
        <f>VLOOKUP($A34+ROUND((COLUMN()-2)/24,5),АТС!$A$41:$F$784,3)+'Иные услуги '!$C$5+'РСТ РСО-А'!$I$6+'РСТ РСО-А'!$F$9</f>
        <v>3149.922</v>
      </c>
      <c r="K34" s="117">
        <f>VLOOKUP($A34+ROUND((COLUMN()-2)/24,5),АТС!$A$41:$F$784,3)+'Иные услуги '!$C$5+'РСТ РСО-А'!$I$6+'РСТ РСО-А'!$F$9</f>
        <v>3022.6419999999998</v>
      </c>
      <c r="L34" s="117">
        <f>VLOOKUP($A34+ROUND((COLUMN()-2)/24,5),АТС!$A$41:$F$784,3)+'Иные услуги '!$C$5+'РСТ РСО-А'!$I$6+'РСТ РСО-А'!$F$9</f>
        <v>3022.8119999999999</v>
      </c>
      <c r="M34" s="117">
        <f>VLOOKUP($A34+ROUND((COLUMN()-2)/24,5),АТС!$A$41:$F$784,3)+'Иные услуги '!$C$5+'РСТ РСО-А'!$I$6+'РСТ РСО-А'!$F$9</f>
        <v>3028.1419999999998</v>
      </c>
      <c r="N34" s="117">
        <f>VLOOKUP($A34+ROUND((COLUMN()-2)/24,5),АТС!$A$41:$F$784,3)+'Иные услуги '!$C$5+'РСТ РСО-А'!$I$6+'РСТ РСО-А'!$F$9</f>
        <v>3028.002</v>
      </c>
      <c r="O34" s="117">
        <f>VLOOKUP($A34+ROUND((COLUMN()-2)/24,5),АТС!$A$41:$F$784,3)+'Иные услуги '!$C$5+'РСТ РСО-А'!$I$6+'РСТ РСО-А'!$F$9</f>
        <v>3027.8020000000001</v>
      </c>
      <c r="P34" s="117">
        <f>VLOOKUP($A34+ROUND((COLUMN()-2)/24,5),АТС!$A$41:$F$784,3)+'Иные услуги '!$C$5+'РСТ РСО-А'!$I$6+'РСТ РСО-А'!$F$9</f>
        <v>3027.8020000000001</v>
      </c>
      <c r="Q34" s="117">
        <f>VLOOKUP($A34+ROUND((COLUMN()-2)/24,5),АТС!$A$41:$F$784,3)+'Иные услуги '!$C$5+'РСТ РСО-А'!$I$6+'РСТ РСО-А'!$F$9</f>
        <v>3028.1019999999999</v>
      </c>
      <c r="R34" s="117">
        <f>VLOOKUP($A34+ROUND((COLUMN()-2)/24,5),АТС!$A$41:$F$784,3)+'Иные услуги '!$C$5+'РСТ РСО-А'!$I$6+'РСТ РСО-А'!$F$9</f>
        <v>3024.2420000000002</v>
      </c>
      <c r="S34" s="117">
        <f>VLOOKUP($A34+ROUND((COLUMN()-2)/24,5),АТС!$A$41:$F$784,3)+'Иные услуги '!$C$5+'РСТ РСО-А'!$I$6+'РСТ РСО-А'!$F$9</f>
        <v>2988.8020000000001</v>
      </c>
      <c r="T34" s="117">
        <f>VLOOKUP($A34+ROUND((COLUMN()-2)/24,5),АТС!$A$41:$F$784,3)+'Иные услуги '!$C$5+'РСТ РСО-А'!$I$6+'РСТ РСО-А'!$F$9</f>
        <v>2899.1819999999998</v>
      </c>
      <c r="U34" s="117">
        <f>VLOOKUP($A34+ROUND((COLUMN()-2)/24,5),АТС!$A$41:$F$784,3)+'Иные услуги '!$C$5+'РСТ РСО-А'!$I$6+'РСТ РСО-А'!$F$9</f>
        <v>2989.172</v>
      </c>
      <c r="V34" s="117">
        <f>VLOOKUP($A34+ROUND((COLUMN()-2)/24,5),АТС!$A$41:$F$784,3)+'Иные услуги '!$C$5+'РСТ РСО-А'!$I$6+'РСТ РСО-А'!$F$9</f>
        <v>2990.402</v>
      </c>
      <c r="W34" s="117">
        <f>VLOOKUP($A34+ROUND((COLUMN()-2)/24,5),АТС!$A$41:$F$784,3)+'Иные услуги '!$C$5+'РСТ РСО-А'!$I$6+'РСТ РСО-А'!$F$9</f>
        <v>3089.4120000000003</v>
      </c>
      <c r="X34" s="117">
        <f>VLOOKUP($A34+ROUND((COLUMN()-2)/24,5),АТС!$A$41:$F$784,3)+'Иные услуги '!$C$5+'РСТ РСО-А'!$I$6+'РСТ РСО-А'!$F$9</f>
        <v>3335.4520000000002</v>
      </c>
      <c r="Y34" s="117">
        <f>VLOOKUP($A34+ROUND((COLUMN()-2)/24,5),АТС!$A$41:$F$784,3)+'Иные услуги '!$C$5+'РСТ РСО-А'!$I$6+'РСТ РСО-А'!$F$9</f>
        <v>2878.732</v>
      </c>
    </row>
    <row r="35" spans="1:25" x14ac:dyDescent="0.2">
      <c r="A35" s="66">
        <f t="shared" si="0"/>
        <v>43576</v>
      </c>
      <c r="B35" s="117">
        <f>VLOOKUP($A35+ROUND((COLUMN()-2)/24,5),АТС!$A$41:$F$784,3)+'Иные услуги '!$C$5+'РСТ РСО-А'!$I$6+'РСТ РСО-А'!$F$9</f>
        <v>3090.652</v>
      </c>
      <c r="C35" s="117">
        <f>VLOOKUP($A35+ROUND((COLUMN()-2)/24,5),АТС!$A$41:$F$784,3)+'Иные услуги '!$C$5+'РСТ РСО-А'!$I$6+'РСТ РСО-А'!$F$9</f>
        <v>3169.4319999999998</v>
      </c>
      <c r="D35" s="117">
        <f>VLOOKUP($A35+ROUND((COLUMN()-2)/24,5),АТС!$A$41:$F$784,3)+'Иные услуги '!$C$5+'РСТ РСО-А'!$I$6+'РСТ РСО-А'!$F$9</f>
        <v>3197.9319999999998</v>
      </c>
      <c r="E35" s="117">
        <f>VLOOKUP($A35+ROUND((COLUMN()-2)/24,5),АТС!$A$41:$F$784,3)+'Иные услуги '!$C$5+'РСТ РСО-А'!$I$6+'РСТ РСО-А'!$F$9</f>
        <v>3217.4520000000002</v>
      </c>
      <c r="F35" s="117">
        <f>VLOOKUP($A35+ROUND((COLUMN()-2)/24,5),АТС!$A$41:$F$784,3)+'Иные услуги '!$C$5+'РСТ РСО-А'!$I$6+'РСТ РСО-А'!$F$9</f>
        <v>3217.8820000000001</v>
      </c>
      <c r="G35" s="117">
        <f>VLOOKUP($A35+ROUND((COLUMN()-2)/24,5),АТС!$A$41:$F$784,3)+'Иные услуги '!$C$5+'РСТ РСО-А'!$I$6+'РСТ РСО-А'!$F$9</f>
        <v>3218.2919999999999</v>
      </c>
      <c r="H35" s="117">
        <f>VLOOKUP($A35+ROUND((COLUMN()-2)/24,5),АТС!$A$41:$F$784,3)+'Иные услуги '!$C$5+'РСТ РСО-А'!$I$6+'РСТ РСО-А'!$F$9</f>
        <v>3417.3720000000003</v>
      </c>
      <c r="I35" s="117">
        <f>VLOOKUP($A35+ROUND((COLUMN()-2)/24,5),АТС!$A$41:$F$784,3)+'Иные услуги '!$C$5+'РСТ РСО-А'!$I$6+'РСТ РСО-А'!$F$9</f>
        <v>3251.2919999999999</v>
      </c>
      <c r="J35" s="117">
        <f>VLOOKUP($A35+ROUND((COLUMN()-2)/24,5),АТС!$A$41:$F$784,3)+'Иные услуги '!$C$5+'РСТ РСО-А'!$I$6+'РСТ РСО-А'!$F$9</f>
        <v>3192.7020000000002</v>
      </c>
      <c r="K35" s="117">
        <f>VLOOKUP($A35+ROUND((COLUMN()-2)/24,5),АТС!$A$41:$F$784,3)+'Иные услуги '!$C$5+'РСТ РСО-А'!$I$6+'РСТ РСО-А'!$F$9</f>
        <v>3060.7020000000002</v>
      </c>
      <c r="L35" s="117">
        <f>VLOOKUP($A35+ROUND((COLUMN()-2)/24,5),АТС!$A$41:$F$784,3)+'Иные услуги '!$C$5+'РСТ РСО-А'!$I$6+'РСТ РСО-А'!$F$9</f>
        <v>3060.9520000000002</v>
      </c>
      <c r="M35" s="117">
        <f>VLOOKUP($A35+ROUND((COLUMN()-2)/24,5),АТС!$A$41:$F$784,3)+'Иные услуги '!$C$5+'РСТ РСО-А'!$I$6+'РСТ РСО-А'!$F$9</f>
        <v>3060.8319999999999</v>
      </c>
      <c r="N35" s="117">
        <f>VLOOKUP($A35+ROUND((COLUMN()-2)/24,5),АТС!$A$41:$F$784,3)+'Иные услуги '!$C$5+'РСТ РСО-А'!$I$6+'РСТ РСО-А'!$F$9</f>
        <v>3060.4719999999998</v>
      </c>
      <c r="O35" s="117">
        <f>VLOOKUP($A35+ROUND((COLUMN()-2)/24,5),АТС!$A$41:$F$784,3)+'Иные услуги '!$C$5+'РСТ РСО-А'!$I$6+'РСТ РСО-А'!$F$9</f>
        <v>3060.2620000000002</v>
      </c>
      <c r="P35" s="117">
        <f>VLOOKUP($A35+ROUND((COLUMN()-2)/24,5),АТС!$A$41:$F$784,3)+'Иные услуги '!$C$5+'РСТ РСО-А'!$I$6+'РСТ РСО-А'!$F$9</f>
        <v>3060.172</v>
      </c>
      <c r="Q35" s="117">
        <f>VLOOKUP($A35+ROUND((COLUMN()-2)/24,5),АТС!$A$41:$F$784,3)+'Иные услуги '!$C$5+'РСТ РСО-А'!$I$6+'РСТ РСО-А'!$F$9</f>
        <v>3059.9120000000003</v>
      </c>
      <c r="R35" s="117">
        <f>VLOOKUP($A35+ROUND((COLUMN()-2)/24,5),АТС!$A$41:$F$784,3)+'Иные услуги '!$C$5+'РСТ РСО-А'!$I$6+'РСТ РСО-А'!$F$9</f>
        <v>3056.1419999999998</v>
      </c>
      <c r="S35" s="117">
        <f>VLOOKUP($A35+ROUND((COLUMN()-2)/24,5),АТС!$A$41:$F$784,3)+'Иные услуги '!$C$5+'РСТ РСО-А'!$I$6+'РСТ РСО-А'!$F$9</f>
        <v>3019.7820000000002</v>
      </c>
      <c r="T35" s="117">
        <f>VLOOKUP($A35+ROUND((COLUMN()-2)/24,5),АТС!$A$41:$F$784,3)+'Иные услуги '!$C$5+'РСТ РСО-А'!$I$6+'РСТ РСО-А'!$F$9</f>
        <v>2906.2820000000002</v>
      </c>
      <c r="U35" s="117">
        <f>VLOOKUP($A35+ROUND((COLUMN()-2)/24,5),АТС!$A$41:$F$784,3)+'Иные услуги '!$C$5+'РСТ РСО-А'!$I$6+'РСТ РСО-А'!$F$9</f>
        <v>3007.7719999999999</v>
      </c>
      <c r="V35" s="117">
        <f>VLOOKUP($A35+ROUND((COLUMN()-2)/24,5),АТС!$A$41:$F$784,3)+'Иные услуги '!$C$5+'РСТ РСО-А'!$I$6+'РСТ РСО-А'!$F$9</f>
        <v>3028.2719999999999</v>
      </c>
      <c r="W35" s="117">
        <f>VLOOKUP($A35+ROUND((COLUMN()-2)/24,5),АТС!$A$41:$F$784,3)+'Иные услуги '!$C$5+'РСТ РСО-А'!$I$6+'РСТ РСО-А'!$F$9</f>
        <v>3114.8820000000001</v>
      </c>
      <c r="X35" s="117">
        <f>VLOOKUP($A35+ROUND((COLUMN()-2)/24,5),АТС!$A$41:$F$784,3)+'Иные услуги '!$C$5+'РСТ РСО-А'!$I$6+'РСТ РСО-А'!$F$9</f>
        <v>3357.2220000000002</v>
      </c>
      <c r="Y35" s="117">
        <f>VLOOKUP($A35+ROUND((COLUMN()-2)/24,5),АТС!$A$41:$F$784,3)+'Иные услуги '!$C$5+'РСТ РСО-А'!$I$6+'РСТ РСО-А'!$F$9</f>
        <v>2892.5619999999999</v>
      </c>
    </row>
    <row r="36" spans="1:25" x14ac:dyDescent="0.2">
      <c r="A36" s="66">
        <f t="shared" si="0"/>
        <v>43577</v>
      </c>
      <c r="B36" s="117">
        <f>VLOOKUP($A36+ROUND((COLUMN()-2)/24,5),АТС!$A$41:$F$784,3)+'Иные услуги '!$C$5+'РСТ РСО-А'!$I$6+'РСТ РСО-А'!$F$9</f>
        <v>3091.5219999999999</v>
      </c>
      <c r="C36" s="117">
        <f>VLOOKUP($A36+ROUND((COLUMN()-2)/24,5),АТС!$A$41:$F$784,3)+'Иные услуги '!$C$5+'РСТ РСО-А'!$I$6+'РСТ РСО-А'!$F$9</f>
        <v>3151.1419999999998</v>
      </c>
      <c r="D36" s="117">
        <f>VLOOKUP($A36+ROUND((COLUMN()-2)/24,5),АТС!$A$41:$F$784,3)+'Иные услуги '!$C$5+'РСТ РСО-А'!$I$6+'РСТ РСО-А'!$F$9</f>
        <v>3198.5120000000002</v>
      </c>
      <c r="E36" s="117">
        <f>VLOOKUP($A36+ROUND((COLUMN()-2)/24,5),АТС!$A$41:$F$784,3)+'Иные услуги '!$C$5+'РСТ РСО-А'!$I$6+'РСТ РСО-А'!$F$9</f>
        <v>3217.5320000000002</v>
      </c>
      <c r="F36" s="117">
        <f>VLOOKUP($A36+ROUND((COLUMN()-2)/24,5),АТС!$A$41:$F$784,3)+'Иные услуги '!$C$5+'РСТ РСО-А'!$I$6+'РСТ РСО-А'!$F$9</f>
        <v>3197.5419999999999</v>
      </c>
      <c r="G36" s="117">
        <f>VLOOKUP($A36+ROUND((COLUMN()-2)/24,5),АТС!$A$41:$F$784,3)+'Иные услуги '!$C$5+'РСТ РСО-А'!$I$6+'РСТ РСО-А'!$F$9</f>
        <v>3217.982</v>
      </c>
      <c r="H36" s="117">
        <f>VLOOKUP($A36+ROUND((COLUMN()-2)/24,5),АТС!$A$41:$F$784,3)+'Иные услуги '!$C$5+'РСТ РСО-А'!$I$6+'РСТ РСО-А'!$F$9</f>
        <v>3334.5619999999999</v>
      </c>
      <c r="I36" s="117">
        <f>VLOOKUP($A36+ROUND((COLUMN()-2)/24,5),АТС!$A$41:$F$784,3)+'Иные услуги '!$C$5+'РСТ РСО-А'!$I$6+'РСТ РСО-А'!$F$9</f>
        <v>3087.5720000000001</v>
      </c>
      <c r="J36" s="117">
        <f>VLOOKUP($A36+ROUND((COLUMN()-2)/24,5),АТС!$A$41:$F$784,3)+'Иные услуги '!$C$5+'РСТ РСО-А'!$I$6+'РСТ РСО-А'!$F$9</f>
        <v>3079.6819999999998</v>
      </c>
      <c r="K36" s="117">
        <f>VLOOKUP($A36+ROUND((COLUMN()-2)/24,5),АТС!$A$41:$F$784,3)+'Иные услуги '!$C$5+'РСТ РСО-А'!$I$6+'РСТ РСО-А'!$F$9</f>
        <v>2959.0619999999999</v>
      </c>
      <c r="L36" s="117">
        <f>VLOOKUP($A36+ROUND((COLUMN()-2)/24,5),АТС!$A$41:$F$784,3)+'Иные услуги '!$C$5+'РСТ РСО-А'!$I$6+'РСТ РСО-А'!$F$9</f>
        <v>2941.8319999999999</v>
      </c>
      <c r="M36" s="117">
        <f>VLOOKUP($A36+ROUND((COLUMN()-2)/24,5),АТС!$A$41:$F$784,3)+'Иные услуги '!$C$5+'РСТ РСО-А'!$I$6+'РСТ РСО-А'!$F$9</f>
        <v>2934.462</v>
      </c>
      <c r="N36" s="117">
        <f>VLOOKUP($A36+ROUND((COLUMN()-2)/24,5),АТС!$A$41:$F$784,3)+'Иные услуги '!$C$5+'РСТ РСО-А'!$I$6+'РСТ РСО-А'!$F$9</f>
        <v>2934.0619999999999</v>
      </c>
      <c r="O36" s="117">
        <f>VLOOKUP($A36+ROUND((COLUMN()-2)/24,5),АТС!$A$41:$F$784,3)+'Иные услуги '!$C$5+'РСТ РСО-А'!$I$6+'РСТ РСО-А'!$F$9</f>
        <v>2933.732</v>
      </c>
      <c r="P36" s="117">
        <f>VLOOKUP($A36+ROUND((COLUMN()-2)/24,5),АТС!$A$41:$F$784,3)+'Иные услуги '!$C$5+'РСТ РСО-А'!$I$6+'РСТ РСО-А'!$F$9</f>
        <v>2933.5619999999999</v>
      </c>
      <c r="Q36" s="117">
        <f>VLOOKUP($A36+ROUND((COLUMN()-2)/24,5),АТС!$A$41:$F$784,3)+'Иные услуги '!$C$5+'РСТ РСО-А'!$I$6+'РСТ РСО-А'!$F$9</f>
        <v>2933.3319999999999</v>
      </c>
      <c r="R36" s="117">
        <f>VLOOKUP($A36+ROUND((COLUMN()-2)/24,5),АТС!$A$41:$F$784,3)+'Иные услуги '!$C$5+'РСТ РСО-А'!$I$6+'РСТ РСО-А'!$F$9</f>
        <v>2928.1819999999998</v>
      </c>
      <c r="S36" s="117">
        <f>VLOOKUP($A36+ROUND((COLUMN()-2)/24,5),АТС!$A$41:$F$784,3)+'Иные услуги '!$C$5+'РСТ РСО-А'!$I$6+'РСТ РСО-А'!$F$9</f>
        <v>2933.0419999999999</v>
      </c>
      <c r="T36" s="117">
        <f>VLOOKUP($A36+ROUND((COLUMN()-2)/24,5),АТС!$A$41:$F$784,3)+'Иные услуги '!$C$5+'РСТ РСО-А'!$I$6+'РСТ РСО-А'!$F$9</f>
        <v>2905.1019999999999</v>
      </c>
      <c r="U36" s="117">
        <f>VLOOKUP($A36+ROUND((COLUMN()-2)/24,5),АТС!$A$41:$F$784,3)+'Иные услуги '!$C$5+'РСТ РСО-А'!$I$6+'РСТ РСО-А'!$F$9</f>
        <v>2990.752</v>
      </c>
      <c r="V36" s="117">
        <f>VLOOKUP($A36+ROUND((COLUMN()-2)/24,5),АТС!$A$41:$F$784,3)+'Иные услуги '!$C$5+'РСТ РСО-А'!$I$6+'РСТ РСО-А'!$F$9</f>
        <v>3014.902</v>
      </c>
      <c r="W36" s="117">
        <f>VLOOKUP($A36+ROUND((COLUMN()-2)/24,5),АТС!$A$41:$F$784,3)+'Иные услуги '!$C$5+'РСТ РСО-А'!$I$6+'РСТ РСО-А'!$F$9</f>
        <v>3106.002</v>
      </c>
      <c r="X36" s="117">
        <f>VLOOKUP($A36+ROUND((COLUMN()-2)/24,5),АТС!$A$41:$F$784,3)+'Иные услуги '!$C$5+'РСТ РСО-А'!$I$6+'РСТ РСО-А'!$F$9</f>
        <v>3340.442</v>
      </c>
      <c r="Y36" s="117">
        <f>VLOOKUP($A36+ROUND((COLUMN()-2)/24,5),АТС!$A$41:$F$784,3)+'Иные услуги '!$C$5+'РСТ РСО-А'!$I$6+'РСТ РСО-А'!$F$9</f>
        <v>2880.3919999999998</v>
      </c>
    </row>
    <row r="37" spans="1:25" x14ac:dyDescent="0.2">
      <c r="A37" s="66">
        <f t="shared" si="0"/>
        <v>43578</v>
      </c>
      <c r="B37" s="117">
        <f>VLOOKUP($A37+ROUND((COLUMN()-2)/24,5),АТС!$A$41:$F$784,3)+'Иные услуги '!$C$5+'РСТ РСО-А'!$I$6+'РСТ РСО-А'!$F$9</f>
        <v>3087.7219999999998</v>
      </c>
      <c r="C37" s="117">
        <f>VLOOKUP($A37+ROUND((COLUMN()-2)/24,5),АТС!$A$41:$F$784,3)+'Иные услуги '!$C$5+'РСТ РСО-А'!$I$6+'РСТ РСО-А'!$F$9</f>
        <v>3147.5720000000001</v>
      </c>
      <c r="D37" s="117">
        <f>VLOOKUP($A37+ROUND((COLUMN()-2)/24,5),АТС!$A$41:$F$784,3)+'Иные услуги '!$C$5+'РСТ РСО-А'!$I$6+'РСТ РСО-А'!$F$9</f>
        <v>3195.1819999999998</v>
      </c>
      <c r="E37" s="117">
        <f>VLOOKUP($A37+ROUND((COLUMN()-2)/24,5),АТС!$A$41:$F$784,3)+'Иные услуги '!$C$5+'РСТ РСО-А'!$I$6+'РСТ РСО-А'!$F$9</f>
        <v>3215.4520000000002</v>
      </c>
      <c r="F37" s="117">
        <f>VLOOKUP($A37+ROUND((COLUMN()-2)/24,5),АТС!$A$41:$F$784,3)+'Иные услуги '!$C$5+'РСТ РСО-А'!$I$6+'РСТ РСО-А'!$F$9</f>
        <v>3194.9719999999998</v>
      </c>
      <c r="G37" s="117">
        <f>VLOOKUP($A37+ROUND((COLUMN()-2)/24,5),АТС!$A$41:$F$784,3)+'Иные услуги '!$C$5+'РСТ РСО-А'!$I$6+'РСТ РСО-А'!$F$9</f>
        <v>3214.8020000000001</v>
      </c>
      <c r="H37" s="117">
        <f>VLOOKUP($A37+ROUND((COLUMN()-2)/24,5),АТС!$A$41:$F$784,3)+'Иные услуги '!$C$5+'РСТ РСО-А'!$I$6+'РСТ РСО-А'!$F$9</f>
        <v>3321.8020000000001</v>
      </c>
      <c r="I37" s="117">
        <f>VLOOKUP($A37+ROUND((COLUMN()-2)/24,5),АТС!$A$41:$F$784,3)+'Иные услуги '!$C$5+'РСТ РСО-А'!$I$6+'РСТ РСО-А'!$F$9</f>
        <v>3175.5720000000001</v>
      </c>
      <c r="J37" s="117">
        <f>VLOOKUP($A37+ROUND((COLUMN()-2)/24,5),АТС!$A$41:$F$784,3)+'Иные услуги '!$C$5+'РСТ РСО-А'!$I$6+'РСТ РСО-А'!$F$9</f>
        <v>3140.2219999999998</v>
      </c>
      <c r="K37" s="117">
        <f>VLOOKUP($A37+ROUND((COLUMN()-2)/24,5),АТС!$A$41:$F$784,3)+'Иные услуги '!$C$5+'РСТ РСО-А'!$I$6+'РСТ РСО-А'!$F$9</f>
        <v>3018.4319999999998</v>
      </c>
      <c r="L37" s="117">
        <f>VLOOKUP($A37+ROUND((COLUMN()-2)/24,5),АТС!$A$41:$F$784,3)+'Иные услуги '!$C$5+'РСТ РСО-А'!$I$6+'РСТ РСО-А'!$F$9</f>
        <v>2983.4520000000002</v>
      </c>
      <c r="M37" s="117">
        <f>VLOOKUP($A37+ROUND((COLUMN()-2)/24,5),АТС!$A$41:$F$784,3)+'Иные услуги '!$C$5+'РСТ РСО-А'!$I$6+'РСТ РСО-А'!$F$9</f>
        <v>2983.3420000000001</v>
      </c>
      <c r="N37" s="117">
        <f>VLOOKUP($A37+ROUND((COLUMN()-2)/24,5),АТС!$A$41:$F$784,3)+'Иные услуги '!$C$5+'РСТ РСО-А'!$I$6+'РСТ РСО-А'!$F$9</f>
        <v>2983.0520000000001</v>
      </c>
      <c r="O37" s="117">
        <f>VLOOKUP($A37+ROUND((COLUMN()-2)/24,5),АТС!$A$41:$F$784,3)+'Иные услуги '!$C$5+'РСТ РСО-А'!$I$6+'РСТ РСО-А'!$F$9</f>
        <v>2983.0320000000002</v>
      </c>
      <c r="P37" s="117">
        <f>VLOOKUP($A37+ROUND((COLUMN()-2)/24,5),АТС!$A$41:$F$784,3)+'Иные услуги '!$C$5+'РСТ РСО-А'!$I$6+'РСТ РСО-А'!$F$9</f>
        <v>2982.7719999999999</v>
      </c>
      <c r="Q37" s="117">
        <f>VLOOKUP($A37+ROUND((COLUMN()-2)/24,5),АТС!$A$41:$F$784,3)+'Иные услуги '!$C$5+'РСТ РСО-А'!$I$6+'РСТ РСО-А'!$F$9</f>
        <v>2982.692</v>
      </c>
      <c r="R37" s="117">
        <f>VLOOKUP($A37+ROUND((COLUMN()-2)/24,5),АТС!$A$41:$F$784,3)+'Иные услуги '!$C$5+'РСТ РСО-А'!$I$6+'РСТ РСО-А'!$F$9</f>
        <v>2983.732</v>
      </c>
      <c r="S37" s="117">
        <f>VLOOKUP($A37+ROUND((COLUMN()-2)/24,5),АТС!$A$41:$F$784,3)+'Иные услуги '!$C$5+'РСТ РСО-А'!$I$6+'РСТ РСО-А'!$F$9</f>
        <v>2982.7420000000002</v>
      </c>
      <c r="T37" s="117">
        <f>VLOOKUP($A37+ROUND((COLUMN()-2)/24,5),АТС!$A$41:$F$784,3)+'Иные услуги '!$C$5+'РСТ РСО-А'!$I$6+'РСТ РСО-А'!$F$9</f>
        <v>2908.2820000000002</v>
      </c>
      <c r="U37" s="117">
        <f>VLOOKUP($A37+ROUND((COLUMN()-2)/24,5),АТС!$A$41:$F$784,3)+'Иные услуги '!$C$5+'РСТ РСО-А'!$I$6+'РСТ РСО-А'!$F$9</f>
        <v>3005.5120000000002</v>
      </c>
      <c r="V37" s="117">
        <f>VLOOKUP($A37+ROUND((COLUMN()-2)/24,5),АТС!$A$41:$F$784,3)+'Иные услуги '!$C$5+'РСТ РСО-А'!$I$6+'РСТ РСО-А'!$F$9</f>
        <v>3033.2020000000002</v>
      </c>
      <c r="W37" s="117">
        <f>VLOOKUP($A37+ROUND((COLUMN()-2)/24,5),АТС!$A$41:$F$784,3)+'Иные услуги '!$C$5+'РСТ РСО-А'!$I$6+'РСТ РСО-А'!$F$9</f>
        <v>3092.1620000000003</v>
      </c>
      <c r="X37" s="117">
        <f>VLOOKUP($A37+ROUND((COLUMN()-2)/24,5),АТС!$A$41:$F$784,3)+'Иные услуги '!$C$5+'РСТ РСО-А'!$I$6+'РСТ РСО-А'!$F$9</f>
        <v>3322.5420000000004</v>
      </c>
      <c r="Y37" s="117">
        <f>VLOOKUP($A37+ROUND((COLUMN()-2)/24,5),АТС!$A$41:$F$784,3)+'Иные услуги '!$C$5+'РСТ РСО-А'!$I$6+'РСТ РСО-А'!$F$9</f>
        <v>2874.0819999999999</v>
      </c>
    </row>
    <row r="38" spans="1:25" x14ac:dyDescent="0.2">
      <c r="A38" s="66">
        <f t="shared" si="0"/>
        <v>43579</v>
      </c>
      <c r="B38" s="117">
        <f>VLOOKUP($A38+ROUND((COLUMN()-2)/24,5),АТС!$A$41:$F$784,3)+'Иные услуги '!$C$5+'РСТ РСО-А'!$I$6+'РСТ РСО-А'!$F$9</f>
        <v>2994.212</v>
      </c>
      <c r="C38" s="117">
        <f>VLOOKUP($A38+ROUND((COLUMN()-2)/24,5),АТС!$A$41:$F$784,3)+'Иные услуги '!$C$5+'РСТ РСО-А'!$I$6+'РСТ РСО-А'!$F$9</f>
        <v>3042.0819999999999</v>
      </c>
      <c r="D38" s="117">
        <f>VLOOKUP($A38+ROUND((COLUMN()-2)/24,5),АТС!$A$41:$F$784,3)+'Иные услуги '!$C$5+'РСТ РСО-А'!$I$6+'РСТ РСО-А'!$F$9</f>
        <v>3088.8919999999998</v>
      </c>
      <c r="E38" s="117">
        <f>VLOOKUP($A38+ROUND((COLUMN()-2)/24,5),АТС!$A$41:$F$784,3)+'Иные услуги '!$C$5+'РСТ РСО-А'!$I$6+'РСТ РСО-А'!$F$9</f>
        <v>3088.7420000000002</v>
      </c>
      <c r="F38" s="117">
        <f>VLOOKUP($A38+ROUND((COLUMN()-2)/24,5),АТС!$A$41:$F$784,3)+'Иные услуги '!$C$5+'РСТ РСО-А'!$I$6+'РСТ РСО-А'!$F$9</f>
        <v>3089.7919999999999</v>
      </c>
      <c r="G38" s="117">
        <f>VLOOKUP($A38+ROUND((COLUMN()-2)/24,5),АТС!$A$41:$F$784,3)+'Иные услуги '!$C$5+'РСТ РСО-А'!$I$6+'РСТ РСО-А'!$F$9</f>
        <v>3107.2820000000002</v>
      </c>
      <c r="H38" s="117">
        <f>VLOOKUP($A38+ROUND((COLUMN()-2)/24,5),АТС!$A$41:$F$784,3)+'Иные услуги '!$C$5+'РСТ РСО-А'!$I$6+'РСТ РСО-А'!$F$9</f>
        <v>3186.3919999999998</v>
      </c>
      <c r="I38" s="117">
        <f>VLOOKUP($A38+ROUND((COLUMN()-2)/24,5),АТС!$A$41:$F$784,3)+'Иные услуги '!$C$5+'РСТ РСО-А'!$I$6+'РСТ РСО-А'!$F$9</f>
        <v>2981.6620000000003</v>
      </c>
      <c r="J38" s="117">
        <f>VLOOKUP($A38+ROUND((COLUMN()-2)/24,5),АТС!$A$41:$F$784,3)+'Иные услуги '!$C$5+'РСТ РСО-А'!$I$6+'РСТ РСО-А'!$F$9</f>
        <v>3001.672</v>
      </c>
      <c r="K38" s="117">
        <f>VLOOKUP($A38+ROUND((COLUMN()-2)/24,5),АТС!$A$41:$F$784,3)+'Иные услуги '!$C$5+'РСТ РСО-А'!$I$6+'РСТ РСО-А'!$F$9</f>
        <v>2890.672</v>
      </c>
      <c r="L38" s="117">
        <f>VLOOKUP($A38+ROUND((COLUMN()-2)/24,5),АТС!$A$41:$F$784,3)+'Иные услуги '!$C$5+'РСТ РСО-А'!$I$6+'РСТ РСО-А'!$F$9</f>
        <v>2891.2620000000002</v>
      </c>
      <c r="M38" s="117">
        <f>VLOOKUP($A38+ROUND((COLUMN()-2)/24,5),АТС!$A$41:$F$784,3)+'Иные услуги '!$C$5+'РСТ РСО-А'!$I$6+'РСТ РСО-А'!$F$9</f>
        <v>2888.5720000000001</v>
      </c>
      <c r="N38" s="117">
        <f>VLOOKUP($A38+ROUND((COLUMN()-2)/24,5),АТС!$A$41:$F$784,3)+'Иные услуги '!$C$5+'РСТ РСО-А'!$I$6+'РСТ РСО-А'!$F$9</f>
        <v>2890.3820000000001</v>
      </c>
      <c r="O38" s="117">
        <f>VLOOKUP($A38+ROUND((COLUMN()-2)/24,5),АТС!$A$41:$F$784,3)+'Иные услуги '!$C$5+'РСТ РСО-А'!$I$6+'РСТ РСО-А'!$F$9</f>
        <v>2890.5819999999999</v>
      </c>
      <c r="P38" s="117">
        <f>VLOOKUP($A38+ROUND((COLUMN()-2)/24,5),АТС!$A$41:$F$784,3)+'Иные услуги '!$C$5+'РСТ РСО-А'!$I$6+'РСТ РСО-А'!$F$9</f>
        <v>2915.2420000000002</v>
      </c>
      <c r="Q38" s="117">
        <f>VLOOKUP($A38+ROUND((COLUMN()-2)/24,5),АТС!$A$41:$F$784,3)+'Иные услуги '!$C$5+'РСТ РСО-А'!$I$6+'РСТ РСО-А'!$F$9</f>
        <v>2917.922</v>
      </c>
      <c r="R38" s="117">
        <f>VLOOKUP($A38+ROUND((COLUMN()-2)/24,5),АТС!$A$41:$F$784,3)+'Иные услуги '!$C$5+'РСТ РСО-А'!$I$6+'РСТ РСО-А'!$F$9</f>
        <v>2908.7620000000002</v>
      </c>
      <c r="S38" s="117">
        <f>VLOOKUP($A38+ROUND((COLUMN()-2)/24,5),АТС!$A$41:$F$784,3)+'Иные услуги '!$C$5+'РСТ РСО-А'!$I$6+'РСТ РСО-А'!$F$9</f>
        <v>2897.982</v>
      </c>
      <c r="T38" s="117">
        <f>VLOOKUP($A38+ROUND((COLUMN()-2)/24,5),АТС!$A$41:$F$784,3)+'Иные услуги '!$C$5+'РСТ РСО-А'!$I$6+'РСТ РСО-А'!$F$9</f>
        <v>2874.3519999999999</v>
      </c>
      <c r="U38" s="117">
        <f>VLOOKUP($A38+ROUND((COLUMN()-2)/24,5),АТС!$A$41:$F$784,3)+'Иные услуги '!$C$5+'РСТ РСО-А'!$I$6+'РСТ РСО-А'!$F$9</f>
        <v>3003.9120000000003</v>
      </c>
      <c r="V38" s="117">
        <f>VLOOKUP($A38+ROUND((COLUMN()-2)/24,5),АТС!$A$41:$F$784,3)+'Иные услуги '!$C$5+'РСТ РСО-А'!$I$6+'РСТ РСО-А'!$F$9</f>
        <v>3028.1620000000003</v>
      </c>
      <c r="W38" s="117">
        <f>VLOOKUP($A38+ROUND((COLUMN()-2)/24,5),АТС!$A$41:$F$784,3)+'Иные услуги '!$C$5+'РСТ РСО-А'!$I$6+'РСТ РСО-А'!$F$9</f>
        <v>3097.2219999999998</v>
      </c>
      <c r="X38" s="117">
        <f>VLOOKUP($A38+ROUND((COLUMN()-2)/24,5),АТС!$A$41:$F$784,3)+'Иные услуги '!$C$5+'РСТ РСО-А'!$I$6+'РСТ РСО-А'!$F$9</f>
        <v>3280.0819999999999</v>
      </c>
      <c r="Y38" s="117">
        <f>VLOOKUP($A38+ROUND((COLUMN()-2)/24,5),АТС!$A$41:$F$784,3)+'Иные услуги '!$C$5+'РСТ РСО-А'!$I$6+'РСТ РСО-А'!$F$9</f>
        <v>2894.8220000000001</v>
      </c>
    </row>
    <row r="39" spans="1:25" x14ac:dyDescent="0.2">
      <c r="A39" s="66">
        <f t="shared" si="0"/>
        <v>43580</v>
      </c>
      <c r="B39" s="117">
        <f>VLOOKUP($A39+ROUND((COLUMN()-2)/24,5),АТС!$A$41:$F$784,3)+'Иные услуги '!$C$5+'РСТ РСО-А'!$I$6+'РСТ РСО-А'!$F$9</f>
        <v>2972.6419999999998</v>
      </c>
      <c r="C39" s="117">
        <f>VLOOKUP($A39+ROUND((COLUMN()-2)/24,5),АТС!$A$41:$F$784,3)+'Иные услуги '!$C$5+'РСТ РСО-А'!$I$6+'РСТ РСО-А'!$F$9</f>
        <v>3027.1220000000003</v>
      </c>
      <c r="D39" s="117">
        <f>VLOOKUP($A39+ROUND((COLUMN()-2)/24,5),АТС!$A$41:$F$784,3)+'Иные услуги '!$C$5+'РСТ РСО-А'!$I$6+'РСТ РСО-А'!$F$9</f>
        <v>3064.4319999999998</v>
      </c>
      <c r="E39" s="117">
        <f>VLOOKUP($A39+ROUND((COLUMN()-2)/24,5),АТС!$A$41:$F$784,3)+'Иные услуги '!$C$5+'РСТ РСО-А'!$I$6+'РСТ РСО-А'!$F$9</f>
        <v>3088.5419999999999</v>
      </c>
      <c r="F39" s="117">
        <f>VLOOKUP($A39+ROUND((COLUMN()-2)/24,5),АТС!$A$41:$F$784,3)+'Иные услуги '!$C$5+'РСТ РСО-А'!$I$6+'РСТ РСО-А'!$F$9</f>
        <v>3089.8519999999999</v>
      </c>
      <c r="G39" s="117">
        <f>VLOOKUP($A39+ROUND((COLUMN()-2)/24,5),АТС!$A$41:$F$784,3)+'Иные услуги '!$C$5+'РСТ РСО-А'!$I$6+'РСТ РСО-А'!$F$9</f>
        <v>3106.212</v>
      </c>
      <c r="H39" s="117">
        <f>VLOOKUP($A39+ROUND((COLUMN()-2)/24,5),АТС!$A$41:$F$784,3)+'Иные услуги '!$C$5+'РСТ РСО-А'!$I$6+'РСТ РСО-А'!$F$9</f>
        <v>3179.9120000000003</v>
      </c>
      <c r="I39" s="117">
        <f>VLOOKUP($A39+ROUND((COLUMN()-2)/24,5),АТС!$A$41:$F$784,3)+'Иные услуги '!$C$5+'РСТ РСО-А'!$I$6+'РСТ РСО-А'!$F$9</f>
        <v>2979.1620000000003</v>
      </c>
      <c r="J39" s="117">
        <f>VLOOKUP($A39+ROUND((COLUMN()-2)/24,5),АТС!$A$41:$F$784,3)+'Иные услуги '!$C$5+'РСТ РСО-А'!$I$6+'РСТ РСО-А'!$F$9</f>
        <v>3034.0320000000002</v>
      </c>
      <c r="K39" s="117">
        <f>VLOOKUP($A39+ROUND((COLUMN()-2)/24,5),АТС!$A$41:$F$784,3)+'Иные услуги '!$C$5+'РСТ РСО-А'!$I$6+'РСТ РСО-А'!$F$9</f>
        <v>2935.5619999999999</v>
      </c>
      <c r="L39" s="117">
        <f>VLOOKUP($A39+ROUND((COLUMN()-2)/24,5),АТС!$A$41:$F$784,3)+'Иные услуги '!$C$5+'РСТ РСО-А'!$I$6+'РСТ РСО-А'!$F$9</f>
        <v>2934.8220000000001</v>
      </c>
      <c r="M39" s="117">
        <f>VLOOKUP($A39+ROUND((COLUMN()-2)/24,5),АТС!$A$41:$F$784,3)+'Иные услуги '!$C$5+'РСТ РСО-А'!$I$6+'РСТ РСО-А'!$F$9</f>
        <v>2964.4319999999998</v>
      </c>
      <c r="N39" s="117">
        <f>VLOOKUP($A39+ROUND((COLUMN()-2)/24,5),АТС!$A$41:$F$784,3)+'Иные услуги '!$C$5+'РСТ РСО-А'!$I$6+'РСТ РСО-А'!$F$9</f>
        <v>2968.1019999999999</v>
      </c>
      <c r="O39" s="117">
        <f>VLOOKUP($A39+ROUND((COLUMN()-2)/24,5),АТС!$A$41:$F$784,3)+'Иные услуги '!$C$5+'РСТ РСО-А'!$I$6+'РСТ РСО-А'!$F$9</f>
        <v>3001.0120000000002</v>
      </c>
      <c r="P39" s="117">
        <f>VLOOKUP($A39+ROUND((COLUMN()-2)/24,5),АТС!$A$41:$F$784,3)+'Иные услуги '!$C$5+'РСТ РСО-А'!$I$6+'РСТ РСО-А'!$F$9</f>
        <v>3001.8420000000001</v>
      </c>
      <c r="Q39" s="117">
        <f>VLOOKUP($A39+ROUND((COLUMN()-2)/24,5),АТС!$A$41:$F$784,3)+'Иные услуги '!$C$5+'РСТ РСО-А'!$I$6+'РСТ РСО-А'!$F$9</f>
        <v>3032.8220000000001</v>
      </c>
      <c r="R39" s="117">
        <f>VLOOKUP($A39+ROUND((COLUMN()-2)/24,5),АТС!$A$41:$F$784,3)+'Иные услуги '!$C$5+'РСТ РСО-А'!$I$6+'РСТ РСО-А'!$F$9</f>
        <v>3027.4520000000002</v>
      </c>
      <c r="S39" s="117">
        <f>VLOOKUP($A39+ROUND((COLUMN()-2)/24,5),АТС!$A$41:$F$784,3)+'Иные услуги '!$C$5+'РСТ РСО-А'!$I$6+'РСТ РСО-А'!$F$9</f>
        <v>3059.5920000000001</v>
      </c>
      <c r="T39" s="117">
        <f>VLOOKUP($A39+ROUND((COLUMN()-2)/24,5),АТС!$A$41:$F$784,3)+'Иные услуги '!$C$5+'РСТ РСО-А'!$I$6+'РСТ РСО-А'!$F$9</f>
        <v>3027.9319999999998</v>
      </c>
      <c r="U39" s="117">
        <f>VLOOKUP($A39+ROUND((COLUMN()-2)/24,5),АТС!$A$41:$F$784,3)+'Иные услуги '!$C$5+'РСТ РСО-А'!$I$6+'РСТ РСО-А'!$F$9</f>
        <v>3100.3420000000001</v>
      </c>
      <c r="V39" s="117">
        <f>VLOOKUP($A39+ROUND((COLUMN()-2)/24,5),АТС!$A$41:$F$784,3)+'Иные услуги '!$C$5+'РСТ РСО-А'!$I$6+'РСТ РСО-А'!$F$9</f>
        <v>3060.692</v>
      </c>
      <c r="W39" s="117">
        <f>VLOOKUP($A39+ROUND((COLUMN()-2)/24,5),АТС!$A$41:$F$784,3)+'Иные услуги '!$C$5+'РСТ РСО-А'!$I$6+'РСТ РСО-А'!$F$9</f>
        <v>3095.172</v>
      </c>
      <c r="X39" s="117">
        <f>VLOOKUP($A39+ROUND((COLUMN()-2)/24,5),АТС!$A$41:$F$784,3)+'Иные услуги '!$C$5+'РСТ РСО-А'!$I$6+'РСТ РСО-А'!$F$9</f>
        <v>3283.3119999999999</v>
      </c>
      <c r="Y39" s="117">
        <f>VLOOKUP($A39+ROUND((COLUMN()-2)/24,5),АТС!$A$41:$F$784,3)+'Иные услуги '!$C$5+'РСТ РСО-А'!$I$6+'РСТ РСО-А'!$F$9</f>
        <v>2895.0320000000002</v>
      </c>
    </row>
    <row r="40" spans="1:25" x14ac:dyDescent="0.2">
      <c r="A40" s="66">
        <f t="shared" si="0"/>
        <v>43581</v>
      </c>
      <c r="B40" s="117">
        <f>VLOOKUP($A40+ROUND((COLUMN()-2)/24,5),АТС!$A$41:$F$784,3)+'Иные услуги '!$C$5+'РСТ РСО-А'!$I$6+'РСТ РСО-А'!$F$9</f>
        <v>3028.3220000000001</v>
      </c>
      <c r="C40" s="117">
        <f>VLOOKUP($A40+ROUND((COLUMN()-2)/24,5),АТС!$A$41:$F$784,3)+'Иные услуги '!$C$5+'РСТ РСО-А'!$I$6+'РСТ РСО-А'!$F$9</f>
        <v>3064.422</v>
      </c>
      <c r="D40" s="117">
        <f>VLOOKUP($A40+ROUND((COLUMN()-2)/24,5),АТС!$A$41:$F$784,3)+'Иные услуги '!$C$5+'РСТ РСО-А'!$I$6+'РСТ РСО-А'!$F$9</f>
        <v>3103.7919999999999</v>
      </c>
      <c r="E40" s="117">
        <f>VLOOKUP($A40+ROUND((COLUMN()-2)/24,5),АТС!$A$41:$F$784,3)+'Иные услуги '!$C$5+'РСТ РСО-А'!$I$6+'РСТ РСО-А'!$F$9</f>
        <v>3103.752</v>
      </c>
      <c r="F40" s="117">
        <f>VLOOKUP($A40+ROUND((COLUMN()-2)/24,5),АТС!$A$41:$F$784,3)+'Иные услуги '!$C$5+'РСТ РСО-А'!$I$6+'РСТ РСО-А'!$F$9</f>
        <v>3103.9920000000002</v>
      </c>
      <c r="G40" s="117">
        <f>VLOOKUP($A40+ROUND((COLUMN()-2)/24,5),АТС!$A$41:$F$784,3)+'Иные услуги '!$C$5+'РСТ РСО-А'!$I$6+'РСТ РСО-А'!$F$9</f>
        <v>3148.962</v>
      </c>
      <c r="H40" s="117">
        <f>VLOOKUP($A40+ROUND((COLUMN()-2)/24,5),АТС!$A$41:$F$784,3)+'Иные услуги '!$C$5+'РСТ РСО-А'!$I$6+'РСТ РСО-А'!$F$9</f>
        <v>3251.002</v>
      </c>
      <c r="I40" s="117">
        <f>VLOOKUP($A40+ROUND((COLUMN()-2)/24,5),АТС!$A$41:$F$784,3)+'Иные услуги '!$C$5+'РСТ РСО-А'!$I$6+'РСТ РСО-А'!$F$9</f>
        <v>3073.8319999999999</v>
      </c>
      <c r="J40" s="117">
        <f>VLOOKUP($A40+ROUND((COLUMN()-2)/24,5),АТС!$A$41:$F$784,3)+'Иные услуги '!$C$5+'РСТ РСО-А'!$I$6+'РСТ РСО-А'!$F$9</f>
        <v>3109.2620000000002</v>
      </c>
      <c r="K40" s="117">
        <f>VLOOKUP($A40+ROUND((COLUMN()-2)/24,5),АТС!$A$41:$F$784,3)+'Иные услуги '!$C$5+'РСТ РСО-А'!$I$6+'РСТ РСО-А'!$F$9</f>
        <v>3031.6620000000003</v>
      </c>
      <c r="L40" s="117">
        <f>VLOOKUP($A40+ROUND((COLUMN()-2)/24,5),АТС!$A$41:$F$784,3)+'Иные услуги '!$C$5+'РСТ РСО-А'!$I$6+'РСТ РСО-А'!$F$9</f>
        <v>3031.4520000000002</v>
      </c>
      <c r="M40" s="117">
        <f>VLOOKUP($A40+ROUND((COLUMN()-2)/24,5),АТС!$A$41:$F$784,3)+'Иные услуги '!$C$5+'РСТ РСО-А'!$I$6+'РСТ РСО-А'!$F$9</f>
        <v>3031.3919999999998</v>
      </c>
      <c r="N40" s="117">
        <f>VLOOKUP($A40+ROUND((COLUMN()-2)/24,5),АТС!$A$41:$F$784,3)+'Иные услуги '!$C$5+'РСТ РСО-А'!$I$6+'РСТ РСО-А'!$F$9</f>
        <v>3068.9719999999998</v>
      </c>
      <c r="O40" s="117">
        <f>VLOOKUP($A40+ROUND((COLUMN()-2)/24,5),АТС!$A$41:$F$784,3)+'Иные услуги '!$C$5+'РСТ РСО-А'!$I$6+'РСТ РСО-А'!$F$9</f>
        <v>3068.4920000000002</v>
      </c>
      <c r="P40" s="117">
        <f>VLOOKUP($A40+ROUND((COLUMN()-2)/24,5),АТС!$A$41:$F$784,3)+'Иные услуги '!$C$5+'РСТ РСО-А'!$I$6+'РСТ РСО-А'!$F$9</f>
        <v>3072.8319999999999</v>
      </c>
      <c r="Q40" s="117">
        <f>VLOOKUP($A40+ROUND((COLUMN()-2)/24,5),АТС!$A$41:$F$784,3)+'Иные услуги '!$C$5+'РСТ РСО-А'!$I$6+'РСТ РСО-А'!$F$9</f>
        <v>3116.152</v>
      </c>
      <c r="R40" s="117">
        <f>VLOOKUP($A40+ROUND((COLUMN()-2)/24,5),АТС!$A$41:$F$784,3)+'Иные услуги '!$C$5+'РСТ РСО-А'!$I$6+'РСТ РСО-А'!$F$9</f>
        <v>3115.1220000000003</v>
      </c>
      <c r="S40" s="117">
        <f>VLOOKUP($A40+ROUND((COLUMN()-2)/24,5),АТС!$A$41:$F$784,3)+'Иные услуги '!$C$5+'РСТ РСО-А'!$I$6+'РСТ РСО-А'!$F$9</f>
        <v>3104.3020000000001</v>
      </c>
      <c r="T40" s="117">
        <f>VLOOKUP($A40+ROUND((COLUMN()-2)/24,5),АТС!$A$41:$F$784,3)+'Иные услуги '!$C$5+'РСТ РСО-А'!$I$6+'РСТ РСО-А'!$F$9</f>
        <v>2999.902</v>
      </c>
      <c r="U40" s="117">
        <f>VLOOKUP($A40+ROUND((COLUMN()-2)/24,5),АТС!$A$41:$F$784,3)+'Иные услуги '!$C$5+'РСТ РСО-А'!$I$6+'РСТ РСО-А'!$F$9</f>
        <v>3131.9319999999998</v>
      </c>
      <c r="V40" s="117">
        <f>VLOOKUP($A40+ROUND((COLUMN()-2)/24,5),АТС!$A$41:$F$784,3)+'Иные услуги '!$C$5+'РСТ РСО-А'!$I$6+'РСТ РСО-А'!$F$9</f>
        <v>3091.0920000000001</v>
      </c>
      <c r="W40" s="117">
        <f>VLOOKUP($A40+ROUND((COLUMN()-2)/24,5),АТС!$A$41:$F$784,3)+'Иные услуги '!$C$5+'РСТ РСО-А'!$I$6+'РСТ РСО-А'!$F$9</f>
        <v>3205.4719999999998</v>
      </c>
      <c r="X40" s="117">
        <f>VLOOKUP($A40+ROUND((COLUMN()-2)/24,5),АТС!$A$41:$F$784,3)+'Иные услуги '!$C$5+'РСТ РСО-А'!$I$6+'РСТ РСО-А'!$F$9</f>
        <v>3417.3820000000001</v>
      </c>
      <c r="Y40" s="117">
        <f>VLOOKUP($A40+ROUND((COLUMN()-2)/24,5),АТС!$A$41:$F$784,3)+'Иные услуги '!$C$5+'РСТ РСО-А'!$I$6+'РСТ РСО-А'!$F$9</f>
        <v>2927.6419999999998</v>
      </c>
    </row>
    <row r="41" spans="1:25" x14ac:dyDescent="0.2">
      <c r="A41" s="66">
        <f t="shared" si="0"/>
        <v>43582</v>
      </c>
      <c r="B41" s="117">
        <f>VLOOKUP($A41+ROUND((COLUMN()-2)/24,5),АТС!$A$41:$F$784,3)+'Иные услуги '!$C$5+'РСТ РСО-А'!$I$6+'РСТ РСО-А'!$F$9</f>
        <v>3069.2719999999999</v>
      </c>
      <c r="C41" s="117">
        <f>VLOOKUP($A41+ROUND((COLUMN()-2)/24,5),АТС!$A$41:$F$784,3)+'Иные услуги '!$C$5+'РСТ РСО-А'!$I$6+'РСТ РСО-А'!$F$9</f>
        <v>3145.4920000000002</v>
      </c>
      <c r="D41" s="117">
        <f>VLOOKUP($A41+ROUND((COLUMN()-2)/24,5),АТС!$A$41:$F$784,3)+'Иные услуги '!$C$5+'РСТ РСО-А'!$I$6+'РСТ РСО-А'!$F$9</f>
        <v>3143.422</v>
      </c>
      <c r="E41" s="117">
        <f>VLOOKUP($A41+ROUND((COLUMN()-2)/24,5),АТС!$A$41:$F$784,3)+'Иные услуги '!$C$5+'РСТ РСО-А'!$I$6+'РСТ РСО-А'!$F$9</f>
        <v>3190.8620000000001</v>
      </c>
      <c r="F41" s="117">
        <f>VLOOKUP($A41+ROUND((COLUMN()-2)/24,5),АТС!$A$41:$F$784,3)+'Иные услуги '!$C$5+'РСТ РСО-А'!$I$6+'РСТ РСО-А'!$F$9</f>
        <v>3179.1320000000001</v>
      </c>
      <c r="G41" s="117">
        <f>VLOOKUP($A41+ROUND((COLUMN()-2)/24,5),АТС!$A$41:$F$784,3)+'Иные услуги '!$C$5+'РСТ РСО-А'!$I$6+'РСТ РСО-А'!$F$9</f>
        <v>3177.3720000000003</v>
      </c>
      <c r="H41" s="117">
        <f>VLOOKUP($A41+ROUND((COLUMN()-2)/24,5),АТС!$A$41:$F$784,3)+'Иные услуги '!$C$5+'РСТ РСО-А'!$I$6+'РСТ РСО-А'!$F$9</f>
        <v>3525.3220000000001</v>
      </c>
      <c r="I41" s="117">
        <f>VLOOKUP($A41+ROUND((COLUMN()-2)/24,5),АТС!$A$41:$F$784,3)+'Иные услуги '!$C$5+'РСТ РСО-А'!$I$6+'РСТ РСО-А'!$F$9</f>
        <v>3336.6820000000002</v>
      </c>
      <c r="J41" s="117">
        <f>VLOOKUP($A41+ROUND((COLUMN()-2)/24,5),АТС!$A$41:$F$784,3)+'Иные услуги '!$C$5+'РСТ РСО-А'!$I$6+'РСТ РСО-А'!$F$9</f>
        <v>3322.5420000000004</v>
      </c>
      <c r="K41" s="117">
        <f>VLOOKUP($A41+ROUND((COLUMN()-2)/24,5),АТС!$A$41:$F$784,3)+'Иные услуги '!$C$5+'РСТ РСО-А'!$I$6+'РСТ РСО-А'!$F$9</f>
        <v>3216.0720000000001</v>
      </c>
      <c r="L41" s="117">
        <f>VLOOKUP($A41+ROUND((COLUMN()-2)/24,5),АТС!$A$41:$F$784,3)+'Иные услуги '!$C$5+'РСТ РСО-А'!$I$6+'РСТ РСО-А'!$F$9</f>
        <v>3266.482</v>
      </c>
      <c r="M41" s="117">
        <f>VLOOKUP($A41+ROUND((COLUMN()-2)/24,5),АТС!$A$41:$F$784,3)+'Иные услуги '!$C$5+'РСТ РСО-А'!$I$6+'РСТ РСО-А'!$F$9</f>
        <v>3264.8420000000001</v>
      </c>
      <c r="N41" s="117">
        <f>VLOOKUP($A41+ROUND((COLUMN()-2)/24,5),АТС!$A$41:$F$784,3)+'Иные услуги '!$C$5+'РСТ РСО-А'!$I$6+'РСТ РСО-А'!$F$9</f>
        <v>3262.1220000000003</v>
      </c>
      <c r="O41" s="117">
        <f>VLOOKUP($A41+ROUND((COLUMN()-2)/24,5),АТС!$A$41:$F$784,3)+'Иные услуги '!$C$5+'РСТ РСО-А'!$I$6+'РСТ РСО-А'!$F$9</f>
        <v>3247.7420000000002</v>
      </c>
      <c r="P41" s="117">
        <f>VLOOKUP($A41+ROUND((COLUMN()-2)/24,5),АТС!$A$41:$F$784,3)+'Иные услуги '!$C$5+'РСТ РСО-А'!$I$6+'РСТ РСО-А'!$F$9</f>
        <v>3247.232</v>
      </c>
      <c r="Q41" s="117">
        <f>VLOOKUP($A41+ROUND((COLUMN()-2)/24,5),АТС!$A$41:$F$784,3)+'Иные услуги '!$C$5+'РСТ РСО-А'!$I$6+'РСТ РСО-А'!$F$9</f>
        <v>3306.002</v>
      </c>
      <c r="R41" s="117">
        <f>VLOOKUP($A41+ROUND((COLUMN()-2)/24,5),АТС!$A$41:$F$784,3)+'Иные услуги '!$C$5+'РСТ РСО-А'!$I$6+'РСТ РСО-А'!$F$9</f>
        <v>3304.962</v>
      </c>
      <c r="S41" s="117">
        <f>VLOOKUP($A41+ROUND((COLUMN()-2)/24,5),АТС!$A$41:$F$784,3)+'Иные услуги '!$C$5+'РСТ РСО-А'!$I$6+'РСТ РСО-А'!$F$9</f>
        <v>3250.5520000000001</v>
      </c>
      <c r="T41" s="117">
        <f>VLOOKUP($A41+ROUND((COLUMN()-2)/24,5),АТС!$A$41:$F$784,3)+'Иные услуги '!$C$5+'РСТ РСО-А'!$I$6+'РСТ РСО-А'!$F$9</f>
        <v>3188.8820000000001</v>
      </c>
      <c r="U41" s="117">
        <f>VLOOKUP($A41+ROUND((COLUMN()-2)/24,5),АТС!$A$41:$F$784,3)+'Иные услуги '!$C$5+'РСТ РСО-А'!$I$6+'РСТ РСО-А'!$F$9</f>
        <v>3406.7920000000004</v>
      </c>
      <c r="V41" s="117">
        <f>VLOOKUP($A41+ROUND((COLUMN()-2)/24,5),АТС!$A$41:$F$784,3)+'Иные услуги '!$C$5+'РСТ РСО-А'!$I$6+'РСТ РСО-А'!$F$9</f>
        <v>3334.1620000000003</v>
      </c>
      <c r="W41" s="117">
        <f>VLOOKUP($A41+ROUND((COLUMN()-2)/24,5),АТС!$A$41:$F$784,3)+'Иные услуги '!$C$5+'РСТ РСО-А'!$I$6+'РСТ РСО-А'!$F$9</f>
        <v>3474.5720000000001</v>
      </c>
      <c r="X41" s="117">
        <f>VLOOKUP($A41+ROUND((COLUMN()-2)/24,5),АТС!$A$41:$F$784,3)+'Иные услуги '!$C$5+'РСТ РСО-А'!$I$6+'РСТ РСО-А'!$F$9</f>
        <v>3696.1220000000003</v>
      </c>
      <c r="Y41" s="117">
        <f>VLOOKUP($A41+ROUND((COLUMN()-2)/24,5),АТС!$A$41:$F$784,3)+'Иные услуги '!$C$5+'РСТ РСО-А'!$I$6+'РСТ РСО-А'!$F$9</f>
        <v>2996.9719999999998</v>
      </c>
    </row>
    <row r="42" spans="1:25" x14ac:dyDescent="0.2">
      <c r="A42" s="66">
        <f t="shared" si="0"/>
        <v>43583</v>
      </c>
      <c r="B42" s="117">
        <f>VLOOKUP($A42+ROUND((COLUMN()-2)/24,5),АТС!$A$41:$F$784,3)+'Иные услуги '!$C$5+'РСТ РСО-А'!$I$6+'РСТ РСО-А'!$F$9</f>
        <v>3113.902</v>
      </c>
      <c r="C42" s="117">
        <f>VLOOKUP($A42+ROUND((COLUMN()-2)/24,5),АТС!$A$41:$F$784,3)+'Иные услуги '!$C$5+'РСТ РСО-А'!$I$6+'РСТ РСО-А'!$F$9</f>
        <v>3175.712</v>
      </c>
      <c r="D42" s="117">
        <f>VLOOKUP($A42+ROUND((COLUMN()-2)/24,5),АТС!$A$41:$F$784,3)+'Иные услуги '!$C$5+'РСТ РСО-А'!$I$6+'РСТ РСО-А'!$F$9</f>
        <v>3252.7820000000002</v>
      </c>
      <c r="E42" s="117">
        <f>VLOOKUP($A42+ROUND((COLUMN()-2)/24,5),АТС!$A$41:$F$784,3)+'Иные услуги '!$C$5+'РСТ РСО-А'!$I$6+'РСТ РСО-А'!$F$9</f>
        <v>3228.652</v>
      </c>
      <c r="F42" s="117">
        <f>VLOOKUP($A42+ROUND((COLUMN()-2)/24,5),АТС!$A$41:$F$784,3)+'Иные услуги '!$C$5+'РСТ РСО-А'!$I$6+'РСТ РСО-А'!$F$9</f>
        <v>3226.1620000000003</v>
      </c>
      <c r="G42" s="117">
        <f>VLOOKUP($A42+ROUND((COLUMN()-2)/24,5),АТС!$A$41:$F$784,3)+'Иные услуги '!$C$5+'РСТ РСО-А'!$I$6+'РСТ РСО-А'!$F$9</f>
        <v>3283.1819999999998</v>
      </c>
      <c r="H42" s="117">
        <f>VLOOKUP($A42+ROUND((COLUMN()-2)/24,5),АТС!$A$41:$F$784,3)+'Иные услуги '!$C$5+'РСТ РСО-А'!$I$6+'РСТ РСО-А'!$F$9</f>
        <v>3728.3220000000001</v>
      </c>
      <c r="I42" s="117">
        <f>VLOOKUP($A42+ROUND((COLUMN()-2)/24,5),АТС!$A$41:$F$784,3)+'Иные услуги '!$C$5+'РСТ РСО-А'!$I$6+'РСТ РСО-А'!$F$9</f>
        <v>3422.5520000000001</v>
      </c>
      <c r="J42" s="117">
        <f>VLOOKUP($A42+ROUND((COLUMN()-2)/24,5),АТС!$A$41:$F$784,3)+'Иные услуги '!$C$5+'РСТ РСО-А'!$I$6+'РСТ РСО-А'!$F$9</f>
        <v>3367.7120000000004</v>
      </c>
      <c r="K42" s="117">
        <f>VLOOKUP($A42+ROUND((COLUMN()-2)/24,5),АТС!$A$41:$F$784,3)+'Иные услуги '!$C$5+'РСТ РСО-А'!$I$6+'РСТ РСО-А'!$F$9</f>
        <v>3306.732</v>
      </c>
      <c r="L42" s="117">
        <f>VLOOKUP($A42+ROUND((COLUMN()-2)/24,5),АТС!$A$41:$F$784,3)+'Иные услуги '!$C$5+'РСТ РСО-А'!$I$6+'РСТ РСО-А'!$F$9</f>
        <v>3304.8420000000001</v>
      </c>
      <c r="M42" s="117">
        <f>VLOOKUP($A42+ROUND((COLUMN()-2)/24,5),АТС!$A$41:$F$784,3)+'Иные услуги '!$C$5+'РСТ РСО-А'!$I$6+'РСТ РСО-А'!$F$9</f>
        <v>3358.5520000000001</v>
      </c>
      <c r="N42" s="117">
        <f>VLOOKUP($A42+ROUND((COLUMN()-2)/24,5),АТС!$A$41:$F$784,3)+'Иные услуги '!$C$5+'РСТ РСО-А'!$I$6+'РСТ РСО-А'!$F$9</f>
        <v>3362.3620000000001</v>
      </c>
      <c r="O42" s="117">
        <f>VLOOKUP($A42+ROUND((COLUMN()-2)/24,5),АТС!$A$41:$F$784,3)+'Иные услуги '!$C$5+'РСТ РСО-А'!$I$6+'РСТ РСО-А'!$F$9</f>
        <v>3330.7920000000004</v>
      </c>
      <c r="P42" s="117">
        <f>VLOOKUP($A42+ROUND((COLUMN()-2)/24,5),АТС!$A$41:$F$784,3)+'Иные услуги '!$C$5+'РСТ РСО-А'!$I$6+'РСТ РСО-А'!$F$9</f>
        <v>3331.2220000000002</v>
      </c>
      <c r="Q42" s="117">
        <f>VLOOKUP($A42+ROUND((COLUMN()-2)/24,5),АТС!$A$41:$F$784,3)+'Иные услуги '!$C$5+'РСТ РСО-А'!$I$6+'РСТ РСО-А'!$F$9</f>
        <v>3330.2020000000002</v>
      </c>
      <c r="R42" s="117">
        <f>VLOOKUP($A42+ROUND((COLUMN()-2)/24,5),АТС!$A$41:$F$784,3)+'Иные услуги '!$C$5+'РСТ РСО-А'!$I$6+'РСТ РСО-А'!$F$9</f>
        <v>3330.5520000000001</v>
      </c>
      <c r="S42" s="117">
        <f>VLOOKUP($A42+ROUND((COLUMN()-2)/24,5),АТС!$A$41:$F$784,3)+'Иные услуги '!$C$5+'РСТ РСО-А'!$I$6+'РСТ РСО-А'!$F$9</f>
        <v>3359.9220000000005</v>
      </c>
      <c r="T42" s="117">
        <f>VLOOKUP($A42+ROUND((COLUMN()-2)/24,5),АТС!$A$41:$F$784,3)+'Иные услуги '!$C$5+'РСТ РСО-А'!$I$6+'РСТ РСО-А'!$F$9</f>
        <v>3234.5720000000001</v>
      </c>
      <c r="U42" s="117">
        <f>VLOOKUP($A42+ROUND((COLUMN()-2)/24,5),АТС!$A$41:$F$784,3)+'Иные услуги '!$C$5+'РСТ РСО-А'!$I$6+'РСТ РСО-А'!$F$9</f>
        <v>3371.3720000000003</v>
      </c>
      <c r="V42" s="117">
        <f>VLOOKUP($A42+ROUND((COLUMN()-2)/24,5),АТС!$A$41:$F$784,3)+'Иные услуги '!$C$5+'РСТ РСО-А'!$I$6+'РСТ РСО-А'!$F$9</f>
        <v>3306.3020000000001</v>
      </c>
      <c r="W42" s="117">
        <f>VLOOKUP($A42+ROUND((COLUMN()-2)/24,5),АТС!$A$41:$F$784,3)+'Иные услуги '!$C$5+'РСТ РСО-А'!$I$6+'РСТ РСО-А'!$F$9</f>
        <v>3462.7620000000002</v>
      </c>
      <c r="X42" s="117">
        <f>VLOOKUP($A42+ROUND((COLUMN()-2)/24,5),АТС!$A$41:$F$784,3)+'Иные услуги '!$C$5+'РСТ РСО-А'!$I$6+'РСТ РСО-А'!$F$9</f>
        <v>3688.1620000000003</v>
      </c>
      <c r="Y42" s="117">
        <f>VLOOKUP($A42+ROUND((COLUMN()-2)/24,5),АТС!$A$41:$F$784,3)+'Иные услуги '!$C$5+'РСТ РСО-А'!$I$6+'РСТ РСО-А'!$F$9</f>
        <v>3065.6220000000003</v>
      </c>
    </row>
    <row r="43" spans="1:25" x14ac:dyDescent="0.2">
      <c r="A43" s="66">
        <f t="shared" si="0"/>
        <v>43584</v>
      </c>
      <c r="B43" s="117">
        <f>VLOOKUP($A43+ROUND((COLUMN()-2)/24,5),АТС!$A$41:$F$784,3)+'Иные услуги '!$C$5+'РСТ РСО-А'!$I$6+'РСТ РСО-А'!$F$9</f>
        <v>3120.7219999999998</v>
      </c>
      <c r="C43" s="117">
        <f>VLOOKUP($A43+ROUND((COLUMN()-2)/24,5),АТС!$A$41:$F$784,3)+'Иные услуги '!$C$5+'РСТ РСО-А'!$I$6+'РСТ РСО-А'!$F$9</f>
        <v>3206.002</v>
      </c>
      <c r="D43" s="117">
        <f>VLOOKUP($A43+ROUND((COLUMN()-2)/24,5),АТС!$A$41:$F$784,3)+'Иные услуги '!$C$5+'РСТ РСО-А'!$I$6+'РСТ РСО-А'!$F$9</f>
        <v>3205.0720000000001</v>
      </c>
      <c r="E43" s="117">
        <f>VLOOKUP($A43+ROUND((COLUMN()-2)/24,5),АТС!$A$41:$F$784,3)+'Иные услуги '!$C$5+'РСТ РСО-А'!$I$6+'РСТ РСО-А'!$F$9</f>
        <v>3257.7820000000002</v>
      </c>
      <c r="F43" s="117">
        <f>VLOOKUP($A43+ROUND((COLUMN()-2)/24,5),АТС!$A$41:$F$784,3)+'Иные услуги '!$C$5+'РСТ РСО-А'!$I$6+'РСТ РСО-А'!$F$9</f>
        <v>3257.0520000000001</v>
      </c>
      <c r="G43" s="117">
        <f>VLOOKUP($A43+ROUND((COLUMN()-2)/24,5),АТС!$A$41:$F$784,3)+'Иные услуги '!$C$5+'РСТ РСО-А'!$I$6+'РСТ РСО-А'!$F$9</f>
        <v>3257.6819999999998</v>
      </c>
      <c r="H43" s="117">
        <f>VLOOKUP($A43+ROUND((COLUMN()-2)/24,5),АТС!$A$41:$F$784,3)+'Иные услуги '!$C$5+'РСТ РСО-А'!$I$6+'РСТ РСО-А'!$F$9</f>
        <v>3551.6620000000003</v>
      </c>
      <c r="I43" s="117">
        <f>VLOOKUP($A43+ROUND((COLUMN()-2)/24,5),АТС!$A$41:$F$784,3)+'Иные услуги '!$C$5+'РСТ РСО-А'!$I$6+'РСТ РСО-А'!$F$9</f>
        <v>3216.1120000000001</v>
      </c>
      <c r="J43" s="117">
        <f>VLOOKUP($A43+ROUND((COLUMN()-2)/24,5),АТС!$A$41:$F$784,3)+'Иные услуги '!$C$5+'РСТ РСО-А'!$I$6+'РСТ РСО-А'!$F$9</f>
        <v>3275.982</v>
      </c>
      <c r="K43" s="117">
        <f>VLOOKUP($A43+ROUND((COLUMN()-2)/24,5),АТС!$A$41:$F$784,3)+'Иные услуги '!$C$5+'РСТ РСО-А'!$I$6+'РСТ РСО-А'!$F$9</f>
        <v>3169.0720000000001</v>
      </c>
      <c r="L43" s="117">
        <f>VLOOKUP($A43+ROUND((COLUMN()-2)/24,5),АТС!$A$41:$F$784,3)+'Иные услуги '!$C$5+'РСТ РСО-А'!$I$6+'РСТ РСО-А'!$F$9</f>
        <v>3173.1019999999999</v>
      </c>
      <c r="M43" s="117">
        <f>VLOOKUP($A43+ROUND((COLUMN()-2)/24,5),АТС!$A$41:$F$784,3)+'Иные услуги '!$C$5+'РСТ РСО-А'!$I$6+'РСТ РСО-А'!$F$9</f>
        <v>3173.3720000000003</v>
      </c>
      <c r="N43" s="117">
        <f>VLOOKUP($A43+ROUND((COLUMN()-2)/24,5),АТС!$A$41:$F$784,3)+'Иные услуги '!$C$5+'РСТ РСО-А'!$I$6+'РСТ РСО-А'!$F$9</f>
        <v>3214.4120000000003</v>
      </c>
      <c r="O43" s="117">
        <f>VLOOKUP($A43+ROUND((COLUMN()-2)/24,5),АТС!$A$41:$F$784,3)+'Иные услуги '!$C$5+'РСТ РСО-А'!$I$6+'РСТ РСО-А'!$F$9</f>
        <v>3211.9520000000002</v>
      </c>
      <c r="P43" s="117">
        <f>VLOOKUP($A43+ROUND((COLUMN()-2)/24,5),АТС!$A$41:$F$784,3)+'Иные услуги '!$C$5+'РСТ РСО-А'!$I$6+'РСТ РСО-А'!$F$9</f>
        <v>3162.3420000000001</v>
      </c>
      <c r="Q43" s="117">
        <f>VLOOKUP($A43+ROUND((COLUMN()-2)/24,5),АТС!$A$41:$F$784,3)+'Иные услуги '!$C$5+'РСТ РСО-А'!$I$6+'РСТ РСО-А'!$F$9</f>
        <v>3162.4120000000003</v>
      </c>
      <c r="R43" s="117">
        <f>VLOOKUP($A43+ROUND((COLUMN()-2)/24,5),АТС!$A$41:$F$784,3)+'Иные услуги '!$C$5+'РСТ РСО-А'!$I$6+'РСТ РСО-А'!$F$9</f>
        <v>3161.8820000000001</v>
      </c>
      <c r="S43" s="117">
        <f>VLOOKUP($A43+ROUND((COLUMN()-2)/24,5),АТС!$A$41:$F$784,3)+'Иные услуги '!$C$5+'РСТ РСО-А'!$I$6+'РСТ РСО-А'!$F$9</f>
        <v>3261.002</v>
      </c>
      <c r="T43" s="117">
        <f>VLOOKUP($A43+ROUND((COLUMN()-2)/24,5),АТС!$A$41:$F$784,3)+'Иные услуги '!$C$5+'РСТ РСО-А'!$I$6+'РСТ РСО-А'!$F$9</f>
        <v>3132.462</v>
      </c>
      <c r="U43" s="117">
        <f>VLOOKUP($A43+ROUND((COLUMN()-2)/24,5),АТС!$A$41:$F$784,3)+'Иные услуги '!$C$5+'РСТ РСО-А'!$I$6+'РСТ РСО-А'!$F$9</f>
        <v>3305.2719999999999</v>
      </c>
      <c r="V43" s="117">
        <f>VLOOKUP($A43+ROUND((COLUMN()-2)/24,5),АТС!$A$41:$F$784,3)+'Иные услуги '!$C$5+'РСТ РСО-А'!$I$6+'РСТ РСО-А'!$F$9</f>
        <v>3302.2420000000002</v>
      </c>
      <c r="W43" s="117">
        <f>VLOOKUP($A43+ROUND((COLUMN()-2)/24,5),АТС!$A$41:$F$784,3)+'Иные услуги '!$C$5+'РСТ РСО-А'!$I$6+'РСТ РСО-А'!$F$9</f>
        <v>3461.9620000000004</v>
      </c>
      <c r="X43" s="117">
        <f>VLOOKUP($A43+ROUND((COLUMN()-2)/24,5),АТС!$A$41:$F$784,3)+'Иные услуги '!$C$5+'РСТ РСО-А'!$I$6+'РСТ РСО-А'!$F$9</f>
        <v>3828.9220000000005</v>
      </c>
      <c r="Y43" s="117">
        <f>VLOOKUP($A43+ROUND((COLUMN()-2)/24,5),АТС!$A$41:$F$784,3)+'Иные услуги '!$C$5+'РСТ РСО-А'!$I$6+'РСТ РСО-А'!$F$9</f>
        <v>3048.502</v>
      </c>
    </row>
    <row r="44" spans="1:25" x14ac:dyDescent="0.2">
      <c r="A44" s="66">
        <f t="shared" si="0"/>
        <v>43585</v>
      </c>
      <c r="B44" s="117">
        <f>VLOOKUP($A44+ROUND((COLUMN()-2)/24,5),АТС!$A$41:$F$784,3)+'Иные услуги '!$C$5+'РСТ РСО-А'!$I$6+'РСТ РСО-А'!$F$9</f>
        <v>3121.5520000000001</v>
      </c>
      <c r="C44" s="117">
        <f>VLOOKUP($A44+ROUND((COLUMN()-2)/24,5),АТС!$A$41:$F$784,3)+'Иные услуги '!$C$5+'РСТ РСО-А'!$I$6+'РСТ РСО-А'!$F$9</f>
        <v>3206.9120000000003</v>
      </c>
      <c r="D44" s="117">
        <f>VLOOKUP($A44+ROUND((COLUMN()-2)/24,5),АТС!$A$41:$F$784,3)+'Иные услуги '!$C$5+'РСТ РСО-А'!$I$6+'РСТ РСО-А'!$F$9</f>
        <v>3206.0720000000001</v>
      </c>
      <c r="E44" s="117">
        <f>VLOOKUP($A44+ROUND((COLUMN()-2)/24,5),АТС!$A$41:$F$784,3)+'Иные услуги '!$C$5+'РСТ РСО-А'!$I$6+'РСТ РСО-А'!$F$9</f>
        <v>3258.732</v>
      </c>
      <c r="F44" s="117">
        <f>VLOOKUP($A44+ROUND((COLUMN()-2)/24,5),АТС!$A$41:$F$784,3)+'Иные услуги '!$C$5+'РСТ РСО-А'!$I$6+'РСТ РСО-А'!$F$9</f>
        <v>3258.192</v>
      </c>
      <c r="G44" s="117">
        <f>VLOOKUP($A44+ROUND((COLUMN()-2)/24,5),АТС!$A$41:$F$784,3)+'Иные услуги '!$C$5+'РСТ РСО-А'!$I$6+'РСТ РСО-А'!$F$9</f>
        <v>3319.9620000000004</v>
      </c>
      <c r="H44" s="117">
        <f>VLOOKUP($A44+ROUND((COLUMN()-2)/24,5),АТС!$A$41:$F$784,3)+'Иные услуги '!$C$5+'РСТ РСО-А'!$I$6+'РСТ РСО-А'!$F$9</f>
        <v>3674.5120000000002</v>
      </c>
      <c r="I44" s="117">
        <f>VLOOKUP($A44+ROUND((COLUMN()-2)/24,5),АТС!$A$41:$F$784,3)+'Иные услуги '!$C$5+'РСТ РСО-А'!$I$6+'РСТ РСО-А'!$F$9</f>
        <v>3456.9320000000002</v>
      </c>
      <c r="J44" s="117">
        <f>VLOOKUP($A44+ROUND((COLUMN()-2)/24,5),АТС!$A$41:$F$784,3)+'Иные услуги '!$C$5+'РСТ РСО-А'!$I$6+'РСТ РСО-А'!$F$9</f>
        <v>3465.6419999999998</v>
      </c>
      <c r="K44" s="117">
        <f>VLOOKUP($A44+ROUND((COLUMN()-2)/24,5),АТС!$A$41:$F$784,3)+'Иные услуги '!$C$5+'РСТ РСО-А'!$I$6+'РСТ РСО-А'!$F$9</f>
        <v>3337.0320000000002</v>
      </c>
      <c r="L44" s="117">
        <f>VLOOKUP($A44+ROUND((COLUMN()-2)/24,5),АТС!$A$41:$F$784,3)+'Иные услуги '!$C$5+'РСТ РСО-А'!$I$6+'РСТ РСО-А'!$F$9</f>
        <v>3277.672</v>
      </c>
      <c r="M44" s="117">
        <f>VLOOKUP($A44+ROUND((COLUMN()-2)/24,5),АТС!$A$41:$F$784,3)+'Иные услуги '!$C$5+'РСТ РСО-А'!$I$6+'РСТ РСО-А'!$F$9</f>
        <v>3277.402</v>
      </c>
      <c r="N44" s="117">
        <f>VLOOKUP($A44+ROUND((COLUMN()-2)/24,5),АТС!$A$41:$F$784,3)+'Иные услуги '!$C$5+'РСТ РСО-А'!$I$6+'РСТ РСО-А'!$F$9</f>
        <v>3317.9520000000002</v>
      </c>
      <c r="O44" s="117">
        <f>VLOOKUP($A44+ROUND((COLUMN()-2)/24,5),АТС!$A$41:$F$784,3)+'Иные услуги '!$C$5+'РСТ РСО-А'!$I$6+'РСТ РСО-А'!$F$9</f>
        <v>3317.7520000000004</v>
      </c>
      <c r="P44" s="117">
        <f>VLOOKUP($A44+ROUND((COLUMN()-2)/24,5),АТС!$A$41:$F$784,3)+'Иные услуги '!$C$5+'РСТ РСО-А'!$I$6+'РСТ РСО-А'!$F$9</f>
        <v>3385.6120000000001</v>
      </c>
      <c r="Q44" s="117">
        <f>VLOOKUP($A44+ROUND((COLUMN()-2)/24,5),АТС!$A$41:$F$784,3)+'Иные услуги '!$C$5+'РСТ РСО-А'!$I$6+'РСТ РСО-А'!$F$9</f>
        <v>3385.6220000000003</v>
      </c>
      <c r="R44" s="117">
        <f>VLOOKUP($A44+ROUND((COLUMN()-2)/24,5),АТС!$A$41:$F$784,3)+'Иные услуги '!$C$5+'РСТ РСО-А'!$I$6+'РСТ РСО-А'!$F$9</f>
        <v>3450.6620000000003</v>
      </c>
      <c r="S44" s="117">
        <f>VLOOKUP($A44+ROUND((COLUMN()-2)/24,5),АТС!$A$41:$F$784,3)+'Иные услуги '!$C$5+'РСТ РСО-А'!$I$6+'РСТ РСО-А'!$F$9</f>
        <v>3447.6320000000001</v>
      </c>
      <c r="T44" s="117">
        <f>VLOOKUP($A44+ROUND((COLUMN()-2)/24,5),АТС!$A$41:$F$784,3)+'Иные услуги '!$C$5+'РСТ РСО-А'!$I$6+'РСТ РСО-А'!$F$9</f>
        <v>3331.0219999999999</v>
      </c>
      <c r="U44" s="117">
        <f>VLOOKUP($A44+ROUND((COLUMN()-2)/24,5),АТС!$A$41:$F$784,3)+'Иные услуги '!$C$5+'РСТ РСО-А'!$I$6+'РСТ РСО-А'!$F$9</f>
        <v>3541.152</v>
      </c>
      <c r="V44" s="117">
        <f>VLOOKUP($A44+ROUND((COLUMN()-2)/24,5),АТС!$A$41:$F$784,3)+'Иные услуги '!$C$5+'РСТ РСО-А'!$I$6+'РСТ РСО-А'!$F$9</f>
        <v>3446.1720000000005</v>
      </c>
      <c r="W44" s="117">
        <f>VLOOKUP($A44+ROUND((COLUMN()-2)/24,5),АТС!$A$41:$F$784,3)+'Иные услуги '!$C$5+'РСТ РСО-А'!$I$6+'РСТ РСО-А'!$F$9</f>
        <v>3534.3320000000003</v>
      </c>
      <c r="X44" s="117">
        <f>VLOOKUP($A44+ROUND((COLUMN()-2)/24,5),АТС!$A$41:$F$784,3)+'Иные услуги '!$C$5+'РСТ РСО-А'!$I$6+'РСТ РСО-А'!$F$9</f>
        <v>3933.0520000000001</v>
      </c>
      <c r="Y44" s="117">
        <f>VLOOKUP($A44+ROUND((COLUMN()-2)/24,5),АТС!$A$41:$F$784,3)+'Иные услуги '!$C$5+'РСТ РСО-А'!$I$6+'РСТ РСО-А'!$F$9</f>
        <v>3101.8119999999999</v>
      </c>
    </row>
    <row r="45" spans="1:25" hidden="1" x14ac:dyDescent="0.2">
      <c r="A45" s="66">
        <f t="shared" si="0"/>
        <v>43586</v>
      </c>
      <c r="B45" s="117">
        <f>VLOOKUP($A45+ROUND((COLUMN()-2)/24,5),АТС!$A$41:$F$784,3)+'Иные услуги '!$C$5+'РСТ РСО-А'!$I$6+'РСТ РСО-А'!$F$9</f>
        <v>2292.2919999999999</v>
      </c>
      <c r="C45" s="117">
        <f>VLOOKUP($A45+ROUND((COLUMN()-2)/24,5),АТС!$A$41:$F$784,3)+'Иные услуги '!$C$5+'РСТ РСО-А'!$I$6+'РСТ РСО-А'!$F$9</f>
        <v>2292.2919999999999</v>
      </c>
      <c r="D45" s="117">
        <f>VLOOKUP($A45+ROUND((COLUMN()-2)/24,5),АТС!$A$41:$F$784,3)+'Иные услуги '!$C$5+'РСТ РСО-А'!$I$6+'РСТ РСО-А'!$F$9</f>
        <v>2292.2919999999999</v>
      </c>
      <c r="E45" s="117">
        <f>VLOOKUP($A45+ROUND((COLUMN()-2)/24,5),АТС!$A$41:$F$784,3)+'Иные услуги '!$C$5+'РСТ РСО-А'!$I$6+'РСТ РСО-А'!$F$9</f>
        <v>2292.2919999999999</v>
      </c>
      <c r="F45" s="117">
        <f>VLOOKUP($A45+ROUND((COLUMN()-2)/24,5),АТС!$A$41:$F$784,3)+'Иные услуги '!$C$5+'РСТ РСО-А'!$I$6+'РСТ РСО-А'!$F$9</f>
        <v>2292.2919999999999</v>
      </c>
      <c r="G45" s="117">
        <f>VLOOKUP($A45+ROUND((COLUMN()-2)/24,5),АТС!$A$41:$F$784,3)+'Иные услуги '!$C$5+'РСТ РСО-А'!$I$6+'РСТ РСО-А'!$F$9</f>
        <v>2292.2919999999999</v>
      </c>
      <c r="H45" s="117">
        <f>VLOOKUP($A45+ROUND((COLUMN()-2)/24,5),АТС!$A$41:$F$784,3)+'Иные услуги '!$C$5+'РСТ РСО-А'!$I$6+'РСТ РСО-А'!$F$9</f>
        <v>2292.2919999999999</v>
      </c>
      <c r="I45" s="117">
        <f>VLOOKUP($A45+ROUND((COLUMN()-2)/24,5),АТС!$A$41:$F$784,3)+'Иные услуги '!$C$5+'РСТ РСО-А'!$I$6+'РСТ РСО-А'!$F$9</f>
        <v>2292.2919999999999</v>
      </c>
      <c r="J45" s="117">
        <f>VLOOKUP($A45+ROUND((COLUMN()-2)/24,5),АТС!$A$41:$F$784,3)+'Иные услуги '!$C$5+'РСТ РСО-А'!$I$6+'РСТ РСО-А'!$F$9</f>
        <v>2292.2919999999999</v>
      </c>
      <c r="K45" s="117">
        <f>VLOOKUP($A45+ROUND((COLUMN()-2)/24,5),АТС!$A$41:$F$784,3)+'Иные услуги '!$C$5+'РСТ РСО-А'!$I$6+'РСТ РСО-А'!$F$9</f>
        <v>2292.2919999999999</v>
      </c>
      <c r="L45" s="117">
        <f>VLOOKUP($A45+ROUND((COLUMN()-2)/24,5),АТС!$A$41:$F$784,3)+'Иные услуги '!$C$5+'РСТ РСО-А'!$I$6+'РСТ РСО-А'!$F$9</f>
        <v>2292.2919999999999</v>
      </c>
      <c r="M45" s="117">
        <f>VLOOKUP($A45+ROUND((COLUMN()-2)/24,5),АТС!$A$41:$F$784,3)+'Иные услуги '!$C$5+'РСТ РСО-А'!$I$6+'РСТ РСО-А'!$F$9</f>
        <v>2292.2919999999999</v>
      </c>
      <c r="N45" s="117">
        <f>VLOOKUP($A45+ROUND((COLUMN()-2)/24,5),АТС!$A$41:$F$784,3)+'Иные услуги '!$C$5+'РСТ РСО-А'!$I$6+'РСТ РСО-А'!$F$9</f>
        <v>2292.2919999999999</v>
      </c>
      <c r="O45" s="117">
        <f>VLOOKUP($A45+ROUND((COLUMN()-2)/24,5),АТС!$A$41:$F$784,3)+'Иные услуги '!$C$5+'РСТ РСО-А'!$I$6+'РСТ РСО-А'!$F$9</f>
        <v>2292.2919999999999</v>
      </c>
      <c r="P45" s="117">
        <f>VLOOKUP($A45+ROUND((COLUMN()-2)/24,5),АТС!$A$41:$F$784,3)+'Иные услуги '!$C$5+'РСТ РСО-А'!$I$6+'РСТ РСО-А'!$F$9</f>
        <v>2292.2919999999999</v>
      </c>
      <c r="Q45" s="117">
        <f>VLOOKUP($A45+ROUND((COLUMN()-2)/24,5),АТС!$A$41:$F$784,3)+'Иные услуги '!$C$5+'РСТ РСО-А'!$I$6+'РСТ РСО-А'!$F$9</f>
        <v>2292.2919999999999</v>
      </c>
      <c r="R45" s="117">
        <f>VLOOKUP($A45+ROUND((COLUMN()-2)/24,5),АТС!$A$41:$F$784,3)+'Иные услуги '!$C$5+'РСТ РСО-А'!$I$6+'РСТ РСО-А'!$F$9</f>
        <v>2292.2919999999999</v>
      </c>
      <c r="S45" s="117">
        <f>VLOOKUP($A45+ROUND((COLUMN()-2)/24,5),АТС!$A$41:$F$784,3)+'Иные услуги '!$C$5+'РСТ РСО-А'!$I$6+'РСТ РСО-А'!$F$9</f>
        <v>2292.2919999999999</v>
      </c>
      <c r="T45" s="117">
        <f>VLOOKUP($A45+ROUND((COLUMN()-2)/24,5),АТС!$A$41:$F$784,3)+'Иные услуги '!$C$5+'РСТ РСО-А'!$I$6+'РСТ РСО-А'!$F$9</f>
        <v>2292.2919999999999</v>
      </c>
      <c r="U45" s="117">
        <f>VLOOKUP($A45+ROUND((COLUMN()-2)/24,5),АТС!$A$41:$F$784,3)+'Иные услуги '!$C$5+'РСТ РСО-А'!$I$6+'РСТ РСО-А'!$F$9</f>
        <v>2292.2919999999999</v>
      </c>
      <c r="V45" s="117">
        <f>VLOOKUP($A45+ROUND((COLUMN()-2)/24,5),АТС!$A$41:$F$784,3)+'Иные услуги '!$C$5+'РСТ РСО-А'!$I$6+'РСТ РСО-А'!$F$9</f>
        <v>2292.2919999999999</v>
      </c>
      <c r="W45" s="117">
        <f>VLOOKUP($A45+ROUND((COLUMN()-2)/24,5),АТС!$A$41:$F$784,3)+'Иные услуги '!$C$5+'РСТ РСО-А'!$I$6+'РСТ РСО-А'!$F$9</f>
        <v>2292.2919999999999</v>
      </c>
      <c r="X45" s="117">
        <f>VLOOKUP($A45+ROUND((COLUMN()-2)/24,5),АТС!$A$41:$F$784,3)+'Иные услуги '!$C$5+'РСТ РСО-А'!$I$6+'РСТ РСО-А'!$F$9</f>
        <v>2292.2919999999999</v>
      </c>
      <c r="Y45" s="117">
        <f>VLOOKUP($A45+ROUND((COLUMN()-2)/24,5),АТС!$A$41:$F$784,3)+'Иные услуги '!$C$5+'РСТ РСО-А'!$I$6+'РСТ РСО-А'!$F$9</f>
        <v>2292.2919999999999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 t="shared" ref="A53:A83" si="1">A15</f>
        <v>43556</v>
      </c>
      <c r="B53" s="91">
        <f>VLOOKUP($A53+ROUND((COLUMN()-2)/24,5),АТС!$A$41:$F$784,3)+'Иные услуги '!$C$5+'РСТ РСО-А'!$I$6+'РСТ РСО-А'!$G$9</f>
        <v>2738.0889999999999</v>
      </c>
      <c r="C53" s="117">
        <f>VLOOKUP($A53+ROUND((COLUMN()-2)/24,5),АТС!$A$41:$F$784,3)+'Иные услуги '!$C$5+'РСТ РСО-А'!$I$6+'РСТ РСО-А'!$G$9</f>
        <v>2799.2789999999995</v>
      </c>
      <c r="D53" s="117">
        <f>VLOOKUP($A53+ROUND((COLUMN()-2)/24,5),АТС!$A$41:$F$784,3)+'Иные услуги '!$C$5+'РСТ РСО-А'!$I$6+'РСТ РСО-А'!$G$9</f>
        <v>2819.4089999999997</v>
      </c>
      <c r="E53" s="117">
        <f>VLOOKUP($A53+ROUND((COLUMN()-2)/24,5),АТС!$A$41:$F$784,3)+'Иные услуги '!$C$5+'РСТ РСО-А'!$I$6+'РСТ РСО-А'!$G$9</f>
        <v>2835.7489999999998</v>
      </c>
      <c r="F53" s="117">
        <f>VLOOKUP($A53+ROUND((COLUMN()-2)/24,5),АТС!$A$41:$F$784,3)+'Иные услуги '!$C$5+'РСТ РСО-А'!$I$6+'РСТ РСО-А'!$G$9</f>
        <v>2835.8289999999997</v>
      </c>
      <c r="G53" s="117">
        <f>VLOOKUP($A53+ROUND((COLUMN()-2)/24,5),АТС!$A$41:$F$784,3)+'Иные услуги '!$C$5+'РСТ РСО-А'!$I$6+'РСТ РСО-А'!$G$9</f>
        <v>2823.0189999999998</v>
      </c>
      <c r="H53" s="117">
        <f>VLOOKUP($A53+ROUND((COLUMN()-2)/24,5),АТС!$A$41:$F$784,3)+'Иные услуги '!$C$5+'РСТ РСО-А'!$I$6+'РСТ РСО-А'!$G$9</f>
        <v>2855.5889999999999</v>
      </c>
      <c r="I53" s="117">
        <f>VLOOKUP($A53+ROUND((COLUMN()-2)/24,5),АТС!$A$41:$F$784,3)+'Иные услуги '!$C$5+'РСТ РСО-А'!$I$6+'РСТ РСО-А'!$G$9</f>
        <v>2741.2689999999998</v>
      </c>
      <c r="J53" s="117">
        <f>VLOOKUP($A53+ROUND((COLUMN()-2)/24,5),АТС!$A$41:$F$784,3)+'Иные услуги '!$C$5+'РСТ РСО-А'!$I$6+'РСТ РСО-А'!$G$9</f>
        <v>2747.5989999999997</v>
      </c>
      <c r="K53" s="117">
        <f>VLOOKUP($A53+ROUND((COLUMN()-2)/24,5),АТС!$A$41:$F$784,3)+'Иные услуги '!$C$5+'РСТ РСО-А'!$I$6+'РСТ РСО-А'!$G$9</f>
        <v>2743.8889999999997</v>
      </c>
      <c r="L53" s="117">
        <f>VLOOKUP($A53+ROUND((COLUMN()-2)/24,5),АТС!$A$41:$F$784,3)+'Иные услуги '!$C$5+'РСТ РСО-А'!$I$6+'РСТ РСО-А'!$G$9</f>
        <v>2741.2289999999998</v>
      </c>
      <c r="M53" s="117">
        <f>VLOOKUP($A53+ROUND((COLUMN()-2)/24,5),АТС!$A$41:$F$784,3)+'Иные услуги '!$C$5+'РСТ РСО-А'!$I$6+'РСТ РСО-А'!$G$9</f>
        <v>2743.4589999999998</v>
      </c>
      <c r="N53" s="117">
        <f>VLOOKUP($A53+ROUND((COLUMN()-2)/24,5),АТС!$A$41:$F$784,3)+'Иные услуги '!$C$5+'РСТ РСО-А'!$I$6+'РСТ РСО-А'!$G$9</f>
        <v>2743.0989999999997</v>
      </c>
      <c r="O53" s="117">
        <f>VLOOKUP($A53+ROUND((COLUMN()-2)/24,5),АТС!$A$41:$F$784,3)+'Иные услуги '!$C$5+'РСТ РСО-А'!$I$6+'РСТ РСО-А'!$G$9</f>
        <v>2741.1689999999999</v>
      </c>
      <c r="P53" s="117">
        <f>VLOOKUP($A53+ROUND((COLUMN()-2)/24,5),АТС!$A$41:$F$784,3)+'Иные услуги '!$C$5+'РСТ РСО-А'!$I$6+'РСТ РСО-А'!$G$9</f>
        <v>2751.2189999999996</v>
      </c>
      <c r="Q53" s="117">
        <f>VLOOKUP($A53+ROUND((COLUMN()-2)/24,5),АТС!$A$41:$F$784,3)+'Иные услуги '!$C$5+'РСТ РСО-А'!$I$6+'РСТ РСО-А'!$G$9</f>
        <v>2750.8689999999997</v>
      </c>
      <c r="R53" s="117">
        <f>VLOOKUP($A53+ROUND((COLUMN()-2)/24,5),АТС!$A$41:$F$784,3)+'Иные услуги '!$C$5+'РСТ РСО-А'!$I$6+'РСТ РСО-А'!$G$9</f>
        <v>2756.2289999999998</v>
      </c>
      <c r="S53" s="117">
        <f>VLOOKUP($A53+ROUND((COLUMN()-2)/24,5),АТС!$A$41:$F$784,3)+'Иные услуги '!$C$5+'РСТ РСО-А'!$I$6+'РСТ РСО-А'!$G$9</f>
        <v>2753.1389999999997</v>
      </c>
      <c r="T53" s="117">
        <f>VLOOKUP($A53+ROUND((COLUMN()-2)/24,5),АТС!$A$41:$F$784,3)+'Иные услуги '!$C$5+'РСТ РСО-А'!$I$6+'РСТ РСО-А'!$G$9</f>
        <v>2736.1289999999999</v>
      </c>
      <c r="U53" s="117">
        <f>VLOOKUP($A53+ROUND((COLUMN()-2)/24,5),АТС!$A$41:$F$784,3)+'Иные услуги '!$C$5+'РСТ РСО-А'!$I$6+'РСТ РСО-А'!$G$9</f>
        <v>2768.3689999999997</v>
      </c>
      <c r="V53" s="117">
        <f>VLOOKUP($A53+ROUND((COLUMN()-2)/24,5),АТС!$A$41:$F$784,3)+'Иные услуги '!$C$5+'РСТ РСО-А'!$I$6+'РСТ РСО-А'!$G$9</f>
        <v>2770.4289999999996</v>
      </c>
      <c r="W53" s="117">
        <f>VLOOKUP($A53+ROUND((COLUMN()-2)/24,5),АТС!$A$41:$F$784,3)+'Иные услуги '!$C$5+'РСТ РСО-А'!$I$6+'РСТ РСО-А'!$G$9</f>
        <v>2793.4389999999999</v>
      </c>
      <c r="X53" s="117">
        <f>VLOOKUP($A53+ROUND((COLUMN()-2)/24,5),АТС!$A$41:$F$784,3)+'Иные услуги '!$C$5+'РСТ РСО-А'!$I$6+'РСТ РСО-А'!$G$9</f>
        <v>2893.1289999999999</v>
      </c>
      <c r="Y53" s="117">
        <f>VLOOKUP($A53+ROUND((COLUMN()-2)/24,5),АТС!$A$41:$F$784,3)+'Иные услуги '!$C$5+'РСТ РСО-А'!$I$6+'РСТ РСО-А'!$G$9</f>
        <v>2737.7089999999998</v>
      </c>
      <c r="AA53" s="67"/>
    </row>
    <row r="54" spans="1:27" x14ac:dyDescent="0.2">
      <c r="A54" s="66">
        <f t="shared" si="1"/>
        <v>43557</v>
      </c>
      <c r="B54" s="117">
        <f>VLOOKUP($A54+ROUND((COLUMN()-2)/24,5),АТС!$A$41:$F$784,3)+'Иные услуги '!$C$5+'РСТ РСО-А'!$I$6+'РСТ РСО-А'!$G$9</f>
        <v>2768.5789999999997</v>
      </c>
      <c r="C54" s="117">
        <f>VLOOKUP($A54+ROUND((COLUMN()-2)/24,5),АТС!$A$41:$F$784,3)+'Иные услуги '!$C$5+'РСТ РСО-А'!$I$6+'РСТ РСО-А'!$G$9</f>
        <v>2817.0389999999998</v>
      </c>
      <c r="D54" s="117">
        <f>VLOOKUP($A54+ROUND((COLUMN()-2)/24,5),АТС!$A$41:$F$784,3)+'Иные услуги '!$C$5+'РСТ РСО-А'!$I$6+'РСТ РСО-А'!$G$9</f>
        <v>2854.1089999999995</v>
      </c>
      <c r="E54" s="117">
        <f>VLOOKUP($A54+ROUND((COLUMN()-2)/24,5),АТС!$A$41:$F$784,3)+'Иные услуги '!$C$5+'РСТ РСО-А'!$I$6+'РСТ РСО-А'!$G$9</f>
        <v>2854.049</v>
      </c>
      <c r="F54" s="117">
        <f>VLOOKUP($A54+ROUND((COLUMN()-2)/24,5),АТС!$A$41:$F$784,3)+'Иные услуги '!$C$5+'РСТ РСО-А'!$I$6+'РСТ РСО-А'!$G$9</f>
        <v>2855.5789999999997</v>
      </c>
      <c r="G54" s="117">
        <f>VLOOKUP($A54+ROUND((COLUMN()-2)/24,5),АТС!$A$41:$F$784,3)+'Иные услуги '!$C$5+'РСТ РСО-А'!$I$6+'РСТ РСО-А'!$G$9</f>
        <v>2838.8489999999997</v>
      </c>
      <c r="H54" s="117">
        <f>VLOOKUP($A54+ROUND((COLUMN()-2)/24,5),АТС!$A$41:$F$784,3)+'Иные услуги '!$C$5+'РСТ РСО-А'!$I$6+'РСТ РСО-А'!$G$9</f>
        <v>2884.9689999999996</v>
      </c>
      <c r="I54" s="117">
        <f>VLOOKUP($A54+ROUND((COLUMN()-2)/24,5),АТС!$A$41:$F$784,3)+'Иные услуги '!$C$5+'РСТ РСО-А'!$I$6+'РСТ РСО-А'!$G$9</f>
        <v>2745.1389999999997</v>
      </c>
      <c r="J54" s="117">
        <f>VLOOKUP($A54+ROUND((COLUMN()-2)/24,5),АТС!$A$41:$F$784,3)+'Иные услуги '!$C$5+'РСТ РСО-А'!$I$6+'РСТ РСО-А'!$G$9</f>
        <v>2805.049</v>
      </c>
      <c r="K54" s="117">
        <f>VLOOKUP($A54+ROUND((COLUMN()-2)/24,5),АТС!$A$41:$F$784,3)+'Иные услуги '!$C$5+'РСТ РСО-А'!$I$6+'РСТ РСО-А'!$G$9</f>
        <v>2752.0189999999998</v>
      </c>
      <c r="L54" s="117">
        <f>VLOOKUP($A54+ROUND((COLUMN()-2)/24,5),АТС!$A$41:$F$784,3)+'Иные услуги '!$C$5+'РСТ РСО-А'!$I$6+'РСТ РСО-А'!$G$9</f>
        <v>2752.1089999999995</v>
      </c>
      <c r="M54" s="117">
        <f>VLOOKUP($A54+ROUND((COLUMN()-2)/24,5),АТС!$A$41:$F$784,3)+'Иные услуги '!$C$5+'РСТ РСО-А'!$I$6+'РСТ РСО-А'!$G$9</f>
        <v>2762.0189999999998</v>
      </c>
      <c r="N54" s="117">
        <f>VLOOKUP($A54+ROUND((COLUMN()-2)/24,5),АТС!$A$41:$F$784,3)+'Иные услуги '!$C$5+'РСТ РСО-А'!$I$6+'РСТ РСО-А'!$G$9</f>
        <v>2761.9089999999997</v>
      </c>
      <c r="O54" s="117">
        <f>VLOOKUP($A54+ROUND((COLUMN()-2)/24,5),АТС!$A$41:$F$784,3)+'Иные услуги '!$C$5+'РСТ РСО-А'!$I$6+'РСТ РСО-А'!$G$9</f>
        <v>2781.9289999999996</v>
      </c>
      <c r="P54" s="117">
        <f>VLOOKUP($A54+ROUND((COLUMN()-2)/24,5),АТС!$A$41:$F$784,3)+'Иные услуги '!$C$5+'РСТ РСО-А'!$I$6+'РСТ РСО-А'!$G$9</f>
        <v>2792.3789999999999</v>
      </c>
      <c r="Q54" s="117">
        <f>VLOOKUP($A54+ROUND((COLUMN()-2)/24,5),АТС!$A$41:$F$784,3)+'Иные услуги '!$C$5+'РСТ РСО-А'!$I$6+'РСТ РСО-А'!$G$9</f>
        <v>2803.8389999999999</v>
      </c>
      <c r="R54" s="117">
        <f>VLOOKUP($A54+ROUND((COLUMN()-2)/24,5),АТС!$A$41:$F$784,3)+'Иные услуги '!$C$5+'РСТ РСО-А'!$I$6+'РСТ РСО-А'!$G$9</f>
        <v>2804.1589999999997</v>
      </c>
      <c r="S54" s="117">
        <f>VLOOKUP($A54+ROUND((COLUMN()-2)/24,5),АТС!$A$41:$F$784,3)+'Иные услуги '!$C$5+'РСТ РСО-А'!$I$6+'РСТ РСО-А'!$G$9</f>
        <v>2807.1689999999999</v>
      </c>
      <c r="T54" s="117">
        <f>VLOOKUP($A54+ROUND((COLUMN()-2)/24,5),АТС!$A$41:$F$784,3)+'Иные услуги '!$C$5+'РСТ РСО-А'!$I$6+'РСТ РСО-А'!$G$9</f>
        <v>2744.3589999999995</v>
      </c>
      <c r="U54" s="117">
        <f>VLOOKUP($A54+ROUND((COLUMN()-2)/24,5),АТС!$A$41:$F$784,3)+'Иные услуги '!$C$5+'РСТ РСО-А'!$I$6+'РСТ РСО-А'!$G$9</f>
        <v>2766.6189999999997</v>
      </c>
      <c r="V54" s="117">
        <f>VLOOKUP($A54+ROUND((COLUMN()-2)/24,5),АТС!$A$41:$F$784,3)+'Иные услуги '!$C$5+'РСТ РСО-А'!$I$6+'РСТ РСО-А'!$G$9</f>
        <v>2770.4089999999997</v>
      </c>
      <c r="W54" s="117">
        <f>VLOOKUP($A54+ROUND((COLUMN()-2)/24,5),АТС!$A$41:$F$784,3)+'Иные услуги '!$C$5+'РСТ РСО-А'!$I$6+'РСТ РСО-А'!$G$9</f>
        <v>2852.3089999999997</v>
      </c>
      <c r="X54" s="117">
        <f>VLOOKUP($A54+ROUND((COLUMN()-2)/24,5),АТС!$A$41:$F$784,3)+'Иные услуги '!$C$5+'РСТ РСО-А'!$I$6+'РСТ РСО-А'!$G$9</f>
        <v>2975.3789999999999</v>
      </c>
      <c r="Y54" s="117">
        <f>VLOOKUP($A54+ROUND((COLUMN()-2)/24,5),АТС!$A$41:$F$784,3)+'Иные услуги '!$C$5+'РСТ РСО-А'!$I$6+'РСТ РСО-А'!$G$9</f>
        <v>2742.4189999999999</v>
      </c>
    </row>
    <row r="55" spans="1:27" x14ac:dyDescent="0.2">
      <c r="A55" s="66">
        <f t="shared" si="1"/>
        <v>43558</v>
      </c>
      <c r="B55" s="117">
        <f>VLOOKUP($A55+ROUND((COLUMN()-2)/24,5),АТС!$A$41:$F$784,3)+'Иные услуги '!$C$5+'РСТ РСО-А'!$I$6+'РСТ РСО-А'!$G$9</f>
        <v>2769.8289999999997</v>
      </c>
      <c r="C55" s="117">
        <f>VLOOKUP($A55+ROUND((COLUMN()-2)/24,5),АТС!$A$41:$F$784,3)+'Иные услуги '!$C$5+'РСТ РСО-А'!$I$6+'РСТ РСО-А'!$G$9</f>
        <v>2801.6789999999996</v>
      </c>
      <c r="D55" s="117">
        <f>VLOOKUP($A55+ROUND((COLUMN()-2)/24,5),АТС!$A$41:$F$784,3)+'Иные услуги '!$C$5+'РСТ РСО-А'!$I$6+'РСТ РСО-А'!$G$9</f>
        <v>2817.8489999999997</v>
      </c>
      <c r="E55" s="117">
        <f>VLOOKUP($A55+ROUND((COLUMN()-2)/24,5),АТС!$A$41:$F$784,3)+'Иные услуги '!$C$5+'РСТ РСО-А'!$I$6+'РСТ РСО-А'!$G$9</f>
        <v>2830.0289999999995</v>
      </c>
      <c r="F55" s="117">
        <f>VLOOKUP($A55+ROUND((COLUMN()-2)/24,5),АТС!$A$41:$F$784,3)+'Иные услуги '!$C$5+'РСТ РСО-А'!$I$6+'РСТ РСО-А'!$G$9</f>
        <v>2830.7289999999998</v>
      </c>
      <c r="G55" s="117">
        <f>VLOOKUP($A55+ROUND((COLUMN()-2)/24,5),АТС!$A$41:$F$784,3)+'Иные услуги '!$C$5+'РСТ РСО-А'!$I$6+'РСТ РСО-А'!$G$9</f>
        <v>2827.3189999999995</v>
      </c>
      <c r="H55" s="117">
        <f>VLOOKUP($A55+ROUND((COLUMN()-2)/24,5),АТС!$A$41:$F$784,3)+'Иные услуги '!$C$5+'РСТ РСО-А'!$I$6+'РСТ РСО-А'!$G$9</f>
        <v>2852.1289999999999</v>
      </c>
      <c r="I55" s="117">
        <f>VLOOKUP($A55+ROUND((COLUMN()-2)/24,5),АТС!$A$41:$F$784,3)+'Иные услуги '!$C$5+'РСТ РСО-А'!$I$6+'РСТ РСО-А'!$G$9</f>
        <v>2748.3489999999997</v>
      </c>
      <c r="J55" s="117">
        <f>VLOOKUP($A55+ROUND((COLUMN()-2)/24,5),АТС!$A$41:$F$784,3)+'Иные услуги '!$C$5+'РСТ РСО-А'!$I$6+'РСТ РСО-А'!$G$9</f>
        <v>2778.4889999999996</v>
      </c>
      <c r="K55" s="117">
        <f>VLOOKUP($A55+ROUND((COLUMN()-2)/24,5),АТС!$A$41:$F$784,3)+'Иные услуги '!$C$5+'РСТ РСО-А'!$I$6+'РСТ РСО-А'!$G$9</f>
        <v>2759.1289999999999</v>
      </c>
      <c r="L55" s="117">
        <f>VLOOKUP($A55+ROUND((COLUMN()-2)/24,5),АТС!$A$41:$F$784,3)+'Иные услуги '!$C$5+'РСТ РСО-А'!$I$6+'РСТ РСО-А'!$G$9</f>
        <v>2742.9089999999997</v>
      </c>
      <c r="M55" s="117">
        <f>VLOOKUP($A55+ROUND((COLUMN()-2)/24,5),АТС!$A$41:$F$784,3)+'Иные услуги '!$C$5+'РСТ РСО-А'!$I$6+'РСТ РСО-А'!$G$9</f>
        <v>2744.5989999999997</v>
      </c>
      <c r="N55" s="117">
        <f>VLOOKUP($A55+ROUND((COLUMN()-2)/24,5),АТС!$A$41:$F$784,3)+'Иные услуги '!$C$5+'РСТ РСО-А'!$I$6+'РСТ РСО-А'!$G$9</f>
        <v>2750.9489999999996</v>
      </c>
      <c r="O55" s="117">
        <f>VLOOKUP($A55+ROUND((COLUMN()-2)/24,5),АТС!$A$41:$F$784,3)+'Иные услуги '!$C$5+'РСТ РСО-А'!$I$6+'РСТ РСО-А'!$G$9</f>
        <v>2746.0389999999998</v>
      </c>
      <c r="P55" s="117">
        <f>VLOOKUP($A55+ROUND((COLUMN()-2)/24,5),АТС!$A$41:$F$784,3)+'Иные услуги '!$C$5+'РСТ РСО-А'!$I$6+'РСТ РСО-А'!$G$9</f>
        <v>2745.7689999999998</v>
      </c>
      <c r="Q55" s="117">
        <f>VLOOKUP($A55+ROUND((COLUMN()-2)/24,5),АТС!$A$41:$F$784,3)+'Иные услуги '!$C$5+'РСТ РСО-А'!$I$6+'РСТ РСО-А'!$G$9</f>
        <v>2745.7189999999996</v>
      </c>
      <c r="R55" s="117">
        <f>VLOOKUP($A55+ROUND((COLUMN()-2)/24,5),АТС!$A$41:$F$784,3)+'Иные услуги '!$C$5+'РСТ РСО-А'!$I$6+'РСТ РСО-А'!$G$9</f>
        <v>2747.2089999999998</v>
      </c>
      <c r="S55" s="117">
        <f>VLOOKUP($A55+ROUND((COLUMN()-2)/24,5),АТС!$A$41:$F$784,3)+'Иные услуги '!$C$5+'РСТ РСО-А'!$I$6+'РСТ РСО-А'!$G$9</f>
        <v>2750.509</v>
      </c>
      <c r="T55" s="117">
        <f>VLOOKUP($A55+ROUND((COLUMN()-2)/24,5),АТС!$A$41:$F$784,3)+'Иные услуги '!$C$5+'РСТ РСО-А'!$I$6+'РСТ РСО-А'!$G$9</f>
        <v>2772.3589999999995</v>
      </c>
      <c r="U55" s="117">
        <f>VLOOKUP($A55+ROUND((COLUMN()-2)/24,5),АТС!$A$41:$F$784,3)+'Иные услуги '!$C$5+'РСТ РСО-А'!$I$6+'РСТ РСО-А'!$G$9</f>
        <v>2761.4889999999996</v>
      </c>
      <c r="V55" s="117">
        <f>VLOOKUP($A55+ROUND((COLUMN()-2)/24,5),АТС!$A$41:$F$784,3)+'Иные услуги '!$C$5+'РСТ РСО-А'!$I$6+'РСТ РСО-А'!$G$9</f>
        <v>2840.1389999999997</v>
      </c>
      <c r="W55" s="117">
        <f>VLOOKUP($A55+ROUND((COLUMN()-2)/24,5),АТС!$A$41:$F$784,3)+'Иные услуги '!$C$5+'РСТ РСО-А'!$I$6+'РСТ РСО-А'!$G$9</f>
        <v>2925.3889999999997</v>
      </c>
      <c r="X55" s="117">
        <f>VLOOKUP($A55+ROUND((COLUMN()-2)/24,5),АТС!$A$41:$F$784,3)+'Иные услуги '!$C$5+'РСТ РСО-А'!$I$6+'РСТ РСО-А'!$G$9</f>
        <v>2998.9189999999999</v>
      </c>
      <c r="Y55" s="117">
        <f>VLOOKUP($A55+ROUND((COLUMN()-2)/24,5),АТС!$A$41:$F$784,3)+'Иные услуги '!$C$5+'РСТ РСО-А'!$I$6+'РСТ РСО-А'!$G$9</f>
        <v>2739.0689999999995</v>
      </c>
    </row>
    <row r="56" spans="1:27" x14ac:dyDescent="0.2">
      <c r="A56" s="66">
        <f t="shared" si="1"/>
        <v>43559</v>
      </c>
      <c r="B56" s="117">
        <f>VLOOKUP($A56+ROUND((COLUMN()-2)/24,5),АТС!$A$41:$F$784,3)+'Иные услуги '!$C$5+'РСТ РСО-А'!$I$6+'РСТ РСО-А'!$G$9</f>
        <v>2782.1889999999999</v>
      </c>
      <c r="C56" s="117">
        <f>VLOOKUP($A56+ROUND((COLUMN()-2)/24,5),АТС!$A$41:$F$784,3)+'Иные услуги '!$C$5+'РСТ РСО-А'!$I$6+'РСТ РСО-А'!$G$9</f>
        <v>2871.009</v>
      </c>
      <c r="D56" s="117">
        <f>VLOOKUP($A56+ROUND((COLUMN()-2)/24,5),АТС!$A$41:$F$784,3)+'Иные услуги '!$C$5+'РСТ РСО-А'!$I$6+'РСТ РСО-А'!$G$9</f>
        <v>2883.5289999999995</v>
      </c>
      <c r="E56" s="117">
        <f>VLOOKUP($A56+ROUND((COLUMN()-2)/24,5),АТС!$A$41:$F$784,3)+'Иные услуги '!$C$5+'РСТ РСО-А'!$I$6+'РСТ РСО-А'!$G$9</f>
        <v>2897.0689999999995</v>
      </c>
      <c r="F56" s="117">
        <f>VLOOKUP($A56+ROUND((COLUMN()-2)/24,5),АТС!$A$41:$F$784,3)+'Иные услуги '!$C$5+'РСТ РСО-А'!$I$6+'РСТ РСО-А'!$G$9</f>
        <v>2897.9789999999998</v>
      </c>
      <c r="G56" s="117">
        <f>VLOOKUP($A56+ROUND((COLUMN()-2)/24,5),АТС!$A$41:$F$784,3)+'Иные услуги '!$C$5+'РСТ РСО-А'!$I$6+'РСТ РСО-А'!$G$9</f>
        <v>2899.2889999999998</v>
      </c>
      <c r="H56" s="117">
        <f>VLOOKUP($A56+ROUND((COLUMN()-2)/24,5),АТС!$A$41:$F$784,3)+'Иные услуги '!$C$5+'РСТ РСО-А'!$I$6+'РСТ РСО-А'!$G$9</f>
        <v>2992.1989999999996</v>
      </c>
      <c r="I56" s="117">
        <f>VLOOKUP($A56+ROUND((COLUMN()-2)/24,5),АТС!$A$41:$F$784,3)+'Иные услуги '!$C$5+'РСТ РСО-А'!$I$6+'РСТ РСО-А'!$G$9</f>
        <v>2850.9489999999996</v>
      </c>
      <c r="J56" s="117">
        <f>VLOOKUP($A56+ROUND((COLUMN()-2)/24,5),АТС!$A$41:$F$784,3)+'Иные услуги '!$C$5+'РСТ РСО-А'!$I$6+'РСТ РСО-А'!$G$9</f>
        <v>2834.7489999999998</v>
      </c>
      <c r="K56" s="117">
        <f>VLOOKUP($A56+ROUND((COLUMN()-2)/24,5),АТС!$A$41:$F$784,3)+'Иные услуги '!$C$5+'РСТ РСО-А'!$I$6+'РСТ РСО-А'!$G$9</f>
        <v>2746.8289999999997</v>
      </c>
      <c r="L56" s="117">
        <f>VLOOKUP($A56+ROUND((COLUMN()-2)/24,5),АТС!$A$41:$F$784,3)+'Иные услуги '!$C$5+'РСТ РСО-А'!$I$6+'РСТ РСО-А'!$G$9</f>
        <v>2747.0289999999995</v>
      </c>
      <c r="M56" s="117">
        <f>VLOOKUP($A56+ROUND((COLUMN()-2)/24,5),АТС!$A$41:$F$784,3)+'Иные услуги '!$C$5+'РСТ РСО-А'!$I$6+'РСТ РСО-А'!$G$9</f>
        <v>2745.7789999999995</v>
      </c>
      <c r="N56" s="117">
        <f>VLOOKUP($A56+ROUND((COLUMN()-2)/24,5),АТС!$A$41:$F$784,3)+'Иные услуги '!$C$5+'РСТ РСО-А'!$I$6+'РСТ РСО-А'!$G$9</f>
        <v>2746.1489999999999</v>
      </c>
      <c r="O56" s="117">
        <f>VLOOKUP($A56+ROUND((COLUMN()-2)/24,5),АТС!$A$41:$F$784,3)+'Иные услуги '!$C$5+'РСТ РСО-А'!$I$6+'РСТ РСО-А'!$G$9</f>
        <v>2754.4589999999998</v>
      </c>
      <c r="P56" s="117">
        <f>VLOOKUP($A56+ROUND((COLUMN()-2)/24,5),АТС!$A$41:$F$784,3)+'Иные услуги '!$C$5+'РСТ РСО-А'!$I$6+'РСТ РСО-А'!$G$9</f>
        <v>2808.3589999999995</v>
      </c>
      <c r="Q56" s="117">
        <f>VLOOKUP($A56+ROUND((COLUMN()-2)/24,5),АТС!$A$41:$F$784,3)+'Иные услуги '!$C$5+'РСТ РСО-А'!$I$6+'РСТ РСО-А'!$G$9</f>
        <v>2805.9789999999998</v>
      </c>
      <c r="R56" s="117">
        <f>VLOOKUP($A56+ROUND((COLUMN()-2)/24,5),АТС!$A$41:$F$784,3)+'Иные услуги '!$C$5+'РСТ РСО-А'!$I$6+'РСТ РСО-А'!$G$9</f>
        <v>2806.4389999999999</v>
      </c>
      <c r="S56" s="117">
        <f>VLOOKUP($A56+ROUND((COLUMN()-2)/24,5),АТС!$A$41:$F$784,3)+'Иные услуги '!$C$5+'РСТ РСО-А'!$I$6+'РСТ РСО-А'!$G$9</f>
        <v>2809.8389999999999</v>
      </c>
      <c r="T56" s="117">
        <f>VLOOKUP($A56+ROUND((COLUMN()-2)/24,5),АТС!$A$41:$F$784,3)+'Иные услуги '!$C$5+'РСТ РСО-А'!$I$6+'РСТ РСО-А'!$G$9</f>
        <v>2751.2489999999998</v>
      </c>
      <c r="U56" s="117">
        <f>VLOOKUP($A56+ROUND((COLUMN()-2)/24,5),АТС!$A$41:$F$784,3)+'Иные услуги '!$C$5+'РСТ РСО-А'!$I$6+'РСТ РСО-А'!$G$9</f>
        <v>2761.6789999999996</v>
      </c>
      <c r="V56" s="117">
        <f>VLOOKUP($A56+ROUND((COLUMN()-2)/24,5),АТС!$A$41:$F$784,3)+'Иные услуги '!$C$5+'РСТ РСО-А'!$I$6+'РСТ РСО-А'!$G$9</f>
        <v>2782.4789999999998</v>
      </c>
      <c r="W56" s="117">
        <f>VLOOKUP($A56+ROUND((COLUMN()-2)/24,5),АТС!$A$41:$F$784,3)+'Иные услуги '!$C$5+'РСТ РСО-А'!$I$6+'РСТ РСО-А'!$G$9</f>
        <v>2859.6089999999995</v>
      </c>
      <c r="X56" s="117">
        <f>VLOOKUP($A56+ROUND((COLUMN()-2)/24,5),АТС!$A$41:$F$784,3)+'Иные услуги '!$C$5+'РСТ РСО-А'!$I$6+'РСТ РСО-А'!$G$9</f>
        <v>3008.8389999999999</v>
      </c>
      <c r="Y56" s="117">
        <f>VLOOKUP($A56+ROUND((COLUMN()-2)/24,5),АТС!$A$41:$F$784,3)+'Иные услуги '!$C$5+'РСТ РСО-А'!$I$6+'РСТ РСО-А'!$G$9</f>
        <v>2744.1289999999999</v>
      </c>
    </row>
    <row r="57" spans="1:27" x14ac:dyDescent="0.2">
      <c r="A57" s="66">
        <f t="shared" si="1"/>
        <v>43560</v>
      </c>
      <c r="B57" s="117">
        <f>VLOOKUP($A57+ROUND((COLUMN()-2)/24,5),АТС!$A$41:$F$784,3)+'Иные услуги '!$C$5+'РСТ РСО-А'!$I$6+'РСТ РСО-А'!$G$9</f>
        <v>2781.5289999999995</v>
      </c>
      <c r="C57" s="117">
        <f>VLOOKUP($A57+ROUND((COLUMN()-2)/24,5),АТС!$A$41:$F$784,3)+'Иные услуги '!$C$5+'РСТ РСО-А'!$I$6+'РСТ РСО-А'!$G$9</f>
        <v>2870.4889999999996</v>
      </c>
      <c r="D57" s="117">
        <f>VLOOKUP($A57+ROUND((COLUMN()-2)/24,5),АТС!$A$41:$F$784,3)+'Иные услуги '!$C$5+'РСТ РСО-А'!$I$6+'РСТ РСО-А'!$G$9</f>
        <v>2883.0789999999997</v>
      </c>
      <c r="E57" s="117">
        <f>VLOOKUP($A57+ROUND((COLUMN()-2)/24,5),АТС!$A$41:$F$784,3)+'Иные услуги '!$C$5+'РСТ РСО-А'!$I$6+'РСТ РСО-А'!$G$9</f>
        <v>2896.9889999999996</v>
      </c>
      <c r="F57" s="117">
        <f>VLOOKUP($A57+ROUND((COLUMN()-2)/24,5),АТС!$A$41:$F$784,3)+'Иные услуги '!$C$5+'РСТ РСО-А'!$I$6+'РСТ РСО-А'!$G$9</f>
        <v>2905.0789999999997</v>
      </c>
      <c r="G57" s="117">
        <f>VLOOKUP($A57+ROUND((COLUMN()-2)/24,5),АТС!$A$41:$F$784,3)+'Иные услуги '!$C$5+'РСТ РСО-А'!$I$6+'РСТ РСО-А'!$G$9</f>
        <v>2903.509</v>
      </c>
      <c r="H57" s="117">
        <f>VLOOKUP($A57+ROUND((COLUMN()-2)/24,5),АТС!$A$41:$F$784,3)+'Иные услуги '!$C$5+'РСТ РСО-А'!$I$6+'РСТ РСО-А'!$G$9</f>
        <v>2934.4789999999998</v>
      </c>
      <c r="I57" s="117">
        <f>VLOOKUP($A57+ROUND((COLUMN()-2)/24,5),АТС!$A$41:$F$784,3)+'Иные услуги '!$C$5+'РСТ РСО-А'!$I$6+'РСТ РСО-А'!$G$9</f>
        <v>2810.1089999999995</v>
      </c>
      <c r="J57" s="117">
        <f>VLOOKUP($A57+ROUND((COLUMN()-2)/24,5),АТС!$A$41:$F$784,3)+'Иные услуги '!$C$5+'РСТ РСО-А'!$I$6+'РСТ РСО-А'!$G$9</f>
        <v>2830.2789999999995</v>
      </c>
      <c r="K57" s="117">
        <f>VLOOKUP($A57+ROUND((COLUMN()-2)/24,5),АТС!$A$41:$F$784,3)+'Иные услуги '!$C$5+'РСТ РСО-А'!$I$6+'РСТ РСО-А'!$G$9</f>
        <v>2758.9789999999998</v>
      </c>
      <c r="L57" s="117">
        <f>VLOOKUP($A57+ROUND((COLUMN()-2)/24,5),АТС!$A$41:$F$784,3)+'Иные услуги '!$C$5+'РСТ РСО-А'!$I$6+'РСТ РСО-А'!$G$9</f>
        <v>2783.6389999999997</v>
      </c>
      <c r="M57" s="117">
        <f>VLOOKUP($A57+ROUND((COLUMN()-2)/24,5),АТС!$A$41:$F$784,3)+'Иные услуги '!$C$5+'РСТ РСО-А'!$I$6+'РСТ РСО-А'!$G$9</f>
        <v>2777.9189999999999</v>
      </c>
      <c r="N57" s="117">
        <f>VLOOKUP($A57+ROUND((COLUMN()-2)/24,5),АТС!$A$41:$F$784,3)+'Иные услуги '!$C$5+'РСТ РСО-А'!$I$6+'РСТ РСО-А'!$G$9</f>
        <v>2804.6189999999997</v>
      </c>
      <c r="O57" s="117">
        <f>VLOOKUP($A57+ROUND((COLUMN()-2)/24,5),АТС!$A$41:$F$784,3)+'Иные услуги '!$C$5+'РСТ РСО-А'!$I$6+'РСТ РСО-А'!$G$9</f>
        <v>2804.049</v>
      </c>
      <c r="P57" s="117">
        <f>VLOOKUP($A57+ROUND((COLUMN()-2)/24,5),АТС!$A$41:$F$784,3)+'Иные услуги '!$C$5+'РСТ РСО-А'!$I$6+'РСТ РСО-А'!$G$9</f>
        <v>2803.2289999999998</v>
      </c>
      <c r="Q57" s="117">
        <f>VLOOKUP($A57+ROUND((COLUMN()-2)/24,5),АТС!$A$41:$F$784,3)+'Иные услуги '!$C$5+'РСТ РСО-А'!$I$6+'РСТ РСО-А'!$G$9</f>
        <v>2803.5689999999995</v>
      </c>
      <c r="R57" s="117">
        <f>VLOOKUP($A57+ROUND((COLUMN()-2)/24,5),АТС!$A$41:$F$784,3)+'Иные услуги '!$C$5+'РСТ РСО-А'!$I$6+'РСТ РСО-А'!$G$9</f>
        <v>2803.0189999999998</v>
      </c>
      <c r="S57" s="117">
        <f>VLOOKUP($A57+ROUND((COLUMN()-2)/24,5),АТС!$A$41:$F$784,3)+'Иные услуги '!$C$5+'РСТ РСО-А'!$I$6+'РСТ РСО-А'!$G$9</f>
        <v>2777.9789999999998</v>
      </c>
      <c r="T57" s="117">
        <f>VLOOKUP($A57+ROUND((COLUMN()-2)/24,5),АТС!$A$41:$F$784,3)+'Иные услуги '!$C$5+'РСТ РСО-А'!$I$6+'РСТ РСО-А'!$G$9</f>
        <v>2746.1389999999997</v>
      </c>
      <c r="U57" s="117">
        <f>VLOOKUP($A57+ROUND((COLUMN()-2)/24,5),АТС!$A$41:$F$784,3)+'Иные услуги '!$C$5+'РСТ РСО-А'!$I$6+'РСТ РСО-А'!$G$9</f>
        <v>2760.2289999999998</v>
      </c>
      <c r="V57" s="117">
        <f>VLOOKUP($A57+ROUND((COLUMN()-2)/24,5),АТС!$A$41:$F$784,3)+'Иные услуги '!$C$5+'РСТ РСО-А'!$I$6+'РСТ РСО-А'!$G$9</f>
        <v>2857.5789999999997</v>
      </c>
      <c r="W57" s="117">
        <f>VLOOKUP($A57+ROUND((COLUMN()-2)/24,5),АТС!$A$41:$F$784,3)+'Иные услуги '!$C$5+'РСТ РСО-А'!$I$6+'РСТ РСО-А'!$G$9</f>
        <v>2956.8289999999997</v>
      </c>
      <c r="X57" s="117">
        <f>VLOOKUP($A57+ROUND((COLUMN()-2)/24,5),АТС!$A$41:$F$784,3)+'Иные услуги '!$C$5+'РСТ РСО-А'!$I$6+'РСТ РСО-А'!$G$9</f>
        <v>3010.6889999999999</v>
      </c>
      <c r="Y57" s="117">
        <f>VLOOKUP($A57+ROUND((COLUMN()-2)/24,5),АТС!$A$41:$F$784,3)+'Иные услуги '!$C$5+'РСТ РСО-А'!$I$6+'РСТ РСО-А'!$G$9</f>
        <v>2744.8689999999997</v>
      </c>
    </row>
    <row r="58" spans="1:27" x14ac:dyDescent="0.2">
      <c r="A58" s="66">
        <f t="shared" si="1"/>
        <v>43561</v>
      </c>
      <c r="B58" s="117">
        <f>VLOOKUP($A58+ROUND((COLUMN()-2)/24,5),АТС!$A$41:$F$784,3)+'Иные услуги '!$C$5+'РСТ РСО-А'!$I$6+'РСТ РСО-А'!$G$9</f>
        <v>2780.9889999999996</v>
      </c>
      <c r="C58" s="117">
        <f>VLOOKUP($A58+ROUND((COLUMN()-2)/24,5),АТС!$A$41:$F$784,3)+'Иные услуги '!$C$5+'РСТ РСО-А'!$I$6+'РСТ РСО-А'!$G$9</f>
        <v>2849.3089999999997</v>
      </c>
      <c r="D58" s="117">
        <f>VLOOKUP($A58+ROUND((COLUMN()-2)/24,5),АТС!$A$41:$F$784,3)+'Иные услуги '!$C$5+'РСТ РСО-А'!$I$6+'РСТ РСО-А'!$G$9</f>
        <v>2868.4289999999996</v>
      </c>
      <c r="E58" s="117">
        <f>VLOOKUP($A58+ROUND((COLUMN()-2)/24,5),АТС!$A$41:$F$784,3)+'Иные услуги '!$C$5+'РСТ РСО-А'!$I$6+'РСТ РСО-А'!$G$9</f>
        <v>2866.0289999999995</v>
      </c>
      <c r="F58" s="117">
        <f>VLOOKUP($A58+ROUND((COLUMN()-2)/24,5),АТС!$A$41:$F$784,3)+'Иные услуги '!$C$5+'РСТ РСО-А'!$I$6+'РСТ РСО-А'!$G$9</f>
        <v>2866.2189999999996</v>
      </c>
      <c r="G58" s="117">
        <f>VLOOKUP($A58+ROUND((COLUMN()-2)/24,5),АТС!$A$41:$F$784,3)+'Иные услуги '!$C$5+'РСТ РСО-А'!$I$6+'РСТ РСО-А'!$G$9</f>
        <v>2867.2189999999996</v>
      </c>
      <c r="H58" s="117">
        <f>VLOOKUP($A58+ROUND((COLUMN()-2)/24,5),АТС!$A$41:$F$784,3)+'Иные услуги '!$C$5+'РСТ РСО-А'!$I$6+'РСТ РСО-А'!$G$9</f>
        <v>2929.6189999999997</v>
      </c>
      <c r="I58" s="117">
        <f>VLOOKUP($A58+ROUND((COLUMN()-2)/24,5),АТС!$A$41:$F$784,3)+'Иные услуги '!$C$5+'РСТ РСО-А'!$I$6+'РСТ РСО-А'!$G$9</f>
        <v>2803.6089999999995</v>
      </c>
      <c r="J58" s="117">
        <f>VLOOKUP($A58+ROUND((COLUMN()-2)/24,5),АТС!$A$41:$F$784,3)+'Иные услуги '!$C$5+'РСТ РСО-А'!$I$6+'РСТ РСО-А'!$G$9</f>
        <v>2836.2789999999995</v>
      </c>
      <c r="K58" s="117">
        <f>VLOOKUP($A58+ROUND((COLUMN()-2)/24,5),АТС!$A$41:$F$784,3)+'Иные услуги '!$C$5+'РСТ РСО-А'!$I$6+'РСТ РСО-А'!$G$9</f>
        <v>2836.4389999999999</v>
      </c>
      <c r="L58" s="117">
        <f>VLOOKUP($A58+ROUND((COLUMN()-2)/24,5),АТС!$A$41:$F$784,3)+'Иные услуги '!$C$5+'РСТ РСО-А'!$I$6+'РСТ РСО-А'!$G$9</f>
        <v>2836.3989999999999</v>
      </c>
      <c r="M58" s="117">
        <f>VLOOKUP($A58+ROUND((COLUMN()-2)/24,5),АТС!$A$41:$F$784,3)+'Иные услуги '!$C$5+'РСТ РСО-А'!$I$6+'РСТ РСО-А'!$G$9</f>
        <v>2835.9889999999996</v>
      </c>
      <c r="N58" s="117">
        <f>VLOOKUP($A58+ROUND((COLUMN()-2)/24,5),АТС!$A$41:$F$784,3)+'Иные услуги '!$C$5+'РСТ РСО-А'!$I$6+'РСТ РСО-А'!$G$9</f>
        <v>2833.8989999999999</v>
      </c>
      <c r="O58" s="117">
        <f>VLOOKUP($A58+ROUND((COLUMN()-2)/24,5),АТС!$A$41:$F$784,3)+'Иные услуги '!$C$5+'РСТ РСО-А'!$I$6+'РСТ РСО-А'!$G$9</f>
        <v>2833.2889999999998</v>
      </c>
      <c r="P58" s="117">
        <f>VLOOKUP($A58+ROUND((COLUMN()-2)/24,5),АТС!$A$41:$F$784,3)+'Иные услуги '!$C$5+'РСТ РСО-А'!$I$6+'РСТ РСО-А'!$G$9</f>
        <v>2864.9089999999997</v>
      </c>
      <c r="Q58" s="117">
        <f>VLOOKUP($A58+ROUND((COLUMN()-2)/24,5),АТС!$A$41:$F$784,3)+'Иные услуги '!$C$5+'РСТ РСО-А'!$I$6+'РСТ РСО-А'!$G$9</f>
        <v>2864.4689999999996</v>
      </c>
      <c r="R58" s="117">
        <f>VLOOKUP($A58+ROUND((COLUMN()-2)/24,5),АТС!$A$41:$F$784,3)+'Иные услуги '!$C$5+'РСТ РСО-А'!$I$6+'РСТ РСО-А'!$G$9</f>
        <v>2866.8789999999999</v>
      </c>
      <c r="S58" s="117">
        <f>VLOOKUP($A58+ROUND((COLUMN()-2)/24,5),АТС!$A$41:$F$784,3)+'Иные услуги '!$C$5+'РСТ РСО-А'!$I$6+'РСТ РСО-А'!$G$9</f>
        <v>2857.2489999999998</v>
      </c>
      <c r="T58" s="117">
        <f>VLOOKUP($A58+ROUND((COLUMN()-2)/24,5),АТС!$A$41:$F$784,3)+'Иные услуги '!$C$5+'РСТ РСО-А'!$I$6+'РСТ РСО-А'!$G$9</f>
        <v>2744.3789999999999</v>
      </c>
      <c r="U58" s="117">
        <f>VLOOKUP($A58+ROUND((COLUMN()-2)/24,5),АТС!$A$41:$F$784,3)+'Иные услуги '!$C$5+'РСТ РСО-А'!$I$6+'РСТ РСО-А'!$G$9</f>
        <v>2761.049</v>
      </c>
      <c r="V58" s="117">
        <f>VLOOKUP($A58+ROUND((COLUMN()-2)/24,5),АТС!$A$41:$F$784,3)+'Иные услуги '!$C$5+'РСТ РСО-А'!$I$6+'РСТ РСО-А'!$G$9</f>
        <v>2777.9189999999999</v>
      </c>
      <c r="W58" s="117">
        <f>VLOOKUP($A58+ROUND((COLUMN()-2)/24,5),АТС!$A$41:$F$784,3)+'Иные услуги '!$C$5+'РСТ РСО-А'!$I$6+'РСТ РСО-А'!$G$9</f>
        <v>2856.6589999999997</v>
      </c>
      <c r="X58" s="117">
        <f>VLOOKUP($A58+ROUND((COLUMN()-2)/24,5),АТС!$A$41:$F$784,3)+'Иные услуги '!$C$5+'РСТ РСО-А'!$I$6+'РСТ РСО-А'!$G$9</f>
        <v>3011.4789999999998</v>
      </c>
      <c r="Y58" s="117">
        <f>VLOOKUP($A58+ROUND((COLUMN()-2)/24,5),АТС!$A$41:$F$784,3)+'Иные услуги '!$C$5+'РСТ РСО-А'!$I$6+'РСТ РСО-А'!$G$9</f>
        <v>2743.4889999999996</v>
      </c>
    </row>
    <row r="59" spans="1:27" x14ac:dyDescent="0.2">
      <c r="A59" s="66">
        <f t="shared" si="1"/>
        <v>43562</v>
      </c>
      <c r="B59" s="117">
        <f>VLOOKUP($A59+ROUND((COLUMN()-2)/24,5),АТС!$A$41:$F$784,3)+'Иные услуги '!$C$5+'РСТ РСО-А'!$I$6+'РСТ РСО-А'!$G$9</f>
        <v>2808.7289999999998</v>
      </c>
      <c r="C59" s="117">
        <f>VLOOKUP($A59+ROUND((COLUMN()-2)/24,5),АТС!$A$41:$F$784,3)+'Иные услуги '!$C$5+'РСТ РСО-А'!$I$6+'РСТ РСО-А'!$G$9</f>
        <v>2864.5989999999997</v>
      </c>
      <c r="D59" s="117">
        <f>VLOOKUP($A59+ROUND((COLUMN()-2)/24,5),АТС!$A$41:$F$784,3)+'Иные услуги '!$C$5+'РСТ РСО-А'!$I$6+'РСТ РСО-А'!$G$9</f>
        <v>2896.2789999999995</v>
      </c>
      <c r="E59" s="117">
        <f>VLOOKUP($A59+ROUND((COLUMN()-2)/24,5),АТС!$A$41:$F$784,3)+'Иные услуги '!$C$5+'РСТ РСО-А'!$I$6+'РСТ РСО-А'!$G$9</f>
        <v>2895.6789999999996</v>
      </c>
      <c r="F59" s="117">
        <f>VLOOKUP($A59+ROUND((COLUMN()-2)/24,5),АТС!$A$41:$F$784,3)+'Иные услуги '!$C$5+'РСТ РСО-А'!$I$6+'РСТ РСО-А'!$G$9</f>
        <v>2896.1689999999999</v>
      </c>
      <c r="G59" s="117">
        <f>VLOOKUP($A59+ROUND((COLUMN()-2)/24,5),АТС!$A$41:$F$784,3)+'Иные услуги '!$C$5+'РСТ РСО-А'!$I$6+'РСТ РСО-А'!$G$9</f>
        <v>2896.5689999999995</v>
      </c>
      <c r="H59" s="117">
        <f>VLOOKUP($A59+ROUND((COLUMN()-2)/24,5),АТС!$A$41:$F$784,3)+'Иные услуги '!$C$5+'РСТ РСО-А'!$I$6+'РСТ РСО-А'!$G$9</f>
        <v>2924.8689999999997</v>
      </c>
      <c r="I59" s="117">
        <f>VLOOKUP($A59+ROUND((COLUMN()-2)/24,5),АТС!$A$41:$F$784,3)+'Иные услуги '!$C$5+'РСТ РСО-А'!$I$6+'РСТ РСО-А'!$G$9</f>
        <v>2795.9789999999998</v>
      </c>
      <c r="J59" s="117">
        <f>VLOOKUP($A59+ROUND((COLUMN()-2)/24,5),АТС!$A$41:$F$784,3)+'Иные услуги '!$C$5+'РСТ РСО-А'!$I$6+'РСТ РСО-А'!$G$9</f>
        <v>2862.4289999999996</v>
      </c>
      <c r="K59" s="117">
        <f>VLOOKUP($A59+ROUND((COLUMN()-2)/24,5),АТС!$A$41:$F$784,3)+'Иные услуги '!$C$5+'РСТ РСО-А'!$I$6+'РСТ РСО-А'!$G$9</f>
        <v>2896.5889999999999</v>
      </c>
      <c r="L59" s="117">
        <f>VLOOKUP($A59+ROUND((COLUMN()-2)/24,5),АТС!$A$41:$F$784,3)+'Иные услуги '!$C$5+'РСТ РСО-А'!$I$6+'РСТ РСО-А'!$G$9</f>
        <v>2862.6089999999995</v>
      </c>
      <c r="M59" s="117">
        <f>VLOOKUP($A59+ROUND((COLUMN()-2)/24,5),АТС!$A$41:$F$784,3)+'Иные услуги '!$C$5+'РСТ РСО-А'!$I$6+'РСТ РСО-А'!$G$9</f>
        <v>2863.0189999999998</v>
      </c>
      <c r="N59" s="117">
        <f>VLOOKUP($A59+ROUND((COLUMN()-2)/24,5),АТС!$A$41:$F$784,3)+'Иные услуги '!$C$5+'РСТ РСО-А'!$I$6+'РСТ РСО-А'!$G$9</f>
        <v>2862.6089999999995</v>
      </c>
      <c r="O59" s="117">
        <f>VLOOKUP($A59+ROUND((COLUMN()-2)/24,5),АТС!$A$41:$F$784,3)+'Иные услуги '!$C$5+'РСТ РСО-А'!$I$6+'РСТ РСО-А'!$G$9</f>
        <v>2862.4089999999997</v>
      </c>
      <c r="P59" s="117">
        <f>VLOOKUP($A59+ROUND((COLUMN()-2)/24,5),АТС!$A$41:$F$784,3)+'Иные услуги '!$C$5+'РСТ РСО-А'!$I$6+'РСТ РСО-А'!$G$9</f>
        <v>2895.5289999999995</v>
      </c>
      <c r="Q59" s="117">
        <f>VLOOKUP($A59+ROUND((COLUMN()-2)/24,5),АТС!$A$41:$F$784,3)+'Иные услуги '!$C$5+'РСТ РСО-А'!$I$6+'РСТ РСО-А'!$G$9</f>
        <v>2894.0389999999998</v>
      </c>
      <c r="R59" s="117">
        <f>VLOOKUP($A59+ROUND((COLUMN()-2)/24,5),АТС!$A$41:$F$784,3)+'Иные услуги '!$C$5+'РСТ РСО-А'!$I$6+'РСТ РСО-А'!$G$9</f>
        <v>2895.0689999999995</v>
      </c>
      <c r="S59" s="117">
        <f>VLOOKUP($A59+ROUND((COLUMN()-2)/24,5),АТС!$A$41:$F$784,3)+'Иные услуги '!$C$5+'РСТ РСО-А'!$I$6+'РСТ РСО-А'!$G$9</f>
        <v>2895.7789999999995</v>
      </c>
      <c r="T59" s="117">
        <f>VLOOKUP($A59+ROUND((COLUMN()-2)/24,5),АТС!$A$41:$F$784,3)+'Иные услуги '!$C$5+'РСТ РСО-А'!$I$6+'РСТ РСО-А'!$G$9</f>
        <v>2741.299</v>
      </c>
      <c r="U59" s="117">
        <f>VLOOKUP($A59+ROUND((COLUMN()-2)/24,5),АТС!$A$41:$F$784,3)+'Иные услуги '!$C$5+'РСТ РСО-А'!$I$6+'РСТ РСО-А'!$G$9</f>
        <v>2757.5289999999995</v>
      </c>
      <c r="V59" s="117">
        <f>VLOOKUP($A59+ROUND((COLUMN()-2)/24,5),АТС!$A$41:$F$784,3)+'Иные услуги '!$C$5+'РСТ РСО-А'!$I$6+'РСТ РСО-А'!$G$9</f>
        <v>2768.3689999999997</v>
      </c>
      <c r="W59" s="117">
        <f>VLOOKUP($A59+ROUND((COLUMN()-2)/24,5),АТС!$A$41:$F$784,3)+'Иные услуги '!$C$5+'РСТ РСО-А'!$I$6+'РСТ РСО-А'!$G$9</f>
        <v>2849.2889999999998</v>
      </c>
      <c r="X59" s="117">
        <f>VLOOKUP($A59+ROUND((COLUMN()-2)/24,5),АТС!$A$41:$F$784,3)+'Иные услуги '!$C$5+'РСТ РСО-А'!$I$6+'РСТ РСО-А'!$G$9</f>
        <v>3003.009</v>
      </c>
      <c r="Y59" s="117">
        <f>VLOOKUP($A59+ROUND((COLUMN()-2)/24,5),АТС!$A$41:$F$784,3)+'Иные услуги '!$C$5+'РСТ РСО-А'!$I$6+'РСТ РСО-А'!$G$9</f>
        <v>2741.7089999999998</v>
      </c>
    </row>
    <row r="60" spans="1:27" x14ac:dyDescent="0.2">
      <c r="A60" s="66">
        <f t="shared" si="1"/>
        <v>43563</v>
      </c>
      <c r="B60" s="117">
        <f>VLOOKUP($A60+ROUND((COLUMN()-2)/24,5),АТС!$A$41:$F$784,3)+'Иные услуги '!$C$5+'РСТ РСО-А'!$I$6+'РСТ РСО-А'!$G$9</f>
        <v>2802.5589999999997</v>
      </c>
      <c r="C60" s="117">
        <f>VLOOKUP($A60+ROUND((COLUMN()-2)/24,5),АТС!$A$41:$F$784,3)+'Иные услуги '!$C$5+'РСТ РСО-А'!$I$6+'РСТ РСО-А'!$G$9</f>
        <v>2862.1689999999999</v>
      </c>
      <c r="D60" s="117">
        <f>VLOOKUP($A60+ROUND((COLUMN()-2)/24,5),АТС!$A$41:$F$784,3)+'Иные услуги '!$C$5+'РСТ РСО-А'!$I$6+'РСТ РСО-А'!$G$9</f>
        <v>2880.7489999999998</v>
      </c>
      <c r="E60" s="117">
        <f>VLOOKUP($A60+ROUND((COLUMN()-2)/24,5),АТС!$A$41:$F$784,3)+'Иные услуги '!$C$5+'РСТ РСО-А'!$I$6+'РСТ РСО-А'!$G$9</f>
        <v>2894.4489999999996</v>
      </c>
      <c r="F60" s="117">
        <f>VLOOKUP($A60+ROUND((COLUMN()-2)/24,5),АТС!$A$41:$F$784,3)+'Иные услуги '!$C$5+'РСТ РСО-А'!$I$6+'РСТ РСО-А'!$G$9</f>
        <v>2895.6889999999999</v>
      </c>
      <c r="G60" s="117">
        <f>VLOOKUP($A60+ROUND((COLUMN()-2)/24,5),АТС!$A$41:$F$784,3)+'Иные услуги '!$C$5+'РСТ РСО-А'!$I$6+'РСТ РСО-А'!$G$9</f>
        <v>2895.9689999999996</v>
      </c>
      <c r="H60" s="117">
        <f>VLOOKUP($A60+ROUND((COLUMN()-2)/24,5),АТС!$A$41:$F$784,3)+'Иные услуги '!$C$5+'РСТ РСО-А'!$I$6+'РСТ РСО-А'!$G$9</f>
        <v>2979.549</v>
      </c>
      <c r="I60" s="117">
        <f>VLOOKUP($A60+ROUND((COLUMN()-2)/24,5),АТС!$A$41:$F$784,3)+'Иные услуги '!$C$5+'РСТ РСО-А'!$I$6+'РСТ РСО-А'!$G$9</f>
        <v>2799.6489999999999</v>
      </c>
      <c r="J60" s="117">
        <f>VLOOKUP($A60+ROUND((COLUMN()-2)/24,5),АТС!$A$41:$F$784,3)+'Иные услуги '!$C$5+'РСТ РСО-А'!$I$6+'РСТ РСО-А'!$G$9</f>
        <v>2824.9889999999996</v>
      </c>
      <c r="K60" s="117">
        <f>VLOOKUP($A60+ROUND((COLUMN()-2)/24,5),АТС!$A$41:$F$784,3)+'Иные услуги '!$C$5+'РСТ РСО-А'!$I$6+'РСТ РСО-А'!$G$9</f>
        <v>2740.4489999999996</v>
      </c>
      <c r="L60" s="117">
        <f>VLOOKUP($A60+ROUND((COLUMN()-2)/24,5),АТС!$A$41:$F$784,3)+'Иные услуги '!$C$5+'РСТ РСО-А'!$I$6+'РСТ РСО-А'!$G$9</f>
        <v>2740.3489999999997</v>
      </c>
      <c r="M60" s="117">
        <f>VLOOKUP($A60+ROUND((COLUMN()-2)/24,5),АТС!$A$41:$F$784,3)+'Иные услуги '!$C$5+'РСТ РСО-А'!$I$6+'РСТ РСО-А'!$G$9</f>
        <v>2740.6689999999999</v>
      </c>
      <c r="N60" s="117">
        <f>VLOOKUP($A60+ROUND((COLUMN()-2)/24,5),АТС!$A$41:$F$784,3)+'Иные услуги '!$C$5+'РСТ РСО-А'!$I$6+'РСТ РСО-А'!$G$9</f>
        <v>2775.9289999999996</v>
      </c>
      <c r="O60" s="117">
        <f>VLOOKUP($A60+ROUND((COLUMN()-2)/24,5),АТС!$A$41:$F$784,3)+'Иные услуги '!$C$5+'РСТ РСО-А'!$I$6+'РСТ РСО-А'!$G$9</f>
        <v>2775.3789999999999</v>
      </c>
      <c r="P60" s="117">
        <f>VLOOKUP($A60+ROUND((COLUMN()-2)/24,5),АТС!$A$41:$F$784,3)+'Иные услуги '!$C$5+'РСТ РСО-А'!$I$6+'РСТ РСО-А'!$G$9</f>
        <v>2775.1089999999995</v>
      </c>
      <c r="Q60" s="117">
        <f>VLOOKUP($A60+ROUND((COLUMN()-2)/24,5),АТС!$A$41:$F$784,3)+'Иные услуги '!$C$5+'РСТ РСО-А'!$I$6+'РСТ РСО-А'!$G$9</f>
        <v>2775.9889999999996</v>
      </c>
      <c r="R60" s="117">
        <f>VLOOKUP($A60+ROUND((COLUMN()-2)/24,5),АТС!$A$41:$F$784,3)+'Иные услуги '!$C$5+'РСТ РСО-А'!$I$6+'РСТ РСО-А'!$G$9</f>
        <v>2775.5289999999995</v>
      </c>
      <c r="S60" s="117">
        <f>VLOOKUP($A60+ROUND((COLUMN()-2)/24,5),АТС!$A$41:$F$784,3)+'Иные услуги '!$C$5+'РСТ РСО-А'!$I$6+'РСТ РСО-А'!$G$9</f>
        <v>2778.009</v>
      </c>
      <c r="T60" s="117">
        <f>VLOOKUP($A60+ROUND((COLUMN()-2)/24,5),АТС!$A$41:$F$784,3)+'Иные услуги '!$C$5+'РСТ РСО-А'!$I$6+'РСТ РСО-А'!$G$9</f>
        <v>2745.1789999999996</v>
      </c>
      <c r="U60" s="117">
        <f>VLOOKUP($A60+ROUND((COLUMN()-2)/24,5),АТС!$A$41:$F$784,3)+'Иные услуги '!$C$5+'РСТ РСО-А'!$I$6+'РСТ РСО-А'!$G$9</f>
        <v>2765.8889999999997</v>
      </c>
      <c r="V60" s="117">
        <f>VLOOKUP($A60+ROUND((COLUMN()-2)/24,5),АТС!$A$41:$F$784,3)+'Иные услуги '!$C$5+'РСТ РСО-А'!$I$6+'РСТ РСО-А'!$G$9</f>
        <v>2789.6789999999996</v>
      </c>
      <c r="W60" s="117">
        <f>VLOOKUP($A60+ROUND((COLUMN()-2)/24,5),АТС!$A$41:$F$784,3)+'Иные услуги '!$C$5+'РСТ РСО-А'!$I$6+'РСТ РСО-А'!$G$9</f>
        <v>2873.0389999999998</v>
      </c>
      <c r="X60" s="117">
        <f>VLOOKUP($A60+ROUND((COLUMN()-2)/24,5),АТС!$A$41:$F$784,3)+'Иные услуги '!$C$5+'РСТ РСО-А'!$I$6+'РСТ РСО-А'!$G$9</f>
        <v>3009.9189999999999</v>
      </c>
      <c r="Y60" s="117">
        <f>VLOOKUP($A60+ROUND((COLUMN()-2)/24,5),АТС!$A$41:$F$784,3)+'Иные услуги '!$C$5+'РСТ РСО-А'!$I$6+'РСТ РСО-А'!$G$9</f>
        <v>2742.6989999999996</v>
      </c>
    </row>
    <row r="61" spans="1:27" x14ac:dyDescent="0.2">
      <c r="A61" s="66">
        <f t="shared" si="1"/>
        <v>43564</v>
      </c>
      <c r="B61" s="117">
        <f>VLOOKUP($A61+ROUND((COLUMN()-2)/24,5),АТС!$A$41:$F$784,3)+'Иные услуги '!$C$5+'РСТ РСО-А'!$I$6+'РСТ РСО-А'!$G$9</f>
        <v>2806.7189999999996</v>
      </c>
      <c r="C61" s="117">
        <f>VLOOKUP($A61+ROUND((COLUMN()-2)/24,5),АТС!$A$41:$F$784,3)+'Иные услуги '!$C$5+'РСТ РСО-А'!$I$6+'РСТ РСО-А'!$G$9</f>
        <v>2886.1489999999999</v>
      </c>
      <c r="D61" s="117">
        <f>VLOOKUP($A61+ROUND((COLUMN()-2)/24,5),АТС!$A$41:$F$784,3)+'Иные услуги '!$C$5+'РСТ РСО-А'!$I$6+'РСТ РСО-А'!$G$9</f>
        <v>2884.1989999999996</v>
      </c>
      <c r="E61" s="117">
        <f>VLOOKUP($A61+ROUND((COLUMN()-2)/24,5),АТС!$A$41:$F$784,3)+'Иные услуги '!$C$5+'РСТ РСО-А'!$I$6+'РСТ РСО-А'!$G$9</f>
        <v>2911.7889999999998</v>
      </c>
      <c r="F61" s="117">
        <f>VLOOKUP($A61+ROUND((COLUMN()-2)/24,5),АТС!$A$41:$F$784,3)+'Иные услуги '!$C$5+'РСТ РСО-А'!$I$6+'РСТ РСО-А'!$G$9</f>
        <v>2913.8089999999997</v>
      </c>
      <c r="G61" s="117">
        <f>VLOOKUP($A61+ROUND((COLUMN()-2)/24,5),АТС!$A$41:$F$784,3)+'Иные услуги '!$C$5+'РСТ РСО-А'!$I$6+'РСТ РСО-А'!$G$9</f>
        <v>2943.4689999999996</v>
      </c>
      <c r="H61" s="117">
        <f>VLOOKUP($A61+ROUND((COLUMN()-2)/24,5),АТС!$A$41:$F$784,3)+'Иные услуги '!$C$5+'РСТ РСО-А'!$I$6+'РСТ РСО-А'!$G$9</f>
        <v>3052.2089999999998</v>
      </c>
      <c r="I61" s="117">
        <f>VLOOKUP($A61+ROUND((COLUMN()-2)/24,5),АТС!$A$41:$F$784,3)+'Иные услуги '!$C$5+'РСТ РСО-А'!$I$6+'РСТ РСО-А'!$G$9</f>
        <v>2891.8589999999995</v>
      </c>
      <c r="J61" s="117">
        <f>VLOOKUP($A61+ROUND((COLUMN()-2)/24,5),АТС!$A$41:$F$784,3)+'Иные услуги '!$C$5+'РСТ РСО-А'!$I$6+'РСТ РСО-А'!$G$9</f>
        <v>2938.0389999999998</v>
      </c>
      <c r="K61" s="117">
        <f>VLOOKUP($A61+ROUND((COLUMN()-2)/24,5),АТС!$A$41:$F$784,3)+'Иные услуги '!$C$5+'РСТ РСО-А'!$I$6+'РСТ РСО-А'!$G$9</f>
        <v>2904.509</v>
      </c>
      <c r="L61" s="117">
        <f>VLOOKUP($A61+ROUND((COLUMN()-2)/24,5),АТС!$A$41:$F$784,3)+'Иные услуги '!$C$5+'РСТ РСО-А'!$I$6+'РСТ РСО-А'!$G$9</f>
        <v>2903.9889999999996</v>
      </c>
      <c r="M61" s="117">
        <f>VLOOKUP($A61+ROUND((COLUMN()-2)/24,5),АТС!$A$41:$F$784,3)+'Иные услуги '!$C$5+'РСТ РСО-А'!$I$6+'РСТ РСО-А'!$G$9</f>
        <v>2904.9189999999999</v>
      </c>
      <c r="N61" s="117">
        <f>VLOOKUP($A61+ROUND((COLUMN()-2)/24,5),АТС!$A$41:$F$784,3)+'Иные услуги '!$C$5+'РСТ РСО-А'!$I$6+'РСТ РСО-А'!$G$9</f>
        <v>2903.9389999999999</v>
      </c>
      <c r="O61" s="117">
        <f>VLOOKUP($A61+ROUND((COLUMN()-2)/24,5),АТС!$A$41:$F$784,3)+'Иные услуги '!$C$5+'РСТ РСО-А'!$I$6+'РСТ РСО-А'!$G$9</f>
        <v>2903.8889999999997</v>
      </c>
      <c r="P61" s="117">
        <f>VLOOKUP($A61+ROUND((COLUMN()-2)/24,5),АТС!$A$41:$F$784,3)+'Иные услуги '!$C$5+'РСТ РСО-А'!$I$6+'РСТ РСО-А'!$G$9</f>
        <v>2940.259</v>
      </c>
      <c r="Q61" s="117">
        <f>VLOOKUP($A61+ROUND((COLUMN()-2)/24,5),АТС!$A$41:$F$784,3)+'Иные услуги '!$C$5+'РСТ РСО-А'!$I$6+'РСТ РСО-А'!$G$9</f>
        <v>2940.6989999999996</v>
      </c>
      <c r="R61" s="117">
        <f>VLOOKUP($A61+ROUND((COLUMN()-2)/24,5),АТС!$A$41:$F$784,3)+'Иные услуги '!$C$5+'РСТ РСО-А'!$I$6+'РСТ РСО-А'!$G$9</f>
        <v>2941.2889999999998</v>
      </c>
      <c r="S61" s="117">
        <f>VLOOKUP($A61+ROUND((COLUMN()-2)/24,5),АТС!$A$41:$F$784,3)+'Иные услуги '!$C$5+'РСТ РСО-А'!$I$6+'РСТ РСО-А'!$G$9</f>
        <v>2941.3789999999999</v>
      </c>
      <c r="T61" s="117">
        <f>VLOOKUP($A61+ROUND((COLUMN()-2)/24,5),АТС!$A$41:$F$784,3)+'Иные услуги '!$C$5+'РСТ РСО-А'!$I$6+'РСТ РСО-А'!$G$9</f>
        <v>2849.1589999999997</v>
      </c>
      <c r="U61" s="117">
        <f>VLOOKUP($A61+ROUND((COLUMN()-2)/24,5),АТС!$A$41:$F$784,3)+'Иные услуги '!$C$5+'РСТ РСО-А'!$I$6+'РСТ РСО-А'!$G$9</f>
        <v>2873.0189999999998</v>
      </c>
      <c r="V61" s="117">
        <f>VLOOKUP($A61+ROUND((COLUMN()-2)/24,5),АТС!$A$41:$F$784,3)+'Иные услуги '!$C$5+'РСТ РСО-А'!$I$6+'РСТ РСО-А'!$G$9</f>
        <v>2872.549</v>
      </c>
      <c r="W61" s="117">
        <f>VLOOKUP($A61+ROUND((COLUMN()-2)/24,5),АТС!$A$41:$F$784,3)+'Иные услуги '!$C$5+'РСТ РСО-А'!$I$6+'РСТ РСО-А'!$G$9</f>
        <v>2954.9889999999996</v>
      </c>
      <c r="X61" s="117">
        <f>VLOOKUP($A61+ROUND((COLUMN()-2)/24,5),АТС!$A$41:$F$784,3)+'Иные услуги '!$C$5+'РСТ РСО-А'!$I$6+'РСТ РСО-А'!$G$9</f>
        <v>3132.4789999999998</v>
      </c>
      <c r="Y61" s="117">
        <f>VLOOKUP($A61+ROUND((COLUMN()-2)/24,5),АТС!$A$41:$F$784,3)+'Иные услуги '!$C$5+'РСТ РСО-А'!$I$6+'РСТ РСО-А'!$G$9</f>
        <v>2758.3689999999997</v>
      </c>
    </row>
    <row r="62" spans="1:27" x14ac:dyDescent="0.2">
      <c r="A62" s="66">
        <f t="shared" si="1"/>
        <v>43565</v>
      </c>
      <c r="B62" s="117">
        <f>VLOOKUP($A62+ROUND((COLUMN()-2)/24,5),АТС!$A$41:$F$784,3)+'Иные услуги '!$C$5+'РСТ РСО-А'!$I$6+'РСТ РСО-А'!$G$9</f>
        <v>2833.2889999999998</v>
      </c>
      <c r="C62" s="117">
        <f>VLOOKUP($A62+ROUND((COLUMN()-2)/24,5),АТС!$A$41:$F$784,3)+'Иные услуги '!$C$5+'РСТ РСО-А'!$I$6+'РСТ РСО-А'!$G$9</f>
        <v>2882.5189999999998</v>
      </c>
      <c r="D62" s="117">
        <f>VLOOKUP($A62+ROUND((COLUMN()-2)/24,5),АТС!$A$41:$F$784,3)+'Иные услуги '!$C$5+'РСТ РСО-А'!$I$6+'РСТ РСО-А'!$G$9</f>
        <v>2931.6889999999999</v>
      </c>
      <c r="E62" s="117">
        <f>VLOOKUP($A62+ROUND((COLUMN()-2)/24,5),АТС!$A$41:$F$784,3)+'Иные услуги '!$C$5+'РСТ РСО-А'!$I$6+'РСТ РСО-А'!$G$9</f>
        <v>2931.7189999999996</v>
      </c>
      <c r="F62" s="117">
        <f>VLOOKUP($A62+ROUND((COLUMN()-2)/24,5),АТС!$A$41:$F$784,3)+'Иные услуги '!$C$5+'РСТ РСО-А'!$I$6+'РСТ РСО-А'!$G$9</f>
        <v>2932.5789999999997</v>
      </c>
      <c r="G62" s="117">
        <f>VLOOKUP($A62+ROUND((COLUMN()-2)/24,5),АТС!$A$41:$F$784,3)+'Иные услуги '!$C$5+'РСТ РСО-А'!$I$6+'РСТ РСО-А'!$G$9</f>
        <v>2934.5989999999997</v>
      </c>
      <c r="H62" s="117">
        <f>VLOOKUP($A62+ROUND((COLUMN()-2)/24,5),АТС!$A$41:$F$784,3)+'Иные услуги '!$C$5+'РСТ РСО-А'!$I$6+'РСТ РСО-А'!$G$9</f>
        <v>3051.4289999999996</v>
      </c>
      <c r="I62" s="117">
        <f>VLOOKUP($A62+ROUND((COLUMN()-2)/24,5),АТС!$A$41:$F$784,3)+'Иные услуги '!$C$5+'РСТ РСО-А'!$I$6+'РСТ РСО-А'!$G$9</f>
        <v>2889.2389999999996</v>
      </c>
      <c r="J62" s="117">
        <f>VLOOKUP($A62+ROUND((COLUMN()-2)/24,5),АТС!$A$41:$F$784,3)+'Иные услуги '!$C$5+'РСТ РСО-А'!$I$6+'РСТ РСО-А'!$G$9</f>
        <v>2937.1589999999997</v>
      </c>
      <c r="K62" s="117">
        <f>VLOOKUP($A62+ROUND((COLUMN()-2)/24,5),АТС!$A$41:$F$784,3)+'Иные услуги '!$C$5+'РСТ РСО-А'!$I$6+'РСТ РСО-А'!$G$9</f>
        <v>2871.0289999999995</v>
      </c>
      <c r="L62" s="117">
        <f>VLOOKUP($A62+ROUND((COLUMN()-2)/24,5),АТС!$A$41:$F$784,3)+'Иные услуги '!$C$5+'РСТ РСО-А'!$I$6+'РСТ РСО-А'!$G$9</f>
        <v>2835.3589999999995</v>
      </c>
      <c r="M62" s="117">
        <f>VLOOKUP($A62+ROUND((COLUMN()-2)/24,5),АТС!$A$41:$F$784,3)+'Иные услуги '!$C$5+'РСТ РСО-А'!$I$6+'РСТ РСО-А'!$G$9</f>
        <v>2835.0789999999997</v>
      </c>
      <c r="N62" s="117">
        <f>VLOOKUP($A62+ROUND((COLUMN()-2)/24,5),АТС!$A$41:$F$784,3)+'Иные услуги '!$C$5+'РСТ РСО-А'!$I$6+'РСТ РСО-А'!$G$9</f>
        <v>2866.7089999999998</v>
      </c>
      <c r="O62" s="117">
        <f>VLOOKUP($A62+ROUND((COLUMN()-2)/24,5),АТС!$A$41:$F$784,3)+'Иные услуги '!$C$5+'РСТ РСО-А'!$I$6+'РСТ РСО-А'!$G$9</f>
        <v>2904.6989999999996</v>
      </c>
      <c r="P62" s="117">
        <f>VLOOKUP($A62+ROUND((COLUMN()-2)/24,5),АТС!$A$41:$F$784,3)+'Иные услуги '!$C$5+'РСТ РСО-А'!$I$6+'РСТ РСО-А'!$G$9</f>
        <v>2904.9189999999999</v>
      </c>
      <c r="Q62" s="117">
        <f>VLOOKUP($A62+ROUND((COLUMN()-2)/24,5),АТС!$A$41:$F$784,3)+'Иные услуги '!$C$5+'РСТ РСО-А'!$I$6+'РСТ РСО-А'!$G$9</f>
        <v>2900.6589999999997</v>
      </c>
      <c r="R62" s="117">
        <f>VLOOKUP($A62+ROUND((COLUMN()-2)/24,5),АТС!$A$41:$F$784,3)+'Иные услуги '!$C$5+'РСТ РСО-А'!$I$6+'РСТ РСО-А'!$G$9</f>
        <v>2934.0789999999997</v>
      </c>
      <c r="S62" s="117">
        <f>VLOOKUP($A62+ROUND((COLUMN()-2)/24,5),АТС!$A$41:$F$784,3)+'Иные услуги '!$C$5+'РСТ РСО-А'!$I$6+'РСТ РСО-А'!$G$9</f>
        <v>2935.8389999999999</v>
      </c>
      <c r="T62" s="117">
        <f>VLOOKUP($A62+ROUND((COLUMN()-2)/24,5),АТС!$A$41:$F$784,3)+'Иные услуги '!$C$5+'РСТ РСО-А'!$I$6+'РСТ РСО-А'!$G$9</f>
        <v>2843.4689999999996</v>
      </c>
      <c r="U62" s="117">
        <f>VLOOKUP($A62+ROUND((COLUMN()-2)/24,5),АТС!$A$41:$F$784,3)+'Иные услуги '!$C$5+'РСТ РСО-А'!$I$6+'РСТ РСО-А'!$G$9</f>
        <v>2829.5889999999999</v>
      </c>
      <c r="V62" s="117">
        <f>VLOOKUP($A62+ROUND((COLUMN()-2)/24,5),АТС!$A$41:$F$784,3)+'Иные услуги '!$C$5+'РСТ РСО-А'!$I$6+'РСТ РСО-А'!$G$9</f>
        <v>2863.3089999999997</v>
      </c>
      <c r="W62" s="117">
        <f>VLOOKUP($A62+ROUND((COLUMN()-2)/24,5),АТС!$A$41:$F$784,3)+'Иные услуги '!$C$5+'РСТ РСО-А'!$I$6+'РСТ РСО-А'!$G$9</f>
        <v>3001.6989999999996</v>
      </c>
      <c r="X62" s="117">
        <f>VLOOKUP($A62+ROUND((COLUMN()-2)/24,5),АТС!$A$41:$F$784,3)+'Иные услуги '!$C$5+'РСТ РСО-А'!$I$6+'РСТ РСО-А'!$G$9</f>
        <v>3195.4289999999996</v>
      </c>
      <c r="Y62" s="117">
        <f>VLOOKUP($A62+ROUND((COLUMN()-2)/24,5),АТС!$A$41:$F$784,3)+'Иные услуги '!$C$5+'РСТ РСО-А'!$I$6+'РСТ РСО-А'!$G$9</f>
        <v>2757.7189999999996</v>
      </c>
    </row>
    <row r="63" spans="1:27" x14ac:dyDescent="0.2">
      <c r="A63" s="66">
        <f t="shared" si="1"/>
        <v>43566</v>
      </c>
      <c r="B63" s="117">
        <f>VLOOKUP($A63+ROUND((COLUMN()-2)/24,5),АТС!$A$41:$F$784,3)+'Иные услуги '!$C$5+'РСТ РСО-А'!$I$6+'РСТ РСО-А'!$G$9</f>
        <v>2845.3389999999999</v>
      </c>
      <c r="C63" s="117">
        <f>VLOOKUP($A63+ROUND((COLUMN()-2)/24,5),АТС!$A$41:$F$784,3)+'Иные услуги '!$C$5+'РСТ РСО-А'!$I$6+'РСТ РСО-А'!$G$9</f>
        <v>2909.4889999999996</v>
      </c>
      <c r="D63" s="117">
        <f>VLOOKUP($A63+ROUND((COLUMN()-2)/24,5),АТС!$A$41:$F$784,3)+'Иные услуги '!$C$5+'РСТ РСО-А'!$I$6+'РСТ РСО-А'!$G$9</f>
        <v>2931.5989999999997</v>
      </c>
      <c r="E63" s="117">
        <f>VLOOKUP($A63+ROUND((COLUMN()-2)/24,5),АТС!$A$41:$F$784,3)+'Иные услуги '!$C$5+'РСТ РСО-А'!$I$6+'РСТ РСО-А'!$G$9</f>
        <v>2931.7489999999998</v>
      </c>
      <c r="F63" s="117">
        <f>VLOOKUP($A63+ROUND((COLUMN()-2)/24,5),АТС!$A$41:$F$784,3)+'Иные услуги '!$C$5+'РСТ РСО-А'!$I$6+'РСТ РСО-А'!$G$9</f>
        <v>2932.9389999999999</v>
      </c>
      <c r="G63" s="117">
        <f>VLOOKUP($A63+ROUND((COLUMN()-2)/24,5),АТС!$A$41:$F$784,3)+'Иные услуги '!$C$5+'РСТ РСО-А'!$I$6+'РСТ РСО-А'!$G$9</f>
        <v>2935.5989999999997</v>
      </c>
      <c r="H63" s="117">
        <f>VLOOKUP($A63+ROUND((COLUMN()-2)/24,5),АТС!$A$41:$F$784,3)+'Иные услуги '!$C$5+'РСТ РСО-А'!$I$6+'РСТ РСО-А'!$G$9</f>
        <v>3045.8789999999999</v>
      </c>
      <c r="I63" s="117">
        <f>VLOOKUP($A63+ROUND((COLUMN()-2)/24,5),АТС!$A$41:$F$784,3)+'Иные услуги '!$C$5+'РСТ РСО-А'!$I$6+'РСТ РСО-А'!$G$9</f>
        <v>2883.7089999999998</v>
      </c>
      <c r="J63" s="117">
        <f>VLOOKUP($A63+ROUND((COLUMN()-2)/24,5),АТС!$A$41:$F$784,3)+'Иные услуги '!$C$5+'РСТ РСО-А'!$I$6+'РСТ РСО-А'!$G$9</f>
        <v>2938.0689999999995</v>
      </c>
      <c r="K63" s="117">
        <f>VLOOKUP($A63+ROUND((COLUMN()-2)/24,5),АТС!$A$41:$F$784,3)+'Иные услуги '!$C$5+'РСТ РСО-А'!$I$6+'РСТ РСО-А'!$G$9</f>
        <v>2851.5789999999997</v>
      </c>
      <c r="L63" s="117">
        <f>VLOOKUP($A63+ROUND((COLUMN()-2)/24,5),АТС!$A$41:$F$784,3)+'Иные услуги '!$C$5+'РСТ РСО-А'!$I$6+'РСТ РСО-А'!$G$9</f>
        <v>2839.6989999999996</v>
      </c>
      <c r="M63" s="117">
        <f>VLOOKUP($A63+ROUND((COLUMN()-2)/24,5),АТС!$A$41:$F$784,3)+'Иные услуги '!$C$5+'РСТ РСО-А'!$I$6+'РСТ РСО-А'!$G$9</f>
        <v>2842.5389999999998</v>
      </c>
      <c r="N63" s="117">
        <f>VLOOKUP($A63+ROUND((COLUMN()-2)/24,5),АТС!$A$41:$F$784,3)+'Иные услуги '!$C$5+'РСТ РСО-А'!$I$6+'РСТ РСО-А'!$G$9</f>
        <v>2866.4289999999996</v>
      </c>
      <c r="O63" s="117">
        <f>VLOOKUP($A63+ROUND((COLUMN()-2)/24,5),АТС!$A$41:$F$784,3)+'Иные услуги '!$C$5+'РСТ РСО-А'!$I$6+'РСТ РСО-А'!$G$9</f>
        <v>2900.1289999999999</v>
      </c>
      <c r="P63" s="117">
        <f>VLOOKUP($A63+ROUND((COLUMN()-2)/24,5),АТС!$A$41:$F$784,3)+'Иные услуги '!$C$5+'РСТ РСО-А'!$I$6+'РСТ РСО-А'!$G$9</f>
        <v>2900.0289999999995</v>
      </c>
      <c r="Q63" s="117">
        <f>VLOOKUP($A63+ROUND((COLUMN()-2)/24,5),АТС!$A$41:$F$784,3)+'Иные услуги '!$C$5+'РСТ РСО-А'!$I$6+'РСТ РСО-А'!$G$9</f>
        <v>2900.4189999999999</v>
      </c>
      <c r="R63" s="117">
        <f>VLOOKUP($A63+ROUND((COLUMN()-2)/24,5),АТС!$A$41:$F$784,3)+'Иные услуги '!$C$5+'РСТ РСО-А'!$I$6+'РСТ РСО-А'!$G$9</f>
        <v>2934.8889999999997</v>
      </c>
      <c r="S63" s="117">
        <f>VLOOKUP($A63+ROUND((COLUMN()-2)/24,5),АТС!$A$41:$F$784,3)+'Иные услуги '!$C$5+'РСТ РСО-А'!$I$6+'РСТ РСО-А'!$G$9</f>
        <v>2931.7689999999998</v>
      </c>
      <c r="T63" s="117">
        <f>VLOOKUP($A63+ROUND((COLUMN()-2)/24,5),АТС!$A$41:$F$784,3)+'Иные услуги '!$C$5+'РСТ РСО-А'!$I$6+'РСТ РСО-А'!$G$9</f>
        <v>2870.3989999999999</v>
      </c>
      <c r="U63" s="117">
        <f>VLOOKUP($A63+ROUND((COLUMN()-2)/24,5),АТС!$A$41:$F$784,3)+'Иные услуги '!$C$5+'РСТ РСО-А'!$I$6+'РСТ РСО-А'!$G$9</f>
        <v>2916.009</v>
      </c>
      <c r="V63" s="117">
        <f>VLOOKUP($A63+ROUND((COLUMN()-2)/24,5),АТС!$A$41:$F$784,3)+'Иные услуги '!$C$5+'РСТ РСО-А'!$I$6+'РСТ РСО-А'!$G$9</f>
        <v>2932.4589999999998</v>
      </c>
      <c r="W63" s="117">
        <f>VLOOKUP($A63+ROUND((COLUMN()-2)/24,5),АТС!$A$41:$F$784,3)+'Иные услуги '!$C$5+'РСТ РСО-А'!$I$6+'РСТ РСО-А'!$G$9</f>
        <v>3073.9889999999996</v>
      </c>
      <c r="X63" s="117">
        <f>VLOOKUP($A63+ROUND((COLUMN()-2)/24,5),АТС!$A$41:$F$784,3)+'Иные услуги '!$C$5+'РСТ РСО-А'!$I$6+'РСТ РСО-А'!$G$9</f>
        <v>3281.7289999999998</v>
      </c>
      <c r="Y63" s="117">
        <f>VLOOKUP($A63+ROUND((COLUMN()-2)/24,5),АТС!$A$41:$F$784,3)+'Иные услуги '!$C$5+'РСТ РСО-А'!$I$6+'РСТ РСО-А'!$G$9</f>
        <v>2782.3089999999997</v>
      </c>
    </row>
    <row r="64" spans="1:27" x14ac:dyDescent="0.2">
      <c r="A64" s="66">
        <f t="shared" si="1"/>
        <v>43567</v>
      </c>
      <c r="B64" s="117">
        <f>VLOOKUP($A64+ROUND((COLUMN()-2)/24,5),АТС!$A$41:$F$784,3)+'Иные услуги '!$C$5+'РСТ РСО-А'!$I$6+'РСТ РСО-А'!$G$9</f>
        <v>2871.3489999999997</v>
      </c>
      <c r="C64" s="117">
        <f>VLOOKUP($A64+ROUND((COLUMN()-2)/24,5),АТС!$A$41:$F$784,3)+'Иные услуги '!$C$5+'РСТ РСО-А'!$I$6+'РСТ РСО-А'!$G$9</f>
        <v>2918.9689999999996</v>
      </c>
      <c r="D64" s="117">
        <f>VLOOKUP($A64+ROUND((COLUMN()-2)/24,5),АТС!$A$41:$F$784,3)+'Иные услуги '!$C$5+'РСТ РСО-А'!$I$6+'РСТ РСО-А'!$G$9</f>
        <v>2962.6589999999997</v>
      </c>
      <c r="E64" s="117">
        <f>VLOOKUP($A64+ROUND((COLUMN()-2)/24,5),АТС!$A$41:$F$784,3)+'Иные услуги '!$C$5+'РСТ РСО-А'!$I$6+'РСТ РСО-А'!$G$9</f>
        <v>2962.6589999999997</v>
      </c>
      <c r="F64" s="117">
        <f>VLOOKUP($A64+ROUND((COLUMN()-2)/24,5),АТС!$A$41:$F$784,3)+'Иные услуги '!$C$5+'РСТ РСО-А'!$I$6+'РСТ РСО-А'!$G$9</f>
        <v>2964.4389999999999</v>
      </c>
      <c r="G64" s="117">
        <f>VLOOKUP($A64+ROUND((COLUMN()-2)/24,5),АТС!$A$41:$F$784,3)+'Иные услуги '!$C$5+'РСТ РСО-А'!$I$6+'РСТ РСО-А'!$G$9</f>
        <v>2966.0689999999995</v>
      </c>
      <c r="H64" s="117">
        <f>VLOOKUP($A64+ROUND((COLUMN()-2)/24,5),АТС!$A$41:$F$784,3)+'Иные услуги '!$C$5+'РСТ РСО-А'!$I$6+'РСТ РСО-А'!$G$9</f>
        <v>3081.4589999999998</v>
      </c>
      <c r="I64" s="117">
        <f>VLOOKUP($A64+ROUND((COLUMN()-2)/24,5),АТС!$A$41:$F$784,3)+'Иные услуги '!$C$5+'РСТ РСО-А'!$I$6+'РСТ РСО-А'!$G$9</f>
        <v>2892.6189999999997</v>
      </c>
      <c r="J64" s="117">
        <f>VLOOKUP($A64+ROUND((COLUMN()-2)/24,5),АТС!$A$41:$F$784,3)+'Иные услуги '!$C$5+'РСТ РСО-А'!$I$6+'РСТ РСО-А'!$G$9</f>
        <v>2981.7489999999998</v>
      </c>
      <c r="K64" s="117">
        <f>VLOOKUP($A64+ROUND((COLUMN()-2)/24,5),АТС!$A$41:$F$784,3)+'Иные услуги '!$C$5+'РСТ РСО-А'!$I$6+'РСТ РСО-А'!$G$9</f>
        <v>2871.4389999999999</v>
      </c>
      <c r="L64" s="117">
        <f>VLOOKUP($A64+ROUND((COLUMN()-2)/24,5),АТС!$A$41:$F$784,3)+'Иные услуги '!$C$5+'РСТ РСО-А'!$I$6+'РСТ РСО-А'!$G$9</f>
        <v>2871.2789999999995</v>
      </c>
      <c r="M64" s="117">
        <f>VLOOKUP($A64+ROUND((COLUMN()-2)/24,5),АТС!$A$41:$F$784,3)+'Иные услуги '!$C$5+'РСТ РСО-А'!$I$6+'РСТ РСО-А'!$G$9</f>
        <v>2871.4889999999996</v>
      </c>
      <c r="N64" s="117">
        <f>VLOOKUP($A64+ROUND((COLUMN()-2)/24,5),АТС!$A$41:$F$784,3)+'Иные услуги '!$C$5+'РСТ РСО-А'!$I$6+'РСТ РСО-А'!$G$9</f>
        <v>2906.1389999999997</v>
      </c>
      <c r="O64" s="117">
        <f>VLOOKUP($A64+ROUND((COLUMN()-2)/24,5),АТС!$A$41:$F$784,3)+'Иные услуги '!$C$5+'РСТ РСО-А'!$I$6+'РСТ РСО-А'!$G$9</f>
        <v>2904.6889999999999</v>
      </c>
      <c r="P64" s="117">
        <f>VLOOKUP($A64+ROUND((COLUMN()-2)/24,5),АТС!$A$41:$F$784,3)+'Иные услуги '!$C$5+'РСТ РСО-А'!$I$6+'РСТ РСО-А'!$G$9</f>
        <v>2942.3589999999995</v>
      </c>
      <c r="Q64" s="117">
        <f>VLOOKUP($A64+ROUND((COLUMN()-2)/24,5),АТС!$A$41:$F$784,3)+'Иные услуги '!$C$5+'РСТ РСО-А'!$I$6+'РСТ РСО-А'!$G$9</f>
        <v>2976.5289999999995</v>
      </c>
      <c r="R64" s="117">
        <f>VLOOKUP($A64+ROUND((COLUMN()-2)/24,5),АТС!$A$41:$F$784,3)+'Иные услуги '!$C$5+'РСТ РСО-А'!$I$6+'РСТ РСО-А'!$G$9</f>
        <v>2976.0889999999999</v>
      </c>
      <c r="S64" s="117">
        <f>VLOOKUP($A64+ROUND((COLUMN()-2)/24,5),АТС!$A$41:$F$784,3)+'Иные услуги '!$C$5+'РСТ РСО-А'!$I$6+'РСТ РСО-А'!$G$9</f>
        <v>3020.299</v>
      </c>
      <c r="T64" s="117">
        <f>VLOOKUP($A64+ROUND((COLUMN()-2)/24,5),АТС!$A$41:$F$784,3)+'Иные услуги '!$C$5+'РСТ РСО-А'!$I$6+'РСТ РСО-А'!$G$9</f>
        <v>2872.9589999999998</v>
      </c>
      <c r="U64" s="117">
        <f>VLOOKUP($A64+ROUND((COLUMN()-2)/24,5),АТС!$A$41:$F$784,3)+'Иные услуги '!$C$5+'РСТ РСО-А'!$I$6+'РСТ РСО-А'!$G$9</f>
        <v>2920.5689999999995</v>
      </c>
      <c r="V64" s="117">
        <f>VLOOKUP($A64+ROUND((COLUMN()-2)/24,5),АТС!$A$41:$F$784,3)+'Иные услуги '!$C$5+'РСТ РСО-А'!$I$6+'РСТ РСО-А'!$G$9</f>
        <v>2869.4889999999996</v>
      </c>
      <c r="W64" s="117">
        <f>VLOOKUP($A64+ROUND((COLUMN()-2)/24,5),АТС!$A$41:$F$784,3)+'Иные услуги '!$C$5+'РСТ РСО-А'!$I$6+'РСТ РСО-А'!$G$9</f>
        <v>3019.4789999999998</v>
      </c>
      <c r="X64" s="117">
        <f>VLOOKUP($A64+ROUND((COLUMN()-2)/24,5),АТС!$A$41:$F$784,3)+'Иные услуги '!$C$5+'РСТ РСО-А'!$I$6+'РСТ РСО-А'!$G$9</f>
        <v>3213.2190000000001</v>
      </c>
      <c r="Y64" s="117">
        <f>VLOOKUP($A64+ROUND((COLUMN()-2)/24,5),АТС!$A$41:$F$784,3)+'Иные услуги '!$C$5+'РСТ РСО-А'!$I$6+'РСТ РСО-А'!$G$9</f>
        <v>2787.3989999999999</v>
      </c>
    </row>
    <row r="65" spans="1:25" x14ac:dyDescent="0.2">
      <c r="A65" s="66">
        <f t="shared" si="1"/>
        <v>43568</v>
      </c>
      <c r="B65" s="117">
        <f>VLOOKUP($A65+ROUND((COLUMN()-2)/24,5),АТС!$A$41:$F$784,3)+'Иные услуги '!$C$5+'РСТ РСО-А'!$I$6+'РСТ РСО-А'!$G$9</f>
        <v>2946.8489999999997</v>
      </c>
      <c r="C65" s="117">
        <f>VLOOKUP($A65+ROUND((COLUMN()-2)/24,5),АТС!$A$41:$F$784,3)+'Иные услуги '!$C$5+'РСТ РСО-А'!$I$6+'РСТ РСО-А'!$G$9</f>
        <v>2982.5589999999997</v>
      </c>
      <c r="D65" s="117">
        <f>VLOOKUP($A65+ROUND((COLUMN()-2)/24,5),АТС!$A$41:$F$784,3)+'Иные услуги '!$C$5+'РСТ РСО-А'!$I$6+'РСТ РСО-А'!$G$9</f>
        <v>3024.2489999999998</v>
      </c>
      <c r="E65" s="117">
        <f>VLOOKUP($A65+ROUND((COLUMN()-2)/24,5),АТС!$A$41:$F$784,3)+'Иные услуги '!$C$5+'РСТ РСО-А'!$I$6+'РСТ РСО-А'!$G$9</f>
        <v>3023.2789999999995</v>
      </c>
      <c r="F65" s="117">
        <f>VLOOKUP($A65+ROUND((COLUMN()-2)/24,5),АТС!$A$41:$F$784,3)+'Иные услуги '!$C$5+'РСТ РСО-А'!$I$6+'РСТ РСО-А'!$G$9</f>
        <v>3024.0989999999997</v>
      </c>
      <c r="G65" s="117">
        <f>VLOOKUP($A65+ROUND((COLUMN()-2)/24,5),АТС!$A$41:$F$784,3)+'Иные услуги '!$C$5+'РСТ РСО-А'!$I$6+'РСТ РСО-А'!$G$9</f>
        <v>3024.4589999999998</v>
      </c>
      <c r="H65" s="117">
        <f>VLOOKUP($A65+ROUND((COLUMN()-2)/24,5),АТС!$A$41:$F$784,3)+'Иные услуги '!$C$5+'РСТ РСО-А'!$I$6+'РСТ РСО-А'!$G$9</f>
        <v>3193.8489999999997</v>
      </c>
      <c r="I65" s="117">
        <f>VLOOKUP($A65+ROUND((COLUMN()-2)/24,5),АТС!$A$41:$F$784,3)+'Иные услуги '!$C$5+'РСТ РСО-А'!$I$6+'РСТ РСО-А'!$G$9</f>
        <v>2994.4789999999998</v>
      </c>
      <c r="J65" s="117">
        <f>VLOOKUP($A65+ROUND((COLUMN()-2)/24,5),АТС!$A$41:$F$784,3)+'Иные услуги '!$C$5+'РСТ РСО-А'!$I$6+'РСТ РСО-А'!$G$9</f>
        <v>3179.2389999999996</v>
      </c>
      <c r="K65" s="117">
        <f>VLOOKUP($A65+ROUND((COLUMN()-2)/24,5),АТС!$A$41:$F$784,3)+'Иные услуги '!$C$5+'РСТ РСО-А'!$I$6+'РСТ РСО-А'!$G$9</f>
        <v>3073.2689999999998</v>
      </c>
      <c r="L65" s="117">
        <f>VLOOKUP($A65+ROUND((COLUMN()-2)/24,5),АТС!$A$41:$F$784,3)+'Иные услуги '!$C$5+'РСТ РСО-А'!$I$6+'РСТ РСО-А'!$G$9</f>
        <v>3073.3389999999999</v>
      </c>
      <c r="M65" s="117">
        <f>VLOOKUP($A65+ROUND((COLUMN()-2)/24,5),АТС!$A$41:$F$784,3)+'Иные услуги '!$C$5+'РСТ РСО-А'!$I$6+'РСТ РСО-А'!$G$9</f>
        <v>3073.3589999999995</v>
      </c>
      <c r="N65" s="117">
        <f>VLOOKUP($A65+ROUND((COLUMN()-2)/24,5),АТС!$A$41:$F$784,3)+'Иные услуги '!$C$5+'РСТ РСО-А'!$I$6+'РСТ РСО-А'!$G$9</f>
        <v>3123.7189999999996</v>
      </c>
      <c r="O65" s="117">
        <f>VLOOKUP($A65+ROUND((COLUMN()-2)/24,5),АТС!$A$41:$F$784,3)+'Иные услуги '!$C$5+'РСТ РСО-А'!$I$6+'РСТ РСО-А'!$G$9</f>
        <v>3123.799</v>
      </c>
      <c r="P65" s="117">
        <f>VLOOKUP($A65+ROUND((COLUMN()-2)/24,5),АТС!$A$41:$F$784,3)+'Иные услуги '!$C$5+'РСТ РСО-А'!$I$6+'РСТ РСО-А'!$G$9</f>
        <v>3241.299</v>
      </c>
      <c r="Q65" s="117">
        <f>VLOOKUP($A65+ROUND((COLUMN()-2)/24,5),АТС!$A$41:$F$784,3)+'Иные услуги '!$C$5+'РСТ РСО-А'!$I$6+'РСТ РСО-А'!$G$9</f>
        <v>3242.5990000000002</v>
      </c>
      <c r="R65" s="117">
        <f>VLOOKUP($A65+ROUND((COLUMN()-2)/24,5),АТС!$A$41:$F$784,3)+'Иные услуги '!$C$5+'РСТ РСО-А'!$I$6+'РСТ РСО-А'!$G$9</f>
        <v>3176.7289999999998</v>
      </c>
      <c r="S65" s="117">
        <f>VLOOKUP($A65+ROUND((COLUMN()-2)/24,5),АТС!$A$41:$F$784,3)+'Иные услуги '!$C$5+'РСТ РСО-А'!$I$6+'РСТ РСО-А'!$G$9</f>
        <v>3121.7489999999998</v>
      </c>
      <c r="T65" s="117">
        <f>VLOOKUP($A65+ROUND((COLUMN()-2)/24,5),АТС!$A$41:$F$784,3)+'Иные услуги '!$C$5+'РСТ РСО-А'!$I$6+'РСТ РСО-А'!$G$9</f>
        <v>2909.3689999999997</v>
      </c>
      <c r="U65" s="117">
        <f>VLOOKUP($A65+ROUND((COLUMN()-2)/24,5),АТС!$A$41:$F$784,3)+'Иные услуги '!$C$5+'РСТ РСО-А'!$I$6+'РСТ РСО-А'!$G$9</f>
        <v>3136.7489999999998</v>
      </c>
      <c r="V65" s="117">
        <f>VLOOKUP($A65+ROUND((COLUMN()-2)/24,5),АТС!$A$41:$F$784,3)+'Иные услуги '!$C$5+'РСТ РСО-А'!$I$6+'РСТ РСО-А'!$G$9</f>
        <v>3201.319</v>
      </c>
      <c r="W65" s="117">
        <f>VLOOKUP($A65+ROUND((COLUMN()-2)/24,5),АТС!$A$41:$F$784,3)+'Иные услуги '!$C$5+'РСТ РСО-А'!$I$6+'РСТ РСО-А'!$G$9</f>
        <v>3280.3589999999999</v>
      </c>
      <c r="X65" s="117">
        <f>VLOOKUP($A65+ROUND((COLUMN()-2)/24,5),АТС!$A$41:$F$784,3)+'Иные услуги '!$C$5+'РСТ РСО-А'!$I$6+'РСТ РСО-А'!$G$9</f>
        <v>3484.0889999999999</v>
      </c>
      <c r="Y65" s="117">
        <f>VLOOKUP($A65+ROUND((COLUMN()-2)/24,5),АТС!$A$41:$F$784,3)+'Иные услуги '!$C$5+'РСТ РСО-А'!$I$6+'РСТ РСО-А'!$G$9</f>
        <v>2845.009</v>
      </c>
    </row>
    <row r="66" spans="1:25" x14ac:dyDescent="0.2">
      <c r="A66" s="66">
        <f t="shared" si="1"/>
        <v>43569</v>
      </c>
      <c r="B66" s="117">
        <f>VLOOKUP($A66+ROUND((COLUMN()-2)/24,5),АТС!$A$41:$F$784,3)+'Иные услуги '!$C$5+'РСТ РСО-А'!$I$6+'РСТ РСО-А'!$G$9</f>
        <v>2953.299</v>
      </c>
      <c r="C66" s="117">
        <f>VLOOKUP($A66+ROUND((COLUMN()-2)/24,5),АТС!$A$41:$F$784,3)+'Иные услуги '!$C$5+'РСТ РСО-А'!$I$6+'РСТ РСО-А'!$G$9</f>
        <v>2985.6489999999999</v>
      </c>
      <c r="D66" s="117">
        <f>VLOOKUP($A66+ROUND((COLUMN()-2)/24,5),АТС!$A$41:$F$784,3)+'Иные услуги '!$C$5+'РСТ РСО-А'!$I$6+'РСТ РСО-А'!$G$9</f>
        <v>3028.6389999999997</v>
      </c>
      <c r="E66" s="117">
        <f>VLOOKUP($A66+ROUND((COLUMN()-2)/24,5),АТС!$A$41:$F$784,3)+'Иные услуги '!$C$5+'РСТ РСО-А'!$I$6+'РСТ РСО-А'!$G$9</f>
        <v>3075.7189999999996</v>
      </c>
      <c r="F66" s="117">
        <f>VLOOKUP($A66+ROUND((COLUMN()-2)/24,5),АТС!$A$41:$F$784,3)+'Иные услуги '!$C$5+'РСТ РСО-А'!$I$6+'РСТ РСО-А'!$G$9</f>
        <v>3075.9889999999996</v>
      </c>
      <c r="G66" s="117">
        <f>VLOOKUP($A66+ROUND((COLUMN()-2)/24,5),АТС!$A$41:$F$784,3)+'Иные услуги '!$C$5+'РСТ РСО-А'!$I$6+'РСТ РСО-А'!$G$9</f>
        <v>3076.2089999999998</v>
      </c>
      <c r="H66" s="117">
        <f>VLOOKUP($A66+ROUND((COLUMN()-2)/24,5),АТС!$A$41:$F$784,3)+'Иные услуги '!$C$5+'РСТ РСО-А'!$I$6+'РСТ РСО-А'!$G$9</f>
        <v>3289.8789999999999</v>
      </c>
      <c r="I66" s="117">
        <f>VLOOKUP($A66+ROUND((COLUMN()-2)/24,5),АТС!$A$41:$F$784,3)+'Иные услуги '!$C$5+'РСТ РСО-А'!$I$6+'РСТ РСО-А'!$G$9</f>
        <v>3058.3889999999997</v>
      </c>
      <c r="J66" s="117">
        <f>VLOOKUP($A66+ROUND((COLUMN()-2)/24,5),АТС!$A$41:$F$784,3)+'Иные услуги '!$C$5+'РСТ РСО-А'!$I$6+'РСТ РСО-А'!$G$9</f>
        <v>3250.549</v>
      </c>
      <c r="K66" s="117">
        <f>VLOOKUP($A66+ROUND((COLUMN()-2)/24,5),АТС!$A$41:$F$784,3)+'Иные услуги '!$C$5+'РСТ РСО-А'!$I$6+'РСТ РСО-А'!$G$9</f>
        <v>3189.8689999999997</v>
      </c>
      <c r="L66" s="117">
        <f>VLOOKUP($A66+ROUND((COLUMN()-2)/24,5),АТС!$A$41:$F$784,3)+'Иные услуги '!$C$5+'РСТ РСО-А'!$I$6+'РСТ РСО-А'!$G$9</f>
        <v>3132.7289999999998</v>
      </c>
      <c r="M66" s="117">
        <f>VLOOKUP($A66+ROUND((COLUMN()-2)/24,5),АТС!$A$41:$F$784,3)+'Иные услуги '!$C$5+'РСТ РСО-А'!$I$6+'РСТ РСО-А'!$G$9</f>
        <v>3191.259</v>
      </c>
      <c r="N66" s="117">
        <f>VLOOKUP($A66+ROUND((COLUMN()-2)/24,5),АТС!$A$41:$F$784,3)+'Иные услуги '!$C$5+'РСТ РСО-А'!$I$6+'РСТ РСО-А'!$G$9</f>
        <v>3190.3989999999999</v>
      </c>
      <c r="O66" s="117">
        <f>VLOOKUP($A66+ROUND((COLUMN()-2)/24,5),АТС!$A$41:$F$784,3)+'Иные услуги '!$C$5+'РСТ РСО-А'!$I$6+'РСТ РСО-А'!$G$9</f>
        <v>3189.8889999999997</v>
      </c>
      <c r="P66" s="117">
        <f>VLOOKUP($A66+ROUND((COLUMN()-2)/24,5),АТС!$A$41:$F$784,3)+'Иные услуги '!$C$5+'РСТ РСО-А'!$I$6+'РСТ РСО-А'!$G$9</f>
        <v>3321.2889999999998</v>
      </c>
      <c r="Q66" s="117">
        <f>VLOOKUP($A66+ROUND((COLUMN()-2)/24,5),АТС!$A$41:$F$784,3)+'Иные услуги '!$C$5+'РСТ РСО-А'!$I$6+'РСТ РСО-А'!$G$9</f>
        <v>3320.8289999999997</v>
      </c>
      <c r="R66" s="117">
        <f>VLOOKUP($A66+ROUND((COLUMN()-2)/24,5),АТС!$A$41:$F$784,3)+'Иные услуги '!$C$5+'РСТ РСО-А'!$I$6+'РСТ РСО-А'!$G$9</f>
        <v>3246.8289999999997</v>
      </c>
      <c r="S66" s="117">
        <f>VLOOKUP($A66+ROUND((COLUMN()-2)/24,5),АТС!$A$41:$F$784,3)+'Иные услуги '!$C$5+'РСТ РСО-А'!$I$6+'РСТ РСО-А'!$G$9</f>
        <v>3185.6189999999997</v>
      </c>
      <c r="T66" s="117">
        <f>VLOOKUP($A66+ROUND((COLUMN()-2)/24,5),АТС!$A$41:$F$784,3)+'Иные услуги '!$C$5+'РСТ РСО-А'!$I$6+'РСТ РСО-А'!$G$9</f>
        <v>2952.6889999999999</v>
      </c>
      <c r="U66" s="117">
        <f>VLOOKUP($A66+ROUND((COLUMN()-2)/24,5),АТС!$A$41:$F$784,3)+'Иные услуги '!$C$5+'РСТ РСО-А'!$I$6+'РСТ РСО-А'!$G$9</f>
        <v>3226.3789999999999</v>
      </c>
      <c r="V66" s="117">
        <f>VLOOKUP($A66+ROUND((COLUMN()-2)/24,5),АТС!$A$41:$F$784,3)+'Иные услуги '!$C$5+'РСТ РСО-А'!$I$6+'РСТ РСО-А'!$G$9</f>
        <v>3400.9989999999998</v>
      </c>
      <c r="W66" s="117">
        <f>VLOOKUP($A66+ROUND((COLUMN()-2)/24,5),АТС!$A$41:$F$784,3)+'Иные услуги '!$C$5+'РСТ РСО-А'!$I$6+'РСТ РСО-А'!$G$9</f>
        <v>3488.6189999999997</v>
      </c>
      <c r="X66" s="117">
        <f>VLOOKUP($A66+ROUND((COLUMN()-2)/24,5),АТС!$A$41:$F$784,3)+'Иные услуги '!$C$5+'РСТ РСО-А'!$I$6+'РСТ РСО-А'!$G$9</f>
        <v>3622.9989999999998</v>
      </c>
      <c r="Y66" s="117">
        <f>VLOOKUP($A66+ROUND((COLUMN()-2)/24,5),АТС!$A$41:$F$784,3)+'Иные услуги '!$C$5+'РСТ РСО-А'!$I$6+'РСТ РСО-А'!$G$9</f>
        <v>2853.299</v>
      </c>
    </row>
    <row r="67" spans="1:25" x14ac:dyDescent="0.2">
      <c r="A67" s="66">
        <f t="shared" si="1"/>
        <v>43570</v>
      </c>
      <c r="B67" s="117">
        <f>VLOOKUP($A67+ROUND((COLUMN()-2)/24,5),АТС!$A$41:$F$784,3)+'Иные услуги '!$C$5+'РСТ РСО-А'!$I$6+'РСТ РСО-А'!$G$9</f>
        <v>2949.8889999999997</v>
      </c>
      <c r="C67" s="117">
        <f>VLOOKUP($A67+ROUND((COLUMN()-2)/24,5),АТС!$A$41:$F$784,3)+'Иные услуги '!$C$5+'РСТ РСО-А'!$I$6+'РСТ РСО-А'!$G$9</f>
        <v>2988.0189999999998</v>
      </c>
      <c r="D67" s="117">
        <f>VLOOKUP($A67+ROUND((COLUMN()-2)/24,5),АТС!$A$41:$F$784,3)+'Иные услуги '!$C$5+'РСТ РСО-А'!$I$6+'РСТ РСО-А'!$G$9</f>
        <v>3030.5289999999995</v>
      </c>
      <c r="E67" s="117">
        <f>VLOOKUP($A67+ROUND((COLUMN()-2)/24,5),АТС!$A$41:$F$784,3)+'Иные услуги '!$C$5+'РСТ РСО-А'!$I$6+'РСТ РСО-А'!$G$9</f>
        <v>3029.549</v>
      </c>
      <c r="F67" s="117">
        <f>VLOOKUP($A67+ROUND((COLUMN()-2)/24,5),АТС!$A$41:$F$784,3)+'Иные услуги '!$C$5+'РСТ РСО-А'!$I$6+'РСТ РСО-А'!$G$9</f>
        <v>3032.2189999999996</v>
      </c>
      <c r="G67" s="117">
        <f>VLOOKUP($A67+ROUND((COLUMN()-2)/24,5),АТС!$A$41:$F$784,3)+'Иные услуги '!$C$5+'РСТ РСО-А'!$I$6+'РСТ РСО-А'!$G$9</f>
        <v>3033.3889999999997</v>
      </c>
      <c r="H67" s="117">
        <f>VLOOKUP($A67+ROUND((COLUMN()-2)/24,5),АТС!$A$41:$F$784,3)+'Иные услуги '!$C$5+'РСТ РСО-А'!$I$6+'РСТ РСО-А'!$G$9</f>
        <v>3212.6589999999997</v>
      </c>
      <c r="I67" s="117">
        <f>VLOOKUP($A67+ROUND((COLUMN()-2)/24,5),АТС!$A$41:$F$784,3)+'Иные услуги '!$C$5+'РСТ РСО-А'!$I$6+'РСТ РСО-А'!$G$9</f>
        <v>3004.8389999999999</v>
      </c>
      <c r="J67" s="117">
        <f>VLOOKUP($A67+ROUND((COLUMN()-2)/24,5),АТС!$A$41:$F$784,3)+'Иные услуги '!$C$5+'РСТ РСО-А'!$I$6+'РСТ РСО-А'!$G$9</f>
        <v>3096.1089999999995</v>
      </c>
      <c r="K67" s="117">
        <f>VLOOKUP($A67+ROUND((COLUMN()-2)/24,5),АТС!$A$41:$F$784,3)+'Иные услуги '!$C$5+'РСТ РСО-А'!$I$6+'РСТ РСО-А'!$G$9</f>
        <v>3006.5589999999997</v>
      </c>
      <c r="L67" s="117">
        <f>VLOOKUP($A67+ROUND((COLUMN()-2)/24,5),АТС!$A$41:$F$784,3)+'Иные услуги '!$C$5+'РСТ РСО-А'!$I$6+'РСТ РСО-А'!$G$9</f>
        <v>2962.1889999999999</v>
      </c>
      <c r="M67" s="117">
        <f>VLOOKUP($A67+ROUND((COLUMN()-2)/24,5),АТС!$A$41:$F$784,3)+'Иные услуги '!$C$5+'РСТ РСО-А'!$I$6+'РСТ РСО-А'!$G$9</f>
        <v>3006.4189999999999</v>
      </c>
      <c r="N67" s="117">
        <f>VLOOKUP($A67+ROUND((COLUMN()-2)/24,5),АТС!$A$41:$F$784,3)+'Иные услуги '!$C$5+'РСТ РСО-А'!$I$6+'РСТ РСО-А'!$G$9</f>
        <v>3006.6189999999997</v>
      </c>
      <c r="O67" s="117">
        <f>VLOOKUP($A67+ROUND((COLUMN()-2)/24,5),АТС!$A$41:$F$784,3)+'Иные услуги '!$C$5+'РСТ РСО-А'!$I$6+'РСТ РСО-А'!$G$9</f>
        <v>3014.0689999999995</v>
      </c>
      <c r="P67" s="117">
        <f>VLOOKUP($A67+ROUND((COLUMN()-2)/24,5),АТС!$A$41:$F$784,3)+'Иные услуги '!$C$5+'РСТ РСО-А'!$I$6+'РСТ РСО-А'!$G$9</f>
        <v>3087.1089999999995</v>
      </c>
      <c r="Q67" s="117">
        <f>VLOOKUP($A67+ROUND((COLUMN()-2)/24,5),АТС!$A$41:$F$784,3)+'Иные услуги '!$C$5+'РСТ РСО-А'!$I$6+'РСТ РСО-А'!$G$9</f>
        <v>3131.8989999999999</v>
      </c>
      <c r="R67" s="117">
        <f>VLOOKUP($A67+ROUND((COLUMN()-2)/24,5),АТС!$A$41:$F$784,3)+'Иные услуги '!$C$5+'РСТ РСО-А'!$I$6+'РСТ РСО-А'!$G$9</f>
        <v>3074.6589999999997</v>
      </c>
      <c r="S67" s="117">
        <f>VLOOKUP($A67+ROUND((COLUMN()-2)/24,5),АТС!$A$41:$F$784,3)+'Иные услуги '!$C$5+'РСТ РСО-А'!$I$6+'РСТ РСО-А'!$G$9</f>
        <v>3031.3089999999997</v>
      </c>
      <c r="T67" s="117">
        <f>VLOOKUP($A67+ROUND((COLUMN()-2)/24,5),АТС!$A$41:$F$784,3)+'Иные услуги '!$C$5+'РСТ РСО-А'!$I$6+'РСТ РСО-А'!$G$9</f>
        <v>2936.6589999999997</v>
      </c>
      <c r="U67" s="117">
        <f>VLOOKUP($A67+ROUND((COLUMN()-2)/24,5),АТС!$A$41:$F$784,3)+'Иные услуги '!$C$5+'РСТ РСО-А'!$I$6+'РСТ РСО-А'!$G$9</f>
        <v>3151.3289999999997</v>
      </c>
      <c r="V67" s="117">
        <f>VLOOKUP($A67+ROUND((COLUMN()-2)/24,5),АТС!$A$41:$F$784,3)+'Иные услуги '!$C$5+'РСТ РСО-А'!$I$6+'РСТ РСО-А'!$G$9</f>
        <v>3212.0889999999999</v>
      </c>
      <c r="W67" s="117">
        <f>VLOOKUP($A67+ROUND((COLUMN()-2)/24,5),АТС!$A$41:$F$784,3)+'Иные услуги '!$C$5+'РСТ РСО-А'!$I$6+'РСТ РСО-А'!$G$9</f>
        <v>3386.4089999999997</v>
      </c>
      <c r="X67" s="117">
        <f>VLOOKUP($A67+ROUND((COLUMN()-2)/24,5),АТС!$A$41:$F$784,3)+'Иные услуги '!$C$5+'РСТ РСО-А'!$I$6+'РСТ РСО-А'!$G$9</f>
        <v>3523.4189999999999</v>
      </c>
      <c r="Y67" s="117">
        <f>VLOOKUP($A67+ROUND((COLUMN()-2)/24,5),АТС!$A$41:$F$784,3)+'Иные услуги '!$C$5+'РСТ РСО-А'!$I$6+'РСТ РСО-А'!$G$9</f>
        <v>2853.5389999999998</v>
      </c>
    </row>
    <row r="68" spans="1:25" x14ac:dyDescent="0.2">
      <c r="A68" s="66">
        <f t="shared" si="1"/>
        <v>43571</v>
      </c>
      <c r="B68" s="117">
        <f>VLOOKUP($A68+ROUND((COLUMN()-2)/24,5),АТС!$A$41:$F$784,3)+'Иные услуги '!$C$5+'РСТ РСО-А'!$I$6+'РСТ РСО-А'!$G$9</f>
        <v>2977.3389999999999</v>
      </c>
      <c r="C68" s="117">
        <f>VLOOKUP($A68+ROUND((COLUMN()-2)/24,5),АТС!$A$41:$F$784,3)+'Иные услуги '!$C$5+'РСТ РСО-А'!$I$6+'РСТ РСО-А'!$G$9</f>
        <v>3033.2289999999998</v>
      </c>
      <c r="D68" s="117">
        <f>VLOOKUP($A68+ROUND((COLUMN()-2)/24,5),АТС!$A$41:$F$784,3)+'Иные услуги '!$C$5+'РСТ РСО-А'!$I$6+'РСТ РСО-А'!$G$9</f>
        <v>3078.5389999999998</v>
      </c>
      <c r="E68" s="117">
        <f>VLOOKUP($A68+ROUND((COLUMN()-2)/24,5),АТС!$A$41:$F$784,3)+'Иные услуги '!$C$5+'РСТ РСО-А'!$I$6+'РСТ РСО-А'!$G$9</f>
        <v>3098.2089999999998</v>
      </c>
      <c r="F68" s="117">
        <f>VLOOKUP($A68+ROUND((COLUMN()-2)/24,5),АТС!$A$41:$F$784,3)+'Иные услуги '!$C$5+'РСТ РСО-А'!$I$6+'РСТ РСО-А'!$G$9</f>
        <v>3130.9889999999996</v>
      </c>
      <c r="G68" s="117">
        <f>VLOOKUP($A68+ROUND((COLUMN()-2)/24,5),АТС!$A$41:$F$784,3)+'Иные услуги '!$C$5+'РСТ РСО-А'!$I$6+'РСТ РСО-А'!$G$9</f>
        <v>3133.9489999999996</v>
      </c>
      <c r="H68" s="117">
        <f>VLOOKUP($A68+ROUND((COLUMN()-2)/24,5),АТС!$A$41:$F$784,3)+'Иные услуги '!$C$5+'РСТ РСО-А'!$I$6+'РСТ РСО-А'!$G$9</f>
        <v>3405.2689999999998</v>
      </c>
      <c r="I68" s="117">
        <f>VLOOKUP($A68+ROUND((COLUMN()-2)/24,5),АТС!$A$41:$F$784,3)+'Иные услуги '!$C$5+'РСТ РСО-А'!$I$6+'РСТ РСО-А'!$G$9</f>
        <v>3140.9989999999998</v>
      </c>
      <c r="J68" s="117">
        <f>VLOOKUP($A68+ROUND((COLUMN()-2)/24,5),АТС!$A$41:$F$784,3)+'Иные услуги '!$C$5+'РСТ РСО-А'!$I$6+'РСТ РСО-А'!$G$9</f>
        <v>3133.4689999999996</v>
      </c>
      <c r="K68" s="117">
        <f>VLOOKUP($A68+ROUND((COLUMN()-2)/24,5),АТС!$A$41:$F$784,3)+'Иные услуги '!$C$5+'РСТ РСО-А'!$I$6+'РСТ РСО-А'!$G$9</f>
        <v>3083.3389999999999</v>
      </c>
      <c r="L68" s="117">
        <f>VLOOKUP($A68+ROUND((COLUMN()-2)/24,5),АТС!$A$41:$F$784,3)+'Иные услуги '!$C$5+'РСТ РСО-А'!$I$6+'РСТ РСО-А'!$G$9</f>
        <v>3082.0789999999997</v>
      </c>
      <c r="M68" s="117">
        <f>VLOOKUP($A68+ROUND((COLUMN()-2)/24,5),АТС!$A$41:$F$784,3)+'Иные услуги '!$C$5+'РСТ РСО-А'!$I$6+'РСТ РСО-А'!$G$9</f>
        <v>3081.1689999999999</v>
      </c>
      <c r="N68" s="117">
        <f>VLOOKUP($A68+ROUND((COLUMN()-2)/24,5),АТС!$A$41:$F$784,3)+'Иные услуги '!$C$5+'РСТ РСО-А'!$I$6+'РСТ РСО-А'!$G$9</f>
        <v>3134.0789999999997</v>
      </c>
      <c r="O68" s="117">
        <f>VLOOKUP($A68+ROUND((COLUMN()-2)/24,5),АТС!$A$41:$F$784,3)+'Иные услуги '!$C$5+'РСТ РСО-А'!$I$6+'РСТ РСО-А'!$G$9</f>
        <v>3133.4789999999998</v>
      </c>
      <c r="P68" s="117">
        <f>VLOOKUP($A68+ROUND((COLUMN()-2)/24,5),АТС!$A$41:$F$784,3)+'Иные услуги '!$C$5+'РСТ РСО-А'!$I$6+'РСТ РСО-А'!$G$9</f>
        <v>3081.5589999999997</v>
      </c>
      <c r="Q68" s="117">
        <f>VLOOKUP($A68+ROUND((COLUMN()-2)/24,5),АТС!$A$41:$F$784,3)+'Иные услуги '!$C$5+'РСТ РСО-А'!$I$6+'РСТ РСО-А'!$G$9</f>
        <v>3054.049</v>
      </c>
      <c r="R68" s="117">
        <f>VLOOKUP($A68+ROUND((COLUMN()-2)/24,5),АТС!$A$41:$F$784,3)+'Иные услуги '!$C$5+'РСТ РСО-А'!$I$6+'РСТ РСО-А'!$G$9</f>
        <v>3046.9389999999999</v>
      </c>
      <c r="S68" s="117">
        <f>VLOOKUP($A68+ROUND((COLUMN()-2)/24,5),АТС!$A$41:$F$784,3)+'Иные услуги '!$C$5+'РСТ РСО-А'!$I$6+'РСТ РСО-А'!$G$9</f>
        <v>3075.3889999999997</v>
      </c>
      <c r="T68" s="117">
        <f>VLOOKUP($A68+ROUND((COLUMN()-2)/24,5),АТС!$A$41:$F$784,3)+'Иные услуги '!$C$5+'РСТ РСО-А'!$I$6+'РСТ РСО-А'!$G$9</f>
        <v>2993.9789999999998</v>
      </c>
      <c r="U68" s="117">
        <f>VLOOKUP($A68+ROUND((COLUMN()-2)/24,5),АТС!$A$41:$F$784,3)+'Иные услуги '!$C$5+'РСТ РСО-А'!$I$6+'РСТ РСО-А'!$G$9</f>
        <v>3159.0189999999998</v>
      </c>
      <c r="V68" s="117">
        <f>VLOOKUP($A68+ROUND((COLUMN()-2)/24,5),АТС!$A$41:$F$784,3)+'Иные услуги '!$C$5+'РСТ РСО-А'!$I$6+'РСТ РСО-А'!$G$9</f>
        <v>3144.8089999999997</v>
      </c>
      <c r="W68" s="117">
        <f>VLOOKUP($A68+ROUND((COLUMN()-2)/24,5),АТС!$A$41:$F$784,3)+'Иные услуги '!$C$5+'РСТ РСО-А'!$I$6+'РСТ РСО-А'!$G$9</f>
        <v>3224.1189999999997</v>
      </c>
      <c r="X68" s="117">
        <f>VLOOKUP($A68+ROUND((COLUMN()-2)/24,5),АТС!$A$41:$F$784,3)+'Иные услуги '!$C$5+'РСТ РСО-А'!$I$6+'РСТ РСО-А'!$G$9</f>
        <v>3506.6889999999999</v>
      </c>
      <c r="Y68" s="117">
        <f>VLOOKUP($A68+ROUND((COLUMN()-2)/24,5),АТС!$A$41:$F$784,3)+'Иные услуги '!$C$5+'РСТ РСО-А'!$I$6+'РСТ РСО-А'!$G$9</f>
        <v>2890.4289999999996</v>
      </c>
    </row>
    <row r="69" spans="1:25" x14ac:dyDescent="0.2">
      <c r="A69" s="66">
        <f t="shared" si="1"/>
        <v>43572</v>
      </c>
      <c r="B69" s="117">
        <f>VLOOKUP($A69+ROUND((COLUMN()-2)/24,5),АТС!$A$41:$F$784,3)+'Иные услуги '!$C$5+'РСТ РСО-А'!$I$6+'РСТ РСО-А'!$G$9</f>
        <v>3000.6989999999996</v>
      </c>
      <c r="C69" s="117">
        <f>VLOOKUP($A69+ROUND((COLUMN()-2)/24,5),АТС!$A$41:$F$784,3)+'Иные услуги '!$C$5+'РСТ РСО-А'!$I$6+'РСТ РСО-А'!$G$9</f>
        <v>3089.8489999999997</v>
      </c>
      <c r="D69" s="117">
        <f>VLOOKUP($A69+ROUND((COLUMN()-2)/24,5),АТС!$A$41:$F$784,3)+'Иные услуги '!$C$5+'РСТ РСО-А'!$I$6+'РСТ РСО-А'!$G$9</f>
        <v>3089.7889999999998</v>
      </c>
      <c r="E69" s="117">
        <f>VLOOKUP($A69+ROUND((COLUMN()-2)/24,5),АТС!$A$41:$F$784,3)+'Иные услуги '!$C$5+'РСТ РСО-А'!$I$6+'РСТ РСО-А'!$G$9</f>
        <v>3141.9389999999999</v>
      </c>
      <c r="F69" s="117">
        <f>VLOOKUP($A69+ROUND((COLUMN()-2)/24,5),АТС!$A$41:$F$784,3)+'Иные услуги '!$C$5+'РСТ РСО-А'!$I$6+'РСТ РСО-А'!$G$9</f>
        <v>3142.0289999999995</v>
      </c>
      <c r="G69" s="117">
        <f>VLOOKUP($A69+ROUND((COLUMN()-2)/24,5),АТС!$A$41:$F$784,3)+'Иные услуги '!$C$5+'РСТ РСО-А'!$I$6+'РСТ РСО-А'!$G$9</f>
        <v>3139.7789999999995</v>
      </c>
      <c r="H69" s="117">
        <f>VLOOKUP($A69+ROUND((COLUMN()-2)/24,5),АТС!$A$41:$F$784,3)+'Иные услуги '!$C$5+'РСТ РСО-А'!$I$6+'РСТ РСО-А'!$G$9</f>
        <v>3411.4889999999996</v>
      </c>
      <c r="I69" s="117">
        <f>VLOOKUP($A69+ROUND((COLUMN()-2)/24,5),АТС!$A$41:$F$784,3)+'Иные услуги '!$C$5+'РСТ РСО-А'!$I$6+'РСТ РСО-А'!$G$9</f>
        <v>3145.5789999999997</v>
      </c>
      <c r="J69" s="117">
        <f>VLOOKUP($A69+ROUND((COLUMN()-2)/24,5),АТС!$A$41:$F$784,3)+'Иные услуги '!$C$5+'РСТ РСО-А'!$I$6+'РСТ РСО-А'!$G$9</f>
        <v>3136.1189999999997</v>
      </c>
      <c r="K69" s="117">
        <f>VLOOKUP($A69+ROUND((COLUMN()-2)/24,5),АТС!$A$41:$F$784,3)+'Иные услуги '!$C$5+'РСТ РСО-А'!$I$6+'РСТ РСО-А'!$G$9</f>
        <v>3036.0989999999997</v>
      </c>
      <c r="L69" s="117">
        <f>VLOOKUP($A69+ROUND((COLUMN()-2)/24,5),АТС!$A$41:$F$784,3)+'Иные услуги '!$C$5+'РСТ РСО-А'!$I$6+'РСТ РСО-А'!$G$9</f>
        <v>2991.8289999999997</v>
      </c>
      <c r="M69" s="117">
        <f>VLOOKUP($A69+ROUND((COLUMN()-2)/24,5),АТС!$A$41:$F$784,3)+'Иные услуги '!$C$5+'РСТ РСО-А'!$I$6+'РСТ РСО-А'!$G$9</f>
        <v>3035.6889999999999</v>
      </c>
      <c r="N69" s="117">
        <f>VLOOKUP($A69+ROUND((COLUMN()-2)/24,5),АТС!$A$41:$F$784,3)+'Иные услуги '!$C$5+'РСТ РСО-А'!$I$6+'РСТ РСО-А'!$G$9</f>
        <v>3083.8789999999999</v>
      </c>
      <c r="O69" s="117">
        <f>VLOOKUP($A69+ROUND((COLUMN()-2)/24,5),АТС!$A$41:$F$784,3)+'Иные услуги '!$C$5+'РСТ РСО-А'!$I$6+'РСТ РСО-А'!$G$9</f>
        <v>3083.7289999999998</v>
      </c>
      <c r="P69" s="117">
        <f>VLOOKUP($A69+ROUND((COLUMN()-2)/24,5),АТС!$A$41:$F$784,3)+'Иные услуги '!$C$5+'РСТ РСО-А'!$I$6+'РСТ РСО-А'!$G$9</f>
        <v>3083.549</v>
      </c>
      <c r="Q69" s="117">
        <f>VLOOKUP($A69+ROUND((COLUMN()-2)/24,5),АТС!$A$41:$F$784,3)+'Иные услуги '!$C$5+'РСТ РСО-А'!$I$6+'РСТ РСО-А'!$G$9</f>
        <v>3054.2789999999995</v>
      </c>
      <c r="R69" s="117">
        <f>VLOOKUP($A69+ROUND((COLUMN()-2)/24,5),АТС!$A$41:$F$784,3)+'Иные услуги '!$C$5+'РСТ РСО-А'!$I$6+'РСТ РСО-А'!$G$9</f>
        <v>3050.8089999999997</v>
      </c>
      <c r="S69" s="117">
        <f>VLOOKUP($A69+ROUND((COLUMN()-2)/24,5),АТС!$A$41:$F$784,3)+'Иные услуги '!$C$5+'РСТ РСО-А'!$I$6+'РСТ РСО-А'!$G$9</f>
        <v>3082.1789999999996</v>
      </c>
      <c r="T69" s="117">
        <f>VLOOKUP($A69+ROUND((COLUMN()-2)/24,5),АТС!$A$41:$F$784,3)+'Иные услуги '!$C$5+'РСТ РСО-А'!$I$6+'РСТ РСО-А'!$G$9</f>
        <v>2993.6789999999996</v>
      </c>
      <c r="U69" s="117">
        <f>VLOOKUP($A69+ROUND((COLUMN()-2)/24,5),АТС!$A$41:$F$784,3)+'Иные услуги '!$C$5+'РСТ РСО-А'!$I$6+'РСТ РСО-А'!$G$9</f>
        <v>3153.4889999999996</v>
      </c>
      <c r="V69" s="117">
        <f>VLOOKUP($A69+ROUND((COLUMN()-2)/24,5),АТС!$A$41:$F$784,3)+'Иные услуги '!$C$5+'РСТ РСО-А'!$I$6+'РСТ РСО-А'!$G$9</f>
        <v>3145.549</v>
      </c>
      <c r="W69" s="117">
        <f>VLOOKUP($A69+ROUND((COLUMN()-2)/24,5),АТС!$A$41:$F$784,3)+'Иные услуги '!$C$5+'РСТ РСО-А'!$I$6+'РСТ РСО-А'!$G$9</f>
        <v>3218.5789999999997</v>
      </c>
      <c r="X69" s="117">
        <f>VLOOKUP($A69+ROUND((COLUMN()-2)/24,5),АТС!$A$41:$F$784,3)+'Иные услуги '!$C$5+'РСТ РСО-А'!$I$6+'РСТ РСО-А'!$G$9</f>
        <v>3780.5289999999995</v>
      </c>
      <c r="Y69" s="117">
        <f>VLOOKUP($A69+ROUND((COLUMN()-2)/24,5),АТС!$A$41:$F$784,3)+'Иные услуги '!$C$5+'РСТ РСО-А'!$I$6+'РСТ РСО-А'!$G$9</f>
        <v>2922.6789999999996</v>
      </c>
    </row>
    <row r="70" spans="1:25" x14ac:dyDescent="0.2">
      <c r="A70" s="66">
        <f t="shared" si="1"/>
        <v>43573</v>
      </c>
      <c r="B70" s="117">
        <f>VLOOKUP($A70+ROUND((COLUMN()-2)/24,5),АТС!$A$41:$F$784,3)+'Иные услуги '!$C$5+'РСТ РСО-А'!$I$6+'РСТ РСО-А'!$G$9</f>
        <v>3040.5989999999997</v>
      </c>
      <c r="C70" s="117">
        <f>VLOOKUP($A70+ROUND((COLUMN()-2)/24,5),АТС!$A$41:$F$784,3)+'Иные услуги '!$C$5+'РСТ РСО-А'!$I$6+'РСТ РСО-А'!$G$9</f>
        <v>3137.6089999999995</v>
      </c>
      <c r="D70" s="117">
        <f>VLOOKUP($A70+ROUND((COLUMN()-2)/24,5),АТС!$A$41:$F$784,3)+'Иные услуги '!$C$5+'РСТ РСО-А'!$I$6+'РСТ РСО-А'!$G$9</f>
        <v>3136.3289999999997</v>
      </c>
      <c r="E70" s="117">
        <f>VLOOKUP($A70+ROUND((COLUMN()-2)/24,5),АТС!$A$41:$F$784,3)+'Иные услуги '!$C$5+'РСТ РСО-А'!$I$6+'РСТ РСО-А'!$G$9</f>
        <v>3192.9589999999998</v>
      </c>
      <c r="F70" s="117">
        <f>VLOOKUP($A70+ROUND((COLUMN()-2)/24,5),АТС!$A$41:$F$784,3)+'Иные услуги '!$C$5+'РСТ РСО-А'!$I$6+'РСТ РСО-А'!$G$9</f>
        <v>3193.1789999999996</v>
      </c>
      <c r="G70" s="117">
        <f>VLOOKUP($A70+ROUND((COLUMN()-2)/24,5),АТС!$A$41:$F$784,3)+'Иные услуги '!$C$5+'РСТ РСО-А'!$I$6+'РСТ РСО-А'!$G$9</f>
        <v>3194.3889999999997</v>
      </c>
      <c r="H70" s="117">
        <f>VLOOKUP($A70+ROUND((COLUMN()-2)/24,5),АТС!$A$41:$F$784,3)+'Иные услуги '!$C$5+'РСТ РСО-А'!$I$6+'РСТ РСО-А'!$G$9</f>
        <v>3459.1189999999997</v>
      </c>
      <c r="I70" s="117">
        <f>VLOOKUP($A70+ROUND((COLUMN()-2)/24,5),АТС!$A$41:$F$784,3)+'Иные услуги '!$C$5+'РСТ РСО-А'!$I$6+'РСТ РСО-А'!$G$9</f>
        <v>3145.2289999999998</v>
      </c>
      <c r="J70" s="117">
        <f>VLOOKUP($A70+ROUND((COLUMN()-2)/24,5),АТС!$A$41:$F$784,3)+'Иные услуги '!$C$5+'РСТ РСО-А'!$I$6+'РСТ РСО-А'!$G$9</f>
        <v>3137.5889999999999</v>
      </c>
      <c r="K70" s="117">
        <f>VLOOKUP($A70+ROUND((COLUMN()-2)/24,5),АТС!$A$41:$F$784,3)+'Иные услуги '!$C$5+'РСТ РСО-А'!$I$6+'РСТ РСО-А'!$G$9</f>
        <v>2994.0189999999998</v>
      </c>
      <c r="L70" s="117">
        <f>VLOOKUP($A70+ROUND((COLUMN()-2)/24,5),АТС!$A$41:$F$784,3)+'Иные услуги '!$C$5+'РСТ РСО-А'!$I$6+'РСТ РСО-А'!$G$9</f>
        <v>2937.6189999999997</v>
      </c>
      <c r="M70" s="117">
        <f>VLOOKUP($A70+ROUND((COLUMN()-2)/24,5),АТС!$A$41:$F$784,3)+'Иные услуги '!$C$5+'РСТ РСО-А'!$I$6+'РСТ РСО-А'!$G$9</f>
        <v>2915.1289999999999</v>
      </c>
      <c r="N70" s="117">
        <f>VLOOKUP($A70+ROUND((COLUMN()-2)/24,5),АТС!$A$41:$F$784,3)+'Иные услуги '!$C$5+'РСТ РСО-А'!$I$6+'РСТ РСО-А'!$G$9</f>
        <v>2952.9989999999998</v>
      </c>
      <c r="O70" s="117">
        <f>VLOOKUP($A70+ROUND((COLUMN()-2)/24,5),АТС!$A$41:$F$784,3)+'Иные услуги '!$C$5+'РСТ РСО-А'!$I$6+'РСТ РСО-А'!$G$9</f>
        <v>2952.8389999999999</v>
      </c>
      <c r="P70" s="117">
        <f>VLOOKUP($A70+ROUND((COLUMN()-2)/24,5),АТС!$A$41:$F$784,3)+'Иные услуги '!$C$5+'РСТ РСО-А'!$I$6+'РСТ РСО-А'!$G$9</f>
        <v>2952.6489999999999</v>
      </c>
      <c r="Q70" s="117">
        <f>VLOOKUP($A70+ROUND((COLUMN()-2)/24,5),АТС!$A$41:$F$784,3)+'Иные услуги '!$C$5+'РСТ РСО-А'!$I$6+'РСТ РСО-А'!$G$9</f>
        <v>2952.549</v>
      </c>
      <c r="R70" s="117">
        <f>VLOOKUP($A70+ROUND((COLUMN()-2)/24,5),АТС!$A$41:$F$784,3)+'Иные услуги '!$C$5+'РСТ РСО-А'!$I$6+'РСТ РСО-А'!$G$9</f>
        <v>2947.9189999999999</v>
      </c>
      <c r="S70" s="117">
        <f>VLOOKUP($A70+ROUND((COLUMN()-2)/24,5),АТС!$A$41:$F$784,3)+'Иные услуги '!$C$5+'РСТ РСО-А'!$I$6+'РСТ РСО-А'!$G$9</f>
        <v>2950.6589999999997</v>
      </c>
      <c r="T70" s="117">
        <f>VLOOKUP($A70+ROUND((COLUMN()-2)/24,5),АТС!$A$41:$F$784,3)+'Иные услуги '!$C$5+'РСТ РСО-А'!$I$6+'РСТ РСО-А'!$G$9</f>
        <v>2916.7789999999995</v>
      </c>
      <c r="U70" s="117">
        <f>VLOOKUP($A70+ROUND((COLUMN()-2)/24,5),АТС!$A$41:$F$784,3)+'Иные услуги '!$C$5+'РСТ РСО-А'!$I$6+'РСТ РСО-А'!$G$9</f>
        <v>3066.2889999999998</v>
      </c>
      <c r="V70" s="117">
        <f>VLOOKUP($A70+ROUND((COLUMN()-2)/24,5),АТС!$A$41:$F$784,3)+'Иные услуги '!$C$5+'РСТ РСО-А'!$I$6+'РСТ РСО-А'!$G$9</f>
        <v>3084.0989999999997</v>
      </c>
      <c r="W70" s="117">
        <f>VLOOKUP($A70+ROUND((COLUMN()-2)/24,5),АТС!$A$41:$F$784,3)+'Иные услуги '!$C$5+'РСТ РСО-А'!$I$6+'РСТ РСО-А'!$G$9</f>
        <v>3221.3090000000002</v>
      </c>
      <c r="X70" s="117">
        <f>VLOOKUP($A70+ROUND((COLUMN()-2)/24,5),АТС!$A$41:$F$784,3)+'Иные услуги '!$C$5+'РСТ РСО-А'!$I$6+'РСТ РСО-А'!$G$9</f>
        <v>3641.6089999999999</v>
      </c>
      <c r="Y70" s="117">
        <f>VLOOKUP($A70+ROUND((COLUMN()-2)/24,5),АТС!$A$41:$F$784,3)+'Иные услуги '!$C$5+'РСТ РСО-А'!$I$6+'РСТ РСО-А'!$G$9</f>
        <v>2888.509</v>
      </c>
    </row>
    <row r="71" spans="1:25" x14ac:dyDescent="0.2">
      <c r="A71" s="66">
        <f t="shared" si="1"/>
        <v>43574</v>
      </c>
      <c r="B71" s="117">
        <f>VLOOKUP($A71+ROUND((COLUMN()-2)/24,5),АТС!$A$41:$F$784,3)+'Иные услуги '!$C$5+'РСТ РСО-А'!$I$6+'РСТ РСО-А'!$G$9</f>
        <v>3042.2889999999998</v>
      </c>
      <c r="C71" s="117">
        <f>VLOOKUP($A71+ROUND((COLUMN()-2)/24,5),АТС!$A$41:$F$784,3)+'Иные услуги '!$C$5+'РСТ РСО-А'!$I$6+'РСТ РСО-А'!$G$9</f>
        <v>3137.9289999999996</v>
      </c>
      <c r="D71" s="117">
        <f>VLOOKUP($A71+ROUND((COLUMN()-2)/24,5),АТС!$A$41:$F$784,3)+'Иные услуги '!$C$5+'РСТ РСО-А'!$I$6+'РСТ РСО-А'!$G$9</f>
        <v>3137.4889999999996</v>
      </c>
      <c r="E71" s="117">
        <f>VLOOKUP($A71+ROUND((COLUMN()-2)/24,5),АТС!$A$41:$F$784,3)+'Иные услуги '!$C$5+'РСТ РСО-А'!$I$6+'РСТ РСО-А'!$G$9</f>
        <v>3170.9889999999996</v>
      </c>
      <c r="F71" s="117">
        <f>VLOOKUP($A71+ROUND((COLUMN()-2)/24,5),АТС!$A$41:$F$784,3)+'Иные услуги '!$C$5+'РСТ РСО-А'!$I$6+'РСТ РСО-А'!$G$9</f>
        <v>3194.009</v>
      </c>
      <c r="G71" s="117">
        <f>VLOOKUP($A71+ROUND((COLUMN()-2)/24,5),АТС!$A$41:$F$784,3)+'Иные услуги '!$C$5+'РСТ РСО-А'!$I$6+'РСТ РСО-А'!$G$9</f>
        <v>3194.4389999999999</v>
      </c>
      <c r="H71" s="117">
        <f>VLOOKUP($A71+ROUND((COLUMN()-2)/24,5),АТС!$A$41:$F$784,3)+'Иные услуги '!$C$5+'РСТ РСО-А'!$I$6+'РСТ РСО-А'!$G$9</f>
        <v>3457.6489999999999</v>
      </c>
      <c r="I71" s="117">
        <f>VLOOKUP($A71+ROUND((COLUMN()-2)/24,5),АТС!$A$41:$F$784,3)+'Иные услуги '!$C$5+'РСТ РСО-А'!$I$6+'РСТ РСО-А'!$G$9</f>
        <v>3144.4889999999996</v>
      </c>
      <c r="J71" s="117">
        <f>VLOOKUP($A71+ROUND((COLUMN()-2)/24,5),АТС!$A$41:$F$784,3)+'Иные услуги '!$C$5+'РСТ РСО-А'!$I$6+'РСТ РСО-А'!$G$9</f>
        <v>3030.5189999999998</v>
      </c>
      <c r="K71" s="117">
        <f>VLOOKUP($A71+ROUND((COLUMN()-2)/24,5),АТС!$A$41:$F$784,3)+'Иные услуги '!$C$5+'РСТ РСО-А'!$I$6+'РСТ РСО-А'!$G$9</f>
        <v>2908.6389999999997</v>
      </c>
      <c r="L71" s="117">
        <f>VLOOKUP($A71+ROUND((COLUMN()-2)/24,5),АТС!$A$41:$F$784,3)+'Иные услуги '!$C$5+'РСТ РСО-А'!$I$6+'РСТ РСО-А'!$G$9</f>
        <v>2873.7389999999996</v>
      </c>
      <c r="M71" s="117">
        <f>VLOOKUP($A71+ROUND((COLUMN()-2)/24,5),АТС!$A$41:$F$784,3)+'Иные услуги '!$C$5+'РСТ РСО-А'!$I$6+'РСТ РСО-А'!$G$9</f>
        <v>2878.9089999999997</v>
      </c>
      <c r="N71" s="117">
        <f>VLOOKUP($A71+ROUND((COLUMN()-2)/24,5),АТС!$A$41:$F$784,3)+'Иные услуги '!$C$5+'РСТ РСО-А'!$I$6+'РСТ РСО-А'!$G$9</f>
        <v>2913.9789999999998</v>
      </c>
      <c r="O71" s="117">
        <f>VLOOKUP($A71+ROUND((COLUMN()-2)/24,5),АТС!$A$41:$F$784,3)+'Иные услуги '!$C$5+'РСТ РСО-А'!$I$6+'РСТ РСО-А'!$G$9</f>
        <v>2913.8489999999997</v>
      </c>
      <c r="P71" s="117">
        <f>VLOOKUP($A71+ROUND((COLUMN()-2)/24,5),АТС!$A$41:$F$784,3)+'Иные услуги '!$C$5+'РСТ РСО-А'!$I$6+'РСТ РСО-А'!$G$9</f>
        <v>2913.4089999999997</v>
      </c>
      <c r="Q71" s="117">
        <f>VLOOKUP($A71+ROUND((COLUMN()-2)/24,5),АТС!$A$41:$F$784,3)+'Иные услуги '!$C$5+'РСТ РСО-А'!$I$6+'РСТ РСО-А'!$G$9</f>
        <v>2913.8689999999997</v>
      </c>
      <c r="R71" s="117">
        <f>VLOOKUP($A71+ROUND((COLUMN()-2)/24,5),АТС!$A$41:$F$784,3)+'Иные услуги '!$C$5+'РСТ РСО-А'!$I$6+'РСТ РСО-А'!$G$9</f>
        <v>2910.2389999999996</v>
      </c>
      <c r="S71" s="117">
        <f>VLOOKUP($A71+ROUND((COLUMN()-2)/24,5),АТС!$A$41:$F$784,3)+'Иные услуги '!$C$5+'РСТ РСО-А'!$I$6+'РСТ РСО-А'!$G$9</f>
        <v>2909.9189999999999</v>
      </c>
      <c r="T71" s="117">
        <f>VLOOKUP($A71+ROUND((COLUMN()-2)/24,5),АТС!$A$41:$F$784,3)+'Иные услуги '!$C$5+'РСТ РСО-А'!$I$6+'РСТ РСО-А'!$G$9</f>
        <v>2912.8789999999999</v>
      </c>
      <c r="U71" s="117">
        <f>VLOOKUP($A71+ROUND((COLUMN()-2)/24,5),АТС!$A$41:$F$784,3)+'Иные услуги '!$C$5+'РСТ РСО-А'!$I$6+'РСТ РСО-А'!$G$9</f>
        <v>3057.8589999999995</v>
      </c>
      <c r="V71" s="117">
        <f>VLOOKUP($A71+ROUND((COLUMN()-2)/24,5),АТС!$A$41:$F$784,3)+'Иные услуги '!$C$5+'РСТ РСО-А'!$I$6+'РСТ РСО-А'!$G$9</f>
        <v>3081.2289999999998</v>
      </c>
      <c r="W71" s="117">
        <f>VLOOKUP($A71+ROUND((COLUMN()-2)/24,5),АТС!$A$41:$F$784,3)+'Иные услуги '!$C$5+'РСТ РСО-А'!$I$6+'РСТ РСО-А'!$G$9</f>
        <v>3218.4589999999998</v>
      </c>
      <c r="X71" s="117">
        <f>VLOOKUP($A71+ROUND((COLUMN()-2)/24,5),АТС!$A$41:$F$784,3)+'Иные услуги '!$C$5+'РСТ РСО-А'!$I$6+'РСТ РСО-А'!$G$9</f>
        <v>3507.1889999999999</v>
      </c>
      <c r="Y71" s="117">
        <f>VLOOKUP($A71+ROUND((COLUMN()-2)/24,5),АТС!$A$41:$F$784,3)+'Иные услуги '!$C$5+'РСТ РСО-А'!$I$6+'РСТ РСО-А'!$G$9</f>
        <v>2882.9389999999999</v>
      </c>
    </row>
    <row r="72" spans="1:25" x14ac:dyDescent="0.2">
      <c r="A72" s="66">
        <f t="shared" si="1"/>
        <v>43575</v>
      </c>
      <c r="B72" s="117">
        <f>VLOOKUP($A72+ROUND((COLUMN()-2)/24,5),АТС!$A$41:$F$784,3)+'Иные услуги '!$C$5+'РСТ РСО-А'!$I$6+'РСТ РСО-А'!$G$9</f>
        <v>2976.7889999999998</v>
      </c>
      <c r="C72" s="117">
        <f>VLOOKUP($A72+ROUND((COLUMN()-2)/24,5),АТС!$A$41:$F$784,3)+'Иные услуги '!$C$5+'РСТ РСО-А'!$I$6+'РСТ РСО-А'!$G$9</f>
        <v>3054.2489999999998</v>
      </c>
      <c r="D72" s="117">
        <f>VLOOKUP($A72+ROUND((COLUMN()-2)/24,5),АТС!$A$41:$F$784,3)+'Иные услуги '!$C$5+'РСТ РСО-А'!$I$6+'РСТ РСО-А'!$G$9</f>
        <v>3082.7689999999998</v>
      </c>
      <c r="E72" s="117">
        <f>VLOOKUP($A72+ROUND((COLUMN()-2)/24,5),АТС!$A$41:$F$784,3)+'Иные услуги '!$C$5+'РСТ РСО-А'!$I$6+'РСТ РСО-А'!$G$9</f>
        <v>3102.549</v>
      </c>
      <c r="F72" s="117">
        <f>VLOOKUP($A72+ROUND((COLUMN()-2)/24,5),АТС!$A$41:$F$784,3)+'Иные услуги '!$C$5+'РСТ РСО-А'!$I$6+'РСТ РСО-А'!$G$9</f>
        <v>3102.6389999999997</v>
      </c>
      <c r="G72" s="117">
        <f>VLOOKUP($A72+ROUND((COLUMN()-2)/24,5),АТС!$A$41:$F$784,3)+'Иные услуги '!$C$5+'РСТ РСО-А'!$I$6+'РСТ РСО-А'!$G$9</f>
        <v>3102.9789999999998</v>
      </c>
      <c r="H72" s="117">
        <f>VLOOKUP($A72+ROUND((COLUMN()-2)/24,5),АТС!$A$41:$F$784,3)+'Иные услуги '!$C$5+'РСТ РСО-А'!$I$6+'РСТ РСО-А'!$G$9</f>
        <v>3303.2489999999998</v>
      </c>
      <c r="I72" s="117">
        <f>VLOOKUP($A72+ROUND((COLUMN()-2)/24,5),АТС!$A$41:$F$784,3)+'Иные услуги '!$C$5+'РСТ РСО-А'!$I$6+'РСТ РСО-А'!$G$9</f>
        <v>3007.4389999999999</v>
      </c>
      <c r="J72" s="117">
        <f>VLOOKUP($A72+ROUND((COLUMN()-2)/24,5),АТС!$A$41:$F$784,3)+'Иные услуги '!$C$5+'РСТ РСО-А'!$I$6+'РСТ РСО-А'!$G$9</f>
        <v>3034.0589999999997</v>
      </c>
      <c r="K72" s="117">
        <f>VLOOKUP($A72+ROUND((COLUMN()-2)/24,5),АТС!$A$41:$F$784,3)+'Иные услуги '!$C$5+'РСТ РСО-А'!$I$6+'РСТ РСО-А'!$G$9</f>
        <v>2906.7789999999995</v>
      </c>
      <c r="L72" s="117">
        <f>VLOOKUP($A72+ROUND((COLUMN()-2)/24,5),АТС!$A$41:$F$784,3)+'Иные услуги '!$C$5+'РСТ РСО-А'!$I$6+'РСТ РСО-А'!$G$9</f>
        <v>2906.9489999999996</v>
      </c>
      <c r="M72" s="117">
        <f>VLOOKUP($A72+ROUND((COLUMN()-2)/24,5),АТС!$A$41:$F$784,3)+'Иные услуги '!$C$5+'РСТ РСО-А'!$I$6+'РСТ РСО-А'!$G$9</f>
        <v>2912.2789999999995</v>
      </c>
      <c r="N72" s="117">
        <f>VLOOKUP($A72+ROUND((COLUMN()-2)/24,5),АТС!$A$41:$F$784,3)+'Иные услуги '!$C$5+'РСТ РСО-А'!$I$6+'РСТ РСО-А'!$G$9</f>
        <v>2912.1389999999997</v>
      </c>
      <c r="O72" s="117">
        <f>VLOOKUP($A72+ROUND((COLUMN()-2)/24,5),АТС!$A$41:$F$784,3)+'Иные услуги '!$C$5+'РСТ РСО-А'!$I$6+'РСТ РСО-А'!$G$9</f>
        <v>2911.9389999999999</v>
      </c>
      <c r="P72" s="117">
        <f>VLOOKUP($A72+ROUND((COLUMN()-2)/24,5),АТС!$A$41:$F$784,3)+'Иные услуги '!$C$5+'РСТ РСО-А'!$I$6+'РСТ РСО-А'!$G$9</f>
        <v>2911.9389999999999</v>
      </c>
      <c r="Q72" s="117">
        <f>VLOOKUP($A72+ROUND((COLUMN()-2)/24,5),АТС!$A$41:$F$784,3)+'Иные услуги '!$C$5+'РСТ РСО-А'!$I$6+'РСТ РСО-А'!$G$9</f>
        <v>2912.2389999999996</v>
      </c>
      <c r="R72" s="117">
        <f>VLOOKUP($A72+ROUND((COLUMN()-2)/24,5),АТС!$A$41:$F$784,3)+'Иные услуги '!$C$5+'РСТ РСО-А'!$I$6+'РСТ РСО-А'!$G$9</f>
        <v>2908.3789999999999</v>
      </c>
      <c r="S72" s="117">
        <f>VLOOKUP($A72+ROUND((COLUMN()-2)/24,5),АТС!$A$41:$F$784,3)+'Иные услуги '!$C$5+'РСТ РСО-А'!$I$6+'РСТ РСО-А'!$G$9</f>
        <v>2872.9389999999999</v>
      </c>
      <c r="T72" s="117">
        <f>VLOOKUP($A72+ROUND((COLUMN()-2)/24,5),АТС!$A$41:$F$784,3)+'Иные услуги '!$C$5+'РСТ РСО-А'!$I$6+'РСТ РСО-А'!$G$9</f>
        <v>2783.3189999999995</v>
      </c>
      <c r="U72" s="117">
        <f>VLOOKUP($A72+ROUND((COLUMN()-2)/24,5),АТС!$A$41:$F$784,3)+'Иные услуги '!$C$5+'РСТ РСО-А'!$I$6+'РСТ РСО-А'!$G$9</f>
        <v>2873.3089999999997</v>
      </c>
      <c r="V72" s="117">
        <f>VLOOKUP($A72+ROUND((COLUMN()-2)/24,5),АТС!$A$41:$F$784,3)+'Иные услуги '!$C$5+'РСТ РСО-А'!$I$6+'РСТ РСО-А'!$G$9</f>
        <v>2874.5389999999998</v>
      </c>
      <c r="W72" s="117">
        <f>VLOOKUP($A72+ROUND((COLUMN()-2)/24,5),АТС!$A$41:$F$784,3)+'Иные услуги '!$C$5+'РСТ РСО-А'!$I$6+'РСТ РСО-А'!$G$9</f>
        <v>2973.549</v>
      </c>
      <c r="X72" s="117">
        <f>VLOOKUP($A72+ROUND((COLUMN()-2)/24,5),АТС!$A$41:$F$784,3)+'Иные услуги '!$C$5+'РСТ РСО-А'!$I$6+'РСТ РСО-А'!$G$9</f>
        <v>3219.5889999999999</v>
      </c>
      <c r="Y72" s="117">
        <f>VLOOKUP($A72+ROUND((COLUMN()-2)/24,5),АТС!$A$41:$F$784,3)+'Иные услуги '!$C$5+'РСТ РСО-А'!$I$6+'РСТ РСО-А'!$G$9</f>
        <v>2762.8689999999997</v>
      </c>
    </row>
    <row r="73" spans="1:25" x14ac:dyDescent="0.2">
      <c r="A73" s="66">
        <f t="shared" si="1"/>
        <v>43576</v>
      </c>
      <c r="B73" s="117">
        <f>VLOOKUP($A73+ROUND((COLUMN()-2)/24,5),АТС!$A$41:$F$784,3)+'Иные услуги '!$C$5+'РСТ РСО-А'!$I$6+'РСТ РСО-А'!$G$9</f>
        <v>2974.7889999999998</v>
      </c>
      <c r="C73" s="117">
        <f>VLOOKUP($A73+ROUND((COLUMN()-2)/24,5),АТС!$A$41:$F$784,3)+'Иные услуги '!$C$5+'РСТ РСО-А'!$I$6+'РСТ РСО-А'!$G$9</f>
        <v>3053.5689999999995</v>
      </c>
      <c r="D73" s="117">
        <f>VLOOKUP($A73+ROUND((COLUMN()-2)/24,5),АТС!$A$41:$F$784,3)+'Иные услуги '!$C$5+'РСТ РСО-А'!$I$6+'РСТ РСО-А'!$G$9</f>
        <v>3082.0689999999995</v>
      </c>
      <c r="E73" s="117">
        <f>VLOOKUP($A73+ROUND((COLUMN()-2)/24,5),АТС!$A$41:$F$784,3)+'Иные услуги '!$C$5+'РСТ РСО-А'!$I$6+'РСТ РСО-А'!$G$9</f>
        <v>3101.5889999999999</v>
      </c>
      <c r="F73" s="117">
        <f>VLOOKUP($A73+ROUND((COLUMN()-2)/24,5),АТС!$A$41:$F$784,3)+'Иные услуги '!$C$5+'РСТ РСО-А'!$I$6+'РСТ РСО-А'!$G$9</f>
        <v>3102.0189999999998</v>
      </c>
      <c r="G73" s="117">
        <f>VLOOKUP($A73+ROUND((COLUMN()-2)/24,5),АТС!$A$41:$F$784,3)+'Иные услуги '!$C$5+'РСТ РСО-А'!$I$6+'РСТ РСО-А'!$G$9</f>
        <v>3102.4289999999996</v>
      </c>
      <c r="H73" s="117">
        <f>VLOOKUP($A73+ROUND((COLUMN()-2)/24,5),АТС!$A$41:$F$784,3)+'Иные услуги '!$C$5+'РСТ РСО-А'!$I$6+'РСТ РСО-А'!$G$9</f>
        <v>3301.509</v>
      </c>
      <c r="I73" s="117">
        <f>VLOOKUP($A73+ROUND((COLUMN()-2)/24,5),АТС!$A$41:$F$784,3)+'Иные услуги '!$C$5+'РСТ РСО-А'!$I$6+'РСТ РСО-А'!$G$9</f>
        <v>3135.4289999999996</v>
      </c>
      <c r="J73" s="117">
        <f>VLOOKUP($A73+ROUND((COLUMN()-2)/24,5),АТС!$A$41:$F$784,3)+'Иные услуги '!$C$5+'РСТ РСО-А'!$I$6+'РСТ РСО-А'!$G$9</f>
        <v>3076.8389999999999</v>
      </c>
      <c r="K73" s="117">
        <f>VLOOKUP($A73+ROUND((COLUMN()-2)/24,5),АТС!$A$41:$F$784,3)+'Иные услуги '!$C$5+'РСТ РСО-А'!$I$6+'РСТ РСО-А'!$G$9</f>
        <v>2944.8389999999999</v>
      </c>
      <c r="L73" s="117">
        <f>VLOOKUP($A73+ROUND((COLUMN()-2)/24,5),АТС!$A$41:$F$784,3)+'Иные услуги '!$C$5+'РСТ РСО-А'!$I$6+'РСТ РСО-А'!$G$9</f>
        <v>2945.0889999999999</v>
      </c>
      <c r="M73" s="117">
        <f>VLOOKUP($A73+ROUND((COLUMN()-2)/24,5),АТС!$A$41:$F$784,3)+'Иные услуги '!$C$5+'РСТ РСО-А'!$I$6+'РСТ РСО-А'!$G$9</f>
        <v>2944.9689999999996</v>
      </c>
      <c r="N73" s="117">
        <f>VLOOKUP($A73+ROUND((COLUMN()-2)/24,5),АТС!$A$41:$F$784,3)+'Иные услуги '!$C$5+'РСТ РСО-А'!$I$6+'РСТ РСО-А'!$G$9</f>
        <v>2944.6089999999995</v>
      </c>
      <c r="O73" s="117">
        <f>VLOOKUP($A73+ROUND((COLUMN()-2)/24,5),АТС!$A$41:$F$784,3)+'Иные услуги '!$C$5+'РСТ РСО-А'!$I$6+'РСТ РСО-А'!$G$9</f>
        <v>2944.3989999999999</v>
      </c>
      <c r="P73" s="117">
        <f>VLOOKUP($A73+ROUND((COLUMN()-2)/24,5),АТС!$A$41:$F$784,3)+'Иные услуги '!$C$5+'РСТ РСО-А'!$I$6+'РСТ РСО-А'!$G$9</f>
        <v>2944.3089999999997</v>
      </c>
      <c r="Q73" s="117">
        <f>VLOOKUP($A73+ROUND((COLUMN()-2)/24,5),АТС!$A$41:$F$784,3)+'Иные услуги '!$C$5+'РСТ РСО-А'!$I$6+'РСТ РСО-А'!$G$9</f>
        <v>2944.049</v>
      </c>
      <c r="R73" s="117">
        <f>VLOOKUP($A73+ROUND((COLUMN()-2)/24,5),АТС!$A$41:$F$784,3)+'Иные услуги '!$C$5+'РСТ РСО-А'!$I$6+'РСТ РСО-А'!$G$9</f>
        <v>2940.2789999999995</v>
      </c>
      <c r="S73" s="117">
        <f>VLOOKUP($A73+ROUND((COLUMN()-2)/24,5),АТС!$A$41:$F$784,3)+'Иные услуги '!$C$5+'РСТ РСО-А'!$I$6+'РСТ РСО-А'!$G$9</f>
        <v>2903.9189999999999</v>
      </c>
      <c r="T73" s="117">
        <f>VLOOKUP($A73+ROUND((COLUMN()-2)/24,5),АТС!$A$41:$F$784,3)+'Иные услуги '!$C$5+'РСТ РСО-А'!$I$6+'РСТ РСО-А'!$G$9</f>
        <v>2790.4189999999999</v>
      </c>
      <c r="U73" s="117">
        <f>VLOOKUP($A73+ROUND((COLUMN()-2)/24,5),АТС!$A$41:$F$784,3)+'Иные услуги '!$C$5+'РСТ РСО-А'!$I$6+'РСТ РСО-А'!$G$9</f>
        <v>2891.9089999999997</v>
      </c>
      <c r="V73" s="117">
        <f>VLOOKUP($A73+ROUND((COLUMN()-2)/24,5),АТС!$A$41:$F$784,3)+'Иные услуги '!$C$5+'РСТ РСО-А'!$I$6+'РСТ РСО-А'!$G$9</f>
        <v>2912.4089999999997</v>
      </c>
      <c r="W73" s="117">
        <f>VLOOKUP($A73+ROUND((COLUMN()-2)/24,5),АТС!$A$41:$F$784,3)+'Иные услуги '!$C$5+'РСТ РСО-А'!$I$6+'РСТ РСО-А'!$G$9</f>
        <v>2999.0189999999998</v>
      </c>
      <c r="X73" s="117">
        <f>VLOOKUP($A73+ROUND((COLUMN()-2)/24,5),АТС!$A$41:$F$784,3)+'Иные услуги '!$C$5+'РСТ РСО-А'!$I$6+'РСТ РСО-А'!$G$9</f>
        <v>3241.3589999999999</v>
      </c>
      <c r="Y73" s="117">
        <f>VLOOKUP($A73+ROUND((COLUMN()-2)/24,5),АТС!$A$41:$F$784,3)+'Иные услуги '!$C$5+'РСТ РСО-А'!$I$6+'РСТ РСО-А'!$G$9</f>
        <v>2776.6989999999996</v>
      </c>
    </row>
    <row r="74" spans="1:25" x14ac:dyDescent="0.2">
      <c r="A74" s="66">
        <f t="shared" si="1"/>
        <v>43577</v>
      </c>
      <c r="B74" s="117">
        <f>VLOOKUP($A74+ROUND((COLUMN()-2)/24,5),АТС!$A$41:$F$784,3)+'Иные услуги '!$C$5+'РСТ РСО-А'!$I$6+'РСТ РСО-А'!$G$9</f>
        <v>2975.6589999999997</v>
      </c>
      <c r="C74" s="117">
        <f>VLOOKUP($A74+ROUND((COLUMN()-2)/24,5),АТС!$A$41:$F$784,3)+'Иные услуги '!$C$5+'РСТ РСО-А'!$I$6+'РСТ РСО-А'!$G$9</f>
        <v>3035.2789999999995</v>
      </c>
      <c r="D74" s="117">
        <f>VLOOKUP($A74+ROUND((COLUMN()-2)/24,5),АТС!$A$41:$F$784,3)+'Иные услуги '!$C$5+'РСТ РСО-А'!$I$6+'РСТ РСО-А'!$G$9</f>
        <v>3082.6489999999999</v>
      </c>
      <c r="E74" s="117">
        <f>VLOOKUP($A74+ROUND((COLUMN()-2)/24,5),АТС!$A$41:$F$784,3)+'Иные услуги '!$C$5+'РСТ РСО-А'!$I$6+'РСТ РСО-А'!$G$9</f>
        <v>3101.6689999999999</v>
      </c>
      <c r="F74" s="117">
        <f>VLOOKUP($A74+ROUND((COLUMN()-2)/24,5),АТС!$A$41:$F$784,3)+'Иные услуги '!$C$5+'РСТ РСО-А'!$I$6+'РСТ РСО-А'!$G$9</f>
        <v>3081.6789999999996</v>
      </c>
      <c r="G74" s="117">
        <f>VLOOKUP($A74+ROUND((COLUMN()-2)/24,5),АТС!$A$41:$F$784,3)+'Иные услуги '!$C$5+'РСТ РСО-А'!$I$6+'РСТ РСО-А'!$G$9</f>
        <v>3102.1189999999997</v>
      </c>
      <c r="H74" s="117">
        <f>VLOOKUP($A74+ROUND((COLUMN()-2)/24,5),АТС!$A$41:$F$784,3)+'Иные услуги '!$C$5+'РСТ РСО-А'!$I$6+'РСТ РСО-А'!$G$9</f>
        <v>3218.6989999999996</v>
      </c>
      <c r="I74" s="117">
        <f>VLOOKUP($A74+ROUND((COLUMN()-2)/24,5),АТС!$A$41:$F$784,3)+'Иные услуги '!$C$5+'РСТ РСО-А'!$I$6+'РСТ РСО-А'!$G$9</f>
        <v>2971.7089999999998</v>
      </c>
      <c r="J74" s="117">
        <f>VLOOKUP($A74+ROUND((COLUMN()-2)/24,5),АТС!$A$41:$F$784,3)+'Иные услуги '!$C$5+'РСТ РСО-А'!$I$6+'РСТ РСО-А'!$G$9</f>
        <v>2963.8189999999995</v>
      </c>
      <c r="K74" s="117">
        <f>VLOOKUP($A74+ROUND((COLUMN()-2)/24,5),АТС!$A$41:$F$784,3)+'Иные услуги '!$C$5+'РСТ РСО-А'!$I$6+'РСТ РСО-А'!$G$9</f>
        <v>2843.1989999999996</v>
      </c>
      <c r="L74" s="117">
        <f>VLOOKUP($A74+ROUND((COLUMN()-2)/24,5),АТС!$A$41:$F$784,3)+'Иные услуги '!$C$5+'РСТ РСО-А'!$I$6+'РСТ РСО-А'!$G$9</f>
        <v>2825.9689999999996</v>
      </c>
      <c r="M74" s="117">
        <f>VLOOKUP($A74+ROUND((COLUMN()-2)/24,5),АТС!$A$41:$F$784,3)+'Иные услуги '!$C$5+'РСТ РСО-А'!$I$6+'РСТ РСО-А'!$G$9</f>
        <v>2818.5989999999997</v>
      </c>
      <c r="N74" s="117">
        <f>VLOOKUP($A74+ROUND((COLUMN()-2)/24,5),АТС!$A$41:$F$784,3)+'Иные услуги '!$C$5+'РСТ РСО-А'!$I$6+'РСТ РСО-А'!$G$9</f>
        <v>2818.1989999999996</v>
      </c>
      <c r="O74" s="117">
        <f>VLOOKUP($A74+ROUND((COLUMN()-2)/24,5),АТС!$A$41:$F$784,3)+'Иные услуги '!$C$5+'РСТ РСО-А'!$I$6+'РСТ РСО-А'!$G$9</f>
        <v>2817.8689999999997</v>
      </c>
      <c r="P74" s="117">
        <f>VLOOKUP($A74+ROUND((COLUMN()-2)/24,5),АТС!$A$41:$F$784,3)+'Иные услуги '!$C$5+'РСТ РСО-А'!$I$6+'РСТ РСО-А'!$G$9</f>
        <v>2817.6989999999996</v>
      </c>
      <c r="Q74" s="117">
        <f>VLOOKUP($A74+ROUND((COLUMN()-2)/24,5),АТС!$A$41:$F$784,3)+'Иные услуги '!$C$5+'РСТ РСО-А'!$I$6+'РСТ РСО-А'!$G$9</f>
        <v>2817.4689999999996</v>
      </c>
      <c r="R74" s="117">
        <f>VLOOKUP($A74+ROUND((COLUMN()-2)/24,5),АТС!$A$41:$F$784,3)+'Иные услуги '!$C$5+'РСТ РСО-А'!$I$6+'РСТ РСО-А'!$G$9</f>
        <v>2812.3189999999995</v>
      </c>
      <c r="S74" s="117">
        <f>VLOOKUP($A74+ROUND((COLUMN()-2)/24,5),АТС!$A$41:$F$784,3)+'Иные услуги '!$C$5+'РСТ РСО-А'!$I$6+'РСТ РСО-А'!$G$9</f>
        <v>2817.1789999999996</v>
      </c>
      <c r="T74" s="117">
        <f>VLOOKUP($A74+ROUND((COLUMN()-2)/24,5),АТС!$A$41:$F$784,3)+'Иные услуги '!$C$5+'РСТ РСО-А'!$I$6+'РСТ РСО-А'!$G$9</f>
        <v>2789.2389999999996</v>
      </c>
      <c r="U74" s="117">
        <f>VLOOKUP($A74+ROUND((COLUMN()-2)/24,5),АТС!$A$41:$F$784,3)+'Иные услуги '!$C$5+'РСТ РСО-А'!$I$6+'РСТ РСО-А'!$G$9</f>
        <v>2874.8889999999997</v>
      </c>
      <c r="V74" s="117">
        <f>VLOOKUP($A74+ROUND((COLUMN()-2)/24,5),АТС!$A$41:$F$784,3)+'Иные услуги '!$C$5+'РСТ РСО-А'!$I$6+'РСТ РСО-А'!$G$9</f>
        <v>2899.0389999999998</v>
      </c>
      <c r="W74" s="117">
        <f>VLOOKUP($A74+ROUND((COLUMN()-2)/24,5),АТС!$A$41:$F$784,3)+'Иные услуги '!$C$5+'РСТ РСО-А'!$I$6+'РСТ РСО-А'!$G$9</f>
        <v>2990.1389999999997</v>
      </c>
      <c r="X74" s="117">
        <f>VLOOKUP($A74+ROUND((COLUMN()-2)/24,5),АТС!$A$41:$F$784,3)+'Иные услуги '!$C$5+'РСТ РСО-А'!$I$6+'РСТ РСО-А'!$G$9</f>
        <v>3224.5789999999997</v>
      </c>
      <c r="Y74" s="117">
        <f>VLOOKUP($A74+ROUND((COLUMN()-2)/24,5),АТС!$A$41:$F$784,3)+'Иные услуги '!$C$5+'РСТ РСО-А'!$I$6+'РСТ РСО-А'!$G$9</f>
        <v>2764.5289999999995</v>
      </c>
    </row>
    <row r="75" spans="1:25" x14ac:dyDescent="0.2">
      <c r="A75" s="66">
        <f t="shared" si="1"/>
        <v>43578</v>
      </c>
      <c r="B75" s="117">
        <f>VLOOKUP($A75+ROUND((COLUMN()-2)/24,5),АТС!$A$41:$F$784,3)+'Иные услуги '!$C$5+'РСТ РСО-А'!$I$6+'РСТ РСО-А'!$G$9</f>
        <v>2971.8589999999995</v>
      </c>
      <c r="C75" s="117">
        <f>VLOOKUP($A75+ROUND((COLUMN()-2)/24,5),АТС!$A$41:$F$784,3)+'Иные услуги '!$C$5+'РСТ РСО-А'!$I$6+'РСТ РСО-А'!$G$9</f>
        <v>3031.7089999999998</v>
      </c>
      <c r="D75" s="117">
        <f>VLOOKUP($A75+ROUND((COLUMN()-2)/24,5),АТС!$A$41:$F$784,3)+'Иные услуги '!$C$5+'РСТ РСО-А'!$I$6+'РСТ РСО-А'!$G$9</f>
        <v>3079.3189999999995</v>
      </c>
      <c r="E75" s="117">
        <f>VLOOKUP($A75+ROUND((COLUMN()-2)/24,5),АТС!$A$41:$F$784,3)+'Иные услуги '!$C$5+'РСТ РСО-А'!$I$6+'РСТ РСО-А'!$G$9</f>
        <v>3099.5889999999999</v>
      </c>
      <c r="F75" s="117">
        <f>VLOOKUP($A75+ROUND((COLUMN()-2)/24,5),АТС!$A$41:$F$784,3)+'Иные услуги '!$C$5+'РСТ РСО-А'!$I$6+'РСТ РСО-А'!$G$9</f>
        <v>3079.1089999999995</v>
      </c>
      <c r="G75" s="117">
        <f>VLOOKUP($A75+ROUND((COLUMN()-2)/24,5),АТС!$A$41:$F$784,3)+'Иные услуги '!$C$5+'РСТ РСО-А'!$I$6+'РСТ РСО-А'!$G$9</f>
        <v>3098.9389999999999</v>
      </c>
      <c r="H75" s="117">
        <f>VLOOKUP($A75+ROUND((COLUMN()-2)/24,5),АТС!$A$41:$F$784,3)+'Иные услуги '!$C$5+'РСТ РСО-А'!$I$6+'РСТ РСО-А'!$G$9</f>
        <v>3205.9389999999999</v>
      </c>
      <c r="I75" s="117">
        <f>VLOOKUP($A75+ROUND((COLUMN()-2)/24,5),АТС!$A$41:$F$784,3)+'Иные услуги '!$C$5+'РСТ РСО-А'!$I$6+'РСТ РСО-А'!$G$9</f>
        <v>3059.7089999999998</v>
      </c>
      <c r="J75" s="117">
        <f>VLOOKUP($A75+ROUND((COLUMN()-2)/24,5),АТС!$A$41:$F$784,3)+'Иные услуги '!$C$5+'РСТ РСО-А'!$I$6+'РСТ РСО-А'!$G$9</f>
        <v>3024.3589999999995</v>
      </c>
      <c r="K75" s="117">
        <f>VLOOKUP($A75+ROUND((COLUMN()-2)/24,5),АТС!$A$41:$F$784,3)+'Иные услуги '!$C$5+'РСТ РСО-А'!$I$6+'РСТ РСО-А'!$G$9</f>
        <v>2902.5689999999995</v>
      </c>
      <c r="L75" s="117">
        <f>VLOOKUP($A75+ROUND((COLUMN()-2)/24,5),АТС!$A$41:$F$784,3)+'Иные услуги '!$C$5+'РСТ РСО-А'!$I$6+'РСТ РСО-А'!$G$9</f>
        <v>2867.5889999999999</v>
      </c>
      <c r="M75" s="117">
        <f>VLOOKUP($A75+ROUND((COLUMN()-2)/24,5),АТС!$A$41:$F$784,3)+'Иные услуги '!$C$5+'РСТ РСО-А'!$I$6+'РСТ РСО-А'!$G$9</f>
        <v>2867.4789999999998</v>
      </c>
      <c r="N75" s="117">
        <f>VLOOKUP($A75+ROUND((COLUMN()-2)/24,5),АТС!$A$41:$F$784,3)+'Иные услуги '!$C$5+'РСТ РСО-А'!$I$6+'РСТ РСО-А'!$G$9</f>
        <v>2867.1889999999999</v>
      </c>
      <c r="O75" s="117">
        <f>VLOOKUP($A75+ROUND((COLUMN()-2)/24,5),АТС!$A$41:$F$784,3)+'Иные услуги '!$C$5+'РСТ РСО-А'!$I$6+'РСТ РСО-А'!$G$9</f>
        <v>2867.1689999999999</v>
      </c>
      <c r="P75" s="117">
        <f>VLOOKUP($A75+ROUND((COLUMN()-2)/24,5),АТС!$A$41:$F$784,3)+'Иные услуги '!$C$5+'РСТ РСО-А'!$I$6+'РСТ РСО-А'!$G$9</f>
        <v>2866.9089999999997</v>
      </c>
      <c r="Q75" s="117">
        <f>VLOOKUP($A75+ROUND((COLUMN()-2)/24,5),АТС!$A$41:$F$784,3)+'Иные услуги '!$C$5+'РСТ РСО-А'!$I$6+'РСТ РСО-А'!$G$9</f>
        <v>2866.8289999999997</v>
      </c>
      <c r="R75" s="117">
        <f>VLOOKUP($A75+ROUND((COLUMN()-2)/24,5),АТС!$A$41:$F$784,3)+'Иные услуги '!$C$5+'РСТ РСО-А'!$I$6+'РСТ РСО-А'!$G$9</f>
        <v>2867.8689999999997</v>
      </c>
      <c r="S75" s="117">
        <f>VLOOKUP($A75+ROUND((COLUMN()-2)/24,5),АТС!$A$41:$F$784,3)+'Иные услуги '!$C$5+'РСТ РСО-А'!$I$6+'РСТ РСО-А'!$G$9</f>
        <v>2866.8789999999999</v>
      </c>
      <c r="T75" s="117">
        <f>VLOOKUP($A75+ROUND((COLUMN()-2)/24,5),АТС!$A$41:$F$784,3)+'Иные услуги '!$C$5+'РСТ РСО-А'!$I$6+'РСТ РСО-А'!$G$9</f>
        <v>2792.4189999999999</v>
      </c>
      <c r="U75" s="117">
        <f>VLOOKUP($A75+ROUND((COLUMN()-2)/24,5),АТС!$A$41:$F$784,3)+'Иные услуги '!$C$5+'РСТ РСО-А'!$I$6+'РСТ РСО-А'!$G$9</f>
        <v>2889.6489999999999</v>
      </c>
      <c r="V75" s="117">
        <f>VLOOKUP($A75+ROUND((COLUMN()-2)/24,5),АТС!$A$41:$F$784,3)+'Иные услуги '!$C$5+'РСТ РСО-А'!$I$6+'РСТ РСО-А'!$G$9</f>
        <v>2917.3389999999999</v>
      </c>
      <c r="W75" s="117">
        <f>VLOOKUP($A75+ROUND((COLUMN()-2)/24,5),АТС!$A$41:$F$784,3)+'Иные услуги '!$C$5+'РСТ РСО-А'!$I$6+'РСТ РСО-А'!$G$9</f>
        <v>2976.299</v>
      </c>
      <c r="X75" s="117">
        <f>VLOOKUP($A75+ROUND((COLUMN()-2)/24,5),АТС!$A$41:$F$784,3)+'Иные услуги '!$C$5+'РСТ РСО-А'!$I$6+'РСТ РСО-А'!$G$9</f>
        <v>3206.6790000000001</v>
      </c>
      <c r="Y75" s="117">
        <f>VLOOKUP($A75+ROUND((COLUMN()-2)/24,5),АТС!$A$41:$F$784,3)+'Иные услуги '!$C$5+'РСТ РСО-А'!$I$6+'РСТ РСО-А'!$G$9</f>
        <v>2758.2189999999996</v>
      </c>
    </row>
    <row r="76" spans="1:25" x14ac:dyDescent="0.2">
      <c r="A76" s="66">
        <f t="shared" si="1"/>
        <v>43579</v>
      </c>
      <c r="B76" s="117">
        <f>VLOOKUP($A76+ROUND((COLUMN()-2)/24,5),АТС!$A$41:$F$784,3)+'Иные услуги '!$C$5+'РСТ РСО-А'!$I$6+'РСТ РСО-А'!$G$9</f>
        <v>2878.3489999999997</v>
      </c>
      <c r="C76" s="117">
        <f>VLOOKUP($A76+ROUND((COLUMN()-2)/24,5),АТС!$A$41:$F$784,3)+'Иные услуги '!$C$5+'РСТ РСО-А'!$I$6+'РСТ РСО-А'!$G$9</f>
        <v>2926.2189999999996</v>
      </c>
      <c r="D76" s="117">
        <f>VLOOKUP($A76+ROUND((COLUMN()-2)/24,5),АТС!$A$41:$F$784,3)+'Иные услуги '!$C$5+'РСТ РСО-А'!$I$6+'РСТ РСО-А'!$G$9</f>
        <v>2973.0289999999995</v>
      </c>
      <c r="E76" s="117">
        <f>VLOOKUP($A76+ROUND((COLUMN()-2)/24,5),АТС!$A$41:$F$784,3)+'Иные услуги '!$C$5+'РСТ РСО-А'!$I$6+'РСТ РСО-А'!$G$9</f>
        <v>2972.8789999999999</v>
      </c>
      <c r="F76" s="117">
        <f>VLOOKUP($A76+ROUND((COLUMN()-2)/24,5),АТС!$A$41:$F$784,3)+'Иные услуги '!$C$5+'РСТ РСО-А'!$I$6+'РСТ РСО-А'!$G$9</f>
        <v>2973.9289999999996</v>
      </c>
      <c r="G76" s="117">
        <f>VLOOKUP($A76+ROUND((COLUMN()-2)/24,5),АТС!$A$41:$F$784,3)+'Иные услуги '!$C$5+'РСТ РСО-А'!$I$6+'РСТ РСО-А'!$G$9</f>
        <v>2991.4189999999999</v>
      </c>
      <c r="H76" s="117">
        <f>VLOOKUP($A76+ROUND((COLUMN()-2)/24,5),АТС!$A$41:$F$784,3)+'Иные услуги '!$C$5+'РСТ РСО-А'!$I$6+'РСТ РСО-А'!$G$9</f>
        <v>3070.5289999999995</v>
      </c>
      <c r="I76" s="117">
        <f>VLOOKUP($A76+ROUND((COLUMN()-2)/24,5),АТС!$A$41:$F$784,3)+'Иные услуги '!$C$5+'РСТ РСО-А'!$I$6+'РСТ РСО-А'!$G$9</f>
        <v>2865.799</v>
      </c>
      <c r="J76" s="117">
        <f>VLOOKUP($A76+ROUND((COLUMN()-2)/24,5),АТС!$A$41:$F$784,3)+'Иные услуги '!$C$5+'РСТ РСО-А'!$I$6+'РСТ РСО-А'!$G$9</f>
        <v>2885.8089999999997</v>
      </c>
      <c r="K76" s="117">
        <f>VLOOKUP($A76+ROUND((COLUMN()-2)/24,5),АТС!$A$41:$F$784,3)+'Иные услуги '!$C$5+'РСТ РСО-А'!$I$6+'РСТ РСО-А'!$G$9</f>
        <v>2774.8089999999997</v>
      </c>
      <c r="L76" s="117">
        <f>VLOOKUP($A76+ROUND((COLUMN()-2)/24,5),АТС!$A$41:$F$784,3)+'Иные услуги '!$C$5+'РСТ РСО-А'!$I$6+'РСТ РСО-А'!$G$9</f>
        <v>2775.3989999999999</v>
      </c>
      <c r="M76" s="117">
        <f>VLOOKUP($A76+ROUND((COLUMN()-2)/24,5),АТС!$A$41:$F$784,3)+'Иные услуги '!$C$5+'РСТ РСО-А'!$I$6+'РСТ РСО-А'!$G$9</f>
        <v>2772.7089999999998</v>
      </c>
      <c r="N76" s="117">
        <f>VLOOKUP($A76+ROUND((COLUMN()-2)/24,5),АТС!$A$41:$F$784,3)+'Иные услуги '!$C$5+'РСТ РСО-А'!$I$6+'РСТ РСО-А'!$G$9</f>
        <v>2774.5189999999998</v>
      </c>
      <c r="O76" s="117">
        <f>VLOOKUP($A76+ROUND((COLUMN()-2)/24,5),АТС!$A$41:$F$784,3)+'Иные услуги '!$C$5+'РСТ РСО-А'!$I$6+'РСТ РСО-А'!$G$9</f>
        <v>2774.7189999999996</v>
      </c>
      <c r="P76" s="117">
        <f>VLOOKUP($A76+ROUND((COLUMN()-2)/24,5),АТС!$A$41:$F$784,3)+'Иные услуги '!$C$5+'РСТ РСО-А'!$I$6+'РСТ РСО-А'!$G$9</f>
        <v>2799.3789999999999</v>
      </c>
      <c r="Q76" s="117">
        <f>VLOOKUP($A76+ROUND((COLUMN()-2)/24,5),АТС!$A$41:$F$784,3)+'Иные услуги '!$C$5+'РСТ РСО-А'!$I$6+'РСТ РСО-А'!$G$9</f>
        <v>2802.0589999999997</v>
      </c>
      <c r="R76" s="117">
        <f>VLOOKUP($A76+ROUND((COLUMN()-2)/24,5),АТС!$A$41:$F$784,3)+'Иные услуги '!$C$5+'РСТ РСО-А'!$I$6+'РСТ РСО-А'!$G$9</f>
        <v>2792.8989999999999</v>
      </c>
      <c r="S76" s="117">
        <f>VLOOKUP($A76+ROUND((COLUMN()-2)/24,5),АТС!$A$41:$F$784,3)+'Иные услуги '!$C$5+'РСТ РСО-А'!$I$6+'РСТ РСО-А'!$G$9</f>
        <v>2782.1189999999997</v>
      </c>
      <c r="T76" s="117">
        <f>VLOOKUP($A76+ROUND((COLUMN()-2)/24,5),АТС!$A$41:$F$784,3)+'Иные услуги '!$C$5+'РСТ РСО-А'!$I$6+'РСТ РСО-А'!$G$9</f>
        <v>2758.4889999999996</v>
      </c>
      <c r="U76" s="117">
        <f>VLOOKUP($A76+ROUND((COLUMN()-2)/24,5),АТС!$A$41:$F$784,3)+'Иные услуги '!$C$5+'РСТ РСО-А'!$I$6+'РСТ РСО-А'!$G$9</f>
        <v>2888.049</v>
      </c>
      <c r="V76" s="117">
        <f>VLOOKUP($A76+ROUND((COLUMN()-2)/24,5),АТС!$A$41:$F$784,3)+'Иные услуги '!$C$5+'РСТ РСО-А'!$I$6+'РСТ РСО-А'!$G$9</f>
        <v>2912.299</v>
      </c>
      <c r="W76" s="117">
        <f>VLOOKUP($A76+ROUND((COLUMN()-2)/24,5),АТС!$A$41:$F$784,3)+'Иные услуги '!$C$5+'РСТ РСО-А'!$I$6+'РСТ РСО-А'!$G$9</f>
        <v>2981.3589999999995</v>
      </c>
      <c r="X76" s="117">
        <f>VLOOKUP($A76+ROUND((COLUMN()-2)/24,5),АТС!$A$41:$F$784,3)+'Иные услуги '!$C$5+'РСТ РСО-А'!$I$6+'РСТ РСО-А'!$G$9</f>
        <v>3164.2189999999996</v>
      </c>
      <c r="Y76" s="117">
        <f>VLOOKUP($A76+ROUND((COLUMN()-2)/24,5),АТС!$A$41:$F$784,3)+'Иные услуги '!$C$5+'РСТ РСО-А'!$I$6+'РСТ РСО-А'!$G$9</f>
        <v>2778.9589999999998</v>
      </c>
    </row>
    <row r="77" spans="1:25" x14ac:dyDescent="0.2">
      <c r="A77" s="66">
        <f t="shared" si="1"/>
        <v>43580</v>
      </c>
      <c r="B77" s="117">
        <f>VLOOKUP($A77+ROUND((COLUMN()-2)/24,5),АТС!$A$41:$F$784,3)+'Иные услуги '!$C$5+'РСТ РСО-А'!$I$6+'РСТ РСО-А'!$G$9</f>
        <v>2856.7789999999995</v>
      </c>
      <c r="C77" s="117">
        <f>VLOOKUP($A77+ROUND((COLUMN()-2)/24,5),АТС!$A$41:$F$784,3)+'Иные услуги '!$C$5+'РСТ РСО-А'!$I$6+'РСТ РСО-А'!$G$9</f>
        <v>2911.259</v>
      </c>
      <c r="D77" s="117">
        <f>VLOOKUP($A77+ROUND((COLUMN()-2)/24,5),АТС!$A$41:$F$784,3)+'Иные услуги '!$C$5+'РСТ РСО-А'!$I$6+'РСТ РСО-А'!$G$9</f>
        <v>2948.5689999999995</v>
      </c>
      <c r="E77" s="117">
        <f>VLOOKUP($A77+ROUND((COLUMN()-2)/24,5),АТС!$A$41:$F$784,3)+'Иные услуги '!$C$5+'РСТ РСО-А'!$I$6+'РСТ РСО-А'!$G$9</f>
        <v>2972.6789999999996</v>
      </c>
      <c r="F77" s="117">
        <f>VLOOKUP($A77+ROUND((COLUMN()-2)/24,5),АТС!$A$41:$F$784,3)+'Иные услуги '!$C$5+'РСТ РСО-А'!$I$6+'РСТ РСО-А'!$G$9</f>
        <v>2973.9889999999996</v>
      </c>
      <c r="G77" s="117">
        <f>VLOOKUP($A77+ROUND((COLUMN()-2)/24,5),АТС!$A$41:$F$784,3)+'Иные услуги '!$C$5+'РСТ РСО-А'!$I$6+'РСТ РСО-А'!$G$9</f>
        <v>2990.3489999999997</v>
      </c>
      <c r="H77" s="117">
        <f>VLOOKUP($A77+ROUND((COLUMN()-2)/24,5),АТС!$A$41:$F$784,3)+'Иные услуги '!$C$5+'РСТ РСО-А'!$I$6+'РСТ РСО-А'!$G$9</f>
        <v>3064.049</v>
      </c>
      <c r="I77" s="117">
        <f>VLOOKUP($A77+ROUND((COLUMN()-2)/24,5),АТС!$A$41:$F$784,3)+'Иные услуги '!$C$5+'РСТ РСО-А'!$I$6+'РСТ РСО-А'!$G$9</f>
        <v>2863.299</v>
      </c>
      <c r="J77" s="117">
        <f>VLOOKUP($A77+ROUND((COLUMN()-2)/24,5),АТС!$A$41:$F$784,3)+'Иные услуги '!$C$5+'РСТ РСО-А'!$I$6+'РСТ РСО-А'!$G$9</f>
        <v>2918.1689999999999</v>
      </c>
      <c r="K77" s="117">
        <f>VLOOKUP($A77+ROUND((COLUMN()-2)/24,5),АТС!$A$41:$F$784,3)+'Иные услуги '!$C$5+'РСТ РСО-А'!$I$6+'РСТ РСО-А'!$G$9</f>
        <v>2819.6989999999996</v>
      </c>
      <c r="L77" s="117">
        <f>VLOOKUP($A77+ROUND((COLUMN()-2)/24,5),АТС!$A$41:$F$784,3)+'Иные услуги '!$C$5+'РСТ РСО-А'!$I$6+'РСТ РСО-А'!$G$9</f>
        <v>2818.9589999999998</v>
      </c>
      <c r="M77" s="117">
        <f>VLOOKUP($A77+ROUND((COLUMN()-2)/24,5),АТС!$A$41:$F$784,3)+'Иные услуги '!$C$5+'РСТ РСО-А'!$I$6+'РСТ РСО-А'!$G$9</f>
        <v>2848.5689999999995</v>
      </c>
      <c r="N77" s="117">
        <f>VLOOKUP($A77+ROUND((COLUMN()-2)/24,5),АТС!$A$41:$F$784,3)+'Иные услуги '!$C$5+'РСТ РСО-А'!$I$6+'РСТ РСО-А'!$G$9</f>
        <v>2852.2389999999996</v>
      </c>
      <c r="O77" s="117">
        <f>VLOOKUP($A77+ROUND((COLUMN()-2)/24,5),АТС!$A$41:$F$784,3)+'Иные услуги '!$C$5+'РСТ РСО-А'!$I$6+'РСТ РСО-А'!$G$9</f>
        <v>2885.1489999999999</v>
      </c>
      <c r="P77" s="117">
        <f>VLOOKUP($A77+ROUND((COLUMN()-2)/24,5),АТС!$A$41:$F$784,3)+'Иные услуги '!$C$5+'РСТ РСО-А'!$I$6+'РСТ РСО-А'!$G$9</f>
        <v>2885.9789999999998</v>
      </c>
      <c r="Q77" s="117">
        <f>VLOOKUP($A77+ROUND((COLUMN()-2)/24,5),АТС!$A$41:$F$784,3)+'Иные услуги '!$C$5+'РСТ РСО-А'!$I$6+'РСТ РСО-А'!$G$9</f>
        <v>2916.9589999999998</v>
      </c>
      <c r="R77" s="117">
        <f>VLOOKUP($A77+ROUND((COLUMN()-2)/24,5),АТС!$A$41:$F$784,3)+'Иные услуги '!$C$5+'РСТ РСО-А'!$I$6+'РСТ РСО-А'!$G$9</f>
        <v>2911.5889999999999</v>
      </c>
      <c r="S77" s="117">
        <f>VLOOKUP($A77+ROUND((COLUMN()-2)/24,5),АТС!$A$41:$F$784,3)+'Иные услуги '!$C$5+'РСТ РСО-А'!$I$6+'РСТ РСО-А'!$G$9</f>
        <v>2943.7289999999998</v>
      </c>
      <c r="T77" s="117">
        <f>VLOOKUP($A77+ROUND((COLUMN()-2)/24,5),АТС!$A$41:$F$784,3)+'Иные услуги '!$C$5+'РСТ РСО-А'!$I$6+'РСТ РСО-А'!$G$9</f>
        <v>2912.0689999999995</v>
      </c>
      <c r="U77" s="117">
        <f>VLOOKUP($A77+ROUND((COLUMN()-2)/24,5),АТС!$A$41:$F$784,3)+'Иные услуги '!$C$5+'РСТ РСО-А'!$I$6+'РСТ РСО-А'!$G$9</f>
        <v>2984.4789999999998</v>
      </c>
      <c r="V77" s="117">
        <f>VLOOKUP($A77+ROUND((COLUMN()-2)/24,5),АТС!$A$41:$F$784,3)+'Иные услуги '!$C$5+'РСТ РСО-А'!$I$6+'РСТ РСО-А'!$G$9</f>
        <v>2944.8289999999997</v>
      </c>
      <c r="W77" s="117">
        <f>VLOOKUP($A77+ROUND((COLUMN()-2)/24,5),АТС!$A$41:$F$784,3)+'Иные услуги '!$C$5+'РСТ РСО-А'!$I$6+'РСТ РСО-А'!$G$9</f>
        <v>2979.3089999999997</v>
      </c>
      <c r="X77" s="117">
        <f>VLOOKUP($A77+ROUND((COLUMN()-2)/24,5),АТС!$A$41:$F$784,3)+'Иные услуги '!$C$5+'РСТ РСО-А'!$I$6+'РСТ РСО-А'!$G$9</f>
        <v>3167.4489999999996</v>
      </c>
      <c r="Y77" s="117">
        <f>VLOOKUP($A77+ROUND((COLUMN()-2)/24,5),АТС!$A$41:$F$784,3)+'Иные услуги '!$C$5+'РСТ РСО-А'!$I$6+'РСТ РСО-А'!$G$9</f>
        <v>2779.1689999999999</v>
      </c>
    </row>
    <row r="78" spans="1:25" x14ac:dyDescent="0.2">
      <c r="A78" s="66">
        <f t="shared" si="1"/>
        <v>43581</v>
      </c>
      <c r="B78" s="117">
        <f>VLOOKUP($A78+ROUND((COLUMN()-2)/24,5),АТС!$A$41:$F$784,3)+'Иные услуги '!$C$5+'РСТ РСО-А'!$I$6+'РСТ РСО-А'!$G$9</f>
        <v>2912.4589999999998</v>
      </c>
      <c r="C78" s="117">
        <f>VLOOKUP($A78+ROUND((COLUMN()-2)/24,5),АТС!$A$41:$F$784,3)+'Иные услуги '!$C$5+'РСТ РСО-А'!$I$6+'РСТ РСО-А'!$G$9</f>
        <v>2948.5589999999997</v>
      </c>
      <c r="D78" s="117">
        <f>VLOOKUP($A78+ROUND((COLUMN()-2)/24,5),АТС!$A$41:$F$784,3)+'Иные услуги '!$C$5+'РСТ РСО-А'!$I$6+'РСТ РСО-А'!$G$9</f>
        <v>2987.9289999999996</v>
      </c>
      <c r="E78" s="117">
        <f>VLOOKUP($A78+ROUND((COLUMN()-2)/24,5),АТС!$A$41:$F$784,3)+'Иные услуги '!$C$5+'РСТ РСО-А'!$I$6+'РСТ РСО-А'!$G$9</f>
        <v>2987.8889999999997</v>
      </c>
      <c r="F78" s="117">
        <f>VLOOKUP($A78+ROUND((COLUMN()-2)/24,5),АТС!$A$41:$F$784,3)+'Иные услуги '!$C$5+'РСТ РСО-А'!$I$6+'РСТ РСО-А'!$G$9</f>
        <v>2988.1289999999999</v>
      </c>
      <c r="G78" s="117">
        <f>VLOOKUP($A78+ROUND((COLUMN()-2)/24,5),АТС!$A$41:$F$784,3)+'Иные услуги '!$C$5+'РСТ РСО-А'!$I$6+'РСТ РСО-А'!$G$9</f>
        <v>3033.0989999999997</v>
      </c>
      <c r="H78" s="117">
        <f>VLOOKUP($A78+ROUND((COLUMN()-2)/24,5),АТС!$A$41:$F$784,3)+'Иные услуги '!$C$5+'РСТ РСО-А'!$I$6+'РСТ РСО-А'!$G$9</f>
        <v>3135.1389999999997</v>
      </c>
      <c r="I78" s="117">
        <f>VLOOKUP($A78+ROUND((COLUMN()-2)/24,5),АТС!$A$41:$F$784,3)+'Иные услуги '!$C$5+'РСТ РСО-А'!$I$6+'РСТ РСО-А'!$G$9</f>
        <v>2957.9689999999996</v>
      </c>
      <c r="J78" s="117">
        <f>VLOOKUP($A78+ROUND((COLUMN()-2)/24,5),АТС!$A$41:$F$784,3)+'Иные услуги '!$C$5+'РСТ РСО-А'!$I$6+'РСТ РСО-А'!$G$9</f>
        <v>2993.3989999999999</v>
      </c>
      <c r="K78" s="117">
        <f>VLOOKUP($A78+ROUND((COLUMN()-2)/24,5),АТС!$A$41:$F$784,3)+'Иные услуги '!$C$5+'РСТ РСО-А'!$I$6+'РСТ РСО-А'!$G$9</f>
        <v>2915.799</v>
      </c>
      <c r="L78" s="117">
        <f>VLOOKUP($A78+ROUND((COLUMN()-2)/24,5),АТС!$A$41:$F$784,3)+'Иные услуги '!$C$5+'РСТ РСО-А'!$I$6+'РСТ РСО-А'!$G$9</f>
        <v>2915.5889999999999</v>
      </c>
      <c r="M78" s="117">
        <f>VLOOKUP($A78+ROUND((COLUMN()-2)/24,5),АТС!$A$41:$F$784,3)+'Иные услуги '!$C$5+'РСТ РСО-А'!$I$6+'РСТ РСО-А'!$G$9</f>
        <v>2915.5289999999995</v>
      </c>
      <c r="N78" s="117">
        <f>VLOOKUP($A78+ROUND((COLUMN()-2)/24,5),АТС!$A$41:$F$784,3)+'Иные услуги '!$C$5+'РСТ РСО-А'!$I$6+'РСТ РСО-А'!$G$9</f>
        <v>2953.1089999999995</v>
      </c>
      <c r="O78" s="117">
        <f>VLOOKUP($A78+ROUND((COLUMN()-2)/24,5),АТС!$A$41:$F$784,3)+'Иные услуги '!$C$5+'РСТ РСО-А'!$I$6+'РСТ РСО-А'!$G$9</f>
        <v>2952.6289999999999</v>
      </c>
      <c r="P78" s="117">
        <f>VLOOKUP($A78+ROUND((COLUMN()-2)/24,5),АТС!$A$41:$F$784,3)+'Иные услуги '!$C$5+'РСТ РСО-А'!$I$6+'РСТ РСО-А'!$G$9</f>
        <v>2956.9689999999996</v>
      </c>
      <c r="Q78" s="117">
        <f>VLOOKUP($A78+ROUND((COLUMN()-2)/24,5),АТС!$A$41:$F$784,3)+'Иные услуги '!$C$5+'РСТ РСО-А'!$I$6+'РСТ РСО-А'!$G$9</f>
        <v>3000.2889999999998</v>
      </c>
      <c r="R78" s="117">
        <f>VLOOKUP($A78+ROUND((COLUMN()-2)/24,5),АТС!$A$41:$F$784,3)+'Иные услуги '!$C$5+'РСТ РСО-А'!$I$6+'РСТ РСО-А'!$G$9</f>
        <v>2999.259</v>
      </c>
      <c r="S78" s="117">
        <f>VLOOKUP($A78+ROUND((COLUMN()-2)/24,5),АТС!$A$41:$F$784,3)+'Иные услуги '!$C$5+'РСТ РСО-А'!$I$6+'РСТ РСО-А'!$G$9</f>
        <v>2988.4389999999999</v>
      </c>
      <c r="T78" s="117">
        <f>VLOOKUP($A78+ROUND((COLUMN()-2)/24,5),АТС!$A$41:$F$784,3)+'Иные услуги '!$C$5+'РСТ РСО-А'!$I$6+'РСТ РСО-А'!$G$9</f>
        <v>2884.0389999999998</v>
      </c>
      <c r="U78" s="117">
        <f>VLOOKUP($A78+ROUND((COLUMN()-2)/24,5),АТС!$A$41:$F$784,3)+'Иные услуги '!$C$5+'РСТ РСО-А'!$I$6+'РСТ РСО-А'!$G$9</f>
        <v>3016.0689999999995</v>
      </c>
      <c r="V78" s="117">
        <f>VLOOKUP($A78+ROUND((COLUMN()-2)/24,5),АТС!$A$41:$F$784,3)+'Иные услуги '!$C$5+'РСТ РСО-А'!$I$6+'РСТ РСО-А'!$G$9</f>
        <v>2975.2289999999998</v>
      </c>
      <c r="W78" s="117">
        <f>VLOOKUP($A78+ROUND((COLUMN()-2)/24,5),АТС!$A$41:$F$784,3)+'Иные услуги '!$C$5+'РСТ РСО-А'!$I$6+'РСТ РСО-А'!$G$9</f>
        <v>3089.6089999999995</v>
      </c>
      <c r="X78" s="117">
        <f>VLOOKUP($A78+ROUND((COLUMN()-2)/24,5),АТС!$A$41:$F$784,3)+'Иные услуги '!$C$5+'РСТ РСО-А'!$I$6+'РСТ РСО-А'!$G$9</f>
        <v>3301.5189999999998</v>
      </c>
      <c r="Y78" s="117">
        <f>VLOOKUP($A78+ROUND((COLUMN()-2)/24,5),АТС!$A$41:$F$784,3)+'Иные услуги '!$C$5+'РСТ РСО-А'!$I$6+'РСТ РСО-А'!$G$9</f>
        <v>2811.7789999999995</v>
      </c>
    </row>
    <row r="79" spans="1:25" x14ac:dyDescent="0.2">
      <c r="A79" s="66">
        <f t="shared" si="1"/>
        <v>43582</v>
      </c>
      <c r="B79" s="117">
        <f>VLOOKUP($A79+ROUND((COLUMN()-2)/24,5),АТС!$A$41:$F$784,3)+'Иные услуги '!$C$5+'РСТ РСО-А'!$I$6+'РСТ РСО-А'!$G$9</f>
        <v>2953.4089999999997</v>
      </c>
      <c r="C79" s="117">
        <f>VLOOKUP($A79+ROUND((COLUMN()-2)/24,5),АТС!$A$41:$F$784,3)+'Иные услуги '!$C$5+'РСТ РСО-А'!$I$6+'РСТ РСО-А'!$G$9</f>
        <v>3029.6289999999999</v>
      </c>
      <c r="D79" s="117">
        <f>VLOOKUP($A79+ROUND((COLUMN()-2)/24,5),АТС!$A$41:$F$784,3)+'Иные услуги '!$C$5+'РСТ РСО-А'!$I$6+'РСТ РСО-А'!$G$9</f>
        <v>3027.5589999999997</v>
      </c>
      <c r="E79" s="117">
        <f>VLOOKUP($A79+ROUND((COLUMN()-2)/24,5),АТС!$A$41:$F$784,3)+'Иные услуги '!$C$5+'РСТ РСО-А'!$I$6+'РСТ РСО-А'!$G$9</f>
        <v>3074.9989999999998</v>
      </c>
      <c r="F79" s="117">
        <f>VLOOKUP($A79+ROUND((COLUMN()-2)/24,5),АТС!$A$41:$F$784,3)+'Иные услуги '!$C$5+'РСТ РСО-А'!$I$6+'РСТ РСО-А'!$G$9</f>
        <v>3063.2689999999998</v>
      </c>
      <c r="G79" s="117">
        <f>VLOOKUP($A79+ROUND((COLUMN()-2)/24,5),АТС!$A$41:$F$784,3)+'Иные услуги '!$C$5+'РСТ РСО-А'!$I$6+'РСТ РСО-А'!$G$9</f>
        <v>3061.509</v>
      </c>
      <c r="H79" s="117">
        <f>VLOOKUP($A79+ROUND((COLUMN()-2)/24,5),АТС!$A$41:$F$784,3)+'Иные услуги '!$C$5+'РСТ РСО-А'!$I$6+'РСТ РСО-А'!$G$9</f>
        <v>3409.4589999999998</v>
      </c>
      <c r="I79" s="117">
        <f>VLOOKUP($A79+ROUND((COLUMN()-2)/24,5),АТС!$A$41:$F$784,3)+'Иные услуги '!$C$5+'РСТ РСО-А'!$I$6+'РСТ РСО-А'!$G$9</f>
        <v>3220.819</v>
      </c>
      <c r="J79" s="117">
        <f>VLOOKUP($A79+ROUND((COLUMN()-2)/24,5),АТС!$A$41:$F$784,3)+'Иные услуги '!$C$5+'РСТ РСО-А'!$I$6+'РСТ РСО-А'!$G$9</f>
        <v>3206.6790000000001</v>
      </c>
      <c r="K79" s="117">
        <f>VLOOKUP($A79+ROUND((COLUMN()-2)/24,5),АТС!$A$41:$F$784,3)+'Иные услуги '!$C$5+'РСТ РСО-А'!$I$6+'РСТ РСО-А'!$G$9</f>
        <v>3100.2089999999998</v>
      </c>
      <c r="L79" s="117">
        <f>VLOOKUP($A79+ROUND((COLUMN()-2)/24,5),АТС!$A$41:$F$784,3)+'Иные услуги '!$C$5+'РСТ РСО-А'!$I$6+'РСТ РСО-А'!$G$9</f>
        <v>3150.6189999999997</v>
      </c>
      <c r="M79" s="117">
        <f>VLOOKUP($A79+ROUND((COLUMN()-2)/24,5),АТС!$A$41:$F$784,3)+'Иные услуги '!$C$5+'РСТ РСО-А'!$I$6+'РСТ РСО-А'!$G$9</f>
        <v>3148.9789999999998</v>
      </c>
      <c r="N79" s="117">
        <f>VLOOKUP($A79+ROUND((COLUMN()-2)/24,5),АТС!$A$41:$F$784,3)+'Иные услуги '!$C$5+'РСТ РСО-А'!$I$6+'РСТ РСО-А'!$G$9</f>
        <v>3146.259</v>
      </c>
      <c r="O79" s="117">
        <f>VLOOKUP($A79+ROUND((COLUMN()-2)/24,5),АТС!$A$41:$F$784,3)+'Иные услуги '!$C$5+'РСТ РСО-А'!$I$6+'РСТ РСО-А'!$G$9</f>
        <v>3131.8789999999999</v>
      </c>
      <c r="P79" s="117">
        <f>VLOOKUP($A79+ROUND((COLUMN()-2)/24,5),АТС!$A$41:$F$784,3)+'Иные услуги '!$C$5+'РСТ РСО-А'!$I$6+'РСТ РСО-А'!$G$9</f>
        <v>3131.3689999999997</v>
      </c>
      <c r="Q79" s="117">
        <f>VLOOKUP($A79+ROUND((COLUMN()-2)/24,5),АТС!$A$41:$F$784,3)+'Иные услуги '!$C$5+'РСТ РСО-А'!$I$6+'РСТ РСО-А'!$G$9</f>
        <v>3190.1389999999997</v>
      </c>
      <c r="R79" s="117">
        <f>VLOOKUP($A79+ROUND((COLUMN()-2)/24,5),АТС!$A$41:$F$784,3)+'Иные услуги '!$C$5+'РСТ РСО-А'!$I$6+'РСТ РСО-А'!$G$9</f>
        <v>3189.0989999999997</v>
      </c>
      <c r="S79" s="117">
        <f>VLOOKUP($A79+ROUND((COLUMN()-2)/24,5),АТС!$A$41:$F$784,3)+'Иные услуги '!$C$5+'РСТ РСО-А'!$I$6+'РСТ РСО-А'!$G$9</f>
        <v>3134.6889999999999</v>
      </c>
      <c r="T79" s="117">
        <f>VLOOKUP($A79+ROUND((COLUMN()-2)/24,5),АТС!$A$41:$F$784,3)+'Иные услуги '!$C$5+'РСТ РСО-А'!$I$6+'РСТ РСО-А'!$G$9</f>
        <v>3073.0189999999998</v>
      </c>
      <c r="U79" s="117">
        <f>VLOOKUP($A79+ROUND((COLUMN()-2)/24,5),АТС!$A$41:$F$784,3)+'Иные услуги '!$C$5+'РСТ РСО-А'!$I$6+'РСТ РСО-А'!$G$9</f>
        <v>3290.9290000000001</v>
      </c>
      <c r="V79" s="117">
        <f>VLOOKUP($A79+ROUND((COLUMN()-2)/24,5),АТС!$A$41:$F$784,3)+'Иные услуги '!$C$5+'РСТ РСО-А'!$I$6+'РСТ РСО-А'!$G$9</f>
        <v>3218.299</v>
      </c>
      <c r="W79" s="117">
        <f>VLOOKUP($A79+ROUND((COLUMN()-2)/24,5),АТС!$A$41:$F$784,3)+'Иные услуги '!$C$5+'РСТ РСО-А'!$I$6+'РСТ РСО-А'!$G$9</f>
        <v>3358.7089999999998</v>
      </c>
      <c r="X79" s="117">
        <f>VLOOKUP($A79+ROUND((COLUMN()-2)/24,5),АТС!$A$41:$F$784,3)+'Иные услуги '!$C$5+'РСТ РСО-А'!$I$6+'РСТ РСО-А'!$G$9</f>
        <v>3580.259</v>
      </c>
      <c r="Y79" s="117">
        <f>VLOOKUP($A79+ROUND((COLUMN()-2)/24,5),АТС!$A$41:$F$784,3)+'Иные услуги '!$C$5+'РСТ РСО-А'!$I$6+'РСТ РСО-А'!$G$9</f>
        <v>2881.1089999999995</v>
      </c>
    </row>
    <row r="80" spans="1:25" x14ac:dyDescent="0.2">
      <c r="A80" s="66">
        <f t="shared" si="1"/>
        <v>43583</v>
      </c>
      <c r="B80" s="117">
        <f>VLOOKUP($A80+ROUND((COLUMN()-2)/24,5),АТС!$A$41:$F$784,3)+'Иные услуги '!$C$5+'РСТ РСО-А'!$I$6+'РСТ РСО-А'!$G$9</f>
        <v>2998.0389999999998</v>
      </c>
      <c r="C80" s="117">
        <f>VLOOKUP($A80+ROUND((COLUMN()-2)/24,5),АТС!$A$41:$F$784,3)+'Иные услуги '!$C$5+'РСТ РСО-А'!$I$6+'РСТ РСО-А'!$G$9</f>
        <v>3059.8489999999997</v>
      </c>
      <c r="D80" s="117">
        <f>VLOOKUP($A80+ROUND((COLUMN()-2)/24,5),АТС!$A$41:$F$784,3)+'Иные услуги '!$C$5+'РСТ РСО-А'!$I$6+'РСТ РСО-А'!$G$9</f>
        <v>3136.9189999999999</v>
      </c>
      <c r="E80" s="117">
        <f>VLOOKUP($A80+ROUND((COLUMN()-2)/24,5),АТС!$A$41:$F$784,3)+'Иные услуги '!$C$5+'РСТ РСО-А'!$I$6+'РСТ РСО-А'!$G$9</f>
        <v>3112.7889999999998</v>
      </c>
      <c r="F80" s="117">
        <f>VLOOKUP($A80+ROUND((COLUMN()-2)/24,5),АТС!$A$41:$F$784,3)+'Иные услуги '!$C$5+'РСТ РСО-А'!$I$6+'РСТ РСО-А'!$G$9</f>
        <v>3110.299</v>
      </c>
      <c r="G80" s="117">
        <f>VLOOKUP($A80+ROUND((COLUMN()-2)/24,5),АТС!$A$41:$F$784,3)+'Иные услуги '!$C$5+'РСТ РСО-А'!$I$6+'РСТ РСО-А'!$G$9</f>
        <v>3167.3189999999995</v>
      </c>
      <c r="H80" s="117">
        <f>VLOOKUP($A80+ROUND((COLUMN()-2)/24,5),АТС!$A$41:$F$784,3)+'Иные услуги '!$C$5+'РСТ РСО-А'!$I$6+'РСТ РСО-А'!$G$9</f>
        <v>3612.4589999999998</v>
      </c>
      <c r="I80" s="117">
        <f>VLOOKUP($A80+ROUND((COLUMN()-2)/24,5),АТС!$A$41:$F$784,3)+'Иные услуги '!$C$5+'РСТ РСО-А'!$I$6+'РСТ РСО-А'!$G$9</f>
        <v>3306.6889999999999</v>
      </c>
      <c r="J80" s="117">
        <f>VLOOKUP($A80+ROUND((COLUMN()-2)/24,5),АТС!$A$41:$F$784,3)+'Иные услуги '!$C$5+'РСТ РСО-А'!$I$6+'РСТ РСО-А'!$G$9</f>
        <v>3251.8490000000002</v>
      </c>
      <c r="K80" s="117">
        <f>VLOOKUP($A80+ROUND((COLUMN()-2)/24,5),АТС!$A$41:$F$784,3)+'Иные услуги '!$C$5+'РСТ РСО-А'!$I$6+'РСТ РСО-А'!$G$9</f>
        <v>3190.8689999999997</v>
      </c>
      <c r="L80" s="117">
        <f>VLOOKUP($A80+ROUND((COLUMN()-2)/24,5),АТС!$A$41:$F$784,3)+'Иные услуги '!$C$5+'РСТ РСО-А'!$I$6+'РСТ РСО-А'!$G$9</f>
        <v>3188.9789999999998</v>
      </c>
      <c r="M80" s="117">
        <f>VLOOKUP($A80+ROUND((COLUMN()-2)/24,5),АТС!$A$41:$F$784,3)+'Иные услуги '!$C$5+'РСТ РСО-А'!$I$6+'РСТ РСО-А'!$G$9</f>
        <v>3242.6889999999999</v>
      </c>
      <c r="N80" s="117">
        <f>VLOOKUP($A80+ROUND((COLUMN()-2)/24,5),АТС!$A$41:$F$784,3)+'Иные услуги '!$C$5+'РСТ РСО-А'!$I$6+'РСТ РСО-А'!$G$9</f>
        <v>3246.4989999999998</v>
      </c>
      <c r="O80" s="117">
        <f>VLOOKUP($A80+ROUND((COLUMN()-2)/24,5),АТС!$A$41:$F$784,3)+'Иные услуги '!$C$5+'РСТ РСО-А'!$I$6+'РСТ РСО-А'!$G$9</f>
        <v>3214.9290000000001</v>
      </c>
      <c r="P80" s="117">
        <f>VLOOKUP($A80+ROUND((COLUMN()-2)/24,5),АТС!$A$41:$F$784,3)+'Иные услуги '!$C$5+'РСТ РСО-А'!$I$6+'РСТ РСО-А'!$G$9</f>
        <v>3215.3589999999999</v>
      </c>
      <c r="Q80" s="117">
        <f>VLOOKUP($A80+ROUND((COLUMN()-2)/24,5),АТС!$A$41:$F$784,3)+'Иные услуги '!$C$5+'РСТ РСО-А'!$I$6+'РСТ РСО-А'!$G$9</f>
        <v>3214.3389999999999</v>
      </c>
      <c r="R80" s="117">
        <f>VLOOKUP($A80+ROUND((COLUMN()-2)/24,5),АТС!$A$41:$F$784,3)+'Иные услуги '!$C$5+'РСТ РСО-А'!$I$6+'РСТ РСО-А'!$G$9</f>
        <v>3214.6889999999999</v>
      </c>
      <c r="S80" s="117">
        <f>VLOOKUP($A80+ROUND((COLUMN()-2)/24,5),АТС!$A$41:$F$784,3)+'Иные услуги '!$C$5+'РСТ РСО-А'!$I$6+'РСТ РСО-А'!$G$9</f>
        <v>3244.0590000000002</v>
      </c>
      <c r="T80" s="117">
        <f>VLOOKUP($A80+ROUND((COLUMN()-2)/24,5),АТС!$A$41:$F$784,3)+'Иные услуги '!$C$5+'РСТ РСО-А'!$I$6+'РСТ РСО-А'!$G$9</f>
        <v>3118.7089999999998</v>
      </c>
      <c r="U80" s="117">
        <f>VLOOKUP($A80+ROUND((COLUMN()-2)/24,5),АТС!$A$41:$F$784,3)+'Иные услуги '!$C$5+'РСТ РСО-А'!$I$6+'РСТ РСО-А'!$G$9</f>
        <v>3255.509</v>
      </c>
      <c r="V80" s="117">
        <f>VLOOKUP($A80+ROUND((COLUMN()-2)/24,5),АТС!$A$41:$F$784,3)+'Иные услуги '!$C$5+'РСТ РСО-А'!$I$6+'РСТ РСО-А'!$G$9</f>
        <v>3190.4389999999999</v>
      </c>
      <c r="W80" s="117">
        <f>VLOOKUP($A80+ROUND((COLUMN()-2)/24,5),АТС!$A$41:$F$784,3)+'Иные услуги '!$C$5+'РСТ РСО-А'!$I$6+'РСТ РСО-А'!$G$9</f>
        <v>3346.8989999999999</v>
      </c>
      <c r="X80" s="117">
        <f>VLOOKUP($A80+ROUND((COLUMN()-2)/24,5),АТС!$A$41:$F$784,3)+'Иные услуги '!$C$5+'РСТ РСО-А'!$I$6+'РСТ РСО-А'!$G$9</f>
        <v>3572.299</v>
      </c>
      <c r="Y80" s="117">
        <f>VLOOKUP($A80+ROUND((COLUMN()-2)/24,5),АТС!$A$41:$F$784,3)+'Иные услуги '!$C$5+'РСТ РСО-А'!$I$6+'РСТ РСО-А'!$G$9</f>
        <v>2949.759</v>
      </c>
    </row>
    <row r="81" spans="1:27" x14ac:dyDescent="0.2">
      <c r="A81" s="66">
        <f t="shared" si="1"/>
        <v>43584</v>
      </c>
      <c r="B81" s="117">
        <f>VLOOKUP($A81+ROUND((COLUMN()-2)/24,5),АТС!$A$41:$F$784,3)+'Иные услуги '!$C$5+'РСТ РСО-А'!$I$6+'РСТ РСО-А'!$G$9</f>
        <v>3004.8589999999995</v>
      </c>
      <c r="C81" s="117">
        <f>VLOOKUP($A81+ROUND((COLUMN()-2)/24,5),АТС!$A$41:$F$784,3)+'Иные услуги '!$C$5+'РСТ РСО-А'!$I$6+'РСТ РСО-А'!$G$9</f>
        <v>3090.1389999999997</v>
      </c>
      <c r="D81" s="117">
        <f>VLOOKUP($A81+ROUND((COLUMN()-2)/24,5),АТС!$A$41:$F$784,3)+'Иные услуги '!$C$5+'РСТ РСО-А'!$I$6+'РСТ РСО-А'!$G$9</f>
        <v>3089.2089999999998</v>
      </c>
      <c r="E81" s="117">
        <f>VLOOKUP($A81+ROUND((COLUMN()-2)/24,5),АТС!$A$41:$F$784,3)+'Иные услуги '!$C$5+'РСТ РСО-А'!$I$6+'РСТ РСО-А'!$G$9</f>
        <v>3141.9189999999999</v>
      </c>
      <c r="F81" s="117">
        <f>VLOOKUP($A81+ROUND((COLUMN()-2)/24,5),АТС!$A$41:$F$784,3)+'Иные услуги '!$C$5+'РСТ РСО-А'!$I$6+'РСТ РСО-А'!$G$9</f>
        <v>3141.1889999999999</v>
      </c>
      <c r="G81" s="117">
        <f>VLOOKUP($A81+ROUND((COLUMN()-2)/24,5),АТС!$A$41:$F$784,3)+'Иные услуги '!$C$5+'РСТ РСО-А'!$I$6+'РСТ РСО-А'!$G$9</f>
        <v>3141.8189999999995</v>
      </c>
      <c r="H81" s="117">
        <f>VLOOKUP($A81+ROUND((COLUMN()-2)/24,5),АТС!$A$41:$F$784,3)+'Иные услуги '!$C$5+'РСТ РСО-А'!$I$6+'РСТ РСО-А'!$G$9</f>
        <v>3435.799</v>
      </c>
      <c r="I81" s="117">
        <f>VLOOKUP($A81+ROUND((COLUMN()-2)/24,5),АТС!$A$41:$F$784,3)+'Иные услуги '!$C$5+'РСТ РСО-А'!$I$6+'РСТ РСО-А'!$G$9</f>
        <v>3100.2489999999998</v>
      </c>
      <c r="J81" s="117">
        <f>VLOOKUP($A81+ROUND((COLUMN()-2)/24,5),АТС!$A$41:$F$784,3)+'Иные услуги '!$C$5+'РСТ РСО-А'!$I$6+'РСТ РСО-А'!$G$9</f>
        <v>3160.1189999999997</v>
      </c>
      <c r="K81" s="117">
        <f>VLOOKUP($A81+ROUND((COLUMN()-2)/24,5),АТС!$A$41:$F$784,3)+'Иные услуги '!$C$5+'РСТ РСО-А'!$I$6+'РСТ РСО-А'!$G$9</f>
        <v>3053.2089999999998</v>
      </c>
      <c r="L81" s="117">
        <f>VLOOKUP($A81+ROUND((COLUMN()-2)/24,5),АТС!$A$41:$F$784,3)+'Иные услуги '!$C$5+'РСТ РСО-А'!$I$6+'РСТ РСО-А'!$G$9</f>
        <v>3057.2389999999996</v>
      </c>
      <c r="M81" s="117">
        <f>VLOOKUP($A81+ROUND((COLUMN()-2)/24,5),АТС!$A$41:$F$784,3)+'Иные услуги '!$C$5+'РСТ РСО-А'!$I$6+'РСТ РСО-А'!$G$9</f>
        <v>3057.509</v>
      </c>
      <c r="N81" s="117">
        <f>VLOOKUP($A81+ROUND((COLUMN()-2)/24,5),АТС!$A$41:$F$784,3)+'Иные услуги '!$C$5+'РСТ РСО-А'!$I$6+'РСТ РСО-А'!$G$9</f>
        <v>3098.549</v>
      </c>
      <c r="O81" s="117">
        <f>VLOOKUP($A81+ROUND((COLUMN()-2)/24,5),АТС!$A$41:$F$784,3)+'Иные услуги '!$C$5+'РСТ РСО-А'!$I$6+'РСТ РСО-А'!$G$9</f>
        <v>3096.0889999999999</v>
      </c>
      <c r="P81" s="117">
        <f>VLOOKUP($A81+ROUND((COLUMN()-2)/24,5),АТС!$A$41:$F$784,3)+'Иные услуги '!$C$5+'РСТ РСО-А'!$I$6+'РСТ РСО-А'!$G$9</f>
        <v>3046.4789999999998</v>
      </c>
      <c r="Q81" s="117">
        <f>VLOOKUP($A81+ROUND((COLUMN()-2)/24,5),АТС!$A$41:$F$784,3)+'Иные услуги '!$C$5+'РСТ РСО-А'!$I$6+'РСТ РСО-А'!$G$9</f>
        <v>3046.549</v>
      </c>
      <c r="R81" s="117">
        <f>VLOOKUP($A81+ROUND((COLUMN()-2)/24,5),АТС!$A$41:$F$784,3)+'Иные услуги '!$C$5+'РСТ РСО-А'!$I$6+'РСТ РСО-А'!$G$9</f>
        <v>3046.0189999999998</v>
      </c>
      <c r="S81" s="117">
        <f>VLOOKUP($A81+ROUND((COLUMN()-2)/24,5),АТС!$A$41:$F$784,3)+'Иные услуги '!$C$5+'РСТ РСО-А'!$I$6+'РСТ РСО-А'!$G$9</f>
        <v>3145.1389999999997</v>
      </c>
      <c r="T81" s="117">
        <f>VLOOKUP($A81+ROUND((COLUMN()-2)/24,5),АТС!$A$41:$F$784,3)+'Иные услуги '!$C$5+'РСТ РСО-А'!$I$6+'РСТ РСО-А'!$G$9</f>
        <v>3016.5989999999997</v>
      </c>
      <c r="U81" s="117">
        <f>VLOOKUP($A81+ROUND((COLUMN()-2)/24,5),АТС!$A$41:$F$784,3)+'Иные услуги '!$C$5+'РСТ РСО-А'!$I$6+'РСТ РСО-А'!$G$9</f>
        <v>3189.4089999999997</v>
      </c>
      <c r="V81" s="117">
        <f>VLOOKUP($A81+ROUND((COLUMN()-2)/24,5),АТС!$A$41:$F$784,3)+'Иные услуги '!$C$5+'РСТ РСО-А'!$I$6+'РСТ РСО-А'!$G$9</f>
        <v>3186.3789999999999</v>
      </c>
      <c r="W81" s="117">
        <f>VLOOKUP($A81+ROUND((COLUMN()-2)/24,5),АТС!$A$41:$F$784,3)+'Иные услуги '!$C$5+'РСТ РСО-А'!$I$6+'РСТ РСО-А'!$G$9</f>
        <v>3346.0990000000002</v>
      </c>
      <c r="X81" s="117">
        <f>VLOOKUP($A81+ROUND((COLUMN()-2)/24,5),АТС!$A$41:$F$784,3)+'Иные услуги '!$C$5+'РСТ РСО-А'!$I$6+'РСТ РСО-А'!$G$9</f>
        <v>3713.0590000000002</v>
      </c>
      <c r="Y81" s="117">
        <f>VLOOKUP($A81+ROUND((COLUMN()-2)/24,5),АТС!$A$41:$F$784,3)+'Иные услуги '!$C$5+'РСТ РСО-А'!$I$6+'РСТ РСО-А'!$G$9</f>
        <v>2932.6389999999997</v>
      </c>
    </row>
    <row r="82" spans="1:27" x14ac:dyDescent="0.2">
      <c r="A82" s="66">
        <f t="shared" si="1"/>
        <v>43585</v>
      </c>
      <c r="B82" s="117">
        <f>VLOOKUP($A82+ROUND((COLUMN()-2)/24,5),АТС!$A$41:$F$784,3)+'Иные услуги '!$C$5+'РСТ РСО-А'!$I$6+'РСТ РСО-А'!$G$9</f>
        <v>3005.6889999999999</v>
      </c>
      <c r="C82" s="117">
        <f>VLOOKUP($A82+ROUND((COLUMN()-2)/24,5),АТС!$A$41:$F$784,3)+'Иные услуги '!$C$5+'РСТ РСО-А'!$I$6+'РСТ РСО-А'!$G$9</f>
        <v>3091.049</v>
      </c>
      <c r="D82" s="117">
        <f>VLOOKUP($A82+ROUND((COLUMN()-2)/24,5),АТС!$A$41:$F$784,3)+'Иные услуги '!$C$5+'РСТ РСО-А'!$I$6+'РСТ РСО-А'!$G$9</f>
        <v>3090.2089999999998</v>
      </c>
      <c r="E82" s="117">
        <f>VLOOKUP($A82+ROUND((COLUMN()-2)/24,5),АТС!$A$41:$F$784,3)+'Иные услуги '!$C$5+'РСТ РСО-А'!$I$6+'РСТ РСО-А'!$G$9</f>
        <v>3142.8689999999997</v>
      </c>
      <c r="F82" s="117">
        <f>VLOOKUP($A82+ROUND((COLUMN()-2)/24,5),АТС!$A$41:$F$784,3)+'Иные услуги '!$C$5+'РСТ РСО-А'!$I$6+'РСТ РСО-А'!$G$9</f>
        <v>3142.3289999999997</v>
      </c>
      <c r="G82" s="117">
        <f>VLOOKUP($A82+ROUND((COLUMN()-2)/24,5),АТС!$A$41:$F$784,3)+'Иные услуги '!$C$5+'РСТ РСО-А'!$I$6+'РСТ РСО-А'!$G$9</f>
        <v>3204.0990000000002</v>
      </c>
      <c r="H82" s="117">
        <f>VLOOKUP($A82+ROUND((COLUMN()-2)/24,5),АТС!$A$41:$F$784,3)+'Иные услуги '!$C$5+'РСТ РСО-А'!$I$6+'РСТ РСО-А'!$G$9</f>
        <v>3558.6489999999999</v>
      </c>
      <c r="I82" s="117">
        <f>VLOOKUP($A82+ROUND((COLUMN()-2)/24,5),АТС!$A$41:$F$784,3)+'Иные услуги '!$C$5+'РСТ РСО-А'!$I$6+'РСТ РСО-А'!$G$9</f>
        <v>3341.069</v>
      </c>
      <c r="J82" s="117">
        <f>VLOOKUP($A82+ROUND((COLUMN()-2)/24,5),АТС!$A$41:$F$784,3)+'Иные услуги '!$C$5+'РСТ РСО-А'!$I$6+'РСТ РСО-А'!$G$9</f>
        <v>3349.7789999999995</v>
      </c>
      <c r="K82" s="117">
        <f>VLOOKUP($A82+ROUND((COLUMN()-2)/24,5),АТС!$A$41:$F$784,3)+'Иные услуги '!$C$5+'РСТ РСО-А'!$I$6+'РСТ РСО-А'!$G$9</f>
        <v>3221.1689999999999</v>
      </c>
      <c r="L82" s="117">
        <f>VLOOKUP($A82+ROUND((COLUMN()-2)/24,5),АТС!$A$41:$F$784,3)+'Иные услуги '!$C$5+'РСТ РСО-А'!$I$6+'РСТ РСО-А'!$G$9</f>
        <v>3161.8089999999997</v>
      </c>
      <c r="M82" s="117">
        <f>VLOOKUP($A82+ROUND((COLUMN()-2)/24,5),АТС!$A$41:$F$784,3)+'Иные услуги '!$C$5+'РСТ РСО-А'!$I$6+'РСТ РСО-А'!$G$9</f>
        <v>3161.5389999999998</v>
      </c>
      <c r="N82" s="117">
        <f>VLOOKUP($A82+ROUND((COLUMN()-2)/24,5),АТС!$A$41:$F$784,3)+'Иные услуги '!$C$5+'РСТ РСО-А'!$I$6+'РСТ РСО-А'!$G$9</f>
        <v>3202.0889999999999</v>
      </c>
      <c r="O82" s="117">
        <f>VLOOKUP($A82+ROUND((COLUMN()-2)/24,5),АТС!$A$41:$F$784,3)+'Иные услуги '!$C$5+'РСТ РСО-А'!$I$6+'РСТ РСО-А'!$G$9</f>
        <v>3201.8890000000001</v>
      </c>
      <c r="P82" s="117">
        <f>VLOOKUP($A82+ROUND((COLUMN()-2)/24,5),АТС!$A$41:$F$784,3)+'Иные услуги '!$C$5+'РСТ РСО-А'!$I$6+'РСТ РСО-А'!$G$9</f>
        <v>3269.7489999999998</v>
      </c>
      <c r="Q82" s="117">
        <f>VLOOKUP($A82+ROUND((COLUMN()-2)/24,5),АТС!$A$41:$F$784,3)+'Иные услуги '!$C$5+'РСТ РСО-А'!$I$6+'РСТ РСО-А'!$G$9</f>
        <v>3269.759</v>
      </c>
      <c r="R82" s="117">
        <f>VLOOKUP($A82+ROUND((COLUMN()-2)/24,5),АТС!$A$41:$F$784,3)+'Иные услуги '!$C$5+'РСТ РСО-А'!$I$6+'РСТ РСО-А'!$G$9</f>
        <v>3334.799</v>
      </c>
      <c r="S82" s="117">
        <f>VLOOKUP($A82+ROUND((COLUMN()-2)/24,5),АТС!$A$41:$F$784,3)+'Иные услуги '!$C$5+'РСТ РСО-А'!$I$6+'РСТ РСО-А'!$G$9</f>
        <v>3331.7689999999998</v>
      </c>
      <c r="T82" s="117">
        <f>VLOOKUP($A82+ROUND((COLUMN()-2)/24,5),АТС!$A$41:$F$784,3)+'Иные услуги '!$C$5+'РСТ РСО-А'!$I$6+'РСТ РСО-А'!$G$9</f>
        <v>3215.1589999999997</v>
      </c>
      <c r="U82" s="117">
        <f>VLOOKUP($A82+ROUND((COLUMN()-2)/24,5),АТС!$A$41:$F$784,3)+'Иные услуги '!$C$5+'РСТ РСО-А'!$I$6+'РСТ РСО-А'!$G$9</f>
        <v>3425.2889999999998</v>
      </c>
      <c r="V82" s="117">
        <f>VLOOKUP($A82+ROUND((COLUMN()-2)/24,5),АТС!$A$41:$F$784,3)+'Иные услуги '!$C$5+'РСТ РСО-А'!$I$6+'РСТ РСО-А'!$G$9</f>
        <v>3330.3090000000002</v>
      </c>
      <c r="W82" s="117">
        <f>VLOOKUP($A82+ROUND((COLUMN()-2)/24,5),АТС!$A$41:$F$784,3)+'Иные услуги '!$C$5+'РСТ РСО-А'!$I$6+'РСТ РСО-А'!$G$9</f>
        <v>3418.4690000000001</v>
      </c>
      <c r="X82" s="117">
        <f>VLOOKUP($A82+ROUND((COLUMN()-2)/24,5),АТС!$A$41:$F$784,3)+'Иные услуги '!$C$5+'РСТ РСО-А'!$I$6+'РСТ РСО-А'!$G$9</f>
        <v>3817.1889999999999</v>
      </c>
      <c r="Y82" s="117">
        <f>VLOOKUP($A82+ROUND((COLUMN()-2)/24,5),АТС!$A$41:$F$784,3)+'Иные услуги '!$C$5+'РСТ РСО-А'!$I$6+'РСТ РСО-А'!$G$9</f>
        <v>2985.9489999999996</v>
      </c>
    </row>
    <row r="83" spans="1:27" hidden="1" x14ac:dyDescent="0.2">
      <c r="A83" s="66">
        <f t="shared" si="1"/>
        <v>43586</v>
      </c>
      <c r="B83" s="117">
        <f>VLOOKUP($A83+ROUND((COLUMN()-2)/24,5),АТС!$A$41:$F$784,3)+'Иные услуги '!$C$5+'РСТ РСО-А'!$I$6+'РСТ РСО-А'!$G$9</f>
        <v>2176.4290000000001</v>
      </c>
      <c r="C83" s="117">
        <f>VLOOKUP($A83+ROUND((COLUMN()-2)/24,5),АТС!$A$41:$F$784,3)+'Иные услуги '!$C$5+'РСТ РСО-А'!$I$6+'РСТ РСО-А'!$G$9</f>
        <v>2176.4290000000001</v>
      </c>
      <c r="D83" s="117">
        <f>VLOOKUP($A83+ROUND((COLUMN()-2)/24,5),АТС!$A$41:$F$784,3)+'Иные услуги '!$C$5+'РСТ РСО-А'!$I$6+'РСТ РСО-А'!$G$9</f>
        <v>2176.4290000000001</v>
      </c>
      <c r="E83" s="117">
        <f>VLOOKUP($A83+ROUND((COLUMN()-2)/24,5),АТС!$A$41:$F$784,3)+'Иные услуги '!$C$5+'РСТ РСО-А'!$I$6+'РСТ РСО-А'!$G$9</f>
        <v>2176.4290000000001</v>
      </c>
      <c r="F83" s="117">
        <f>VLOOKUP($A83+ROUND((COLUMN()-2)/24,5),АТС!$A$41:$F$784,3)+'Иные услуги '!$C$5+'РСТ РСО-А'!$I$6+'РСТ РСО-А'!$G$9</f>
        <v>2176.4290000000001</v>
      </c>
      <c r="G83" s="117">
        <f>VLOOKUP($A83+ROUND((COLUMN()-2)/24,5),АТС!$A$41:$F$784,3)+'Иные услуги '!$C$5+'РСТ РСО-А'!$I$6+'РСТ РСО-А'!$G$9</f>
        <v>2176.4290000000001</v>
      </c>
      <c r="H83" s="117">
        <f>VLOOKUP($A83+ROUND((COLUMN()-2)/24,5),АТС!$A$41:$F$784,3)+'Иные услуги '!$C$5+'РСТ РСО-А'!$I$6+'РСТ РСО-А'!$G$9</f>
        <v>2176.4290000000001</v>
      </c>
      <c r="I83" s="117">
        <f>VLOOKUP($A83+ROUND((COLUMN()-2)/24,5),АТС!$A$41:$F$784,3)+'Иные услуги '!$C$5+'РСТ РСО-А'!$I$6+'РСТ РСО-А'!$G$9</f>
        <v>2176.4290000000001</v>
      </c>
      <c r="J83" s="117">
        <f>VLOOKUP($A83+ROUND((COLUMN()-2)/24,5),АТС!$A$41:$F$784,3)+'Иные услуги '!$C$5+'РСТ РСО-А'!$I$6+'РСТ РСО-А'!$G$9</f>
        <v>2176.4290000000001</v>
      </c>
      <c r="K83" s="117">
        <f>VLOOKUP($A83+ROUND((COLUMN()-2)/24,5),АТС!$A$41:$F$784,3)+'Иные услуги '!$C$5+'РСТ РСО-А'!$I$6+'РСТ РСО-А'!$G$9</f>
        <v>2176.4290000000001</v>
      </c>
      <c r="L83" s="117">
        <f>VLOOKUP($A83+ROUND((COLUMN()-2)/24,5),АТС!$A$41:$F$784,3)+'Иные услуги '!$C$5+'РСТ РСО-А'!$I$6+'РСТ РСО-А'!$G$9</f>
        <v>2176.4290000000001</v>
      </c>
      <c r="M83" s="117">
        <f>VLOOKUP($A83+ROUND((COLUMN()-2)/24,5),АТС!$A$41:$F$784,3)+'Иные услуги '!$C$5+'РСТ РСО-А'!$I$6+'РСТ РСО-А'!$G$9</f>
        <v>2176.4290000000001</v>
      </c>
      <c r="N83" s="117">
        <f>VLOOKUP($A83+ROUND((COLUMN()-2)/24,5),АТС!$A$41:$F$784,3)+'Иные услуги '!$C$5+'РСТ РСО-А'!$I$6+'РСТ РСО-А'!$G$9</f>
        <v>2176.4290000000001</v>
      </c>
      <c r="O83" s="117">
        <f>VLOOKUP($A83+ROUND((COLUMN()-2)/24,5),АТС!$A$41:$F$784,3)+'Иные услуги '!$C$5+'РСТ РСО-А'!$I$6+'РСТ РСО-А'!$G$9</f>
        <v>2176.4290000000001</v>
      </c>
      <c r="P83" s="117">
        <f>VLOOKUP($A83+ROUND((COLUMN()-2)/24,5),АТС!$A$41:$F$784,3)+'Иные услуги '!$C$5+'РСТ РСО-А'!$I$6+'РСТ РСО-А'!$G$9</f>
        <v>2176.4290000000001</v>
      </c>
      <c r="Q83" s="117">
        <f>VLOOKUP($A83+ROUND((COLUMN()-2)/24,5),АТС!$A$41:$F$784,3)+'Иные услуги '!$C$5+'РСТ РСО-А'!$I$6+'РСТ РСО-А'!$G$9</f>
        <v>2176.4290000000001</v>
      </c>
      <c r="R83" s="117">
        <f>VLOOKUP($A83+ROUND((COLUMN()-2)/24,5),АТС!$A$41:$F$784,3)+'Иные услуги '!$C$5+'РСТ РСО-А'!$I$6+'РСТ РСО-А'!$G$9</f>
        <v>2176.4290000000001</v>
      </c>
      <c r="S83" s="117">
        <f>VLOOKUP($A83+ROUND((COLUMN()-2)/24,5),АТС!$A$41:$F$784,3)+'Иные услуги '!$C$5+'РСТ РСО-А'!$I$6+'РСТ РСО-А'!$G$9</f>
        <v>2176.4290000000001</v>
      </c>
      <c r="T83" s="117">
        <f>VLOOKUP($A83+ROUND((COLUMN()-2)/24,5),АТС!$A$41:$F$784,3)+'Иные услуги '!$C$5+'РСТ РСО-А'!$I$6+'РСТ РСО-А'!$G$9</f>
        <v>2176.4290000000001</v>
      </c>
      <c r="U83" s="117">
        <f>VLOOKUP($A83+ROUND((COLUMN()-2)/24,5),АТС!$A$41:$F$784,3)+'Иные услуги '!$C$5+'РСТ РСО-А'!$I$6+'РСТ РСО-А'!$G$9</f>
        <v>2176.4290000000001</v>
      </c>
      <c r="V83" s="117">
        <f>VLOOKUP($A83+ROUND((COLUMN()-2)/24,5),АТС!$A$41:$F$784,3)+'Иные услуги '!$C$5+'РСТ РСО-А'!$I$6+'РСТ РСО-А'!$G$9</f>
        <v>2176.4290000000001</v>
      </c>
      <c r="W83" s="117">
        <f>VLOOKUP($A83+ROUND((COLUMN()-2)/24,5),АТС!$A$41:$F$784,3)+'Иные услуги '!$C$5+'РСТ РСО-А'!$I$6+'РСТ РСО-А'!$G$9</f>
        <v>2176.4290000000001</v>
      </c>
      <c r="X83" s="117">
        <f>VLOOKUP($A83+ROUND((COLUMN()-2)/24,5),АТС!$A$41:$F$784,3)+'Иные услуги '!$C$5+'РСТ РСО-А'!$I$6+'РСТ РСО-А'!$G$9</f>
        <v>2176.4290000000001</v>
      </c>
      <c r="Y83" s="117">
        <f>VLOOKUP($A83+ROUND((COLUMN()-2)/24,5),АТС!$A$41:$F$784,3)+'Иные услуги '!$C$5+'РСТ РСО-А'!$I$6+'РСТ РСО-А'!$G$9</f>
        <v>2176.4290000000001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43556</v>
      </c>
      <c r="B90" s="91">
        <f>VLOOKUP($A90+ROUND((COLUMN()-2)/24,5),АТС!$A$41:$F$784,3)+'Иные услуги '!$C$5+'РСТ РСО-А'!$I$6+'РСТ РСО-А'!$H$9</f>
        <v>2660.9190000000003</v>
      </c>
      <c r="C90" s="117">
        <f>VLOOKUP($A90+ROUND((COLUMN()-2)/24,5),АТС!$A$41:$F$784,3)+'Иные услуги '!$C$5+'РСТ РСО-А'!$I$6+'РСТ РСО-А'!$H$9</f>
        <v>2722.1089999999999</v>
      </c>
      <c r="D90" s="117">
        <f>VLOOKUP($A90+ROUND((COLUMN()-2)/24,5),АТС!$A$41:$F$784,3)+'Иные услуги '!$C$5+'РСТ РСО-А'!$I$6+'РСТ РСО-А'!$H$9</f>
        <v>2742.239</v>
      </c>
      <c r="E90" s="117">
        <f>VLOOKUP($A90+ROUND((COLUMN()-2)/24,5),АТС!$A$41:$F$784,3)+'Иные услуги '!$C$5+'РСТ РСО-А'!$I$6+'РСТ РСО-А'!$H$9</f>
        <v>2758.5790000000002</v>
      </c>
      <c r="F90" s="117">
        <f>VLOOKUP($A90+ROUND((COLUMN()-2)/24,5),АТС!$A$41:$F$784,3)+'Иные услуги '!$C$5+'РСТ РСО-А'!$I$6+'РСТ РСО-А'!$H$9</f>
        <v>2758.6590000000001</v>
      </c>
      <c r="G90" s="117">
        <f>VLOOKUP($A90+ROUND((COLUMN()-2)/24,5),АТС!$A$41:$F$784,3)+'Иные услуги '!$C$5+'РСТ РСО-А'!$I$6+'РСТ РСО-А'!$H$9</f>
        <v>2745.8490000000002</v>
      </c>
      <c r="H90" s="117">
        <f>VLOOKUP($A90+ROUND((COLUMN()-2)/24,5),АТС!$A$41:$F$784,3)+'Иные услуги '!$C$5+'РСТ РСО-А'!$I$6+'РСТ РСО-А'!$H$9</f>
        <v>2778.4190000000003</v>
      </c>
      <c r="I90" s="117">
        <f>VLOOKUP($A90+ROUND((COLUMN()-2)/24,5),АТС!$A$41:$F$784,3)+'Иные услуги '!$C$5+'РСТ РСО-А'!$I$6+'РСТ РСО-А'!$H$9</f>
        <v>2664.0990000000002</v>
      </c>
      <c r="J90" s="117">
        <f>VLOOKUP($A90+ROUND((COLUMN()-2)/24,5),АТС!$A$41:$F$784,3)+'Иные услуги '!$C$5+'РСТ РСО-А'!$I$6+'РСТ РСО-А'!$H$9</f>
        <v>2670.4290000000001</v>
      </c>
      <c r="K90" s="117">
        <f>VLOOKUP($A90+ROUND((COLUMN()-2)/24,5),АТС!$A$41:$F$784,3)+'Иные услуги '!$C$5+'РСТ РСО-А'!$I$6+'РСТ РСО-А'!$H$9</f>
        <v>2666.7190000000001</v>
      </c>
      <c r="L90" s="117">
        <f>VLOOKUP($A90+ROUND((COLUMN()-2)/24,5),АТС!$A$41:$F$784,3)+'Иные услуги '!$C$5+'РСТ РСО-А'!$I$6+'РСТ РСО-А'!$H$9</f>
        <v>2664.0590000000002</v>
      </c>
      <c r="M90" s="117">
        <f>VLOOKUP($A90+ROUND((COLUMN()-2)/24,5),АТС!$A$41:$F$784,3)+'Иные услуги '!$C$5+'РСТ РСО-А'!$I$6+'РСТ РСО-А'!$H$9</f>
        <v>2666.2890000000002</v>
      </c>
      <c r="N90" s="117">
        <f>VLOOKUP($A90+ROUND((COLUMN()-2)/24,5),АТС!$A$41:$F$784,3)+'Иные услуги '!$C$5+'РСТ РСО-А'!$I$6+'РСТ РСО-А'!$H$9</f>
        <v>2665.9290000000001</v>
      </c>
      <c r="O90" s="117">
        <f>VLOOKUP($A90+ROUND((COLUMN()-2)/24,5),АТС!$A$41:$F$784,3)+'Иные услуги '!$C$5+'РСТ РСО-А'!$I$6+'РСТ РСО-А'!$H$9</f>
        <v>2663.9990000000003</v>
      </c>
      <c r="P90" s="117">
        <f>VLOOKUP($A90+ROUND((COLUMN()-2)/24,5),АТС!$A$41:$F$784,3)+'Иные услуги '!$C$5+'РСТ РСО-А'!$I$6+'РСТ РСО-А'!$H$9</f>
        <v>2674.049</v>
      </c>
      <c r="Q90" s="117">
        <f>VLOOKUP($A90+ROUND((COLUMN()-2)/24,5),АТС!$A$41:$F$784,3)+'Иные услуги '!$C$5+'РСТ РСО-А'!$I$6+'РСТ РСО-А'!$H$9</f>
        <v>2673.6990000000001</v>
      </c>
      <c r="R90" s="117">
        <f>VLOOKUP($A90+ROUND((COLUMN()-2)/24,5),АТС!$A$41:$F$784,3)+'Иные услуги '!$C$5+'РСТ РСО-А'!$I$6+'РСТ РСО-А'!$H$9</f>
        <v>2679.0590000000002</v>
      </c>
      <c r="S90" s="117">
        <f>VLOOKUP($A90+ROUND((COLUMN()-2)/24,5),АТС!$A$41:$F$784,3)+'Иные услуги '!$C$5+'РСТ РСО-А'!$I$6+'РСТ РСО-А'!$H$9</f>
        <v>2675.9690000000001</v>
      </c>
      <c r="T90" s="117">
        <f>VLOOKUP($A90+ROUND((COLUMN()-2)/24,5),АТС!$A$41:$F$784,3)+'Иные услуги '!$C$5+'РСТ РСО-А'!$I$6+'РСТ РСО-А'!$H$9</f>
        <v>2658.9590000000003</v>
      </c>
      <c r="U90" s="117">
        <f>VLOOKUP($A90+ROUND((COLUMN()-2)/24,5),АТС!$A$41:$F$784,3)+'Иные услуги '!$C$5+'РСТ РСО-А'!$I$6+'РСТ РСО-А'!$H$9</f>
        <v>2691.1990000000001</v>
      </c>
      <c r="V90" s="117">
        <f>VLOOKUP($A90+ROUND((COLUMN()-2)/24,5),АТС!$A$41:$F$784,3)+'Иные услуги '!$C$5+'РСТ РСО-А'!$I$6+'РСТ РСО-А'!$H$9</f>
        <v>2693.259</v>
      </c>
      <c r="W90" s="117">
        <f>VLOOKUP($A90+ROUND((COLUMN()-2)/24,5),АТС!$A$41:$F$784,3)+'Иные услуги '!$C$5+'РСТ РСО-А'!$I$6+'РСТ РСО-А'!$H$9</f>
        <v>2716.2690000000002</v>
      </c>
      <c r="X90" s="117">
        <f>VLOOKUP($A90+ROUND((COLUMN()-2)/24,5),АТС!$A$41:$F$784,3)+'Иные услуги '!$C$5+'РСТ РСО-А'!$I$6+'РСТ РСО-А'!$H$9</f>
        <v>2815.9590000000003</v>
      </c>
      <c r="Y90" s="117">
        <f>VLOOKUP($A90+ROUND((COLUMN()-2)/24,5),АТС!$A$41:$F$784,3)+'Иные услуги '!$C$5+'РСТ РСО-А'!$I$6+'РСТ РСО-А'!$H$9</f>
        <v>2660.5390000000002</v>
      </c>
      <c r="AA90" s="67"/>
    </row>
    <row r="91" spans="1:27" x14ac:dyDescent="0.2">
      <c r="A91" s="66">
        <f t="shared" si="2"/>
        <v>43557</v>
      </c>
      <c r="B91" s="117">
        <f>VLOOKUP($A91+ROUND((COLUMN()-2)/24,5),АТС!$A$41:$F$784,3)+'Иные услуги '!$C$5+'РСТ РСО-А'!$I$6+'РСТ РСО-А'!$H$9</f>
        <v>2691.4090000000001</v>
      </c>
      <c r="C91" s="117">
        <f>VLOOKUP($A91+ROUND((COLUMN()-2)/24,5),АТС!$A$41:$F$784,3)+'Иные услуги '!$C$5+'РСТ РСО-А'!$I$6+'РСТ РСО-А'!$H$9</f>
        <v>2739.8690000000001</v>
      </c>
      <c r="D91" s="117">
        <f>VLOOKUP($A91+ROUND((COLUMN()-2)/24,5),АТС!$A$41:$F$784,3)+'Иные услуги '!$C$5+'РСТ РСО-А'!$I$6+'РСТ РСО-А'!$H$9</f>
        <v>2776.9389999999999</v>
      </c>
      <c r="E91" s="117">
        <f>VLOOKUP($A91+ROUND((COLUMN()-2)/24,5),АТС!$A$41:$F$784,3)+'Иные услуги '!$C$5+'РСТ РСО-А'!$I$6+'РСТ РСО-А'!$H$9</f>
        <v>2776.8790000000004</v>
      </c>
      <c r="F91" s="117">
        <f>VLOOKUP($A91+ROUND((COLUMN()-2)/24,5),АТС!$A$41:$F$784,3)+'Иные услуги '!$C$5+'РСТ РСО-А'!$I$6+'РСТ РСО-А'!$H$9</f>
        <v>2778.4090000000001</v>
      </c>
      <c r="G91" s="117">
        <f>VLOOKUP($A91+ROUND((COLUMN()-2)/24,5),АТС!$A$41:$F$784,3)+'Иные услуги '!$C$5+'РСТ РСО-А'!$I$6+'РСТ РСО-А'!$H$9</f>
        <v>2761.6790000000001</v>
      </c>
      <c r="H91" s="117">
        <f>VLOOKUP($A91+ROUND((COLUMN()-2)/24,5),АТС!$A$41:$F$784,3)+'Иные услуги '!$C$5+'РСТ РСО-А'!$I$6+'РСТ РСО-А'!$H$9</f>
        <v>2807.799</v>
      </c>
      <c r="I91" s="117">
        <f>VLOOKUP($A91+ROUND((COLUMN()-2)/24,5),АТС!$A$41:$F$784,3)+'Иные услуги '!$C$5+'РСТ РСО-А'!$I$6+'РСТ РСО-А'!$H$9</f>
        <v>2667.9690000000001</v>
      </c>
      <c r="J91" s="117">
        <f>VLOOKUP($A91+ROUND((COLUMN()-2)/24,5),АТС!$A$41:$F$784,3)+'Иные услуги '!$C$5+'РСТ РСО-А'!$I$6+'РСТ РСО-А'!$H$9</f>
        <v>2727.8790000000004</v>
      </c>
      <c r="K91" s="117">
        <f>VLOOKUP($A91+ROUND((COLUMN()-2)/24,5),АТС!$A$41:$F$784,3)+'Иные услуги '!$C$5+'РСТ РСО-А'!$I$6+'РСТ РСО-А'!$H$9</f>
        <v>2674.8490000000002</v>
      </c>
      <c r="L91" s="117">
        <f>VLOOKUP($A91+ROUND((COLUMN()-2)/24,5),АТС!$A$41:$F$784,3)+'Иные услуги '!$C$5+'РСТ РСО-А'!$I$6+'РСТ РСО-А'!$H$9</f>
        <v>2674.9389999999999</v>
      </c>
      <c r="M91" s="117">
        <f>VLOOKUP($A91+ROUND((COLUMN()-2)/24,5),АТС!$A$41:$F$784,3)+'Иные услуги '!$C$5+'РСТ РСО-А'!$I$6+'РСТ РСО-А'!$H$9</f>
        <v>2684.8490000000002</v>
      </c>
      <c r="N91" s="117">
        <f>VLOOKUP($A91+ROUND((COLUMN()-2)/24,5),АТС!$A$41:$F$784,3)+'Иные услуги '!$C$5+'РСТ РСО-А'!$I$6+'РСТ РСО-А'!$H$9</f>
        <v>2684.739</v>
      </c>
      <c r="O91" s="117">
        <f>VLOOKUP($A91+ROUND((COLUMN()-2)/24,5),АТС!$A$41:$F$784,3)+'Иные услуги '!$C$5+'РСТ РСО-А'!$I$6+'РСТ РСО-А'!$H$9</f>
        <v>2704.759</v>
      </c>
      <c r="P91" s="117">
        <f>VLOOKUP($A91+ROUND((COLUMN()-2)/24,5),АТС!$A$41:$F$784,3)+'Иные услуги '!$C$5+'РСТ РСО-А'!$I$6+'РСТ РСО-А'!$H$9</f>
        <v>2715.2090000000003</v>
      </c>
      <c r="Q91" s="117">
        <f>VLOOKUP($A91+ROUND((COLUMN()-2)/24,5),АТС!$A$41:$F$784,3)+'Иные услуги '!$C$5+'РСТ РСО-А'!$I$6+'РСТ РСО-А'!$H$9</f>
        <v>2726.6690000000003</v>
      </c>
      <c r="R91" s="117">
        <f>VLOOKUP($A91+ROUND((COLUMN()-2)/24,5),АТС!$A$41:$F$784,3)+'Иные услуги '!$C$5+'РСТ РСО-А'!$I$6+'РСТ РСО-А'!$H$9</f>
        <v>2726.989</v>
      </c>
      <c r="S91" s="117">
        <f>VLOOKUP($A91+ROUND((COLUMN()-2)/24,5),АТС!$A$41:$F$784,3)+'Иные услуги '!$C$5+'РСТ РСО-А'!$I$6+'РСТ РСО-А'!$H$9</f>
        <v>2729.9990000000003</v>
      </c>
      <c r="T91" s="117">
        <f>VLOOKUP($A91+ROUND((COLUMN()-2)/24,5),АТС!$A$41:$F$784,3)+'Иные услуги '!$C$5+'РСТ РСО-А'!$I$6+'РСТ РСО-А'!$H$9</f>
        <v>2667.1889999999999</v>
      </c>
      <c r="U91" s="117">
        <f>VLOOKUP($A91+ROUND((COLUMN()-2)/24,5),АТС!$A$41:$F$784,3)+'Иные услуги '!$C$5+'РСТ РСО-А'!$I$6+'РСТ РСО-А'!$H$9</f>
        <v>2689.4490000000001</v>
      </c>
      <c r="V91" s="117">
        <f>VLOOKUP($A91+ROUND((COLUMN()-2)/24,5),АТС!$A$41:$F$784,3)+'Иные услуги '!$C$5+'РСТ РСО-А'!$I$6+'РСТ РСО-А'!$H$9</f>
        <v>2693.239</v>
      </c>
      <c r="W91" s="117">
        <f>VLOOKUP($A91+ROUND((COLUMN()-2)/24,5),АТС!$A$41:$F$784,3)+'Иные услуги '!$C$5+'РСТ РСО-А'!$I$6+'РСТ РСО-А'!$H$9</f>
        <v>2775.1390000000001</v>
      </c>
      <c r="X91" s="117">
        <f>VLOOKUP($A91+ROUND((COLUMN()-2)/24,5),АТС!$A$41:$F$784,3)+'Иные услуги '!$C$5+'РСТ РСО-А'!$I$6+'РСТ РСО-А'!$H$9</f>
        <v>2898.2090000000003</v>
      </c>
      <c r="Y91" s="117">
        <f>VLOOKUP($A91+ROUND((COLUMN()-2)/24,5),АТС!$A$41:$F$784,3)+'Иные услуги '!$C$5+'РСТ РСО-А'!$I$6+'РСТ РСО-А'!$H$9</f>
        <v>2665.2490000000003</v>
      </c>
    </row>
    <row r="92" spans="1:27" x14ac:dyDescent="0.2">
      <c r="A92" s="66">
        <f t="shared" si="2"/>
        <v>43558</v>
      </c>
      <c r="B92" s="117">
        <f>VLOOKUP($A92+ROUND((COLUMN()-2)/24,5),АТС!$A$41:$F$784,3)+'Иные услуги '!$C$5+'РСТ РСО-А'!$I$6+'РСТ РСО-А'!$H$9</f>
        <v>2692.6590000000001</v>
      </c>
      <c r="C92" s="117">
        <f>VLOOKUP($A92+ROUND((COLUMN()-2)/24,5),АТС!$A$41:$F$784,3)+'Иные услуги '!$C$5+'РСТ РСО-А'!$I$6+'РСТ РСО-А'!$H$9</f>
        <v>2724.509</v>
      </c>
      <c r="D92" s="117">
        <f>VLOOKUP($A92+ROUND((COLUMN()-2)/24,5),АТС!$A$41:$F$784,3)+'Иные услуги '!$C$5+'РСТ РСО-А'!$I$6+'РСТ РСО-А'!$H$9</f>
        <v>2740.6790000000001</v>
      </c>
      <c r="E92" s="117">
        <f>VLOOKUP($A92+ROUND((COLUMN()-2)/24,5),АТС!$A$41:$F$784,3)+'Иные услуги '!$C$5+'РСТ РСО-А'!$I$6+'РСТ РСО-А'!$H$9</f>
        <v>2752.8589999999999</v>
      </c>
      <c r="F92" s="117">
        <f>VLOOKUP($A92+ROUND((COLUMN()-2)/24,5),АТС!$A$41:$F$784,3)+'Иные услуги '!$C$5+'РСТ РСО-А'!$I$6+'РСТ РСО-А'!$H$9</f>
        <v>2753.5590000000002</v>
      </c>
      <c r="G92" s="117">
        <f>VLOOKUP($A92+ROUND((COLUMN()-2)/24,5),АТС!$A$41:$F$784,3)+'Иные услуги '!$C$5+'РСТ РСО-А'!$I$6+'РСТ РСО-А'!$H$9</f>
        <v>2750.1489999999999</v>
      </c>
      <c r="H92" s="117">
        <f>VLOOKUP($A92+ROUND((COLUMN()-2)/24,5),АТС!$A$41:$F$784,3)+'Иные услуги '!$C$5+'РСТ РСО-А'!$I$6+'РСТ РСО-А'!$H$9</f>
        <v>2774.9590000000003</v>
      </c>
      <c r="I92" s="117">
        <f>VLOOKUP($A92+ROUND((COLUMN()-2)/24,5),АТС!$A$41:$F$784,3)+'Иные услуги '!$C$5+'РСТ РСО-А'!$I$6+'РСТ РСО-А'!$H$9</f>
        <v>2671.1790000000001</v>
      </c>
      <c r="J92" s="117">
        <f>VLOOKUP($A92+ROUND((COLUMN()-2)/24,5),АТС!$A$41:$F$784,3)+'Иные услуги '!$C$5+'РСТ РСО-А'!$I$6+'РСТ РСО-А'!$H$9</f>
        <v>2701.319</v>
      </c>
      <c r="K92" s="117">
        <f>VLOOKUP($A92+ROUND((COLUMN()-2)/24,5),АТС!$A$41:$F$784,3)+'Иные услуги '!$C$5+'РСТ РСО-А'!$I$6+'РСТ РСО-А'!$H$9</f>
        <v>2681.9590000000003</v>
      </c>
      <c r="L92" s="117">
        <f>VLOOKUP($A92+ROUND((COLUMN()-2)/24,5),АТС!$A$41:$F$784,3)+'Иные услуги '!$C$5+'РСТ РСО-А'!$I$6+'РСТ РСО-А'!$H$9</f>
        <v>2665.739</v>
      </c>
      <c r="M92" s="117">
        <f>VLOOKUP($A92+ROUND((COLUMN()-2)/24,5),АТС!$A$41:$F$784,3)+'Иные услуги '!$C$5+'РСТ РСО-А'!$I$6+'РСТ РСО-А'!$H$9</f>
        <v>2667.4290000000001</v>
      </c>
      <c r="N92" s="117">
        <f>VLOOKUP($A92+ROUND((COLUMN()-2)/24,5),АТС!$A$41:$F$784,3)+'Иные услуги '!$C$5+'РСТ РСО-А'!$I$6+'РСТ РСО-А'!$H$9</f>
        <v>2673.779</v>
      </c>
      <c r="O92" s="117">
        <f>VLOOKUP($A92+ROUND((COLUMN()-2)/24,5),АТС!$A$41:$F$784,3)+'Иные услуги '!$C$5+'РСТ РСО-А'!$I$6+'РСТ РСО-А'!$H$9</f>
        <v>2668.8690000000001</v>
      </c>
      <c r="P92" s="117">
        <f>VLOOKUP($A92+ROUND((COLUMN()-2)/24,5),АТС!$A$41:$F$784,3)+'Иные услуги '!$C$5+'РСТ РСО-А'!$I$6+'РСТ РСО-А'!$H$9</f>
        <v>2668.5990000000002</v>
      </c>
      <c r="Q92" s="117">
        <f>VLOOKUP($A92+ROUND((COLUMN()-2)/24,5),АТС!$A$41:$F$784,3)+'Иные услуги '!$C$5+'РСТ РСО-А'!$I$6+'РСТ РСО-А'!$H$9</f>
        <v>2668.549</v>
      </c>
      <c r="R92" s="117">
        <f>VLOOKUP($A92+ROUND((COLUMN()-2)/24,5),АТС!$A$41:$F$784,3)+'Иные услуги '!$C$5+'РСТ РСО-А'!$I$6+'РСТ РСО-А'!$H$9</f>
        <v>2670.0390000000002</v>
      </c>
      <c r="S92" s="117">
        <f>VLOOKUP($A92+ROUND((COLUMN()-2)/24,5),АТС!$A$41:$F$784,3)+'Иные услуги '!$C$5+'РСТ РСО-А'!$I$6+'РСТ РСО-А'!$H$9</f>
        <v>2673.3390000000004</v>
      </c>
      <c r="T92" s="117">
        <f>VLOOKUP($A92+ROUND((COLUMN()-2)/24,5),АТС!$A$41:$F$784,3)+'Иные услуги '!$C$5+'РСТ РСО-А'!$I$6+'РСТ РСО-А'!$H$9</f>
        <v>2695.1889999999999</v>
      </c>
      <c r="U92" s="117">
        <f>VLOOKUP($A92+ROUND((COLUMN()-2)/24,5),АТС!$A$41:$F$784,3)+'Иные услуги '!$C$5+'РСТ РСО-А'!$I$6+'РСТ РСО-А'!$H$9</f>
        <v>2684.319</v>
      </c>
      <c r="V92" s="117">
        <f>VLOOKUP($A92+ROUND((COLUMN()-2)/24,5),АТС!$A$41:$F$784,3)+'Иные услуги '!$C$5+'РСТ РСО-А'!$I$6+'РСТ РСО-А'!$H$9</f>
        <v>2762.9690000000001</v>
      </c>
      <c r="W92" s="117">
        <f>VLOOKUP($A92+ROUND((COLUMN()-2)/24,5),АТС!$A$41:$F$784,3)+'Иные услуги '!$C$5+'РСТ РСО-А'!$I$6+'РСТ РСО-А'!$H$9</f>
        <v>2848.2190000000001</v>
      </c>
      <c r="X92" s="117">
        <f>VLOOKUP($A92+ROUND((COLUMN()-2)/24,5),АТС!$A$41:$F$784,3)+'Иные услуги '!$C$5+'РСТ РСО-А'!$I$6+'РСТ РСО-А'!$H$9</f>
        <v>2921.7490000000003</v>
      </c>
      <c r="Y92" s="117">
        <f>VLOOKUP($A92+ROUND((COLUMN()-2)/24,5),АТС!$A$41:$F$784,3)+'Иные услуги '!$C$5+'РСТ РСО-А'!$I$6+'РСТ РСО-А'!$H$9</f>
        <v>2661.8989999999999</v>
      </c>
    </row>
    <row r="93" spans="1:27" x14ac:dyDescent="0.2">
      <c r="A93" s="66">
        <f t="shared" si="2"/>
        <v>43559</v>
      </c>
      <c r="B93" s="117">
        <f>VLOOKUP($A93+ROUND((COLUMN()-2)/24,5),АТС!$A$41:$F$784,3)+'Иные услуги '!$C$5+'РСТ РСО-А'!$I$6+'РСТ РСО-А'!$H$9</f>
        <v>2705.0190000000002</v>
      </c>
      <c r="C93" s="117">
        <f>VLOOKUP($A93+ROUND((COLUMN()-2)/24,5),АТС!$A$41:$F$784,3)+'Иные услуги '!$C$5+'РСТ РСО-А'!$I$6+'РСТ РСО-А'!$H$9</f>
        <v>2793.8390000000004</v>
      </c>
      <c r="D93" s="117">
        <f>VLOOKUP($A93+ROUND((COLUMN()-2)/24,5),АТС!$A$41:$F$784,3)+'Иные услуги '!$C$5+'РСТ РСО-А'!$I$6+'РСТ РСО-А'!$H$9</f>
        <v>2806.3589999999999</v>
      </c>
      <c r="E93" s="117">
        <f>VLOOKUP($A93+ROUND((COLUMN()-2)/24,5),АТС!$A$41:$F$784,3)+'Иные услуги '!$C$5+'РСТ РСО-А'!$I$6+'РСТ РСО-А'!$H$9</f>
        <v>2819.8989999999999</v>
      </c>
      <c r="F93" s="117">
        <f>VLOOKUP($A93+ROUND((COLUMN()-2)/24,5),АТС!$A$41:$F$784,3)+'Иные услуги '!$C$5+'РСТ РСО-А'!$I$6+'РСТ РСО-А'!$H$9</f>
        <v>2820.8090000000002</v>
      </c>
      <c r="G93" s="117">
        <f>VLOOKUP($A93+ROUND((COLUMN()-2)/24,5),АТС!$A$41:$F$784,3)+'Иные услуги '!$C$5+'РСТ РСО-А'!$I$6+'РСТ РСО-А'!$H$9</f>
        <v>2822.1190000000001</v>
      </c>
      <c r="H93" s="117">
        <f>VLOOKUP($A93+ROUND((COLUMN()-2)/24,5),АТС!$A$41:$F$784,3)+'Иные услуги '!$C$5+'РСТ РСО-А'!$I$6+'РСТ РСО-А'!$H$9</f>
        <v>2915.029</v>
      </c>
      <c r="I93" s="117">
        <f>VLOOKUP($A93+ROUND((COLUMN()-2)/24,5),АТС!$A$41:$F$784,3)+'Иные услуги '!$C$5+'РСТ РСО-А'!$I$6+'РСТ РСО-А'!$H$9</f>
        <v>2773.779</v>
      </c>
      <c r="J93" s="117">
        <f>VLOOKUP($A93+ROUND((COLUMN()-2)/24,5),АТС!$A$41:$F$784,3)+'Иные услуги '!$C$5+'РСТ РСО-А'!$I$6+'РСТ РСО-А'!$H$9</f>
        <v>2757.5790000000002</v>
      </c>
      <c r="K93" s="117">
        <f>VLOOKUP($A93+ROUND((COLUMN()-2)/24,5),АТС!$A$41:$F$784,3)+'Иные услуги '!$C$5+'РСТ РСО-А'!$I$6+'РСТ РСО-А'!$H$9</f>
        <v>2669.6590000000001</v>
      </c>
      <c r="L93" s="117">
        <f>VLOOKUP($A93+ROUND((COLUMN()-2)/24,5),АТС!$A$41:$F$784,3)+'Иные услуги '!$C$5+'РСТ РСО-А'!$I$6+'РСТ РСО-А'!$H$9</f>
        <v>2669.8589999999999</v>
      </c>
      <c r="M93" s="117">
        <f>VLOOKUP($A93+ROUND((COLUMN()-2)/24,5),АТС!$A$41:$F$784,3)+'Иные услуги '!$C$5+'РСТ РСО-А'!$I$6+'РСТ РСО-А'!$H$9</f>
        <v>2668.6089999999999</v>
      </c>
      <c r="N93" s="117">
        <f>VLOOKUP($A93+ROUND((COLUMN()-2)/24,5),АТС!$A$41:$F$784,3)+'Иные услуги '!$C$5+'РСТ РСО-А'!$I$6+'РСТ РСО-А'!$H$9</f>
        <v>2668.9790000000003</v>
      </c>
      <c r="O93" s="117">
        <f>VLOOKUP($A93+ROUND((COLUMN()-2)/24,5),АТС!$A$41:$F$784,3)+'Иные услуги '!$C$5+'РСТ РСО-А'!$I$6+'РСТ РСО-А'!$H$9</f>
        <v>2677.2890000000002</v>
      </c>
      <c r="P93" s="117">
        <f>VLOOKUP($A93+ROUND((COLUMN()-2)/24,5),АТС!$A$41:$F$784,3)+'Иные услуги '!$C$5+'РСТ РСО-А'!$I$6+'РСТ РСО-А'!$H$9</f>
        <v>2731.1889999999999</v>
      </c>
      <c r="Q93" s="117">
        <f>VLOOKUP($A93+ROUND((COLUMN()-2)/24,5),АТС!$A$41:$F$784,3)+'Иные услуги '!$C$5+'РСТ РСО-А'!$I$6+'РСТ РСО-А'!$H$9</f>
        <v>2728.8090000000002</v>
      </c>
      <c r="R93" s="117">
        <f>VLOOKUP($A93+ROUND((COLUMN()-2)/24,5),АТС!$A$41:$F$784,3)+'Иные услуги '!$C$5+'РСТ РСО-А'!$I$6+'РСТ РСО-А'!$H$9</f>
        <v>2729.2690000000002</v>
      </c>
      <c r="S93" s="117">
        <f>VLOOKUP($A93+ROUND((COLUMN()-2)/24,5),АТС!$A$41:$F$784,3)+'Иные услуги '!$C$5+'РСТ РСО-А'!$I$6+'РСТ РСО-А'!$H$9</f>
        <v>2732.6690000000003</v>
      </c>
      <c r="T93" s="117">
        <f>VLOOKUP($A93+ROUND((COLUMN()-2)/24,5),АТС!$A$41:$F$784,3)+'Иные услуги '!$C$5+'РСТ РСО-А'!$I$6+'РСТ РСО-А'!$H$9</f>
        <v>2674.0790000000002</v>
      </c>
      <c r="U93" s="117">
        <f>VLOOKUP($A93+ROUND((COLUMN()-2)/24,5),АТС!$A$41:$F$784,3)+'Иные услуги '!$C$5+'РСТ РСО-А'!$I$6+'РСТ РСО-А'!$H$9</f>
        <v>2684.509</v>
      </c>
      <c r="V93" s="117">
        <f>VLOOKUP($A93+ROUND((COLUMN()-2)/24,5),АТС!$A$41:$F$784,3)+'Иные услуги '!$C$5+'РСТ РСО-А'!$I$6+'РСТ РСО-А'!$H$9</f>
        <v>2705.3090000000002</v>
      </c>
      <c r="W93" s="117">
        <f>VLOOKUP($A93+ROUND((COLUMN()-2)/24,5),АТС!$A$41:$F$784,3)+'Иные услуги '!$C$5+'РСТ РСО-А'!$I$6+'РСТ РСО-А'!$H$9</f>
        <v>2782.4389999999999</v>
      </c>
      <c r="X93" s="117">
        <f>VLOOKUP($A93+ROUND((COLUMN()-2)/24,5),АТС!$A$41:$F$784,3)+'Иные услуги '!$C$5+'РСТ РСО-А'!$I$6+'РСТ РСО-А'!$H$9</f>
        <v>2931.6690000000003</v>
      </c>
      <c r="Y93" s="117">
        <f>VLOOKUP($A93+ROUND((COLUMN()-2)/24,5),АТС!$A$41:$F$784,3)+'Иные услуги '!$C$5+'РСТ РСО-А'!$I$6+'РСТ РСО-А'!$H$9</f>
        <v>2666.9590000000003</v>
      </c>
    </row>
    <row r="94" spans="1:27" x14ac:dyDescent="0.2">
      <c r="A94" s="66">
        <f t="shared" si="2"/>
        <v>43560</v>
      </c>
      <c r="B94" s="117">
        <f>VLOOKUP($A94+ROUND((COLUMN()-2)/24,5),АТС!$A$41:$F$784,3)+'Иные услуги '!$C$5+'РСТ РСО-А'!$I$6+'РСТ РСО-А'!$H$9</f>
        <v>2704.3589999999999</v>
      </c>
      <c r="C94" s="117">
        <f>VLOOKUP($A94+ROUND((COLUMN()-2)/24,5),АТС!$A$41:$F$784,3)+'Иные услуги '!$C$5+'РСТ РСО-А'!$I$6+'РСТ РСО-А'!$H$9</f>
        <v>2793.319</v>
      </c>
      <c r="D94" s="117">
        <f>VLOOKUP($A94+ROUND((COLUMN()-2)/24,5),АТС!$A$41:$F$784,3)+'Иные услуги '!$C$5+'РСТ РСО-А'!$I$6+'РСТ РСО-А'!$H$9</f>
        <v>2805.9090000000001</v>
      </c>
      <c r="E94" s="117">
        <f>VLOOKUP($A94+ROUND((COLUMN()-2)/24,5),АТС!$A$41:$F$784,3)+'Иные услуги '!$C$5+'РСТ РСО-А'!$I$6+'РСТ РСО-А'!$H$9</f>
        <v>2819.819</v>
      </c>
      <c r="F94" s="117">
        <f>VLOOKUP($A94+ROUND((COLUMN()-2)/24,5),АТС!$A$41:$F$784,3)+'Иные услуги '!$C$5+'РСТ РСО-А'!$I$6+'РСТ РСО-А'!$H$9</f>
        <v>2827.9090000000001</v>
      </c>
      <c r="G94" s="117">
        <f>VLOOKUP($A94+ROUND((COLUMN()-2)/24,5),АТС!$A$41:$F$784,3)+'Иные услуги '!$C$5+'РСТ РСО-А'!$I$6+'РСТ РСО-А'!$H$9</f>
        <v>2826.3390000000004</v>
      </c>
      <c r="H94" s="117">
        <f>VLOOKUP($A94+ROUND((COLUMN()-2)/24,5),АТС!$A$41:$F$784,3)+'Иные услуги '!$C$5+'РСТ РСО-А'!$I$6+'РСТ РСО-А'!$H$9</f>
        <v>2857.3090000000002</v>
      </c>
      <c r="I94" s="117">
        <f>VLOOKUP($A94+ROUND((COLUMN()-2)/24,5),АТС!$A$41:$F$784,3)+'Иные услуги '!$C$5+'РСТ РСО-А'!$I$6+'РСТ РСО-А'!$H$9</f>
        <v>2732.9389999999999</v>
      </c>
      <c r="J94" s="117">
        <f>VLOOKUP($A94+ROUND((COLUMN()-2)/24,5),АТС!$A$41:$F$784,3)+'Иные услуги '!$C$5+'РСТ РСО-А'!$I$6+'РСТ РСО-А'!$H$9</f>
        <v>2753.1089999999999</v>
      </c>
      <c r="K94" s="117">
        <f>VLOOKUP($A94+ROUND((COLUMN()-2)/24,5),АТС!$A$41:$F$784,3)+'Иные услуги '!$C$5+'РСТ РСО-А'!$I$6+'РСТ РСО-А'!$H$9</f>
        <v>2681.8090000000002</v>
      </c>
      <c r="L94" s="117">
        <f>VLOOKUP($A94+ROUND((COLUMN()-2)/24,5),АТС!$A$41:$F$784,3)+'Иные услуги '!$C$5+'РСТ РСО-А'!$I$6+'РСТ РСО-А'!$H$9</f>
        <v>2706.4690000000001</v>
      </c>
      <c r="M94" s="117">
        <f>VLOOKUP($A94+ROUND((COLUMN()-2)/24,5),АТС!$A$41:$F$784,3)+'Иные услуги '!$C$5+'РСТ РСО-А'!$I$6+'РСТ РСО-А'!$H$9</f>
        <v>2700.7490000000003</v>
      </c>
      <c r="N94" s="117">
        <f>VLOOKUP($A94+ROUND((COLUMN()-2)/24,5),АТС!$A$41:$F$784,3)+'Иные услуги '!$C$5+'РСТ РСО-А'!$I$6+'РСТ РСО-А'!$H$9</f>
        <v>2727.4490000000001</v>
      </c>
      <c r="O94" s="117">
        <f>VLOOKUP($A94+ROUND((COLUMN()-2)/24,5),АТС!$A$41:$F$784,3)+'Иные услуги '!$C$5+'РСТ РСО-А'!$I$6+'РСТ РСО-А'!$H$9</f>
        <v>2726.8790000000004</v>
      </c>
      <c r="P94" s="117">
        <f>VLOOKUP($A94+ROUND((COLUMN()-2)/24,5),АТС!$A$41:$F$784,3)+'Иные услуги '!$C$5+'РСТ РСО-А'!$I$6+'РСТ РСО-А'!$H$9</f>
        <v>2726.0590000000002</v>
      </c>
      <c r="Q94" s="117">
        <f>VLOOKUP($A94+ROUND((COLUMN()-2)/24,5),АТС!$A$41:$F$784,3)+'Иные услуги '!$C$5+'РСТ РСО-А'!$I$6+'РСТ РСО-А'!$H$9</f>
        <v>2726.3989999999999</v>
      </c>
      <c r="R94" s="117">
        <f>VLOOKUP($A94+ROUND((COLUMN()-2)/24,5),АТС!$A$41:$F$784,3)+'Иные услуги '!$C$5+'РСТ РСО-А'!$I$6+'РСТ РСО-А'!$H$9</f>
        <v>2725.8490000000002</v>
      </c>
      <c r="S94" s="117">
        <f>VLOOKUP($A94+ROUND((COLUMN()-2)/24,5),АТС!$A$41:$F$784,3)+'Иные услуги '!$C$5+'РСТ РСО-А'!$I$6+'РСТ РСО-А'!$H$9</f>
        <v>2700.8090000000002</v>
      </c>
      <c r="T94" s="117">
        <f>VLOOKUP($A94+ROUND((COLUMN()-2)/24,5),АТС!$A$41:$F$784,3)+'Иные услуги '!$C$5+'РСТ РСО-А'!$I$6+'РСТ РСО-А'!$H$9</f>
        <v>2668.9690000000001</v>
      </c>
      <c r="U94" s="117">
        <f>VLOOKUP($A94+ROUND((COLUMN()-2)/24,5),АТС!$A$41:$F$784,3)+'Иные услуги '!$C$5+'РСТ РСО-А'!$I$6+'РСТ РСО-А'!$H$9</f>
        <v>2683.0590000000002</v>
      </c>
      <c r="V94" s="117">
        <f>VLOOKUP($A94+ROUND((COLUMN()-2)/24,5),АТС!$A$41:$F$784,3)+'Иные услуги '!$C$5+'РСТ РСО-А'!$I$6+'РСТ РСО-А'!$H$9</f>
        <v>2780.4090000000001</v>
      </c>
      <c r="W94" s="117">
        <f>VLOOKUP($A94+ROUND((COLUMN()-2)/24,5),АТС!$A$41:$F$784,3)+'Иные услуги '!$C$5+'РСТ РСО-А'!$I$6+'РСТ РСО-А'!$H$9</f>
        <v>2879.6590000000001</v>
      </c>
      <c r="X94" s="117">
        <f>VLOOKUP($A94+ROUND((COLUMN()-2)/24,5),АТС!$A$41:$F$784,3)+'Иные услуги '!$C$5+'РСТ РСО-А'!$I$6+'РСТ РСО-А'!$H$9</f>
        <v>2933.5190000000002</v>
      </c>
      <c r="Y94" s="117">
        <f>VLOOKUP($A94+ROUND((COLUMN()-2)/24,5),АТС!$A$41:$F$784,3)+'Иные услуги '!$C$5+'РСТ РСО-А'!$I$6+'РСТ РСО-А'!$H$9</f>
        <v>2667.6990000000001</v>
      </c>
    </row>
    <row r="95" spans="1:27" x14ac:dyDescent="0.2">
      <c r="A95" s="66">
        <f t="shared" si="2"/>
        <v>43561</v>
      </c>
      <c r="B95" s="117">
        <f>VLOOKUP($A95+ROUND((COLUMN()-2)/24,5),АТС!$A$41:$F$784,3)+'Иные услуги '!$C$5+'РСТ РСО-А'!$I$6+'РСТ РСО-А'!$H$9</f>
        <v>2703.819</v>
      </c>
      <c r="C95" s="117">
        <f>VLOOKUP($A95+ROUND((COLUMN()-2)/24,5),АТС!$A$41:$F$784,3)+'Иные услуги '!$C$5+'РСТ РСО-А'!$I$6+'РСТ РСО-А'!$H$9</f>
        <v>2772.1390000000001</v>
      </c>
      <c r="D95" s="117">
        <f>VLOOKUP($A95+ROUND((COLUMN()-2)/24,5),АТС!$A$41:$F$784,3)+'Иные услуги '!$C$5+'РСТ РСО-А'!$I$6+'РСТ РСО-А'!$H$9</f>
        <v>2791.259</v>
      </c>
      <c r="E95" s="117">
        <f>VLOOKUP($A95+ROUND((COLUMN()-2)/24,5),АТС!$A$41:$F$784,3)+'Иные услуги '!$C$5+'РСТ РСО-А'!$I$6+'РСТ РСО-А'!$H$9</f>
        <v>2788.8589999999999</v>
      </c>
      <c r="F95" s="117">
        <f>VLOOKUP($A95+ROUND((COLUMN()-2)/24,5),АТС!$A$41:$F$784,3)+'Иные услуги '!$C$5+'РСТ РСО-А'!$I$6+'РСТ РСО-А'!$H$9</f>
        <v>2789.049</v>
      </c>
      <c r="G95" s="117">
        <f>VLOOKUP($A95+ROUND((COLUMN()-2)/24,5),АТС!$A$41:$F$784,3)+'Иные услуги '!$C$5+'РСТ РСО-А'!$I$6+'РСТ РСО-А'!$H$9</f>
        <v>2790.049</v>
      </c>
      <c r="H95" s="117">
        <f>VLOOKUP($A95+ROUND((COLUMN()-2)/24,5),АТС!$A$41:$F$784,3)+'Иные услуги '!$C$5+'РСТ РСО-А'!$I$6+'РСТ РСО-А'!$H$9</f>
        <v>2852.4490000000001</v>
      </c>
      <c r="I95" s="117">
        <f>VLOOKUP($A95+ROUND((COLUMN()-2)/24,5),АТС!$A$41:$F$784,3)+'Иные услуги '!$C$5+'РСТ РСО-А'!$I$6+'РСТ РСО-А'!$H$9</f>
        <v>2726.4389999999999</v>
      </c>
      <c r="J95" s="117">
        <f>VLOOKUP($A95+ROUND((COLUMN()-2)/24,5),АТС!$A$41:$F$784,3)+'Иные услуги '!$C$5+'РСТ РСО-А'!$I$6+'РСТ РСО-А'!$H$9</f>
        <v>2759.1089999999999</v>
      </c>
      <c r="K95" s="117">
        <f>VLOOKUP($A95+ROUND((COLUMN()-2)/24,5),АТС!$A$41:$F$784,3)+'Иные услуги '!$C$5+'РСТ РСО-А'!$I$6+'РСТ РСО-А'!$H$9</f>
        <v>2759.2690000000002</v>
      </c>
      <c r="L95" s="117">
        <f>VLOOKUP($A95+ROUND((COLUMN()-2)/24,5),АТС!$A$41:$F$784,3)+'Иные услуги '!$C$5+'РСТ РСО-А'!$I$6+'РСТ РСО-А'!$H$9</f>
        <v>2759.2290000000003</v>
      </c>
      <c r="M95" s="117">
        <f>VLOOKUP($A95+ROUND((COLUMN()-2)/24,5),АТС!$A$41:$F$784,3)+'Иные услуги '!$C$5+'РСТ РСО-А'!$I$6+'РСТ РСО-А'!$H$9</f>
        <v>2758.819</v>
      </c>
      <c r="N95" s="117">
        <f>VLOOKUP($A95+ROUND((COLUMN()-2)/24,5),АТС!$A$41:$F$784,3)+'Иные услуги '!$C$5+'РСТ РСО-А'!$I$6+'РСТ РСО-А'!$H$9</f>
        <v>2756.7290000000003</v>
      </c>
      <c r="O95" s="117">
        <f>VLOOKUP($A95+ROUND((COLUMN()-2)/24,5),АТС!$A$41:$F$784,3)+'Иные услуги '!$C$5+'РСТ РСО-А'!$I$6+'РСТ РСО-А'!$H$9</f>
        <v>2756.1190000000001</v>
      </c>
      <c r="P95" s="117">
        <f>VLOOKUP($A95+ROUND((COLUMN()-2)/24,5),АТС!$A$41:$F$784,3)+'Иные услуги '!$C$5+'РСТ РСО-А'!$I$6+'РСТ РСО-А'!$H$9</f>
        <v>2787.739</v>
      </c>
      <c r="Q95" s="117">
        <f>VLOOKUP($A95+ROUND((COLUMN()-2)/24,5),АТС!$A$41:$F$784,3)+'Иные услуги '!$C$5+'РСТ РСО-А'!$I$6+'РСТ РСО-А'!$H$9</f>
        <v>2787.299</v>
      </c>
      <c r="R95" s="117">
        <f>VLOOKUP($A95+ROUND((COLUMN()-2)/24,5),АТС!$A$41:$F$784,3)+'Иные услуги '!$C$5+'РСТ РСО-А'!$I$6+'РСТ РСО-А'!$H$9</f>
        <v>2789.7090000000003</v>
      </c>
      <c r="S95" s="117">
        <f>VLOOKUP($A95+ROUND((COLUMN()-2)/24,5),АТС!$A$41:$F$784,3)+'Иные услуги '!$C$5+'РСТ РСО-А'!$I$6+'РСТ РСО-А'!$H$9</f>
        <v>2780.0790000000002</v>
      </c>
      <c r="T95" s="117">
        <f>VLOOKUP($A95+ROUND((COLUMN()-2)/24,5),АТС!$A$41:$F$784,3)+'Иные услуги '!$C$5+'РСТ РСО-А'!$I$6+'РСТ РСО-А'!$H$9</f>
        <v>2667.2090000000003</v>
      </c>
      <c r="U95" s="117">
        <f>VLOOKUP($A95+ROUND((COLUMN()-2)/24,5),АТС!$A$41:$F$784,3)+'Иные услуги '!$C$5+'РСТ РСО-А'!$I$6+'РСТ РСО-А'!$H$9</f>
        <v>2683.8790000000004</v>
      </c>
      <c r="V95" s="117">
        <f>VLOOKUP($A95+ROUND((COLUMN()-2)/24,5),АТС!$A$41:$F$784,3)+'Иные услуги '!$C$5+'РСТ РСО-А'!$I$6+'РСТ РСО-А'!$H$9</f>
        <v>2700.7490000000003</v>
      </c>
      <c r="W95" s="117">
        <f>VLOOKUP($A95+ROUND((COLUMN()-2)/24,5),АТС!$A$41:$F$784,3)+'Иные услуги '!$C$5+'РСТ РСО-А'!$I$6+'РСТ РСО-А'!$H$9</f>
        <v>2779.489</v>
      </c>
      <c r="X95" s="117">
        <f>VLOOKUP($A95+ROUND((COLUMN()-2)/24,5),АТС!$A$41:$F$784,3)+'Иные услуги '!$C$5+'РСТ РСО-А'!$I$6+'РСТ РСО-А'!$H$9</f>
        <v>2934.3090000000002</v>
      </c>
      <c r="Y95" s="117">
        <f>VLOOKUP($A95+ROUND((COLUMN()-2)/24,5),АТС!$A$41:$F$784,3)+'Иные услуги '!$C$5+'РСТ РСО-А'!$I$6+'РСТ РСО-А'!$H$9</f>
        <v>2666.319</v>
      </c>
    </row>
    <row r="96" spans="1:27" x14ac:dyDescent="0.2">
      <c r="A96" s="66">
        <f t="shared" si="2"/>
        <v>43562</v>
      </c>
      <c r="B96" s="117">
        <f>VLOOKUP($A96+ROUND((COLUMN()-2)/24,5),АТС!$A$41:$F$784,3)+'Иные услуги '!$C$5+'РСТ РСО-А'!$I$6+'РСТ РСО-А'!$H$9</f>
        <v>2731.5590000000002</v>
      </c>
      <c r="C96" s="117">
        <f>VLOOKUP($A96+ROUND((COLUMN()-2)/24,5),АТС!$A$41:$F$784,3)+'Иные услуги '!$C$5+'РСТ РСО-А'!$I$6+'РСТ РСО-А'!$H$9</f>
        <v>2787.4290000000001</v>
      </c>
      <c r="D96" s="117">
        <f>VLOOKUP($A96+ROUND((COLUMN()-2)/24,5),АТС!$A$41:$F$784,3)+'Иные услуги '!$C$5+'РСТ РСО-А'!$I$6+'РСТ РСО-А'!$H$9</f>
        <v>2819.1089999999999</v>
      </c>
      <c r="E96" s="117">
        <f>VLOOKUP($A96+ROUND((COLUMN()-2)/24,5),АТС!$A$41:$F$784,3)+'Иные услуги '!$C$5+'РСТ РСО-А'!$I$6+'РСТ РСО-А'!$H$9</f>
        <v>2818.509</v>
      </c>
      <c r="F96" s="117">
        <f>VLOOKUP($A96+ROUND((COLUMN()-2)/24,5),АТС!$A$41:$F$784,3)+'Иные услуги '!$C$5+'РСТ РСО-А'!$I$6+'РСТ РСО-А'!$H$9</f>
        <v>2818.9990000000003</v>
      </c>
      <c r="G96" s="117">
        <f>VLOOKUP($A96+ROUND((COLUMN()-2)/24,5),АТС!$A$41:$F$784,3)+'Иные услуги '!$C$5+'РСТ РСО-А'!$I$6+'РСТ РСО-А'!$H$9</f>
        <v>2819.3989999999999</v>
      </c>
      <c r="H96" s="117">
        <f>VLOOKUP($A96+ROUND((COLUMN()-2)/24,5),АТС!$A$41:$F$784,3)+'Иные услуги '!$C$5+'РСТ РСО-А'!$I$6+'РСТ РСО-А'!$H$9</f>
        <v>2847.6990000000001</v>
      </c>
      <c r="I96" s="117">
        <f>VLOOKUP($A96+ROUND((COLUMN()-2)/24,5),АТС!$A$41:$F$784,3)+'Иные услуги '!$C$5+'РСТ РСО-А'!$I$6+'РСТ РСО-А'!$H$9</f>
        <v>2718.8090000000002</v>
      </c>
      <c r="J96" s="117">
        <f>VLOOKUP($A96+ROUND((COLUMN()-2)/24,5),АТС!$A$41:$F$784,3)+'Иные услуги '!$C$5+'РСТ РСО-А'!$I$6+'РСТ РСО-А'!$H$9</f>
        <v>2785.259</v>
      </c>
      <c r="K96" s="117">
        <f>VLOOKUP($A96+ROUND((COLUMN()-2)/24,5),АТС!$A$41:$F$784,3)+'Иные услуги '!$C$5+'РСТ РСО-А'!$I$6+'РСТ РСО-А'!$H$9</f>
        <v>2819.4190000000003</v>
      </c>
      <c r="L96" s="117">
        <f>VLOOKUP($A96+ROUND((COLUMN()-2)/24,5),АТС!$A$41:$F$784,3)+'Иные услуги '!$C$5+'РСТ РСО-А'!$I$6+'РСТ РСО-А'!$H$9</f>
        <v>2785.4389999999999</v>
      </c>
      <c r="M96" s="117">
        <f>VLOOKUP($A96+ROUND((COLUMN()-2)/24,5),АТС!$A$41:$F$784,3)+'Иные услуги '!$C$5+'РСТ РСО-А'!$I$6+'РСТ РСО-А'!$H$9</f>
        <v>2785.8490000000002</v>
      </c>
      <c r="N96" s="117">
        <f>VLOOKUP($A96+ROUND((COLUMN()-2)/24,5),АТС!$A$41:$F$784,3)+'Иные услуги '!$C$5+'РСТ РСО-А'!$I$6+'РСТ РСО-А'!$H$9</f>
        <v>2785.4389999999999</v>
      </c>
      <c r="O96" s="117">
        <f>VLOOKUP($A96+ROUND((COLUMN()-2)/24,5),АТС!$A$41:$F$784,3)+'Иные услуги '!$C$5+'РСТ РСО-А'!$I$6+'РСТ РСО-А'!$H$9</f>
        <v>2785.239</v>
      </c>
      <c r="P96" s="117">
        <f>VLOOKUP($A96+ROUND((COLUMN()-2)/24,5),АТС!$A$41:$F$784,3)+'Иные услуги '!$C$5+'РСТ РСО-А'!$I$6+'РСТ РСО-А'!$H$9</f>
        <v>2818.3589999999999</v>
      </c>
      <c r="Q96" s="117">
        <f>VLOOKUP($A96+ROUND((COLUMN()-2)/24,5),АТС!$A$41:$F$784,3)+'Иные услуги '!$C$5+'РСТ РСО-А'!$I$6+'РСТ РСО-А'!$H$9</f>
        <v>2816.8690000000001</v>
      </c>
      <c r="R96" s="117">
        <f>VLOOKUP($A96+ROUND((COLUMN()-2)/24,5),АТС!$A$41:$F$784,3)+'Иные услуги '!$C$5+'РСТ РСО-А'!$I$6+'РСТ РСО-А'!$H$9</f>
        <v>2817.8989999999999</v>
      </c>
      <c r="S96" s="117">
        <f>VLOOKUP($A96+ROUND((COLUMN()-2)/24,5),АТС!$A$41:$F$784,3)+'Иные услуги '!$C$5+'РСТ РСО-А'!$I$6+'РСТ РСО-А'!$H$9</f>
        <v>2818.6089999999999</v>
      </c>
      <c r="T96" s="117">
        <f>VLOOKUP($A96+ROUND((COLUMN()-2)/24,5),АТС!$A$41:$F$784,3)+'Иные услуги '!$C$5+'РСТ РСО-А'!$I$6+'РСТ РСО-А'!$H$9</f>
        <v>2664.1290000000004</v>
      </c>
      <c r="U96" s="117">
        <f>VLOOKUP($A96+ROUND((COLUMN()-2)/24,5),АТС!$A$41:$F$784,3)+'Иные услуги '!$C$5+'РСТ РСО-А'!$I$6+'РСТ РСО-А'!$H$9</f>
        <v>2680.3589999999999</v>
      </c>
      <c r="V96" s="117">
        <f>VLOOKUP($A96+ROUND((COLUMN()-2)/24,5),АТС!$A$41:$F$784,3)+'Иные услуги '!$C$5+'РСТ РСО-А'!$I$6+'РСТ РСО-А'!$H$9</f>
        <v>2691.1990000000001</v>
      </c>
      <c r="W96" s="117">
        <f>VLOOKUP($A96+ROUND((COLUMN()-2)/24,5),АТС!$A$41:$F$784,3)+'Иные услуги '!$C$5+'РСТ РСО-А'!$I$6+'РСТ РСО-А'!$H$9</f>
        <v>2772.1190000000001</v>
      </c>
      <c r="X96" s="117">
        <f>VLOOKUP($A96+ROUND((COLUMN()-2)/24,5),АТС!$A$41:$F$784,3)+'Иные услуги '!$C$5+'РСТ РСО-А'!$I$6+'РСТ РСО-А'!$H$9</f>
        <v>2925.8390000000004</v>
      </c>
      <c r="Y96" s="117">
        <f>VLOOKUP($A96+ROUND((COLUMN()-2)/24,5),АТС!$A$41:$F$784,3)+'Иные услуги '!$C$5+'РСТ РСО-А'!$I$6+'РСТ РСО-А'!$H$9</f>
        <v>2664.5390000000002</v>
      </c>
    </row>
    <row r="97" spans="1:25" x14ac:dyDescent="0.2">
      <c r="A97" s="66">
        <f t="shared" si="2"/>
        <v>43563</v>
      </c>
      <c r="B97" s="117">
        <f>VLOOKUP($A97+ROUND((COLUMN()-2)/24,5),АТС!$A$41:$F$784,3)+'Иные услуги '!$C$5+'РСТ РСО-А'!$I$6+'РСТ РСО-А'!$H$9</f>
        <v>2725.3890000000001</v>
      </c>
      <c r="C97" s="117">
        <f>VLOOKUP($A97+ROUND((COLUMN()-2)/24,5),АТС!$A$41:$F$784,3)+'Иные услуги '!$C$5+'РСТ РСО-А'!$I$6+'РСТ РСО-А'!$H$9</f>
        <v>2784.9990000000003</v>
      </c>
      <c r="D97" s="117">
        <f>VLOOKUP($A97+ROUND((COLUMN()-2)/24,5),АТС!$A$41:$F$784,3)+'Иные услуги '!$C$5+'РСТ РСО-А'!$I$6+'РСТ РСО-А'!$H$9</f>
        <v>2803.5790000000002</v>
      </c>
      <c r="E97" s="117">
        <f>VLOOKUP($A97+ROUND((COLUMN()-2)/24,5),АТС!$A$41:$F$784,3)+'Иные услуги '!$C$5+'РСТ РСО-А'!$I$6+'РСТ РСО-А'!$H$9</f>
        <v>2817.279</v>
      </c>
      <c r="F97" s="117">
        <f>VLOOKUP($A97+ROUND((COLUMN()-2)/24,5),АТС!$A$41:$F$784,3)+'Иные услуги '!$C$5+'РСТ РСО-А'!$I$6+'РСТ РСО-А'!$H$9</f>
        <v>2818.5190000000002</v>
      </c>
      <c r="G97" s="117">
        <f>VLOOKUP($A97+ROUND((COLUMN()-2)/24,5),АТС!$A$41:$F$784,3)+'Иные услуги '!$C$5+'РСТ РСО-А'!$I$6+'РСТ РСО-А'!$H$9</f>
        <v>2818.799</v>
      </c>
      <c r="H97" s="117">
        <f>VLOOKUP($A97+ROUND((COLUMN()-2)/24,5),АТС!$A$41:$F$784,3)+'Иные услуги '!$C$5+'РСТ РСО-А'!$I$6+'РСТ РСО-А'!$H$9</f>
        <v>2902.3790000000004</v>
      </c>
      <c r="I97" s="117">
        <f>VLOOKUP($A97+ROUND((COLUMN()-2)/24,5),АТС!$A$41:$F$784,3)+'Иные услуги '!$C$5+'РСТ РСО-А'!$I$6+'РСТ РСО-А'!$H$9</f>
        <v>2722.4790000000003</v>
      </c>
      <c r="J97" s="117">
        <f>VLOOKUP($A97+ROUND((COLUMN()-2)/24,5),АТС!$A$41:$F$784,3)+'Иные услуги '!$C$5+'РСТ РСО-А'!$I$6+'РСТ РСО-А'!$H$9</f>
        <v>2747.819</v>
      </c>
      <c r="K97" s="117">
        <f>VLOOKUP($A97+ROUND((COLUMN()-2)/24,5),АТС!$A$41:$F$784,3)+'Иные услуги '!$C$5+'РСТ РСО-А'!$I$6+'РСТ РСО-А'!$H$9</f>
        <v>2663.279</v>
      </c>
      <c r="L97" s="117">
        <f>VLOOKUP($A97+ROUND((COLUMN()-2)/24,5),АТС!$A$41:$F$784,3)+'Иные услуги '!$C$5+'РСТ РСО-А'!$I$6+'РСТ РСО-А'!$H$9</f>
        <v>2663.1790000000001</v>
      </c>
      <c r="M97" s="117">
        <f>VLOOKUP($A97+ROUND((COLUMN()-2)/24,5),АТС!$A$41:$F$784,3)+'Иные услуги '!$C$5+'РСТ РСО-А'!$I$6+'РСТ РСО-А'!$H$9</f>
        <v>2663.4990000000003</v>
      </c>
      <c r="N97" s="117">
        <f>VLOOKUP($A97+ROUND((COLUMN()-2)/24,5),АТС!$A$41:$F$784,3)+'Иные услуги '!$C$5+'РСТ РСО-А'!$I$6+'РСТ РСО-А'!$H$9</f>
        <v>2698.759</v>
      </c>
      <c r="O97" s="117">
        <f>VLOOKUP($A97+ROUND((COLUMN()-2)/24,5),АТС!$A$41:$F$784,3)+'Иные услуги '!$C$5+'РСТ РСО-А'!$I$6+'РСТ РСО-А'!$H$9</f>
        <v>2698.2090000000003</v>
      </c>
      <c r="P97" s="117">
        <f>VLOOKUP($A97+ROUND((COLUMN()-2)/24,5),АТС!$A$41:$F$784,3)+'Иные услуги '!$C$5+'РСТ РСО-А'!$I$6+'РСТ РСО-А'!$H$9</f>
        <v>2697.9389999999999</v>
      </c>
      <c r="Q97" s="117">
        <f>VLOOKUP($A97+ROUND((COLUMN()-2)/24,5),АТС!$A$41:$F$784,3)+'Иные услуги '!$C$5+'РСТ РСО-А'!$I$6+'РСТ РСО-А'!$H$9</f>
        <v>2698.819</v>
      </c>
      <c r="R97" s="117">
        <f>VLOOKUP($A97+ROUND((COLUMN()-2)/24,5),АТС!$A$41:$F$784,3)+'Иные услуги '!$C$5+'РСТ РСО-А'!$I$6+'РСТ РСО-А'!$H$9</f>
        <v>2698.3589999999999</v>
      </c>
      <c r="S97" s="117">
        <f>VLOOKUP($A97+ROUND((COLUMN()-2)/24,5),АТС!$A$41:$F$784,3)+'Иные услуги '!$C$5+'РСТ РСО-А'!$I$6+'РСТ РСО-А'!$H$9</f>
        <v>2700.8390000000004</v>
      </c>
      <c r="T97" s="117">
        <f>VLOOKUP($A97+ROUND((COLUMN()-2)/24,5),АТС!$A$41:$F$784,3)+'Иные услуги '!$C$5+'РСТ РСО-А'!$I$6+'РСТ РСО-А'!$H$9</f>
        <v>2668.009</v>
      </c>
      <c r="U97" s="117">
        <f>VLOOKUP($A97+ROUND((COLUMN()-2)/24,5),АТС!$A$41:$F$784,3)+'Иные услуги '!$C$5+'РСТ РСО-А'!$I$6+'РСТ РСО-А'!$H$9</f>
        <v>2688.7190000000001</v>
      </c>
      <c r="V97" s="117">
        <f>VLOOKUP($A97+ROUND((COLUMN()-2)/24,5),АТС!$A$41:$F$784,3)+'Иные услуги '!$C$5+'РСТ РСО-А'!$I$6+'РСТ РСО-А'!$H$9</f>
        <v>2712.509</v>
      </c>
      <c r="W97" s="117">
        <f>VLOOKUP($A97+ROUND((COLUMN()-2)/24,5),АТС!$A$41:$F$784,3)+'Иные услуги '!$C$5+'РСТ РСО-А'!$I$6+'РСТ РСО-А'!$H$9</f>
        <v>2795.8690000000001</v>
      </c>
      <c r="X97" s="117">
        <f>VLOOKUP($A97+ROUND((COLUMN()-2)/24,5),АТС!$A$41:$F$784,3)+'Иные услуги '!$C$5+'РСТ РСО-А'!$I$6+'РСТ РСО-А'!$H$9</f>
        <v>2932.7490000000003</v>
      </c>
      <c r="Y97" s="117">
        <f>VLOOKUP($A97+ROUND((COLUMN()-2)/24,5),АТС!$A$41:$F$784,3)+'Иные услуги '!$C$5+'РСТ РСО-А'!$I$6+'РСТ РСО-А'!$H$9</f>
        <v>2665.529</v>
      </c>
    </row>
    <row r="98" spans="1:25" x14ac:dyDescent="0.2">
      <c r="A98" s="66">
        <f t="shared" si="2"/>
        <v>43564</v>
      </c>
      <c r="B98" s="117">
        <f>VLOOKUP($A98+ROUND((COLUMN()-2)/24,5),АТС!$A$41:$F$784,3)+'Иные услуги '!$C$5+'РСТ РСО-А'!$I$6+'РСТ РСО-А'!$H$9</f>
        <v>2729.549</v>
      </c>
      <c r="C98" s="117">
        <f>VLOOKUP($A98+ROUND((COLUMN()-2)/24,5),АТС!$A$41:$F$784,3)+'Иные услуги '!$C$5+'РСТ РСО-А'!$I$6+'РСТ РСО-А'!$H$9</f>
        <v>2808.9790000000003</v>
      </c>
      <c r="D98" s="117">
        <f>VLOOKUP($A98+ROUND((COLUMN()-2)/24,5),АТС!$A$41:$F$784,3)+'Иные услуги '!$C$5+'РСТ РСО-А'!$I$6+'РСТ РСО-А'!$H$9</f>
        <v>2807.029</v>
      </c>
      <c r="E98" s="117">
        <f>VLOOKUP($A98+ROUND((COLUMN()-2)/24,5),АТС!$A$41:$F$784,3)+'Иные услуги '!$C$5+'РСТ РСО-А'!$I$6+'РСТ РСО-А'!$H$9</f>
        <v>2834.6190000000001</v>
      </c>
      <c r="F98" s="117">
        <f>VLOOKUP($A98+ROUND((COLUMN()-2)/24,5),АТС!$A$41:$F$784,3)+'Иные услуги '!$C$5+'РСТ РСО-А'!$I$6+'РСТ РСО-А'!$H$9</f>
        <v>2836.6390000000001</v>
      </c>
      <c r="G98" s="117">
        <f>VLOOKUP($A98+ROUND((COLUMN()-2)/24,5),АТС!$A$41:$F$784,3)+'Иные услуги '!$C$5+'РСТ РСО-А'!$I$6+'РСТ РСО-А'!$H$9</f>
        <v>2866.299</v>
      </c>
      <c r="H98" s="117">
        <f>VLOOKUP($A98+ROUND((COLUMN()-2)/24,5),АТС!$A$41:$F$784,3)+'Иные услуги '!$C$5+'РСТ РСО-А'!$I$6+'РСТ РСО-А'!$H$9</f>
        <v>2975.0390000000002</v>
      </c>
      <c r="I98" s="117">
        <f>VLOOKUP($A98+ROUND((COLUMN()-2)/24,5),АТС!$A$41:$F$784,3)+'Иные услуги '!$C$5+'РСТ РСО-А'!$I$6+'РСТ РСО-А'!$H$9</f>
        <v>2814.6889999999999</v>
      </c>
      <c r="J98" s="117">
        <f>VLOOKUP($A98+ROUND((COLUMN()-2)/24,5),АТС!$A$41:$F$784,3)+'Иные услуги '!$C$5+'РСТ РСО-А'!$I$6+'РСТ РСО-А'!$H$9</f>
        <v>2860.8690000000001</v>
      </c>
      <c r="K98" s="117">
        <f>VLOOKUP($A98+ROUND((COLUMN()-2)/24,5),АТС!$A$41:$F$784,3)+'Иные услуги '!$C$5+'РСТ РСО-А'!$I$6+'РСТ РСО-А'!$H$9</f>
        <v>2827.3390000000004</v>
      </c>
      <c r="L98" s="117">
        <f>VLOOKUP($A98+ROUND((COLUMN()-2)/24,5),АТС!$A$41:$F$784,3)+'Иные услуги '!$C$5+'РСТ РСО-А'!$I$6+'РСТ РСО-А'!$H$9</f>
        <v>2826.819</v>
      </c>
      <c r="M98" s="117">
        <f>VLOOKUP($A98+ROUND((COLUMN()-2)/24,5),АТС!$A$41:$F$784,3)+'Иные услуги '!$C$5+'РСТ РСО-А'!$I$6+'РСТ РСО-А'!$H$9</f>
        <v>2827.7490000000003</v>
      </c>
      <c r="N98" s="117">
        <f>VLOOKUP($A98+ROUND((COLUMN()-2)/24,5),АТС!$A$41:$F$784,3)+'Иные услуги '!$C$5+'РСТ РСО-А'!$I$6+'РСТ РСО-А'!$H$9</f>
        <v>2826.7690000000002</v>
      </c>
      <c r="O98" s="117">
        <f>VLOOKUP($A98+ROUND((COLUMN()-2)/24,5),АТС!$A$41:$F$784,3)+'Иные услуги '!$C$5+'РСТ РСО-А'!$I$6+'РСТ РСО-А'!$H$9</f>
        <v>2826.7190000000001</v>
      </c>
      <c r="P98" s="117">
        <f>VLOOKUP($A98+ROUND((COLUMN()-2)/24,5),АТС!$A$41:$F$784,3)+'Иные услуги '!$C$5+'РСТ РСО-А'!$I$6+'РСТ РСО-А'!$H$9</f>
        <v>2863.0890000000004</v>
      </c>
      <c r="Q98" s="117">
        <f>VLOOKUP($A98+ROUND((COLUMN()-2)/24,5),АТС!$A$41:$F$784,3)+'Иные услуги '!$C$5+'РСТ РСО-А'!$I$6+'РСТ РСО-А'!$H$9</f>
        <v>2863.529</v>
      </c>
      <c r="R98" s="117">
        <f>VLOOKUP($A98+ROUND((COLUMN()-2)/24,5),АТС!$A$41:$F$784,3)+'Иные услуги '!$C$5+'РСТ РСО-А'!$I$6+'РСТ РСО-А'!$H$9</f>
        <v>2864.1190000000001</v>
      </c>
      <c r="S98" s="117">
        <f>VLOOKUP($A98+ROUND((COLUMN()-2)/24,5),АТС!$A$41:$F$784,3)+'Иные услуги '!$C$5+'РСТ РСО-А'!$I$6+'РСТ РСО-А'!$H$9</f>
        <v>2864.2090000000003</v>
      </c>
      <c r="T98" s="117">
        <f>VLOOKUP($A98+ROUND((COLUMN()-2)/24,5),АТС!$A$41:$F$784,3)+'Иные услуги '!$C$5+'РСТ РСО-А'!$I$6+'РСТ РСО-А'!$H$9</f>
        <v>2771.989</v>
      </c>
      <c r="U98" s="117">
        <f>VLOOKUP($A98+ROUND((COLUMN()-2)/24,5),АТС!$A$41:$F$784,3)+'Иные услуги '!$C$5+'РСТ РСО-А'!$I$6+'РСТ РСО-А'!$H$9</f>
        <v>2795.8490000000002</v>
      </c>
      <c r="V98" s="117">
        <f>VLOOKUP($A98+ROUND((COLUMN()-2)/24,5),АТС!$A$41:$F$784,3)+'Иные услуги '!$C$5+'РСТ РСО-А'!$I$6+'РСТ РСО-А'!$H$9</f>
        <v>2795.3790000000004</v>
      </c>
      <c r="W98" s="117">
        <f>VLOOKUP($A98+ROUND((COLUMN()-2)/24,5),АТС!$A$41:$F$784,3)+'Иные услуги '!$C$5+'РСТ РСО-А'!$I$6+'РСТ РСО-А'!$H$9</f>
        <v>2877.819</v>
      </c>
      <c r="X98" s="117">
        <f>VLOOKUP($A98+ROUND((COLUMN()-2)/24,5),АТС!$A$41:$F$784,3)+'Иные услуги '!$C$5+'РСТ РСО-А'!$I$6+'РСТ РСО-А'!$H$9</f>
        <v>3055.3090000000002</v>
      </c>
      <c r="Y98" s="117">
        <f>VLOOKUP($A98+ROUND((COLUMN()-2)/24,5),АТС!$A$41:$F$784,3)+'Иные услуги '!$C$5+'РСТ РСО-А'!$I$6+'РСТ РСО-А'!$H$9</f>
        <v>2681.1990000000001</v>
      </c>
    </row>
    <row r="99" spans="1:25" x14ac:dyDescent="0.2">
      <c r="A99" s="66">
        <f t="shared" si="2"/>
        <v>43565</v>
      </c>
      <c r="B99" s="117">
        <f>VLOOKUP($A99+ROUND((COLUMN()-2)/24,5),АТС!$A$41:$F$784,3)+'Иные услуги '!$C$5+'РСТ РСО-А'!$I$6+'РСТ РСО-А'!$H$9</f>
        <v>2756.1190000000001</v>
      </c>
      <c r="C99" s="117">
        <f>VLOOKUP($A99+ROUND((COLUMN()-2)/24,5),АТС!$A$41:$F$784,3)+'Иные услуги '!$C$5+'РСТ РСО-А'!$I$6+'РСТ РСО-А'!$H$9</f>
        <v>2805.3490000000002</v>
      </c>
      <c r="D99" s="117">
        <f>VLOOKUP($A99+ROUND((COLUMN()-2)/24,5),АТС!$A$41:$F$784,3)+'Иные услуги '!$C$5+'РСТ РСО-А'!$I$6+'РСТ РСО-А'!$H$9</f>
        <v>2854.5190000000002</v>
      </c>
      <c r="E99" s="117">
        <f>VLOOKUP($A99+ROUND((COLUMN()-2)/24,5),АТС!$A$41:$F$784,3)+'Иные услуги '!$C$5+'РСТ РСО-А'!$I$6+'РСТ РСО-А'!$H$9</f>
        <v>2854.549</v>
      </c>
      <c r="F99" s="117">
        <f>VLOOKUP($A99+ROUND((COLUMN()-2)/24,5),АТС!$A$41:$F$784,3)+'Иные услуги '!$C$5+'РСТ РСО-А'!$I$6+'РСТ РСО-А'!$H$9</f>
        <v>2855.4090000000001</v>
      </c>
      <c r="G99" s="117">
        <f>VLOOKUP($A99+ROUND((COLUMN()-2)/24,5),АТС!$A$41:$F$784,3)+'Иные услуги '!$C$5+'РСТ РСО-А'!$I$6+'РСТ РСО-А'!$H$9</f>
        <v>2857.4290000000001</v>
      </c>
      <c r="H99" s="117">
        <f>VLOOKUP($A99+ROUND((COLUMN()-2)/24,5),АТС!$A$41:$F$784,3)+'Иные услуги '!$C$5+'РСТ РСО-А'!$I$6+'РСТ РСО-А'!$H$9</f>
        <v>2974.259</v>
      </c>
      <c r="I99" s="117">
        <f>VLOOKUP($A99+ROUND((COLUMN()-2)/24,5),АТС!$A$41:$F$784,3)+'Иные услуги '!$C$5+'РСТ РСО-А'!$I$6+'РСТ РСО-А'!$H$9</f>
        <v>2812.069</v>
      </c>
      <c r="J99" s="117">
        <f>VLOOKUP($A99+ROUND((COLUMN()-2)/24,5),АТС!$A$41:$F$784,3)+'Иные услуги '!$C$5+'РСТ РСО-А'!$I$6+'РСТ РСО-А'!$H$9</f>
        <v>2859.989</v>
      </c>
      <c r="K99" s="117">
        <f>VLOOKUP($A99+ROUND((COLUMN()-2)/24,5),АТС!$A$41:$F$784,3)+'Иные услуги '!$C$5+'РСТ РСО-А'!$I$6+'РСТ РСО-А'!$H$9</f>
        <v>2793.8589999999999</v>
      </c>
      <c r="L99" s="117">
        <f>VLOOKUP($A99+ROUND((COLUMN()-2)/24,5),АТС!$A$41:$F$784,3)+'Иные услуги '!$C$5+'РСТ РСО-А'!$I$6+'РСТ РСО-А'!$H$9</f>
        <v>2758.1889999999999</v>
      </c>
      <c r="M99" s="117">
        <f>VLOOKUP($A99+ROUND((COLUMN()-2)/24,5),АТС!$A$41:$F$784,3)+'Иные услуги '!$C$5+'РСТ РСО-А'!$I$6+'РСТ РСО-А'!$H$9</f>
        <v>2757.9090000000001</v>
      </c>
      <c r="N99" s="117">
        <f>VLOOKUP($A99+ROUND((COLUMN()-2)/24,5),АТС!$A$41:$F$784,3)+'Иные услуги '!$C$5+'РСТ РСО-А'!$I$6+'РСТ РСО-А'!$H$9</f>
        <v>2789.5390000000002</v>
      </c>
      <c r="O99" s="117">
        <f>VLOOKUP($A99+ROUND((COLUMN()-2)/24,5),АТС!$A$41:$F$784,3)+'Иные услуги '!$C$5+'РСТ РСО-А'!$I$6+'РСТ РСО-А'!$H$9</f>
        <v>2827.529</v>
      </c>
      <c r="P99" s="117">
        <f>VLOOKUP($A99+ROUND((COLUMN()-2)/24,5),АТС!$A$41:$F$784,3)+'Иные услуги '!$C$5+'РСТ РСО-А'!$I$6+'РСТ РСО-А'!$H$9</f>
        <v>2827.7490000000003</v>
      </c>
      <c r="Q99" s="117">
        <f>VLOOKUP($A99+ROUND((COLUMN()-2)/24,5),АТС!$A$41:$F$784,3)+'Иные услуги '!$C$5+'РСТ РСО-А'!$I$6+'РСТ РСО-А'!$H$9</f>
        <v>2823.489</v>
      </c>
      <c r="R99" s="117">
        <f>VLOOKUP($A99+ROUND((COLUMN()-2)/24,5),АТС!$A$41:$F$784,3)+'Иные услуги '!$C$5+'РСТ РСО-А'!$I$6+'РСТ РСО-А'!$H$9</f>
        <v>2856.9090000000001</v>
      </c>
      <c r="S99" s="117">
        <f>VLOOKUP($A99+ROUND((COLUMN()-2)/24,5),АТС!$A$41:$F$784,3)+'Иные услуги '!$C$5+'РСТ РСО-А'!$I$6+'РСТ РСО-А'!$H$9</f>
        <v>2858.6690000000003</v>
      </c>
      <c r="T99" s="117">
        <f>VLOOKUP($A99+ROUND((COLUMN()-2)/24,5),АТС!$A$41:$F$784,3)+'Иные услуги '!$C$5+'РСТ РСО-А'!$I$6+'РСТ РСО-А'!$H$9</f>
        <v>2766.299</v>
      </c>
      <c r="U99" s="117">
        <f>VLOOKUP($A99+ROUND((COLUMN()-2)/24,5),АТС!$A$41:$F$784,3)+'Иные услуги '!$C$5+'РСТ РСО-А'!$I$6+'РСТ РСО-А'!$H$9</f>
        <v>2752.4190000000003</v>
      </c>
      <c r="V99" s="117">
        <f>VLOOKUP($A99+ROUND((COLUMN()-2)/24,5),АТС!$A$41:$F$784,3)+'Иные услуги '!$C$5+'РСТ РСО-А'!$I$6+'РСТ РСО-А'!$H$9</f>
        <v>2786.1390000000001</v>
      </c>
      <c r="W99" s="117">
        <f>VLOOKUP($A99+ROUND((COLUMN()-2)/24,5),АТС!$A$41:$F$784,3)+'Иные услуги '!$C$5+'РСТ РСО-А'!$I$6+'РСТ РСО-А'!$H$9</f>
        <v>2924.529</v>
      </c>
      <c r="X99" s="117">
        <f>VLOOKUP($A99+ROUND((COLUMN()-2)/24,5),АТС!$A$41:$F$784,3)+'Иные услуги '!$C$5+'РСТ РСО-А'!$I$6+'РСТ РСО-А'!$H$9</f>
        <v>3118.259</v>
      </c>
      <c r="Y99" s="117">
        <f>VLOOKUP($A99+ROUND((COLUMN()-2)/24,5),АТС!$A$41:$F$784,3)+'Иные услуги '!$C$5+'РСТ РСО-А'!$I$6+'РСТ РСО-А'!$H$9</f>
        <v>2680.549</v>
      </c>
    </row>
    <row r="100" spans="1:25" x14ac:dyDescent="0.2">
      <c r="A100" s="66">
        <f t="shared" si="2"/>
        <v>43566</v>
      </c>
      <c r="B100" s="117">
        <f>VLOOKUP($A100+ROUND((COLUMN()-2)/24,5),АТС!$A$41:$F$784,3)+'Иные услуги '!$C$5+'РСТ РСО-А'!$I$6+'РСТ РСО-А'!$H$9</f>
        <v>2768.1690000000003</v>
      </c>
      <c r="C100" s="117">
        <f>VLOOKUP($A100+ROUND((COLUMN()-2)/24,5),АТС!$A$41:$F$784,3)+'Иные услуги '!$C$5+'РСТ РСО-А'!$I$6+'РСТ РСО-А'!$H$9</f>
        <v>2832.319</v>
      </c>
      <c r="D100" s="117">
        <f>VLOOKUP($A100+ROUND((COLUMN()-2)/24,5),АТС!$A$41:$F$784,3)+'Иные услуги '!$C$5+'РСТ РСО-А'!$I$6+'РСТ РСО-А'!$H$9</f>
        <v>2854.4290000000001</v>
      </c>
      <c r="E100" s="117">
        <f>VLOOKUP($A100+ROUND((COLUMN()-2)/24,5),АТС!$A$41:$F$784,3)+'Иные услуги '!$C$5+'РСТ РСО-А'!$I$6+'РСТ РСО-А'!$H$9</f>
        <v>2854.5790000000002</v>
      </c>
      <c r="F100" s="117">
        <f>VLOOKUP($A100+ROUND((COLUMN()-2)/24,5),АТС!$A$41:$F$784,3)+'Иные услуги '!$C$5+'РСТ РСО-А'!$I$6+'РСТ РСО-А'!$H$9</f>
        <v>2855.7690000000002</v>
      </c>
      <c r="G100" s="117">
        <f>VLOOKUP($A100+ROUND((COLUMN()-2)/24,5),АТС!$A$41:$F$784,3)+'Иные услуги '!$C$5+'РСТ РСО-А'!$I$6+'РСТ РСО-А'!$H$9</f>
        <v>2858.4290000000001</v>
      </c>
      <c r="H100" s="117">
        <f>VLOOKUP($A100+ROUND((COLUMN()-2)/24,5),АТС!$A$41:$F$784,3)+'Иные услуги '!$C$5+'РСТ РСО-А'!$I$6+'РСТ РСО-А'!$H$9</f>
        <v>2968.7090000000003</v>
      </c>
      <c r="I100" s="117">
        <f>VLOOKUP($A100+ROUND((COLUMN()-2)/24,5),АТС!$A$41:$F$784,3)+'Иные услуги '!$C$5+'РСТ РСО-А'!$I$6+'РСТ РСО-А'!$H$9</f>
        <v>2806.5390000000002</v>
      </c>
      <c r="J100" s="117">
        <f>VLOOKUP($A100+ROUND((COLUMN()-2)/24,5),АТС!$A$41:$F$784,3)+'Иные услуги '!$C$5+'РСТ РСО-А'!$I$6+'РСТ РСО-А'!$H$9</f>
        <v>2860.8989999999999</v>
      </c>
      <c r="K100" s="117">
        <f>VLOOKUP($A100+ROUND((COLUMN()-2)/24,5),АТС!$A$41:$F$784,3)+'Иные услуги '!$C$5+'РСТ РСО-А'!$I$6+'РСТ РСО-А'!$H$9</f>
        <v>2774.4090000000001</v>
      </c>
      <c r="L100" s="117">
        <f>VLOOKUP($A100+ROUND((COLUMN()-2)/24,5),АТС!$A$41:$F$784,3)+'Иные услуги '!$C$5+'РСТ РСО-А'!$I$6+'РСТ РСО-А'!$H$9</f>
        <v>2762.529</v>
      </c>
      <c r="M100" s="117">
        <f>VLOOKUP($A100+ROUND((COLUMN()-2)/24,5),АТС!$A$41:$F$784,3)+'Иные услуги '!$C$5+'РСТ РСО-А'!$I$6+'РСТ РСО-А'!$H$9</f>
        <v>2765.3690000000001</v>
      </c>
      <c r="N100" s="117">
        <f>VLOOKUP($A100+ROUND((COLUMN()-2)/24,5),АТС!$A$41:$F$784,3)+'Иные услуги '!$C$5+'РСТ РСО-А'!$I$6+'РСТ РСО-А'!$H$9</f>
        <v>2789.259</v>
      </c>
      <c r="O100" s="117">
        <f>VLOOKUP($A100+ROUND((COLUMN()-2)/24,5),АТС!$A$41:$F$784,3)+'Иные услуги '!$C$5+'РСТ РСО-А'!$I$6+'РСТ РСО-А'!$H$9</f>
        <v>2822.9590000000003</v>
      </c>
      <c r="P100" s="117">
        <f>VLOOKUP($A100+ROUND((COLUMN()-2)/24,5),АТС!$A$41:$F$784,3)+'Иные услуги '!$C$5+'РСТ РСО-А'!$I$6+'РСТ РСО-А'!$H$9</f>
        <v>2822.8589999999999</v>
      </c>
      <c r="Q100" s="117">
        <f>VLOOKUP($A100+ROUND((COLUMN()-2)/24,5),АТС!$A$41:$F$784,3)+'Иные услуги '!$C$5+'РСТ РСО-А'!$I$6+'РСТ РСО-А'!$H$9</f>
        <v>2823.2490000000003</v>
      </c>
      <c r="R100" s="117">
        <f>VLOOKUP($A100+ROUND((COLUMN()-2)/24,5),АТС!$A$41:$F$784,3)+'Иные услуги '!$C$5+'РСТ РСО-А'!$I$6+'РСТ РСО-А'!$H$9</f>
        <v>2857.7190000000001</v>
      </c>
      <c r="S100" s="117">
        <f>VLOOKUP($A100+ROUND((COLUMN()-2)/24,5),АТС!$A$41:$F$784,3)+'Иные услуги '!$C$5+'РСТ РСО-А'!$I$6+'РСТ РСО-А'!$H$9</f>
        <v>2854.5990000000002</v>
      </c>
      <c r="T100" s="117">
        <f>VLOOKUP($A100+ROUND((COLUMN()-2)/24,5),АТС!$A$41:$F$784,3)+'Иные услуги '!$C$5+'РСТ РСО-А'!$I$6+'РСТ РСО-А'!$H$9</f>
        <v>2793.2290000000003</v>
      </c>
      <c r="U100" s="117">
        <f>VLOOKUP($A100+ROUND((COLUMN()-2)/24,5),АТС!$A$41:$F$784,3)+'Иные услуги '!$C$5+'РСТ РСО-А'!$I$6+'РСТ РСО-А'!$H$9</f>
        <v>2838.8390000000004</v>
      </c>
      <c r="V100" s="117">
        <f>VLOOKUP($A100+ROUND((COLUMN()-2)/24,5),АТС!$A$41:$F$784,3)+'Иные услуги '!$C$5+'РСТ РСО-А'!$I$6+'РСТ РСО-А'!$H$9</f>
        <v>2855.2890000000002</v>
      </c>
      <c r="W100" s="117">
        <f>VLOOKUP($A100+ROUND((COLUMN()-2)/24,5),АТС!$A$41:$F$784,3)+'Иные услуги '!$C$5+'РСТ РСО-А'!$I$6+'РСТ РСО-А'!$H$9</f>
        <v>2996.819</v>
      </c>
      <c r="X100" s="117">
        <f>VLOOKUP($A100+ROUND((COLUMN()-2)/24,5),АТС!$A$41:$F$784,3)+'Иные услуги '!$C$5+'РСТ РСО-А'!$I$6+'РСТ РСО-А'!$H$9</f>
        <v>3204.5590000000002</v>
      </c>
      <c r="Y100" s="117">
        <f>VLOOKUP($A100+ROUND((COLUMN()-2)/24,5),АТС!$A$41:$F$784,3)+'Иные услуги '!$C$5+'РСТ РСО-А'!$I$6+'РСТ РСО-А'!$H$9</f>
        <v>2705.1390000000001</v>
      </c>
    </row>
    <row r="101" spans="1:25" x14ac:dyDescent="0.2">
      <c r="A101" s="66">
        <f t="shared" si="2"/>
        <v>43567</v>
      </c>
      <c r="B101" s="117">
        <f>VLOOKUP($A101+ROUND((COLUMN()-2)/24,5),АТС!$A$41:$F$784,3)+'Иные услуги '!$C$5+'РСТ РСО-А'!$I$6+'РСТ РСО-А'!$H$9</f>
        <v>2794.1790000000001</v>
      </c>
      <c r="C101" s="117">
        <f>VLOOKUP($A101+ROUND((COLUMN()-2)/24,5),АТС!$A$41:$F$784,3)+'Иные услуги '!$C$5+'РСТ РСО-А'!$I$6+'РСТ РСО-А'!$H$9</f>
        <v>2841.799</v>
      </c>
      <c r="D101" s="117">
        <f>VLOOKUP($A101+ROUND((COLUMN()-2)/24,5),АТС!$A$41:$F$784,3)+'Иные услуги '!$C$5+'РСТ РСО-А'!$I$6+'РСТ РСО-А'!$H$9</f>
        <v>2885.489</v>
      </c>
      <c r="E101" s="117">
        <f>VLOOKUP($A101+ROUND((COLUMN()-2)/24,5),АТС!$A$41:$F$784,3)+'Иные услуги '!$C$5+'РСТ РСО-А'!$I$6+'РСТ РСО-А'!$H$9</f>
        <v>2885.489</v>
      </c>
      <c r="F101" s="117">
        <f>VLOOKUP($A101+ROUND((COLUMN()-2)/24,5),АТС!$A$41:$F$784,3)+'Иные услуги '!$C$5+'РСТ РСО-А'!$I$6+'РСТ РСО-А'!$H$9</f>
        <v>2887.2690000000002</v>
      </c>
      <c r="G101" s="117">
        <f>VLOOKUP($A101+ROUND((COLUMN()-2)/24,5),АТС!$A$41:$F$784,3)+'Иные услуги '!$C$5+'РСТ РСО-А'!$I$6+'РСТ РСО-А'!$H$9</f>
        <v>2888.8989999999999</v>
      </c>
      <c r="H101" s="117">
        <f>VLOOKUP($A101+ROUND((COLUMN()-2)/24,5),АТС!$A$41:$F$784,3)+'Иные услуги '!$C$5+'РСТ РСО-А'!$I$6+'РСТ РСО-А'!$H$9</f>
        <v>3004.2890000000002</v>
      </c>
      <c r="I101" s="117">
        <f>VLOOKUP($A101+ROUND((COLUMN()-2)/24,5),АТС!$A$41:$F$784,3)+'Иные услуги '!$C$5+'РСТ РСО-А'!$I$6+'РСТ РСО-А'!$H$9</f>
        <v>2815.4490000000001</v>
      </c>
      <c r="J101" s="117">
        <f>VLOOKUP($A101+ROUND((COLUMN()-2)/24,5),АТС!$A$41:$F$784,3)+'Иные услуги '!$C$5+'РСТ РСО-А'!$I$6+'РСТ РСО-А'!$H$9</f>
        <v>2904.5790000000002</v>
      </c>
      <c r="K101" s="117">
        <f>VLOOKUP($A101+ROUND((COLUMN()-2)/24,5),АТС!$A$41:$F$784,3)+'Иные услуги '!$C$5+'РСТ РСО-А'!$I$6+'РСТ РСО-А'!$H$9</f>
        <v>2794.2690000000002</v>
      </c>
      <c r="L101" s="117">
        <f>VLOOKUP($A101+ROUND((COLUMN()-2)/24,5),АТС!$A$41:$F$784,3)+'Иные услуги '!$C$5+'РСТ РСО-А'!$I$6+'РСТ РСО-А'!$H$9</f>
        <v>2794.1089999999999</v>
      </c>
      <c r="M101" s="117">
        <f>VLOOKUP($A101+ROUND((COLUMN()-2)/24,5),АТС!$A$41:$F$784,3)+'Иные услуги '!$C$5+'РСТ РСО-А'!$I$6+'РСТ РСО-А'!$H$9</f>
        <v>2794.319</v>
      </c>
      <c r="N101" s="117">
        <f>VLOOKUP($A101+ROUND((COLUMN()-2)/24,5),АТС!$A$41:$F$784,3)+'Иные услуги '!$C$5+'РСТ РСО-А'!$I$6+'РСТ РСО-А'!$H$9</f>
        <v>2828.9690000000001</v>
      </c>
      <c r="O101" s="117">
        <f>VLOOKUP($A101+ROUND((COLUMN()-2)/24,5),АТС!$A$41:$F$784,3)+'Иные услуги '!$C$5+'РСТ РСО-А'!$I$6+'РСТ РСО-А'!$H$9</f>
        <v>2827.5190000000002</v>
      </c>
      <c r="P101" s="117">
        <f>VLOOKUP($A101+ROUND((COLUMN()-2)/24,5),АТС!$A$41:$F$784,3)+'Иные услуги '!$C$5+'РСТ РСО-А'!$I$6+'РСТ РСО-А'!$H$9</f>
        <v>2865.1889999999999</v>
      </c>
      <c r="Q101" s="117">
        <f>VLOOKUP($A101+ROUND((COLUMN()-2)/24,5),АТС!$A$41:$F$784,3)+'Иные услуги '!$C$5+'РСТ РСО-А'!$I$6+'РСТ РСО-А'!$H$9</f>
        <v>2899.3589999999999</v>
      </c>
      <c r="R101" s="117">
        <f>VLOOKUP($A101+ROUND((COLUMN()-2)/24,5),АТС!$A$41:$F$784,3)+'Иные услуги '!$C$5+'РСТ РСО-А'!$I$6+'РСТ РСО-А'!$H$9</f>
        <v>2898.9190000000003</v>
      </c>
      <c r="S101" s="117">
        <f>VLOOKUP($A101+ROUND((COLUMN()-2)/24,5),АТС!$A$41:$F$784,3)+'Иные услуги '!$C$5+'РСТ РСО-А'!$I$6+'РСТ РСО-А'!$H$9</f>
        <v>2943.1290000000004</v>
      </c>
      <c r="T101" s="117">
        <f>VLOOKUP($A101+ROUND((COLUMN()-2)/24,5),АТС!$A$41:$F$784,3)+'Иные услуги '!$C$5+'РСТ РСО-А'!$I$6+'РСТ РСО-А'!$H$9</f>
        <v>2795.7890000000002</v>
      </c>
      <c r="U101" s="117">
        <f>VLOOKUP($A101+ROUND((COLUMN()-2)/24,5),АТС!$A$41:$F$784,3)+'Иные услуги '!$C$5+'РСТ РСО-А'!$I$6+'РСТ РСО-А'!$H$9</f>
        <v>2843.3989999999999</v>
      </c>
      <c r="V101" s="117">
        <f>VLOOKUP($A101+ROUND((COLUMN()-2)/24,5),АТС!$A$41:$F$784,3)+'Иные услуги '!$C$5+'РСТ РСО-А'!$I$6+'РСТ РСО-А'!$H$9</f>
        <v>2792.319</v>
      </c>
      <c r="W101" s="117">
        <f>VLOOKUP($A101+ROUND((COLUMN()-2)/24,5),АТС!$A$41:$F$784,3)+'Иные услуги '!$C$5+'РСТ РСО-А'!$I$6+'РСТ РСО-А'!$H$9</f>
        <v>2942.3090000000002</v>
      </c>
      <c r="X101" s="117">
        <f>VLOOKUP($A101+ROUND((COLUMN()-2)/24,5),АТС!$A$41:$F$784,3)+'Иные услуги '!$C$5+'РСТ РСО-А'!$I$6+'РСТ РСО-А'!$H$9</f>
        <v>3136.0490000000004</v>
      </c>
      <c r="Y101" s="117">
        <f>VLOOKUP($A101+ROUND((COLUMN()-2)/24,5),АТС!$A$41:$F$784,3)+'Иные услуги '!$C$5+'РСТ РСО-А'!$I$6+'РСТ РСО-А'!$H$9</f>
        <v>2710.2290000000003</v>
      </c>
    </row>
    <row r="102" spans="1:25" x14ac:dyDescent="0.2">
      <c r="A102" s="66">
        <f t="shared" si="2"/>
        <v>43568</v>
      </c>
      <c r="B102" s="117">
        <f>VLOOKUP($A102+ROUND((COLUMN()-2)/24,5),АТС!$A$41:$F$784,3)+'Иные услуги '!$C$5+'РСТ РСО-А'!$I$6+'РСТ РСО-А'!$H$9</f>
        <v>2869.6790000000001</v>
      </c>
      <c r="C102" s="117">
        <f>VLOOKUP($A102+ROUND((COLUMN()-2)/24,5),АТС!$A$41:$F$784,3)+'Иные услуги '!$C$5+'РСТ РСО-А'!$I$6+'РСТ РСО-А'!$H$9</f>
        <v>2905.3890000000001</v>
      </c>
      <c r="D102" s="117">
        <f>VLOOKUP($A102+ROUND((COLUMN()-2)/24,5),АТС!$A$41:$F$784,3)+'Иные услуги '!$C$5+'РСТ РСО-А'!$I$6+'РСТ РСО-А'!$H$9</f>
        <v>2947.0790000000002</v>
      </c>
      <c r="E102" s="117">
        <f>VLOOKUP($A102+ROUND((COLUMN()-2)/24,5),АТС!$A$41:$F$784,3)+'Иные услуги '!$C$5+'РСТ РСО-А'!$I$6+'РСТ РСО-А'!$H$9</f>
        <v>2946.1089999999999</v>
      </c>
      <c r="F102" s="117">
        <f>VLOOKUP($A102+ROUND((COLUMN()-2)/24,5),АТС!$A$41:$F$784,3)+'Иные услуги '!$C$5+'РСТ РСО-А'!$I$6+'РСТ РСО-А'!$H$9</f>
        <v>2946.9290000000001</v>
      </c>
      <c r="G102" s="117">
        <f>VLOOKUP($A102+ROUND((COLUMN()-2)/24,5),АТС!$A$41:$F$784,3)+'Иные услуги '!$C$5+'РСТ РСО-А'!$I$6+'РСТ РСО-А'!$H$9</f>
        <v>2947.2890000000002</v>
      </c>
      <c r="H102" s="117">
        <f>VLOOKUP($A102+ROUND((COLUMN()-2)/24,5),АТС!$A$41:$F$784,3)+'Иные услуги '!$C$5+'РСТ РСО-А'!$I$6+'РСТ РСО-А'!$H$9</f>
        <v>3116.6790000000001</v>
      </c>
      <c r="I102" s="117">
        <f>VLOOKUP($A102+ROUND((COLUMN()-2)/24,5),АТС!$A$41:$F$784,3)+'Иные услуги '!$C$5+'РСТ РСО-А'!$I$6+'РСТ РСО-А'!$H$9</f>
        <v>2917.3090000000002</v>
      </c>
      <c r="J102" s="117">
        <f>VLOOKUP($A102+ROUND((COLUMN()-2)/24,5),АТС!$A$41:$F$784,3)+'Иные услуги '!$C$5+'РСТ РСО-А'!$I$6+'РСТ РСО-А'!$H$9</f>
        <v>3102.069</v>
      </c>
      <c r="K102" s="117">
        <f>VLOOKUP($A102+ROUND((COLUMN()-2)/24,5),АТС!$A$41:$F$784,3)+'Иные услуги '!$C$5+'РСТ РСО-А'!$I$6+'РСТ РСО-А'!$H$9</f>
        <v>2996.0990000000002</v>
      </c>
      <c r="L102" s="117">
        <f>VLOOKUP($A102+ROUND((COLUMN()-2)/24,5),АТС!$A$41:$F$784,3)+'Иные услуги '!$C$5+'РСТ РСО-А'!$I$6+'РСТ РСО-А'!$H$9</f>
        <v>2996.1690000000003</v>
      </c>
      <c r="M102" s="117">
        <f>VLOOKUP($A102+ROUND((COLUMN()-2)/24,5),АТС!$A$41:$F$784,3)+'Иные услуги '!$C$5+'РСТ РСО-А'!$I$6+'РСТ РСО-А'!$H$9</f>
        <v>2996.1889999999999</v>
      </c>
      <c r="N102" s="117">
        <f>VLOOKUP($A102+ROUND((COLUMN()-2)/24,5),АТС!$A$41:$F$784,3)+'Иные услуги '!$C$5+'РСТ РСО-А'!$I$6+'РСТ РСО-А'!$H$9</f>
        <v>3046.549</v>
      </c>
      <c r="O102" s="117">
        <f>VLOOKUP($A102+ROUND((COLUMN()-2)/24,5),АТС!$A$41:$F$784,3)+'Иные услуги '!$C$5+'РСТ РСО-А'!$I$6+'РСТ РСО-А'!$H$9</f>
        <v>3046.6290000000004</v>
      </c>
      <c r="P102" s="117">
        <f>VLOOKUP($A102+ROUND((COLUMN()-2)/24,5),АТС!$A$41:$F$784,3)+'Иные услуги '!$C$5+'РСТ РСО-А'!$I$6+'РСТ РСО-А'!$H$9</f>
        <v>3164.1290000000004</v>
      </c>
      <c r="Q102" s="117">
        <f>VLOOKUP($A102+ROUND((COLUMN()-2)/24,5),АТС!$A$41:$F$784,3)+'Иные услуги '!$C$5+'РСТ РСО-А'!$I$6+'РСТ РСО-А'!$H$9</f>
        <v>3165.4290000000005</v>
      </c>
      <c r="R102" s="117">
        <f>VLOOKUP($A102+ROUND((COLUMN()-2)/24,5),АТС!$A$41:$F$784,3)+'Иные услуги '!$C$5+'РСТ РСО-А'!$I$6+'РСТ РСО-А'!$H$9</f>
        <v>3099.5590000000002</v>
      </c>
      <c r="S102" s="117">
        <f>VLOOKUP($A102+ROUND((COLUMN()-2)/24,5),АТС!$A$41:$F$784,3)+'Иные услуги '!$C$5+'РСТ РСО-А'!$I$6+'РСТ РСО-А'!$H$9</f>
        <v>3044.5790000000002</v>
      </c>
      <c r="T102" s="117">
        <f>VLOOKUP($A102+ROUND((COLUMN()-2)/24,5),АТС!$A$41:$F$784,3)+'Иные услуги '!$C$5+'РСТ РСО-А'!$I$6+'РСТ РСО-А'!$H$9</f>
        <v>2832.1990000000001</v>
      </c>
      <c r="U102" s="117">
        <f>VLOOKUP($A102+ROUND((COLUMN()-2)/24,5),АТС!$A$41:$F$784,3)+'Иные услуги '!$C$5+'РСТ РСО-А'!$I$6+'РСТ РСО-А'!$H$9</f>
        <v>3059.5790000000002</v>
      </c>
      <c r="V102" s="117">
        <f>VLOOKUP($A102+ROUND((COLUMN()-2)/24,5),АТС!$A$41:$F$784,3)+'Иные услуги '!$C$5+'РСТ РСО-А'!$I$6+'РСТ РСО-А'!$H$9</f>
        <v>3124.1490000000003</v>
      </c>
      <c r="W102" s="117">
        <f>VLOOKUP($A102+ROUND((COLUMN()-2)/24,5),АТС!$A$41:$F$784,3)+'Иные услуги '!$C$5+'РСТ РСО-А'!$I$6+'РСТ РСО-А'!$H$9</f>
        <v>3203.1890000000003</v>
      </c>
      <c r="X102" s="117">
        <f>VLOOKUP($A102+ROUND((COLUMN()-2)/24,5),АТС!$A$41:$F$784,3)+'Иные услуги '!$C$5+'РСТ РСО-А'!$I$6+'РСТ РСО-А'!$H$9</f>
        <v>3406.9190000000003</v>
      </c>
      <c r="Y102" s="117">
        <f>VLOOKUP($A102+ROUND((COLUMN()-2)/24,5),АТС!$A$41:$F$784,3)+'Иные услуги '!$C$5+'РСТ РСО-А'!$I$6+'РСТ РСО-А'!$H$9</f>
        <v>2767.8390000000004</v>
      </c>
    </row>
    <row r="103" spans="1:25" x14ac:dyDescent="0.2">
      <c r="A103" s="66">
        <f t="shared" si="2"/>
        <v>43569</v>
      </c>
      <c r="B103" s="117">
        <f>VLOOKUP($A103+ROUND((COLUMN()-2)/24,5),АТС!$A$41:$F$784,3)+'Иные услуги '!$C$5+'РСТ РСО-А'!$I$6+'РСТ РСО-А'!$H$9</f>
        <v>2876.1290000000004</v>
      </c>
      <c r="C103" s="117">
        <f>VLOOKUP($A103+ROUND((COLUMN()-2)/24,5),АТС!$A$41:$F$784,3)+'Иные услуги '!$C$5+'РСТ РСО-А'!$I$6+'РСТ РСО-А'!$H$9</f>
        <v>2908.4790000000003</v>
      </c>
      <c r="D103" s="117">
        <f>VLOOKUP($A103+ROUND((COLUMN()-2)/24,5),АТС!$A$41:$F$784,3)+'Иные услуги '!$C$5+'РСТ РСО-А'!$I$6+'РСТ РСО-А'!$H$9</f>
        <v>2951.4690000000001</v>
      </c>
      <c r="E103" s="117">
        <f>VLOOKUP($A103+ROUND((COLUMN()-2)/24,5),АТС!$A$41:$F$784,3)+'Иные услуги '!$C$5+'РСТ РСО-А'!$I$6+'РСТ РСО-А'!$H$9</f>
        <v>2998.549</v>
      </c>
      <c r="F103" s="117">
        <f>VLOOKUP($A103+ROUND((COLUMN()-2)/24,5),АТС!$A$41:$F$784,3)+'Иные услуги '!$C$5+'РСТ РСО-А'!$I$6+'РСТ РСО-А'!$H$9</f>
        <v>2998.819</v>
      </c>
      <c r="G103" s="117">
        <f>VLOOKUP($A103+ROUND((COLUMN()-2)/24,5),АТС!$A$41:$F$784,3)+'Иные услуги '!$C$5+'РСТ РСО-А'!$I$6+'РСТ РСО-А'!$H$9</f>
        <v>2999.0390000000002</v>
      </c>
      <c r="H103" s="117">
        <f>VLOOKUP($A103+ROUND((COLUMN()-2)/24,5),АТС!$A$41:$F$784,3)+'Иные услуги '!$C$5+'РСТ РСО-А'!$I$6+'РСТ РСО-А'!$H$9</f>
        <v>3212.7090000000003</v>
      </c>
      <c r="I103" s="117">
        <f>VLOOKUP($A103+ROUND((COLUMN()-2)/24,5),АТС!$A$41:$F$784,3)+'Иные услуги '!$C$5+'РСТ РСО-А'!$I$6+'РСТ РСО-А'!$H$9</f>
        <v>2981.2190000000001</v>
      </c>
      <c r="J103" s="117">
        <f>VLOOKUP($A103+ROUND((COLUMN()-2)/24,5),АТС!$A$41:$F$784,3)+'Иные услуги '!$C$5+'РСТ РСО-А'!$I$6+'РСТ РСО-А'!$H$9</f>
        <v>3173.3790000000004</v>
      </c>
      <c r="K103" s="117">
        <f>VLOOKUP($A103+ROUND((COLUMN()-2)/24,5),АТС!$A$41:$F$784,3)+'Иные услуги '!$C$5+'РСТ РСО-А'!$I$6+'РСТ РСО-А'!$H$9</f>
        <v>3112.6990000000001</v>
      </c>
      <c r="L103" s="117">
        <f>VLOOKUP($A103+ROUND((COLUMN()-2)/24,5),АТС!$A$41:$F$784,3)+'Иные услуги '!$C$5+'РСТ РСО-А'!$I$6+'РСТ РСО-А'!$H$9</f>
        <v>3055.5590000000002</v>
      </c>
      <c r="M103" s="117">
        <f>VLOOKUP($A103+ROUND((COLUMN()-2)/24,5),АТС!$A$41:$F$784,3)+'Иные услуги '!$C$5+'РСТ РСО-А'!$I$6+'РСТ РСО-А'!$H$9</f>
        <v>3114.0890000000004</v>
      </c>
      <c r="N103" s="117">
        <f>VLOOKUP($A103+ROUND((COLUMN()-2)/24,5),АТС!$A$41:$F$784,3)+'Иные услуги '!$C$5+'РСТ РСО-А'!$I$6+'РСТ РСО-А'!$H$9</f>
        <v>3113.2290000000003</v>
      </c>
      <c r="O103" s="117">
        <f>VLOOKUP($A103+ROUND((COLUMN()-2)/24,5),АТС!$A$41:$F$784,3)+'Иные услуги '!$C$5+'РСТ РСО-А'!$I$6+'РСТ РСО-А'!$H$9</f>
        <v>3112.7190000000001</v>
      </c>
      <c r="P103" s="117">
        <f>VLOOKUP($A103+ROUND((COLUMN()-2)/24,5),АТС!$A$41:$F$784,3)+'Иные услуги '!$C$5+'РСТ РСО-А'!$I$6+'РСТ РСО-А'!$H$9</f>
        <v>3244.1190000000001</v>
      </c>
      <c r="Q103" s="117">
        <f>VLOOKUP($A103+ROUND((COLUMN()-2)/24,5),АТС!$A$41:$F$784,3)+'Иные услуги '!$C$5+'РСТ РСО-А'!$I$6+'РСТ РСО-А'!$H$9</f>
        <v>3243.6590000000001</v>
      </c>
      <c r="R103" s="117">
        <f>VLOOKUP($A103+ROUND((COLUMN()-2)/24,5),АТС!$A$41:$F$784,3)+'Иные услуги '!$C$5+'РСТ РСО-А'!$I$6+'РСТ РСО-А'!$H$9</f>
        <v>3169.6590000000001</v>
      </c>
      <c r="S103" s="117">
        <f>VLOOKUP($A103+ROUND((COLUMN()-2)/24,5),АТС!$A$41:$F$784,3)+'Иные услуги '!$C$5+'РСТ РСО-А'!$I$6+'РСТ РСО-А'!$H$9</f>
        <v>3108.4490000000001</v>
      </c>
      <c r="T103" s="117">
        <f>VLOOKUP($A103+ROUND((COLUMN()-2)/24,5),АТС!$A$41:$F$784,3)+'Иные услуги '!$C$5+'РСТ РСО-А'!$I$6+'РСТ РСО-А'!$H$9</f>
        <v>2875.5190000000002</v>
      </c>
      <c r="U103" s="117">
        <f>VLOOKUP($A103+ROUND((COLUMN()-2)/24,5),АТС!$A$41:$F$784,3)+'Иные услуги '!$C$5+'РСТ РСО-А'!$I$6+'РСТ РСО-А'!$H$9</f>
        <v>3149.2090000000003</v>
      </c>
      <c r="V103" s="117">
        <f>VLOOKUP($A103+ROUND((COLUMN()-2)/24,5),АТС!$A$41:$F$784,3)+'Иные услуги '!$C$5+'РСТ РСО-А'!$I$6+'РСТ РСО-А'!$H$9</f>
        <v>3323.8290000000002</v>
      </c>
      <c r="W103" s="117">
        <f>VLOOKUP($A103+ROUND((COLUMN()-2)/24,5),АТС!$A$41:$F$784,3)+'Иные услуги '!$C$5+'РСТ РСО-А'!$I$6+'РСТ РСО-А'!$H$9</f>
        <v>3411.4490000000001</v>
      </c>
      <c r="X103" s="117">
        <f>VLOOKUP($A103+ROUND((COLUMN()-2)/24,5),АТС!$A$41:$F$784,3)+'Иные услуги '!$C$5+'РСТ РСО-А'!$I$6+'РСТ РСО-А'!$H$9</f>
        <v>3545.8290000000002</v>
      </c>
      <c r="Y103" s="117">
        <f>VLOOKUP($A103+ROUND((COLUMN()-2)/24,5),АТС!$A$41:$F$784,3)+'Иные услуги '!$C$5+'РСТ РСО-А'!$I$6+'РСТ РСО-А'!$H$9</f>
        <v>2776.1290000000004</v>
      </c>
    </row>
    <row r="104" spans="1:25" x14ac:dyDescent="0.2">
      <c r="A104" s="66">
        <f t="shared" si="2"/>
        <v>43570</v>
      </c>
      <c r="B104" s="117">
        <f>VLOOKUP($A104+ROUND((COLUMN()-2)/24,5),АТС!$A$41:$F$784,3)+'Иные услуги '!$C$5+'РСТ РСО-А'!$I$6+'РСТ РСО-А'!$H$9</f>
        <v>2872.7190000000001</v>
      </c>
      <c r="C104" s="117">
        <f>VLOOKUP($A104+ROUND((COLUMN()-2)/24,5),АТС!$A$41:$F$784,3)+'Иные услуги '!$C$5+'РСТ РСО-А'!$I$6+'РСТ РСО-А'!$H$9</f>
        <v>2910.8490000000002</v>
      </c>
      <c r="D104" s="117">
        <f>VLOOKUP($A104+ROUND((COLUMN()-2)/24,5),АТС!$A$41:$F$784,3)+'Иные услуги '!$C$5+'РСТ РСО-А'!$I$6+'РСТ РСО-А'!$H$9</f>
        <v>2953.3589999999999</v>
      </c>
      <c r="E104" s="117">
        <f>VLOOKUP($A104+ROUND((COLUMN()-2)/24,5),АТС!$A$41:$F$784,3)+'Иные услуги '!$C$5+'РСТ РСО-А'!$I$6+'РСТ РСО-А'!$H$9</f>
        <v>2952.3790000000004</v>
      </c>
      <c r="F104" s="117">
        <f>VLOOKUP($A104+ROUND((COLUMN()-2)/24,5),АТС!$A$41:$F$784,3)+'Иные услуги '!$C$5+'РСТ РСО-А'!$I$6+'РСТ РСО-А'!$H$9</f>
        <v>2955.049</v>
      </c>
      <c r="G104" s="117">
        <f>VLOOKUP($A104+ROUND((COLUMN()-2)/24,5),АТС!$A$41:$F$784,3)+'Иные услуги '!$C$5+'РСТ РСО-А'!$I$6+'РСТ РСО-А'!$H$9</f>
        <v>2956.2190000000001</v>
      </c>
      <c r="H104" s="117">
        <f>VLOOKUP($A104+ROUND((COLUMN()-2)/24,5),АТС!$A$41:$F$784,3)+'Иные услуги '!$C$5+'РСТ РСО-А'!$I$6+'РСТ РСО-А'!$H$9</f>
        <v>3135.489</v>
      </c>
      <c r="I104" s="117">
        <f>VLOOKUP($A104+ROUND((COLUMN()-2)/24,5),АТС!$A$41:$F$784,3)+'Иные услуги '!$C$5+'РСТ РСО-А'!$I$6+'РСТ РСО-А'!$H$9</f>
        <v>2927.6690000000003</v>
      </c>
      <c r="J104" s="117">
        <f>VLOOKUP($A104+ROUND((COLUMN()-2)/24,5),АТС!$A$41:$F$784,3)+'Иные услуги '!$C$5+'РСТ РСО-А'!$I$6+'РСТ РСО-А'!$H$9</f>
        <v>3018.9389999999999</v>
      </c>
      <c r="K104" s="117">
        <f>VLOOKUP($A104+ROUND((COLUMN()-2)/24,5),АТС!$A$41:$F$784,3)+'Иные услуги '!$C$5+'РСТ РСО-А'!$I$6+'РСТ РСО-А'!$H$9</f>
        <v>2929.3890000000001</v>
      </c>
      <c r="L104" s="117">
        <f>VLOOKUP($A104+ROUND((COLUMN()-2)/24,5),АТС!$A$41:$F$784,3)+'Иные услуги '!$C$5+'РСТ РСО-А'!$I$6+'РСТ РСО-А'!$H$9</f>
        <v>2885.0190000000002</v>
      </c>
      <c r="M104" s="117">
        <f>VLOOKUP($A104+ROUND((COLUMN()-2)/24,5),АТС!$A$41:$F$784,3)+'Иные услуги '!$C$5+'РСТ РСО-А'!$I$6+'РСТ РСО-А'!$H$9</f>
        <v>2929.2490000000003</v>
      </c>
      <c r="N104" s="117">
        <f>VLOOKUP($A104+ROUND((COLUMN()-2)/24,5),АТС!$A$41:$F$784,3)+'Иные услуги '!$C$5+'РСТ РСО-А'!$I$6+'РСТ РСО-А'!$H$9</f>
        <v>2929.4490000000001</v>
      </c>
      <c r="O104" s="117">
        <f>VLOOKUP($A104+ROUND((COLUMN()-2)/24,5),АТС!$A$41:$F$784,3)+'Иные услуги '!$C$5+'РСТ РСО-А'!$I$6+'РСТ РСО-А'!$H$9</f>
        <v>2936.8989999999999</v>
      </c>
      <c r="P104" s="117">
        <f>VLOOKUP($A104+ROUND((COLUMN()-2)/24,5),АТС!$A$41:$F$784,3)+'Иные услуги '!$C$5+'РСТ РСО-А'!$I$6+'РСТ РСО-А'!$H$9</f>
        <v>3009.9389999999999</v>
      </c>
      <c r="Q104" s="117">
        <f>VLOOKUP($A104+ROUND((COLUMN()-2)/24,5),АТС!$A$41:$F$784,3)+'Иные услуги '!$C$5+'РСТ РСО-А'!$I$6+'РСТ РСО-А'!$H$9</f>
        <v>3054.7290000000003</v>
      </c>
      <c r="R104" s="117">
        <f>VLOOKUP($A104+ROUND((COLUMN()-2)/24,5),АТС!$A$41:$F$784,3)+'Иные услуги '!$C$5+'РСТ РСО-А'!$I$6+'РСТ РСО-А'!$H$9</f>
        <v>2997.489</v>
      </c>
      <c r="S104" s="117">
        <f>VLOOKUP($A104+ROUND((COLUMN()-2)/24,5),АТС!$A$41:$F$784,3)+'Иные услуги '!$C$5+'РСТ РСО-А'!$I$6+'РСТ РСО-А'!$H$9</f>
        <v>2954.1390000000001</v>
      </c>
      <c r="T104" s="117">
        <f>VLOOKUP($A104+ROUND((COLUMN()-2)/24,5),АТС!$A$41:$F$784,3)+'Иные услуги '!$C$5+'РСТ РСО-А'!$I$6+'РСТ РСО-А'!$H$9</f>
        <v>2859.489</v>
      </c>
      <c r="U104" s="117">
        <f>VLOOKUP($A104+ROUND((COLUMN()-2)/24,5),АТС!$A$41:$F$784,3)+'Иные услуги '!$C$5+'РСТ РСО-А'!$I$6+'РСТ РСО-А'!$H$9</f>
        <v>3074.1590000000001</v>
      </c>
      <c r="V104" s="117">
        <f>VLOOKUP($A104+ROUND((COLUMN()-2)/24,5),АТС!$A$41:$F$784,3)+'Иные услуги '!$C$5+'РСТ РСО-А'!$I$6+'РСТ РСО-А'!$H$9</f>
        <v>3134.9190000000003</v>
      </c>
      <c r="W104" s="117">
        <f>VLOOKUP($A104+ROUND((COLUMN()-2)/24,5),АТС!$A$41:$F$784,3)+'Иные услуги '!$C$5+'РСТ РСО-А'!$I$6+'РСТ РСО-А'!$H$9</f>
        <v>3309.239</v>
      </c>
      <c r="X104" s="117">
        <f>VLOOKUP($A104+ROUND((COLUMN()-2)/24,5),АТС!$A$41:$F$784,3)+'Иные услуги '!$C$5+'РСТ РСО-А'!$I$6+'РСТ РСО-А'!$H$9</f>
        <v>3446.2490000000003</v>
      </c>
      <c r="Y104" s="117">
        <f>VLOOKUP($A104+ROUND((COLUMN()-2)/24,5),АТС!$A$41:$F$784,3)+'Иные услуги '!$C$5+'РСТ РСО-А'!$I$6+'РСТ РСО-А'!$H$9</f>
        <v>2776.3690000000001</v>
      </c>
    </row>
    <row r="105" spans="1:25" x14ac:dyDescent="0.2">
      <c r="A105" s="66">
        <f t="shared" si="2"/>
        <v>43571</v>
      </c>
      <c r="B105" s="117">
        <f>VLOOKUP($A105+ROUND((COLUMN()-2)/24,5),АТС!$A$41:$F$784,3)+'Иные услуги '!$C$5+'РСТ РСО-А'!$I$6+'РСТ РСО-А'!$H$9</f>
        <v>2900.1690000000003</v>
      </c>
      <c r="C105" s="117">
        <f>VLOOKUP($A105+ROUND((COLUMN()-2)/24,5),АТС!$A$41:$F$784,3)+'Иные услуги '!$C$5+'РСТ РСО-А'!$I$6+'РСТ РСО-А'!$H$9</f>
        <v>2956.0590000000002</v>
      </c>
      <c r="D105" s="117">
        <f>VLOOKUP($A105+ROUND((COLUMN()-2)/24,5),АТС!$A$41:$F$784,3)+'Иные услуги '!$C$5+'РСТ РСО-А'!$I$6+'РСТ РСО-А'!$H$9</f>
        <v>3001.3690000000001</v>
      </c>
      <c r="E105" s="117">
        <f>VLOOKUP($A105+ROUND((COLUMN()-2)/24,5),АТС!$A$41:$F$784,3)+'Иные услуги '!$C$5+'РСТ РСО-А'!$I$6+'РСТ РСО-А'!$H$9</f>
        <v>3021.0390000000002</v>
      </c>
      <c r="F105" s="117">
        <f>VLOOKUP($A105+ROUND((COLUMN()-2)/24,5),АТС!$A$41:$F$784,3)+'Иные услуги '!$C$5+'РСТ РСО-А'!$I$6+'РСТ РСО-А'!$H$9</f>
        <v>3053.819</v>
      </c>
      <c r="G105" s="117">
        <f>VLOOKUP($A105+ROUND((COLUMN()-2)/24,5),АТС!$A$41:$F$784,3)+'Иные услуги '!$C$5+'РСТ РСО-А'!$I$6+'РСТ РСО-А'!$H$9</f>
        <v>3056.779</v>
      </c>
      <c r="H105" s="117">
        <f>VLOOKUP($A105+ROUND((COLUMN()-2)/24,5),АТС!$A$41:$F$784,3)+'Иные услуги '!$C$5+'РСТ РСО-А'!$I$6+'РСТ РСО-А'!$H$9</f>
        <v>3328.0990000000002</v>
      </c>
      <c r="I105" s="117">
        <f>VLOOKUP($A105+ROUND((COLUMN()-2)/24,5),АТС!$A$41:$F$784,3)+'Иные услуги '!$C$5+'РСТ РСО-А'!$I$6+'РСТ РСО-А'!$H$9</f>
        <v>3063.8290000000002</v>
      </c>
      <c r="J105" s="117">
        <f>VLOOKUP($A105+ROUND((COLUMN()-2)/24,5),АТС!$A$41:$F$784,3)+'Иные услуги '!$C$5+'РСТ РСО-А'!$I$6+'РСТ РСО-А'!$H$9</f>
        <v>3056.299</v>
      </c>
      <c r="K105" s="117">
        <f>VLOOKUP($A105+ROUND((COLUMN()-2)/24,5),АТС!$A$41:$F$784,3)+'Иные услуги '!$C$5+'РСТ РСО-А'!$I$6+'РСТ РСО-А'!$H$9</f>
        <v>3006.1690000000003</v>
      </c>
      <c r="L105" s="117">
        <f>VLOOKUP($A105+ROUND((COLUMN()-2)/24,5),АТС!$A$41:$F$784,3)+'Иные услуги '!$C$5+'РСТ РСО-А'!$I$6+'РСТ РСО-А'!$H$9</f>
        <v>3004.9090000000001</v>
      </c>
      <c r="M105" s="117">
        <f>VLOOKUP($A105+ROUND((COLUMN()-2)/24,5),АТС!$A$41:$F$784,3)+'Иные услуги '!$C$5+'РСТ РСО-А'!$I$6+'РСТ РСО-А'!$H$9</f>
        <v>3003.9990000000003</v>
      </c>
      <c r="N105" s="117">
        <f>VLOOKUP($A105+ROUND((COLUMN()-2)/24,5),АТС!$A$41:$F$784,3)+'Иные услуги '!$C$5+'РСТ РСО-А'!$I$6+'РСТ РСО-А'!$H$9</f>
        <v>3056.9090000000001</v>
      </c>
      <c r="O105" s="117">
        <f>VLOOKUP($A105+ROUND((COLUMN()-2)/24,5),АТС!$A$41:$F$784,3)+'Иные услуги '!$C$5+'РСТ РСО-А'!$I$6+'РСТ РСО-А'!$H$9</f>
        <v>3056.3090000000002</v>
      </c>
      <c r="P105" s="117">
        <f>VLOOKUP($A105+ROUND((COLUMN()-2)/24,5),АТС!$A$41:$F$784,3)+'Иные услуги '!$C$5+'РСТ РСО-А'!$I$6+'РСТ РСО-А'!$H$9</f>
        <v>3004.3890000000001</v>
      </c>
      <c r="Q105" s="117">
        <f>VLOOKUP($A105+ROUND((COLUMN()-2)/24,5),АТС!$A$41:$F$784,3)+'Иные услуги '!$C$5+'РСТ РСО-А'!$I$6+'РСТ РСО-А'!$H$9</f>
        <v>2976.8790000000004</v>
      </c>
      <c r="R105" s="117">
        <f>VLOOKUP($A105+ROUND((COLUMN()-2)/24,5),АТС!$A$41:$F$784,3)+'Иные услуги '!$C$5+'РСТ РСО-А'!$I$6+'РСТ РСО-А'!$H$9</f>
        <v>2969.7690000000002</v>
      </c>
      <c r="S105" s="117">
        <f>VLOOKUP($A105+ROUND((COLUMN()-2)/24,5),АТС!$A$41:$F$784,3)+'Иные услуги '!$C$5+'РСТ РСО-А'!$I$6+'РСТ РСО-А'!$H$9</f>
        <v>2998.2190000000001</v>
      </c>
      <c r="T105" s="117">
        <f>VLOOKUP($A105+ROUND((COLUMN()-2)/24,5),АТС!$A$41:$F$784,3)+'Иные услуги '!$C$5+'РСТ РСО-А'!$I$6+'РСТ РСО-А'!$H$9</f>
        <v>2916.8090000000002</v>
      </c>
      <c r="U105" s="117">
        <f>VLOOKUP($A105+ROUND((COLUMN()-2)/24,5),АТС!$A$41:$F$784,3)+'Иные услуги '!$C$5+'РСТ РСО-А'!$I$6+'РСТ РСО-А'!$H$9</f>
        <v>3081.8490000000002</v>
      </c>
      <c r="V105" s="117">
        <f>VLOOKUP($A105+ROUND((COLUMN()-2)/24,5),АТС!$A$41:$F$784,3)+'Иные услуги '!$C$5+'РСТ РСО-А'!$I$6+'РСТ РСО-А'!$H$9</f>
        <v>3067.6390000000001</v>
      </c>
      <c r="W105" s="117">
        <f>VLOOKUP($A105+ROUND((COLUMN()-2)/24,5),АТС!$A$41:$F$784,3)+'Иные услуги '!$C$5+'РСТ РСО-А'!$I$6+'РСТ РСО-А'!$H$9</f>
        <v>3146.9490000000001</v>
      </c>
      <c r="X105" s="117">
        <f>VLOOKUP($A105+ROUND((COLUMN()-2)/24,5),АТС!$A$41:$F$784,3)+'Иные услуги '!$C$5+'РСТ РСО-А'!$I$6+'РСТ РСО-А'!$H$9</f>
        <v>3429.5190000000002</v>
      </c>
      <c r="Y105" s="117">
        <f>VLOOKUP($A105+ROUND((COLUMN()-2)/24,5),АТС!$A$41:$F$784,3)+'Иные услуги '!$C$5+'РСТ РСО-А'!$I$6+'РСТ РСО-А'!$H$9</f>
        <v>2813.259</v>
      </c>
    </row>
    <row r="106" spans="1:25" x14ac:dyDescent="0.2">
      <c r="A106" s="66">
        <f t="shared" si="2"/>
        <v>43572</v>
      </c>
      <c r="B106" s="117">
        <f>VLOOKUP($A106+ROUND((COLUMN()-2)/24,5),АТС!$A$41:$F$784,3)+'Иные услуги '!$C$5+'РСТ РСО-А'!$I$6+'РСТ РСО-А'!$H$9</f>
        <v>2923.529</v>
      </c>
      <c r="C106" s="117">
        <f>VLOOKUP($A106+ROUND((COLUMN()-2)/24,5),АТС!$A$41:$F$784,3)+'Иные услуги '!$C$5+'РСТ РСО-А'!$I$6+'РСТ РСО-А'!$H$9</f>
        <v>3012.6790000000001</v>
      </c>
      <c r="D106" s="117">
        <f>VLOOKUP($A106+ROUND((COLUMN()-2)/24,5),АТС!$A$41:$F$784,3)+'Иные услуги '!$C$5+'РСТ РСО-А'!$I$6+'РСТ РСО-А'!$H$9</f>
        <v>3012.6190000000001</v>
      </c>
      <c r="E106" s="117">
        <f>VLOOKUP($A106+ROUND((COLUMN()-2)/24,5),АТС!$A$41:$F$784,3)+'Иные услуги '!$C$5+'РСТ РСО-А'!$I$6+'РСТ РСО-А'!$H$9</f>
        <v>3064.7690000000002</v>
      </c>
      <c r="F106" s="117">
        <f>VLOOKUP($A106+ROUND((COLUMN()-2)/24,5),АТС!$A$41:$F$784,3)+'Иные услуги '!$C$5+'РСТ РСО-А'!$I$6+'РСТ РСО-А'!$H$9</f>
        <v>3064.8589999999999</v>
      </c>
      <c r="G106" s="117">
        <f>VLOOKUP($A106+ROUND((COLUMN()-2)/24,5),АТС!$A$41:$F$784,3)+'Иные услуги '!$C$5+'РСТ РСО-А'!$I$6+'РСТ РСО-А'!$H$9</f>
        <v>3062.6089999999999</v>
      </c>
      <c r="H106" s="117">
        <f>VLOOKUP($A106+ROUND((COLUMN()-2)/24,5),АТС!$A$41:$F$784,3)+'Иные услуги '!$C$5+'РСТ РСО-А'!$I$6+'РСТ РСО-А'!$H$9</f>
        <v>3334.319</v>
      </c>
      <c r="I106" s="117">
        <f>VLOOKUP($A106+ROUND((COLUMN()-2)/24,5),АТС!$A$41:$F$784,3)+'Иные услуги '!$C$5+'РСТ РСО-А'!$I$6+'РСТ РСО-А'!$H$9</f>
        <v>3068.4090000000001</v>
      </c>
      <c r="J106" s="117">
        <f>VLOOKUP($A106+ROUND((COLUMN()-2)/24,5),АТС!$A$41:$F$784,3)+'Иные услуги '!$C$5+'РСТ РСО-А'!$I$6+'РСТ РСО-А'!$H$9</f>
        <v>3058.9490000000001</v>
      </c>
      <c r="K106" s="117">
        <f>VLOOKUP($A106+ROUND((COLUMN()-2)/24,5),АТС!$A$41:$F$784,3)+'Иные услуги '!$C$5+'РСТ РСО-А'!$I$6+'РСТ РСО-А'!$H$9</f>
        <v>2958.9290000000001</v>
      </c>
      <c r="L106" s="117">
        <f>VLOOKUP($A106+ROUND((COLUMN()-2)/24,5),АТС!$A$41:$F$784,3)+'Иные услуги '!$C$5+'РСТ РСО-А'!$I$6+'РСТ РСО-А'!$H$9</f>
        <v>2914.6590000000001</v>
      </c>
      <c r="M106" s="117">
        <f>VLOOKUP($A106+ROUND((COLUMN()-2)/24,5),АТС!$A$41:$F$784,3)+'Иные услуги '!$C$5+'РСТ РСО-А'!$I$6+'РСТ РСО-А'!$H$9</f>
        <v>2958.5190000000002</v>
      </c>
      <c r="N106" s="117">
        <f>VLOOKUP($A106+ROUND((COLUMN()-2)/24,5),АТС!$A$41:$F$784,3)+'Иные услуги '!$C$5+'РСТ РСО-А'!$I$6+'РСТ РСО-А'!$H$9</f>
        <v>3006.7090000000003</v>
      </c>
      <c r="O106" s="117">
        <f>VLOOKUP($A106+ROUND((COLUMN()-2)/24,5),АТС!$A$41:$F$784,3)+'Иные услуги '!$C$5+'РСТ РСО-А'!$I$6+'РСТ РСО-А'!$H$9</f>
        <v>3006.5590000000002</v>
      </c>
      <c r="P106" s="117">
        <f>VLOOKUP($A106+ROUND((COLUMN()-2)/24,5),АТС!$A$41:$F$784,3)+'Иные услуги '!$C$5+'РСТ РСО-А'!$I$6+'РСТ РСО-А'!$H$9</f>
        <v>3006.3790000000004</v>
      </c>
      <c r="Q106" s="117">
        <f>VLOOKUP($A106+ROUND((COLUMN()-2)/24,5),АТС!$A$41:$F$784,3)+'Иные услуги '!$C$5+'РСТ РСО-А'!$I$6+'РСТ РСО-А'!$H$9</f>
        <v>2977.1089999999999</v>
      </c>
      <c r="R106" s="117">
        <f>VLOOKUP($A106+ROUND((COLUMN()-2)/24,5),АТС!$A$41:$F$784,3)+'Иные услуги '!$C$5+'РСТ РСО-А'!$I$6+'РСТ РСО-А'!$H$9</f>
        <v>2973.6390000000001</v>
      </c>
      <c r="S106" s="117">
        <f>VLOOKUP($A106+ROUND((COLUMN()-2)/24,5),АТС!$A$41:$F$784,3)+'Иные услуги '!$C$5+'РСТ РСО-А'!$I$6+'РСТ РСО-А'!$H$9</f>
        <v>3005.009</v>
      </c>
      <c r="T106" s="117">
        <f>VLOOKUP($A106+ROUND((COLUMN()-2)/24,5),АТС!$A$41:$F$784,3)+'Иные услуги '!$C$5+'РСТ РСО-А'!$I$6+'РСТ РСО-А'!$H$9</f>
        <v>2916.509</v>
      </c>
      <c r="U106" s="117">
        <f>VLOOKUP($A106+ROUND((COLUMN()-2)/24,5),АТС!$A$41:$F$784,3)+'Иные услуги '!$C$5+'РСТ РСО-А'!$I$6+'РСТ РСО-А'!$H$9</f>
        <v>3076.319</v>
      </c>
      <c r="V106" s="117">
        <f>VLOOKUP($A106+ROUND((COLUMN()-2)/24,5),АТС!$A$41:$F$784,3)+'Иные услуги '!$C$5+'РСТ РСО-А'!$I$6+'РСТ РСО-А'!$H$9</f>
        <v>3068.3790000000004</v>
      </c>
      <c r="W106" s="117">
        <f>VLOOKUP($A106+ROUND((COLUMN()-2)/24,5),АТС!$A$41:$F$784,3)+'Иные услуги '!$C$5+'РСТ РСО-А'!$I$6+'РСТ РСО-А'!$H$9</f>
        <v>3141.4090000000001</v>
      </c>
      <c r="X106" s="117">
        <f>VLOOKUP($A106+ROUND((COLUMN()-2)/24,5),АТС!$A$41:$F$784,3)+'Иные услуги '!$C$5+'РСТ РСО-А'!$I$6+'РСТ РСО-А'!$H$9</f>
        <v>3703.3589999999999</v>
      </c>
      <c r="Y106" s="117">
        <f>VLOOKUP($A106+ROUND((COLUMN()-2)/24,5),АТС!$A$41:$F$784,3)+'Иные услуги '!$C$5+'РСТ РСО-А'!$I$6+'РСТ РСО-А'!$H$9</f>
        <v>2845.509</v>
      </c>
    </row>
    <row r="107" spans="1:25" x14ac:dyDescent="0.2">
      <c r="A107" s="66">
        <f t="shared" si="2"/>
        <v>43573</v>
      </c>
      <c r="B107" s="117">
        <f>VLOOKUP($A107+ROUND((COLUMN()-2)/24,5),АТС!$A$41:$F$784,3)+'Иные услуги '!$C$5+'РСТ РСО-А'!$I$6+'РСТ РСО-А'!$H$9</f>
        <v>2963.4290000000001</v>
      </c>
      <c r="C107" s="117">
        <f>VLOOKUP($A107+ROUND((COLUMN()-2)/24,5),АТС!$A$41:$F$784,3)+'Иные услуги '!$C$5+'РСТ РСО-А'!$I$6+'РСТ РСО-А'!$H$9</f>
        <v>3060.4389999999999</v>
      </c>
      <c r="D107" s="117">
        <f>VLOOKUP($A107+ROUND((COLUMN()-2)/24,5),АТС!$A$41:$F$784,3)+'Иные услуги '!$C$5+'РСТ РСО-А'!$I$6+'РСТ РСО-А'!$H$9</f>
        <v>3059.1590000000001</v>
      </c>
      <c r="E107" s="117">
        <f>VLOOKUP($A107+ROUND((COLUMN()-2)/24,5),АТС!$A$41:$F$784,3)+'Иные услуги '!$C$5+'РСТ РСО-А'!$I$6+'РСТ РСО-А'!$H$9</f>
        <v>3115.7890000000002</v>
      </c>
      <c r="F107" s="117">
        <f>VLOOKUP($A107+ROUND((COLUMN()-2)/24,5),АТС!$A$41:$F$784,3)+'Иные услуги '!$C$5+'РСТ РСО-А'!$I$6+'РСТ РСО-А'!$H$9</f>
        <v>3116.009</v>
      </c>
      <c r="G107" s="117">
        <f>VLOOKUP($A107+ROUND((COLUMN()-2)/24,5),АТС!$A$41:$F$784,3)+'Иные услуги '!$C$5+'РСТ РСО-А'!$I$6+'РСТ РСО-А'!$H$9</f>
        <v>3117.2190000000001</v>
      </c>
      <c r="H107" s="117">
        <f>VLOOKUP($A107+ROUND((COLUMN()-2)/24,5),АТС!$A$41:$F$784,3)+'Иные услуги '!$C$5+'РСТ РСО-А'!$I$6+'РСТ РСО-А'!$H$9</f>
        <v>3381.9490000000001</v>
      </c>
      <c r="I107" s="117">
        <f>VLOOKUP($A107+ROUND((COLUMN()-2)/24,5),АТС!$A$41:$F$784,3)+'Иные услуги '!$C$5+'РСТ РСО-А'!$I$6+'РСТ РСО-А'!$H$9</f>
        <v>3068.0590000000002</v>
      </c>
      <c r="J107" s="117">
        <f>VLOOKUP($A107+ROUND((COLUMN()-2)/24,5),АТС!$A$41:$F$784,3)+'Иные услуги '!$C$5+'РСТ РСО-А'!$I$6+'РСТ РСО-А'!$H$9</f>
        <v>3060.4190000000003</v>
      </c>
      <c r="K107" s="117">
        <f>VLOOKUP($A107+ROUND((COLUMN()-2)/24,5),АТС!$A$41:$F$784,3)+'Иные услуги '!$C$5+'РСТ РСО-А'!$I$6+'РСТ РСО-А'!$H$9</f>
        <v>2916.8490000000002</v>
      </c>
      <c r="L107" s="117">
        <f>VLOOKUP($A107+ROUND((COLUMN()-2)/24,5),АТС!$A$41:$F$784,3)+'Иные услуги '!$C$5+'РСТ РСО-А'!$I$6+'РСТ РСО-А'!$H$9</f>
        <v>2860.4490000000001</v>
      </c>
      <c r="M107" s="117">
        <f>VLOOKUP($A107+ROUND((COLUMN()-2)/24,5),АТС!$A$41:$F$784,3)+'Иные услуги '!$C$5+'РСТ РСО-А'!$I$6+'РСТ РСО-А'!$H$9</f>
        <v>2837.9590000000003</v>
      </c>
      <c r="N107" s="117">
        <f>VLOOKUP($A107+ROUND((COLUMN()-2)/24,5),АТС!$A$41:$F$784,3)+'Иные услуги '!$C$5+'РСТ РСО-А'!$I$6+'РСТ РСО-А'!$H$9</f>
        <v>2875.8290000000002</v>
      </c>
      <c r="O107" s="117">
        <f>VLOOKUP($A107+ROUND((COLUMN()-2)/24,5),АТС!$A$41:$F$784,3)+'Иные услуги '!$C$5+'РСТ РСО-А'!$I$6+'РСТ РСО-А'!$H$9</f>
        <v>2875.6690000000003</v>
      </c>
      <c r="P107" s="117">
        <f>VLOOKUP($A107+ROUND((COLUMN()-2)/24,5),АТС!$A$41:$F$784,3)+'Иные услуги '!$C$5+'РСТ РСО-А'!$I$6+'РСТ РСО-А'!$H$9</f>
        <v>2875.4790000000003</v>
      </c>
      <c r="Q107" s="117">
        <f>VLOOKUP($A107+ROUND((COLUMN()-2)/24,5),АТС!$A$41:$F$784,3)+'Иные услуги '!$C$5+'РСТ РСО-А'!$I$6+'РСТ РСО-А'!$H$9</f>
        <v>2875.3790000000004</v>
      </c>
      <c r="R107" s="117">
        <f>VLOOKUP($A107+ROUND((COLUMN()-2)/24,5),АТС!$A$41:$F$784,3)+'Иные услуги '!$C$5+'РСТ РСО-А'!$I$6+'РСТ РСО-А'!$H$9</f>
        <v>2870.7490000000003</v>
      </c>
      <c r="S107" s="117">
        <f>VLOOKUP($A107+ROUND((COLUMN()-2)/24,5),АТС!$A$41:$F$784,3)+'Иные услуги '!$C$5+'РСТ РСО-А'!$I$6+'РСТ РСО-А'!$H$9</f>
        <v>2873.489</v>
      </c>
      <c r="T107" s="117">
        <f>VLOOKUP($A107+ROUND((COLUMN()-2)/24,5),АТС!$A$41:$F$784,3)+'Иные услуги '!$C$5+'РСТ РСО-А'!$I$6+'РСТ РСО-А'!$H$9</f>
        <v>2839.6089999999999</v>
      </c>
      <c r="U107" s="117">
        <f>VLOOKUP($A107+ROUND((COLUMN()-2)/24,5),АТС!$A$41:$F$784,3)+'Иные услуги '!$C$5+'РСТ РСО-А'!$I$6+'РСТ РСО-А'!$H$9</f>
        <v>2989.1190000000001</v>
      </c>
      <c r="V107" s="117">
        <f>VLOOKUP($A107+ROUND((COLUMN()-2)/24,5),АТС!$A$41:$F$784,3)+'Иные услуги '!$C$5+'РСТ РСО-А'!$I$6+'РСТ РСО-А'!$H$9</f>
        <v>3006.9290000000001</v>
      </c>
      <c r="W107" s="117">
        <f>VLOOKUP($A107+ROUND((COLUMN()-2)/24,5),АТС!$A$41:$F$784,3)+'Иные услуги '!$C$5+'РСТ РСО-А'!$I$6+'РСТ РСО-А'!$H$9</f>
        <v>3144.1390000000006</v>
      </c>
      <c r="X107" s="117">
        <f>VLOOKUP($A107+ROUND((COLUMN()-2)/24,5),АТС!$A$41:$F$784,3)+'Иные услуги '!$C$5+'РСТ РСО-А'!$I$6+'РСТ РСО-А'!$H$9</f>
        <v>3564.4390000000003</v>
      </c>
      <c r="Y107" s="117">
        <f>VLOOKUP($A107+ROUND((COLUMN()-2)/24,5),АТС!$A$41:$F$784,3)+'Иные услуги '!$C$5+'РСТ РСО-А'!$I$6+'РСТ РСО-А'!$H$9</f>
        <v>2811.3390000000004</v>
      </c>
    </row>
    <row r="108" spans="1:25" x14ac:dyDescent="0.2">
      <c r="A108" s="66">
        <f t="shared" si="2"/>
        <v>43574</v>
      </c>
      <c r="B108" s="117">
        <f>VLOOKUP($A108+ROUND((COLUMN()-2)/24,5),АТС!$A$41:$F$784,3)+'Иные услуги '!$C$5+'РСТ РСО-А'!$I$6+'РСТ РСО-А'!$H$9</f>
        <v>2965.1190000000001</v>
      </c>
      <c r="C108" s="117">
        <f>VLOOKUP($A108+ROUND((COLUMN()-2)/24,5),АТС!$A$41:$F$784,3)+'Иные услуги '!$C$5+'РСТ РСО-А'!$I$6+'РСТ РСО-А'!$H$9</f>
        <v>3060.759</v>
      </c>
      <c r="D108" s="117">
        <f>VLOOKUP($A108+ROUND((COLUMN()-2)/24,5),АТС!$A$41:$F$784,3)+'Иные услуги '!$C$5+'РСТ РСО-А'!$I$6+'РСТ РСО-А'!$H$9</f>
        <v>3060.319</v>
      </c>
      <c r="E108" s="117">
        <f>VLOOKUP($A108+ROUND((COLUMN()-2)/24,5),АТС!$A$41:$F$784,3)+'Иные услуги '!$C$5+'РСТ РСО-А'!$I$6+'РСТ РСО-А'!$H$9</f>
        <v>3093.819</v>
      </c>
      <c r="F108" s="117">
        <f>VLOOKUP($A108+ROUND((COLUMN()-2)/24,5),АТС!$A$41:$F$784,3)+'Иные услуги '!$C$5+'РСТ РСО-А'!$I$6+'РСТ РСО-А'!$H$9</f>
        <v>3116.8390000000004</v>
      </c>
      <c r="G108" s="117">
        <f>VLOOKUP($A108+ROUND((COLUMN()-2)/24,5),АТС!$A$41:$F$784,3)+'Иные услуги '!$C$5+'РСТ РСО-А'!$I$6+'РСТ РСО-А'!$H$9</f>
        <v>3117.2690000000002</v>
      </c>
      <c r="H108" s="117">
        <f>VLOOKUP($A108+ROUND((COLUMN()-2)/24,5),АТС!$A$41:$F$784,3)+'Иные услуги '!$C$5+'РСТ РСО-А'!$I$6+'РСТ РСО-А'!$H$9</f>
        <v>3380.4790000000003</v>
      </c>
      <c r="I108" s="117">
        <f>VLOOKUP($A108+ROUND((COLUMN()-2)/24,5),АТС!$A$41:$F$784,3)+'Иные услуги '!$C$5+'РСТ РСО-А'!$I$6+'РСТ РСО-А'!$H$9</f>
        <v>3067.319</v>
      </c>
      <c r="J108" s="117">
        <f>VLOOKUP($A108+ROUND((COLUMN()-2)/24,5),АТС!$A$41:$F$784,3)+'Иные услуги '!$C$5+'РСТ РСО-А'!$I$6+'РСТ РСО-А'!$H$9</f>
        <v>2953.3490000000002</v>
      </c>
      <c r="K108" s="117">
        <f>VLOOKUP($A108+ROUND((COLUMN()-2)/24,5),АТС!$A$41:$F$784,3)+'Иные услуги '!$C$5+'РСТ РСО-А'!$I$6+'РСТ РСО-А'!$H$9</f>
        <v>2831.4690000000001</v>
      </c>
      <c r="L108" s="117">
        <f>VLOOKUP($A108+ROUND((COLUMN()-2)/24,5),АТС!$A$41:$F$784,3)+'Иные услуги '!$C$5+'РСТ РСО-А'!$I$6+'РСТ РСО-А'!$H$9</f>
        <v>2796.569</v>
      </c>
      <c r="M108" s="117">
        <f>VLOOKUP($A108+ROUND((COLUMN()-2)/24,5),АТС!$A$41:$F$784,3)+'Иные услуги '!$C$5+'РСТ РСО-А'!$I$6+'РСТ РСО-А'!$H$9</f>
        <v>2801.739</v>
      </c>
      <c r="N108" s="117">
        <f>VLOOKUP($A108+ROUND((COLUMN()-2)/24,5),АТС!$A$41:$F$784,3)+'Иные услуги '!$C$5+'РСТ РСО-А'!$I$6+'РСТ РСО-А'!$H$9</f>
        <v>2836.8090000000002</v>
      </c>
      <c r="O108" s="117">
        <f>VLOOKUP($A108+ROUND((COLUMN()-2)/24,5),АТС!$A$41:$F$784,3)+'Иные услуги '!$C$5+'РСТ РСО-А'!$I$6+'РСТ РСО-А'!$H$9</f>
        <v>2836.6790000000001</v>
      </c>
      <c r="P108" s="117">
        <f>VLOOKUP($A108+ROUND((COLUMN()-2)/24,5),АТС!$A$41:$F$784,3)+'Иные услуги '!$C$5+'РСТ РСО-А'!$I$6+'РСТ РСО-А'!$H$9</f>
        <v>2836.239</v>
      </c>
      <c r="Q108" s="117">
        <f>VLOOKUP($A108+ROUND((COLUMN()-2)/24,5),АТС!$A$41:$F$784,3)+'Иные услуги '!$C$5+'РСТ РСО-А'!$I$6+'РСТ РСО-А'!$H$9</f>
        <v>2836.6990000000001</v>
      </c>
      <c r="R108" s="117">
        <f>VLOOKUP($A108+ROUND((COLUMN()-2)/24,5),АТС!$A$41:$F$784,3)+'Иные услуги '!$C$5+'РСТ РСО-А'!$I$6+'РСТ РСО-А'!$H$9</f>
        <v>2833.069</v>
      </c>
      <c r="S108" s="117">
        <f>VLOOKUP($A108+ROUND((COLUMN()-2)/24,5),АТС!$A$41:$F$784,3)+'Иные услуги '!$C$5+'РСТ РСО-А'!$I$6+'РСТ РСО-А'!$H$9</f>
        <v>2832.7490000000003</v>
      </c>
      <c r="T108" s="117">
        <f>VLOOKUP($A108+ROUND((COLUMN()-2)/24,5),АТС!$A$41:$F$784,3)+'Иные услуги '!$C$5+'РСТ РСО-А'!$I$6+'РСТ РСО-А'!$H$9</f>
        <v>2835.7090000000003</v>
      </c>
      <c r="U108" s="117">
        <f>VLOOKUP($A108+ROUND((COLUMN()-2)/24,5),АТС!$A$41:$F$784,3)+'Иные услуги '!$C$5+'РСТ РСО-А'!$I$6+'РСТ РСО-А'!$H$9</f>
        <v>2980.6889999999999</v>
      </c>
      <c r="V108" s="117">
        <f>VLOOKUP($A108+ROUND((COLUMN()-2)/24,5),АТС!$A$41:$F$784,3)+'Иные услуги '!$C$5+'РСТ РСО-А'!$I$6+'РСТ РСО-А'!$H$9</f>
        <v>3004.0590000000002</v>
      </c>
      <c r="W108" s="117">
        <f>VLOOKUP($A108+ROUND((COLUMN()-2)/24,5),АТС!$A$41:$F$784,3)+'Иные услуги '!$C$5+'РСТ РСО-А'!$I$6+'РСТ РСО-А'!$H$9</f>
        <v>3141.2890000000002</v>
      </c>
      <c r="X108" s="117">
        <f>VLOOKUP($A108+ROUND((COLUMN()-2)/24,5),АТС!$A$41:$F$784,3)+'Иные услуги '!$C$5+'РСТ РСО-А'!$I$6+'РСТ РСО-А'!$H$9</f>
        <v>3430.0190000000002</v>
      </c>
      <c r="Y108" s="117">
        <f>VLOOKUP($A108+ROUND((COLUMN()-2)/24,5),АТС!$A$41:$F$784,3)+'Иные услуги '!$C$5+'РСТ РСО-А'!$I$6+'РСТ РСО-А'!$H$9</f>
        <v>2805.7690000000002</v>
      </c>
    </row>
    <row r="109" spans="1:25" x14ac:dyDescent="0.2">
      <c r="A109" s="66">
        <f t="shared" si="2"/>
        <v>43575</v>
      </c>
      <c r="B109" s="117">
        <f>VLOOKUP($A109+ROUND((COLUMN()-2)/24,5),АТС!$A$41:$F$784,3)+'Иные услуги '!$C$5+'РСТ РСО-А'!$I$6+'РСТ РСО-А'!$H$9</f>
        <v>2899.6190000000001</v>
      </c>
      <c r="C109" s="117">
        <f>VLOOKUP($A109+ROUND((COLUMN()-2)/24,5),АТС!$A$41:$F$784,3)+'Иные услуги '!$C$5+'РСТ РСО-А'!$I$6+'РСТ РСО-А'!$H$9</f>
        <v>2977.0790000000002</v>
      </c>
      <c r="D109" s="117">
        <f>VLOOKUP($A109+ROUND((COLUMN()-2)/24,5),АТС!$A$41:$F$784,3)+'Иные услуги '!$C$5+'РСТ РСО-А'!$I$6+'РСТ РСО-А'!$H$9</f>
        <v>3005.5990000000002</v>
      </c>
      <c r="E109" s="117">
        <f>VLOOKUP($A109+ROUND((COLUMN()-2)/24,5),АТС!$A$41:$F$784,3)+'Иные услуги '!$C$5+'РСТ РСО-А'!$I$6+'РСТ РСО-А'!$H$9</f>
        <v>3025.3790000000004</v>
      </c>
      <c r="F109" s="117">
        <f>VLOOKUP($A109+ROUND((COLUMN()-2)/24,5),АТС!$A$41:$F$784,3)+'Иные услуги '!$C$5+'РСТ РСО-А'!$I$6+'РСТ РСО-А'!$H$9</f>
        <v>3025.4690000000001</v>
      </c>
      <c r="G109" s="117">
        <f>VLOOKUP($A109+ROUND((COLUMN()-2)/24,5),АТС!$A$41:$F$784,3)+'Иные услуги '!$C$5+'РСТ РСО-А'!$I$6+'РСТ РСО-А'!$H$9</f>
        <v>3025.8090000000002</v>
      </c>
      <c r="H109" s="117">
        <f>VLOOKUP($A109+ROUND((COLUMN()-2)/24,5),АТС!$A$41:$F$784,3)+'Иные услуги '!$C$5+'РСТ РСО-А'!$I$6+'РСТ РСО-А'!$H$9</f>
        <v>3226.0790000000002</v>
      </c>
      <c r="I109" s="117">
        <f>VLOOKUP($A109+ROUND((COLUMN()-2)/24,5),АТС!$A$41:$F$784,3)+'Иные услуги '!$C$5+'РСТ РСО-А'!$I$6+'РСТ РСО-А'!$H$9</f>
        <v>2930.2690000000002</v>
      </c>
      <c r="J109" s="117">
        <f>VLOOKUP($A109+ROUND((COLUMN()-2)/24,5),АТС!$A$41:$F$784,3)+'Иные услуги '!$C$5+'РСТ РСО-А'!$I$6+'РСТ РСО-А'!$H$9</f>
        <v>2956.8890000000001</v>
      </c>
      <c r="K109" s="117">
        <f>VLOOKUP($A109+ROUND((COLUMN()-2)/24,5),АТС!$A$41:$F$784,3)+'Иные услуги '!$C$5+'РСТ РСО-А'!$I$6+'РСТ РСО-А'!$H$9</f>
        <v>2829.6089999999999</v>
      </c>
      <c r="L109" s="117">
        <f>VLOOKUP($A109+ROUND((COLUMN()-2)/24,5),АТС!$A$41:$F$784,3)+'Иные услуги '!$C$5+'РСТ РСО-А'!$I$6+'РСТ РСО-А'!$H$9</f>
        <v>2829.779</v>
      </c>
      <c r="M109" s="117">
        <f>VLOOKUP($A109+ROUND((COLUMN()-2)/24,5),АТС!$A$41:$F$784,3)+'Иные услуги '!$C$5+'РСТ РСО-А'!$I$6+'РСТ РСО-А'!$H$9</f>
        <v>2835.1089999999999</v>
      </c>
      <c r="N109" s="117">
        <f>VLOOKUP($A109+ROUND((COLUMN()-2)/24,5),АТС!$A$41:$F$784,3)+'Иные услуги '!$C$5+'РСТ РСО-А'!$I$6+'РСТ РСО-А'!$H$9</f>
        <v>2834.9690000000001</v>
      </c>
      <c r="O109" s="117">
        <f>VLOOKUP($A109+ROUND((COLUMN()-2)/24,5),АТС!$A$41:$F$784,3)+'Иные услуги '!$C$5+'РСТ РСО-А'!$I$6+'РСТ РСО-А'!$H$9</f>
        <v>2834.7690000000002</v>
      </c>
      <c r="P109" s="117">
        <f>VLOOKUP($A109+ROUND((COLUMN()-2)/24,5),АТС!$A$41:$F$784,3)+'Иные услуги '!$C$5+'РСТ РСО-А'!$I$6+'РСТ РСО-А'!$H$9</f>
        <v>2834.7690000000002</v>
      </c>
      <c r="Q109" s="117">
        <f>VLOOKUP($A109+ROUND((COLUMN()-2)/24,5),АТС!$A$41:$F$784,3)+'Иные услуги '!$C$5+'РСТ РСО-А'!$I$6+'РСТ РСО-А'!$H$9</f>
        <v>2835.069</v>
      </c>
      <c r="R109" s="117">
        <f>VLOOKUP($A109+ROUND((COLUMN()-2)/24,5),АТС!$A$41:$F$784,3)+'Иные услуги '!$C$5+'РСТ РСО-А'!$I$6+'РСТ РСО-А'!$H$9</f>
        <v>2831.2090000000003</v>
      </c>
      <c r="S109" s="117">
        <f>VLOOKUP($A109+ROUND((COLUMN()-2)/24,5),АТС!$A$41:$F$784,3)+'Иные услуги '!$C$5+'РСТ РСО-А'!$I$6+'РСТ РСО-А'!$H$9</f>
        <v>2795.7690000000002</v>
      </c>
      <c r="T109" s="117">
        <f>VLOOKUP($A109+ROUND((COLUMN()-2)/24,5),АТС!$A$41:$F$784,3)+'Иные услуги '!$C$5+'РСТ РСО-А'!$I$6+'РСТ РСО-А'!$H$9</f>
        <v>2706.1489999999999</v>
      </c>
      <c r="U109" s="117">
        <f>VLOOKUP($A109+ROUND((COLUMN()-2)/24,5),АТС!$A$41:$F$784,3)+'Иные услуги '!$C$5+'РСТ РСО-А'!$I$6+'РСТ РСО-А'!$H$9</f>
        <v>2796.1390000000001</v>
      </c>
      <c r="V109" s="117">
        <f>VLOOKUP($A109+ROUND((COLUMN()-2)/24,5),АТС!$A$41:$F$784,3)+'Иные услуги '!$C$5+'РСТ РСО-А'!$I$6+'РСТ РСО-А'!$H$9</f>
        <v>2797.3690000000001</v>
      </c>
      <c r="W109" s="117">
        <f>VLOOKUP($A109+ROUND((COLUMN()-2)/24,5),АТС!$A$41:$F$784,3)+'Иные услуги '!$C$5+'РСТ РСО-А'!$I$6+'РСТ РСО-А'!$H$9</f>
        <v>2896.3790000000004</v>
      </c>
      <c r="X109" s="117">
        <f>VLOOKUP($A109+ROUND((COLUMN()-2)/24,5),АТС!$A$41:$F$784,3)+'Иные услуги '!$C$5+'РСТ РСО-А'!$I$6+'РСТ РСО-А'!$H$9</f>
        <v>3142.4190000000003</v>
      </c>
      <c r="Y109" s="117">
        <f>VLOOKUP($A109+ROUND((COLUMN()-2)/24,5),АТС!$A$41:$F$784,3)+'Иные услуги '!$C$5+'РСТ РСО-А'!$I$6+'РСТ РСО-А'!$H$9</f>
        <v>2685.6990000000001</v>
      </c>
    </row>
    <row r="110" spans="1:25" x14ac:dyDescent="0.2">
      <c r="A110" s="66">
        <f t="shared" si="2"/>
        <v>43576</v>
      </c>
      <c r="B110" s="117">
        <f>VLOOKUP($A110+ROUND((COLUMN()-2)/24,5),АТС!$A$41:$F$784,3)+'Иные услуги '!$C$5+'РСТ РСО-А'!$I$6+'РСТ РСО-А'!$H$9</f>
        <v>2897.6190000000001</v>
      </c>
      <c r="C110" s="117">
        <f>VLOOKUP($A110+ROUND((COLUMN()-2)/24,5),АТС!$A$41:$F$784,3)+'Иные услуги '!$C$5+'РСТ РСО-А'!$I$6+'РСТ РСО-А'!$H$9</f>
        <v>2976.3989999999999</v>
      </c>
      <c r="D110" s="117">
        <f>VLOOKUP($A110+ROUND((COLUMN()-2)/24,5),АТС!$A$41:$F$784,3)+'Иные услуги '!$C$5+'РСТ РСО-А'!$I$6+'РСТ РСО-А'!$H$9</f>
        <v>3004.8989999999999</v>
      </c>
      <c r="E110" s="117">
        <f>VLOOKUP($A110+ROUND((COLUMN()-2)/24,5),АТС!$A$41:$F$784,3)+'Иные услуги '!$C$5+'РСТ РСО-А'!$I$6+'РСТ РСО-А'!$H$9</f>
        <v>3024.4190000000003</v>
      </c>
      <c r="F110" s="117">
        <f>VLOOKUP($A110+ROUND((COLUMN()-2)/24,5),АТС!$A$41:$F$784,3)+'Иные услуги '!$C$5+'РСТ РСО-А'!$I$6+'РСТ РСО-А'!$H$9</f>
        <v>3024.8490000000002</v>
      </c>
      <c r="G110" s="117">
        <f>VLOOKUP($A110+ROUND((COLUMN()-2)/24,5),АТС!$A$41:$F$784,3)+'Иные услуги '!$C$5+'РСТ РСО-А'!$I$6+'РСТ РСО-А'!$H$9</f>
        <v>3025.259</v>
      </c>
      <c r="H110" s="117">
        <f>VLOOKUP($A110+ROUND((COLUMN()-2)/24,5),АТС!$A$41:$F$784,3)+'Иные услуги '!$C$5+'РСТ РСО-А'!$I$6+'РСТ РСО-А'!$H$9</f>
        <v>3224.3390000000004</v>
      </c>
      <c r="I110" s="117">
        <f>VLOOKUP($A110+ROUND((COLUMN()-2)/24,5),АТС!$A$41:$F$784,3)+'Иные услуги '!$C$5+'РСТ РСО-А'!$I$6+'РСТ РСО-А'!$H$9</f>
        <v>3058.259</v>
      </c>
      <c r="J110" s="117">
        <f>VLOOKUP($A110+ROUND((COLUMN()-2)/24,5),АТС!$A$41:$F$784,3)+'Иные услуги '!$C$5+'РСТ РСО-А'!$I$6+'РСТ РСО-А'!$H$9</f>
        <v>2999.6690000000003</v>
      </c>
      <c r="K110" s="117">
        <f>VLOOKUP($A110+ROUND((COLUMN()-2)/24,5),АТС!$A$41:$F$784,3)+'Иные услуги '!$C$5+'РСТ РСО-А'!$I$6+'РСТ РСО-А'!$H$9</f>
        <v>2867.6690000000003</v>
      </c>
      <c r="L110" s="117">
        <f>VLOOKUP($A110+ROUND((COLUMN()-2)/24,5),АТС!$A$41:$F$784,3)+'Иные услуги '!$C$5+'РСТ РСО-А'!$I$6+'РСТ РСО-А'!$H$9</f>
        <v>2867.9190000000003</v>
      </c>
      <c r="M110" s="117">
        <f>VLOOKUP($A110+ROUND((COLUMN()-2)/24,5),АТС!$A$41:$F$784,3)+'Иные услуги '!$C$5+'РСТ РСО-А'!$I$6+'РСТ РСО-А'!$H$9</f>
        <v>2867.799</v>
      </c>
      <c r="N110" s="117">
        <f>VLOOKUP($A110+ROUND((COLUMN()-2)/24,5),АТС!$A$41:$F$784,3)+'Иные услуги '!$C$5+'РСТ РСО-А'!$I$6+'РСТ РСО-А'!$H$9</f>
        <v>2867.4389999999999</v>
      </c>
      <c r="O110" s="117">
        <f>VLOOKUP($A110+ROUND((COLUMN()-2)/24,5),АТС!$A$41:$F$784,3)+'Иные услуги '!$C$5+'РСТ РСО-А'!$I$6+'РСТ РСО-А'!$H$9</f>
        <v>2867.2290000000003</v>
      </c>
      <c r="P110" s="117">
        <f>VLOOKUP($A110+ROUND((COLUMN()-2)/24,5),АТС!$A$41:$F$784,3)+'Иные услуги '!$C$5+'РСТ РСО-А'!$I$6+'РСТ РСО-А'!$H$9</f>
        <v>2867.1390000000001</v>
      </c>
      <c r="Q110" s="117">
        <f>VLOOKUP($A110+ROUND((COLUMN()-2)/24,5),АТС!$A$41:$F$784,3)+'Иные услуги '!$C$5+'РСТ РСО-А'!$I$6+'РСТ РСО-А'!$H$9</f>
        <v>2866.8790000000004</v>
      </c>
      <c r="R110" s="117">
        <f>VLOOKUP($A110+ROUND((COLUMN()-2)/24,5),АТС!$A$41:$F$784,3)+'Иные услуги '!$C$5+'РСТ РСО-А'!$I$6+'РСТ РСО-А'!$H$9</f>
        <v>2863.1089999999999</v>
      </c>
      <c r="S110" s="117">
        <f>VLOOKUP($A110+ROUND((COLUMN()-2)/24,5),АТС!$A$41:$F$784,3)+'Иные услуги '!$C$5+'РСТ РСО-А'!$I$6+'РСТ РСО-А'!$H$9</f>
        <v>2826.7490000000003</v>
      </c>
      <c r="T110" s="117">
        <f>VLOOKUP($A110+ROUND((COLUMN()-2)/24,5),АТС!$A$41:$F$784,3)+'Иные услуги '!$C$5+'РСТ РСО-А'!$I$6+'РСТ РСО-А'!$H$9</f>
        <v>2713.2490000000003</v>
      </c>
      <c r="U110" s="117">
        <f>VLOOKUP($A110+ROUND((COLUMN()-2)/24,5),АТС!$A$41:$F$784,3)+'Иные услуги '!$C$5+'РСТ РСО-А'!$I$6+'РСТ РСО-А'!$H$9</f>
        <v>2814.739</v>
      </c>
      <c r="V110" s="117">
        <f>VLOOKUP($A110+ROUND((COLUMN()-2)/24,5),АТС!$A$41:$F$784,3)+'Иные услуги '!$C$5+'РСТ РСО-А'!$I$6+'РСТ РСО-А'!$H$9</f>
        <v>2835.239</v>
      </c>
      <c r="W110" s="117">
        <f>VLOOKUP($A110+ROUND((COLUMN()-2)/24,5),АТС!$A$41:$F$784,3)+'Иные услуги '!$C$5+'РСТ РСО-А'!$I$6+'РСТ РСО-А'!$H$9</f>
        <v>2921.8490000000002</v>
      </c>
      <c r="X110" s="117">
        <f>VLOOKUP($A110+ROUND((COLUMN()-2)/24,5),АТС!$A$41:$F$784,3)+'Иные услуги '!$C$5+'РСТ РСО-А'!$I$6+'РСТ РСО-А'!$H$9</f>
        <v>3164.1890000000003</v>
      </c>
      <c r="Y110" s="117">
        <f>VLOOKUP($A110+ROUND((COLUMN()-2)/24,5),АТС!$A$41:$F$784,3)+'Иные услуги '!$C$5+'РСТ РСО-А'!$I$6+'РСТ РСО-А'!$H$9</f>
        <v>2699.529</v>
      </c>
    </row>
    <row r="111" spans="1:25" x14ac:dyDescent="0.2">
      <c r="A111" s="66">
        <f t="shared" si="2"/>
        <v>43577</v>
      </c>
      <c r="B111" s="117">
        <f>VLOOKUP($A111+ROUND((COLUMN()-2)/24,5),АТС!$A$41:$F$784,3)+'Иные услуги '!$C$5+'РСТ РСО-А'!$I$6+'РСТ РСО-А'!$H$9</f>
        <v>2898.489</v>
      </c>
      <c r="C111" s="117">
        <f>VLOOKUP($A111+ROUND((COLUMN()-2)/24,5),АТС!$A$41:$F$784,3)+'Иные услуги '!$C$5+'РСТ РСО-А'!$I$6+'РСТ РСО-А'!$H$9</f>
        <v>2958.1089999999999</v>
      </c>
      <c r="D111" s="117">
        <f>VLOOKUP($A111+ROUND((COLUMN()-2)/24,5),АТС!$A$41:$F$784,3)+'Иные услуги '!$C$5+'РСТ РСО-А'!$I$6+'РСТ РСО-А'!$H$9</f>
        <v>3005.4790000000003</v>
      </c>
      <c r="E111" s="117">
        <f>VLOOKUP($A111+ROUND((COLUMN()-2)/24,5),АТС!$A$41:$F$784,3)+'Иные услуги '!$C$5+'РСТ РСО-А'!$I$6+'РСТ РСО-А'!$H$9</f>
        <v>3024.4990000000003</v>
      </c>
      <c r="F111" s="117">
        <f>VLOOKUP($A111+ROUND((COLUMN()-2)/24,5),АТС!$A$41:$F$784,3)+'Иные услуги '!$C$5+'РСТ РСО-А'!$I$6+'РСТ РСО-А'!$H$9</f>
        <v>3004.509</v>
      </c>
      <c r="G111" s="117">
        <f>VLOOKUP($A111+ROUND((COLUMN()-2)/24,5),АТС!$A$41:$F$784,3)+'Иные услуги '!$C$5+'РСТ РСО-А'!$I$6+'РСТ РСО-А'!$H$9</f>
        <v>3024.9490000000001</v>
      </c>
      <c r="H111" s="117">
        <f>VLOOKUP($A111+ROUND((COLUMN()-2)/24,5),АТС!$A$41:$F$784,3)+'Иные услуги '!$C$5+'РСТ РСО-А'!$I$6+'РСТ РСО-А'!$H$9</f>
        <v>3141.529</v>
      </c>
      <c r="I111" s="117">
        <f>VLOOKUP($A111+ROUND((COLUMN()-2)/24,5),АТС!$A$41:$F$784,3)+'Иные услуги '!$C$5+'РСТ РСО-А'!$I$6+'РСТ РСО-А'!$H$9</f>
        <v>2894.5390000000002</v>
      </c>
      <c r="J111" s="117">
        <f>VLOOKUP($A111+ROUND((COLUMN()-2)/24,5),АТС!$A$41:$F$784,3)+'Иные услуги '!$C$5+'РСТ РСО-А'!$I$6+'РСТ РСО-А'!$H$9</f>
        <v>2886.6489999999999</v>
      </c>
      <c r="K111" s="117">
        <f>VLOOKUP($A111+ROUND((COLUMN()-2)/24,5),АТС!$A$41:$F$784,3)+'Иные услуги '!$C$5+'РСТ РСО-А'!$I$6+'РСТ РСО-А'!$H$9</f>
        <v>2766.029</v>
      </c>
      <c r="L111" s="117">
        <f>VLOOKUP($A111+ROUND((COLUMN()-2)/24,5),АТС!$A$41:$F$784,3)+'Иные услуги '!$C$5+'РСТ РСО-А'!$I$6+'РСТ РСО-А'!$H$9</f>
        <v>2748.799</v>
      </c>
      <c r="M111" s="117">
        <f>VLOOKUP($A111+ROUND((COLUMN()-2)/24,5),АТС!$A$41:$F$784,3)+'Иные услуги '!$C$5+'РСТ РСО-А'!$I$6+'РСТ РСО-А'!$H$9</f>
        <v>2741.4290000000001</v>
      </c>
      <c r="N111" s="117">
        <f>VLOOKUP($A111+ROUND((COLUMN()-2)/24,5),АТС!$A$41:$F$784,3)+'Иные услуги '!$C$5+'РСТ РСО-А'!$I$6+'РСТ РСО-А'!$H$9</f>
        <v>2741.029</v>
      </c>
      <c r="O111" s="117">
        <f>VLOOKUP($A111+ROUND((COLUMN()-2)/24,5),АТС!$A$41:$F$784,3)+'Иные услуги '!$C$5+'РСТ РСО-А'!$I$6+'РСТ РСО-А'!$H$9</f>
        <v>2740.6990000000001</v>
      </c>
      <c r="P111" s="117">
        <f>VLOOKUP($A111+ROUND((COLUMN()-2)/24,5),АТС!$A$41:$F$784,3)+'Иные услуги '!$C$5+'РСТ РСО-А'!$I$6+'РСТ РСО-А'!$H$9</f>
        <v>2740.529</v>
      </c>
      <c r="Q111" s="117">
        <f>VLOOKUP($A111+ROUND((COLUMN()-2)/24,5),АТС!$A$41:$F$784,3)+'Иные услуги '!$C$5+'РСТ РСО-А'!$I$6+'РСТ РСО-А'!$H$9</f>
        <v>2740.299</v>
      </c>
      <c r="R111" s="117">
        <f>VLOOKUP($A111+ROUND((COLUMN()-2)/24,5),АТС!$A$41:$F$784,3)+'Иные услуги '!$C$5+'РСТ РСО-А'!$I$6+'РСТ РСО-А'!$H$9</f>
        <v>2735.1489999999999</v>
      </c>
      <c r="S111" s="117">
        <f>VLOOKUP($A111+ROUND((COLUMN()-2)/24,5),АТС!$A$41:$F$784,3)+'Иные услуги '!$C$5+'РСТ РСО-А'!$I$6+'РСТ РСО-А'!$H$9</f>
        <v>2740.009</v>
      </c>
      <c r="T111" s="117">
        <f>VLOOKUP($A111+ROUND((COLUMN()-2)/24,5),АТС!$A$41:$F$784,3)+'Иные услуги '!$C$5+'РСТ РСО-А'!$I$6+'РСТ РСО-А'!$H$9</f>
        <v>2712.069</v>
      </c>
      <c r="U111" s="117">
        <f>VLOOKUP($A111+ROUND((COLUMN()-2)/24,5),АТС!$A$41:$F$784,3)+'Иные услуги '!$C$5+'РСТ РСО-А'!$I$6+'РСТ РСО-А'!$H$9</f>
        <v>2797.7190000000001</v>
      </c>
      <c r="V111" s="117">
        <f>VLOOKUP($A111+ROUND((COLUMN()-2)/24,5),АТС!$A$41:$F$784,3)+'Иные услуги '!$C$5+'РСТ РСО-А'!$I$6+'РСТ РСО-А'!$H$9</f>
        <v>2821.8690000000001</v>
      </c>
      <c r="W111" s="117">
        <f>VLOOKUP($A111+ROUND((COLUMN()-2)/24,5),АТС!$A$41:$F$784,3)+'Иные услуги '!$C$5+'РСТ РСО-А'!$I$6+'РСТ РСО-А'!$H$9</f>
        <v>2912.9690000000001</v>
      </c>
      <c r="X111" s="117">
        <f>VLOOKUP($A111+ROUND((COLUMN()-2)/24,5),АТС!$A$41:$F$784,3)+'Иные услуги '!$C$5+'РСТ РСО-А'!$I$6+'РСТ РСО-А'!$H$9</f>
        <v>3147.4090000000001</v>
      </c>
      <c r="Y111" s="117">
        <f>VLOOKUP($A111+ROUND((COLUMN()-2)/24,5),АТС!$A$41:$F$784,3)+'Иные услуги '!$C$5+'РСТ РСО-А'!$I$6+'РСТ РСО-А'!$H$9</f>
        <v>2687.3589999999999</v>
      </c>
    </row>
    <row r="112" spans="1:25" x14ac:dyDescent="0.2">
      <c r="A112" s="66">
        <f t="shared" si="2"/>
        <v>43578</v>
      </c>
      <c r="B112" s="117">
        <f>VLOOKUP($A112+ROUND((COLUMN()-2)/24,5),АТС!$A$41:$F$784,3)+'Иные услуги '!$C$5+'РСТ РСО-А'!$I$6+'РСТ РСО-А'!$H$9</f>
        <v>2894.6889999999999</v>
      </c>
      <c r="C112" s="117">
        <f>VLOOKUP($A112+ROUND((COLUMN()-2)/24,5),АТС!$A$41:$F$784,3)+'Иные услуги '!$C$5+'РСТ РСО-А'!$I$6+'РСТ РСО-А'!$H$9</f>
        <v>2954.5390000000002</v>
      </c>
      <c r="D112" s="117">
        <f>VLOOKUP($A112+ROUND((COLUMN()-2)/24,5),АТС!$A$41:$F$784,3)+'Иные услуги '!$C$5+'РСТ РСО-А'!$I$6+'РСТ РСО-А'!$H$9</f>
        <v>3002.1489999999999</v>
      </c>
      <c r="E112" s="117">
        <f>VLOOKUP($A112+ROUND((COLUMN()-2)/24,5),АТС!$A$41:$F$784,3)+'Иные услуги '!$C$5+'РСТ РСО-А'!$I$6+'РСТ РСО-А'!$H$9</f>
        <v>3022.4190000000003</v>
      </c>
      <c r="F112" s="117">
        <f>VLOOKUP($A112+ROUND((COLUMN()-2)/24,5),АТС!$A$41:$F$784,3)+'Иные услуги '!$C$5+'РСТ РСО-А'!$I$6+'РСТ РСО-А'!$H$9</f>
        <v>3001.9389999999999</v>
      </c>
      <c r="G112" s="117">
        <f>VLOOKUP($A112+ROUND((COLUMN()-2)/24,5),АТС!$A$41:$F$784,3)+'Иные услуги '!$C$5+'РСТ РСО-А'!$I$6+'РСТ РСО-А'!$H$9</f>
        <v>3021.7690000000002</v>
      </c>
      <c r="H112" s="117">
        <f>VLOOKUP($A112+ROUND((COLUMN()-2)/24,5),АТС!$A$41:$F$784,3)+'Иные услуги '!$C$5+'РСТ РСО-А'!$I$6+'РСТ РСО-А'!$H$9</f>
        <v>3128.7690000000002</v>
      </c>
      <c r="I112" s="117">
        <f>VLOOKUP($A112+ROUND((COLUMN()-2)/24,5),АТС!$A$41:$F$784,3)+'Иные услуги '!$C$5+'РСТ РСО-А'!$I$6+'РСТ РСО-А'!$H$9</f>
        <v>2982.5390000000002</v>
      </c>
      <c r="J112" s="117">
        <f>VLOOKUP($A112+ROUND((COLUMN()-2)/24,5),АТС!$A$41:$F$784,3)+'Иные услуги '!$C$5+'РСТ РСО-А'!$I$6+'РСТ РСО-А'!$H$9</f>
        <v>2947.1889999999999</v>
      </c>
      <c r="K112" s="117">
        <f>VLOOKUP($A112+ROUND((COLUMN()-2)/24,5),АТС!$A$41:$F$784,3)+'Иные услуги '!$C$5+'РСТ РСО-А'!$I$6+'РСТ РСО-А'!$H$9</f>
        <v>2825.3989999999999</v>
      </c>
      <c r="L112" s="117">
        <f>VLOOKUP($A112+ROUND((COLUMN()-2)/24,5),АТС!$A$41:$F$784,3)+'Иные услуги '!$C$5+'РСТ РСО-А'!$I$6+'РСТ РСО-А'!$H$9</f>
        <v>2790.4190000000003</v>
      </c>
      <c r="M112" s="117">
        <f>VLOOKUP($A112+ROUND((COLUMN()-2)/24,5),АТС!$A$41:$F$784,3)+'Иные услуги '!$C$5+'РСТ РСО-А'!$I$6+'РСТ РСО-А'!$H$9</f>
        <v>2790.3090000000002</v>
      </c>
      <c r="N112" s="117">
        <f>VLOOKUP($A112+ROUND((COLUMN()-2)/24,5),АТС!$A$41:$F$784,3)+'Иные услуги '!$C$5+'РСТ РСО-А'!$I$6+'РСТ РСО-А'!$H$9</f>
        <v>2790.0190000000002</v>
      </c>
      <c r="O112" s="117">
        <f>VLOOKUP($A112+ROUND((COLUMN()-2)/24,5),АТС!$A$41:$F$784,3)+'Иные услуги '!$C$5+'РСТ РСО-А'!$I$6+'РСТ РСО-А'!$H$9</f>
        <v>2789.9990000000003</v>
      </c>
      <c r="P112" s="117">
        <f>VLOOKUP($A112+ROUND((COLUMN()-2)/24,5),АТС!$A$41:$F$784,3)+'Иные услуги '!$C$5+'РСТ РСО-А'!$I$6+'РСТ РСО-А'!$H$9</f>
        <v>2789.739</v>
      </c>
      <c r="Q112" s="117">
        <f>VLOOKUP($A112+ROUND((COLUMN()-2)/24,5),АТС!$A$41:$F$784,3)+'Иные услуги '!$C$5+'РСТ РСО-А'!$I$6+'РСТ РСО-А'!$H$9</f>
        <v>2789.6590000000001</v>
      </c>
      <c r="R112" s="117">
        <f>VLOOKUP($A112+ROUND((COLUMN()-2)/24,5),АТС!$A$41:$F$784,3)+'Иные услуги '!$C$5+'РСТ РСО-А'!$I$6+'РСТ РСО-А'!$H$9</f>
        <v>2790.6990000000001</v>
      </c>
      <c r="S112" s="117">
        <f>VLOOKUP($A112+ROUND((COLUMN()-2)/24,5),АТС!$A$41:$F$784,3)+'Иные услуги '!$C$5+'РСТ РСО-А'!$I$6+'РСТ РСО-А'!$H$9</f>
        <v>2789.7090000000003</v>
      </c>
      <c r="T112" s="117">
        <f>VLOOKUP($A112+ROUND((COLUMN()-2)/24,5),АТС!$A$41:$F$784,3)+'Иные услуги '!$C$5+'РСТ РСО-А'!$I$6+'РСТ РСО-А'!$H$9</f>
        <v>2715.2490000000003</v>
      </c>
      <c r="U112" s="117">
        <f>VLOOKUP($A112+ROUND((COLUMN()-2)/24,5),АТС!$A$41:$F$784,3)+'Иные услуги '!$C$5+'РСТ РСО-А'!$I$6+'РСТ РСО-А'!$H$9</f>
        <v>2812.4790000000003</v>
      </c>
      <c r="V112" s="117">
        <f>VLOOKUP($A112+ROUND((COLUMN()-2)/24,5),АТС!$A$41:$F$784,3)+'Иные услуги '!$C$5+'РСТ РСО-А'!$I$6+'РСТ РСО-А'!$H$9</f>
        <v>2840.1690000000003</v>
      </c>
      <c r="W112" s="117">
        <f>VLOOKUP($A112+ROUND((COLUMN()-2)/24,5),АТС!$A$41:$F$784,3)+'Иные услуги '!$C$5+'РСТ РСО-А'!$I$6+'РСТ РСО-А'!$H$9</f>
        <v>2899.1290000000004</v>
      </c>
      <c r="X112" s="117">
        <f>VLOOKUP($A112+ROUND((COLUMN()-2)/24,5),АТС!$A$41:$F$784,3)+'Иные услуги '!$C$5+'РСТ РСО-А'!$I$6+'РСТ РСО-А'!$H$9</f>
        <v>3129.5090000000005</v>
      </c>
      <c r="Y112" s="117">
        <f>VLOOKUP($A112+ROUND((COLUMN()-2)/24,5),АТС!$A$41:$F$784,3)+'Иные услуги '!$C$5+'РСТ РСО-А'!$I$6+'РСТ РСО-А'!$H$9</f>
        <v>2681.049</v>
      </c>
    </row>
    <row r="113" spans="1:27" x14ac:dyDescent="0.2">
      <c r="A113" s="66">
        <f t="shared" si="2"/>
        <v>43579</v>
      </c>
      <c r="B113" s="117">
        <f>VLOOKUP($A113+ROUND((COLUMN()-2)/24,5),АТС!$A$41:$F$784,3)+'Иные услуги '!$C$5+'РСТ РСО-А'!$I$6+'РСТ РСО-А'!$H$9</f>
        <v>2801.1790000000001</v>
      </c>
      <c r="C113" s="117">
        <f>VLOOKUP($A113+ROUND((COLUMN()-2)/24,5),АТС!$A$41:$F$784,3)+'Иные услуги '!$C$5+'РСТ РСО-А'!$I$6+'РСТ РСО-А'!$H$9</f>
        <v>2849.049</v>
      </c>
      <c r="D113" s="117">
        <f>VLOOKUP($A113+ROUND((COLUMN()-2)/24,5),АТС!$A$41:$F$784,3)+'Иные услуги '!$C$5+'РСТ РСО-А'!$I$6+'РСТ РСО-А'!$H$9</f>
        <v>2895.8589999999999</v>
      </c>
      <c r="E113" s="117">
        <f>VLOOKUP($A113+ROUND((COLUMN()-2)/24,5),АТС!$A$41:$F$784,3)+'Иные услуги '!$C$5+'РСТ РСО-А'!$I$6+'РСТ РСО-А'!$H$9</f>
        <v>2895.7090000000003</v>
      </c>
      <c r="F113" s="117">
        <f>VLOOKUP($A113+ROUND((COLUMN()-2)/24,5),АТС!$A$41:$F$784,3)+'Иные услуги '!$C$5+'РСТ РСО-А'!$I$6+'РСТ РСО-А'!$H$9</f>
        <v>2896.759</v>
      </c>
      <c r="G113" s="117">
        <f>VLOOKUP($A113+ROUND((COLUMN()-2)/24,5),АТС!$A$41:$F$784,3)+'Иные услуги '!$C$5+'РСТ РСО-А'!$I$6+'РСТ РСО-А'!$H$9</f>
        <v>2914.2490000000003</v>
      </c>
      <c r="H113" s="117">
        <f>VLOOKUP($A113+ROUND((COLUMN()-2)/24,5),АТС!$A$41:$F$784,3)+'Иные услуги '!$C$5+'РСТ РСО-А'!$I$6+'РСТ РСО-А'!$H$9</f>
        <v>2993.3589999999999</v>
      </c>
      <c r="I113" s="117">
        <f>VLOOKUP($A113+ROUND((COLUMN()-2)/24,5),АТС!$A$41:$F$784,3)+'Иные услуги '!$C$5+'РСТ РСО-А'!$I$6+'РСТ РСО-А'!$H$9</f>
        <v>2788.6290000000004</v>
      </c>
      <c r="J113" s="117">
        <f>VLOOKUP($A113+ROUND((COLUMN()-2)/24,5),АТС!$A$41:$F$784,3)+'Иные услуги '!$C$5+'РСТ РСО-А'!$I$6+'РСТ РСО-А'!$H$9</f>
        <v>2808.6390000000001</v>
      </c>
      <c r="K113" s="117">
        <f>VLOOKUP($A113+ROUND((COLUMN()-2)/24,5),АТС!$A$41:$F$784,3)+'Иные услуги '!$C$5+'РСТ РСО-А'!$I$6+'РСТ РСО-А'!$H$9</f>
        <v>2697.6390000000001</v>
      </c>
      <c r="L113" s="117">
        <f>VLOOKUP($A113+ROUND((COLUMN()-2)/24,5),АТС!$A$41:$F$784,3)+'Иные услуги '!$C$5+'РСТ РСО-А'!$I$6+'РСТ РСО-А'!$H$9</f>
        <v>2698.2290000000003</v>
      </c>
      <c r="M113" s="117">
        <f>VLOOKUP($A113+ROUND((COLUMN()-2)/24,5),АТС!$A$41:$F$784,3)+'Иные услуги '!$C$5+'РСТ РСО-А'!$I$6+'РСТ РСО-А'!$H$9</f>
        <v>2695.5390000000002</v>
      </c>
      <c r="N113" s="117">
        <f>VLOOKUP($A113+ROUND((COLUMN()-2)/24,5),АТС!$A$41:$F$784,3)+'Иные услуги '!$C$5+'РСТ РСО-А'!$I$6+'РСТ РСО-А'!$H$9</f>
        <v>2697.3490000000002</v>
      </c>
      <c r="O113" s="117">
        <f>VLOOKUP($A113+ROUND((COLUMN()-2)/24,5),АТС!$A$41:$F$784,3)+'Иные услуги '!$C$5+'РСТ РСО-А'!$I$6+'РСТ РСО-А'!$H$9</f>
        <v>2697.549</v>
      </c>
      <c r="P113" s="117">
        <f>VLOOKUP($A113+ROUND((COLUMN()-2)/24,5),АТС!$A$41:$F$784,3)+'Иные услуги '!$C$5+'РСТ РСО-А'!$I$6+'РСТ РСО-А'!$H$9</f>
        <v>2722.2090000000003</v>
      </c>
      <c r="Q113" s="117">
        <f>VLOOKUP($A113+ROUND((COLUMN()-2)/24,5),АТС!$A$41:$F$784,3)+'Иные услуги '!$C$5+'РСТ РСО-А'!$I$6+'РСТ РСО-А'!$H$9</f>
        <v>2724.8890000000001</v>
      </c>
      <c r="R113" s="117">
        <f>VLOOKUP($A113+ROUND((COLUMN()-2)/24,5),АТС!$A$41:$F$784,3)+'Иные услуги '!$C$5+'РСТ РСО-А'!$I$6+'РСТ РСО-А'!$H$9</f>
        <v>2715.7290000000003</v>
      </c>
      <c r="S113" s="117">
        <f>VLOOKUP($A113+ROUND((COLUMN()-2)/24,5),АТС!$A$41:$F$784,3)+'Иные услуги '!$C$5+'РСТ РСО-А'!$I$6+'РСТ РСО-А'!$H$9</f>
        <v>2704.9490000000001</v>
      </c>
      <c r="T113" s="117">
        <f>VLOOKUP($A113+ROUND((COLUMN()-2)/24,5),АТС!$A$41:$F$784,3)+'Иные услуги '!$C$5+'РСТ РСО-А'!$I$6+'РСТ РСО-А'!$H$9</f>
        <v>2681.319</v>
      </c>
      <c r="U113" s="117">
        <f>VLOOKUP($A113+ROUND((COLUMN()-2)/24,5),АТС!$A$41:$F$784,3)+'Иные услуги '!$C$5+'РСТ РСО-А'!$I$6+'РСТ РСО-А'!$H$9</f>
        <v>2810.8790000000004</v>
      </c>
      <c r="V113" s="117">
        <f>VLOOKUP($A113+ROUND((COLUMN()-2)/24,5),АТС!$A$41:$F$784,3)+'Иные услуги '!$C$5+'РСТ РСО-А'!$I$6+'РСТ РСО-А'!$H$9</f>
        <v>2835.1290000000004</v>
      </c>
      <c r="W113" s="117">
        <f>VLOOKUP($A113+ROUND((COLUMN()-2)/24,5),АТС!$A$41:$F$784,3)+'Иные услуги '!$C$5+'РСТ РСО-А'!$I$6+'РСТ РСО-А'!$H$9</f>
        <v>2904.1889999999999</v>
      </c>
      <c r="X113" s="117">
        <f>VLOOKUP($A113+ROUND((COLUMN()-2)/24,5),АТС!$A$41:$F$784,3)+'Иные услуги '!$C$5+'РСТ РСО-А'!$I$6+'РСТ РСО-А'!$H$9</f>
        <v>3087.049</v>
      </c>
      <c r="Y113" s="117">
        <f>VLOOKUP($A113+ROUND((COLUMN()-2)/24,5),АТС!$A$41:$F$784,3)+'Иные услуги '!$C$5+'РСТ РСО-А'!$I$6+'РСТ РСО-А'!$H$9</f>
        <v>2701.7890000000002</v>
      </c>
    </row>
    <row r="114" spans="1:27" x14ac:dyDescent="0.2">
      <c r="A114" s="66">
        <f t="shared" si="2"/>
        <v>43580</v>
      </c>
      <c r="B114" s="117">
        <f>VLOOKUP($A114+ROUND((COLUMN()-2)/24,5),АТС!$A$41:$F$784,3)+'Иные услуги '!$C$5+'РСТ РСО-А'!$I$6+'РСТ РСО-А'!$H$9</f>
        <v>2779.6089999999999</v>
      </c>
      <c r="C114" s="117">
        <f>VLOOKUP($A114+ROUND((COLUMN()-2)/24,5),АТС!$A$41:$F$784,3)+'Иные услуги '!$C$5+'РСТ РСО-А'!$I$6+'РСТ РСО-А'!$H$9</f>
        <v>2834.0890000000004</v>
      </c>
      <c r="D114" s="117">
        <f>VLOOKUP($A114+ROUND((COLUMN()-2)/24,5),АТС!$A$41:$F$784,3)+'Иные услуги '!$C$5+'РСТ РСО-А'!$I$6+'РСТ РСО-А'!$H$9</f>
        <v>2871.3989999999999</v>
      </c>
      <c r="E114" s="117">
        <f>VLOOKUP($A114+ROUND((COLUMN()-2)/24,5),АТС!$A$41:$F$784,3)+'Иные услуги '!$C$5+'РСТ РСО-А'!$I$6+'РСТ РСО-А'!$H$9</f>
        <v>2895.509</v>
      </c>
      <c r="F114" s="117">
        <f>VLOOKUP($A114+ROUND((COLUMN()-2)/24,5),АТС!$A$41:$F$784,3)+'Иные услуги '!$C$5+'РСТ РСО-А'!$I$6+'РСТ РСО-А'!$H$9</f>
        <v>2896.819</v>
      </c>
      <c r="G114" s="117">
        <f>VLOOKUP($A114+ROUND((COLUMN()-2)/24,5),АТС!$A$41:$F$784,3)+'Иные услуги '!$C$5+'РСТ РСО-А'!$I$6+'РСТ РСО-А'!$H$9</f>
        <v>2913.1790000000001</v>
      </c>
      <c r="H114" s="117">
        <f>VLOOKUP($A114+ROUND((COLUMN()-2)/24,5),АТС!$A$41:$F$784,3)+'Иные услуги '!$C$5+'РСТ РСО-А'!$I$6+'РСТ РСО-А'!$H$9</f>
        <v>2986.8790000000004</v>
      </c>
      <c r="I114" s="117">
        <f>VLOOKUP($A114+ROUND((COLUMN()-2)/24,5),АТС!$A$41:$F$784,3)+'Иные услуги '!$C$5+'РСТ РСО-А'!$I$6+'РСТ РСО-А'!$H$9</f>
        <v>2786.1290000000004</v>
      </c>
      <c r="J114" s="117">
        <f>VLOOKUP($A114+ROUND((COLUMN()-2)/24,5),АТС!$A$41:$F$784,3)+'Иные услуги '!$C$5+'РСТ РСО-А'!$I$6+'РСТ РСО-А'!$H$9</f>
        <v>2840.9990000000003</v>
      </c>
      <c r="K114" s="117">
        <f>VLOOKUP($A114+ROUND((COLUMN()-2)/24,5),АТС!$A$41:$F$784,3)+'Иные услуги '!$C$5+'РСТ РСО-А'!$I$6+'РСТ РСО-А'!$H$9</f>
        <v>2742.529</v>
      </c>
      <c r="L114" s="117">
        <f>VLOOKUP($A114+ROUND((COLUMN()-2)/24,5),АТС!$A$41:$F$784,3)+'Иные услуги '!$C$5+'РСТ РСО-А'!$I$6+'РСТ РСО-А'!$H$9</f>
        <v>2741.7890000000002</v>
      </c>
      <c r="M114" s="117">
        <f>VLOOKUP($A114+ROUND((COLUMN()-2)/24,5),АТС!$A$41:$F$784,3)+'Иные услуги '!$C$5+'РСТ РСО-А'!$I$6+'РСТ РСО-А'!$H$9</f>
        <v>2771.3989999999999</v>
      </c>
      <c r="N114" s="117">
        <f>VLOOKUP($A114+ROUND((COLUMN()-2)/24,5),АТС!$A$41:$F$784,3)+'Иные услуги '!$C$5+'РСТ РСО-А'!$I$6+'РСТ РСО-А'!$H$9</f>
        <v>2775.069</v>
      </c>
      <c r="O114" s="117">
        <f>VLOOKUP($A114+ROUND((COLUMN()-2)/24,5),АТС!$A$41:$F$784,3)+'Иные услуги '!$C$5+'РСТ РСО-А'!$I$6+'РСТ РСО-А'!$H$9</f>
        <v>2807.9790000000003</v>
      </c>
      <c r="P114" s="117">
        <f>VLOOKUP($A114+ROUND((COLUMN()-2)/24,5),АТС!$A$41:$F$784,3)+'Иные услуги '!$C$5+'РСТ РСО-А'!$I$6+'РСТ РСО-А'!$H$9</f>
        <v>2808.8090000000002</v>
      </c>
      <c r="Q114" s="117">
        <f>VLOOKUP($A114+ROUND((COLUMN()-2)/24,5),АТС!$A$41:$F$784,3)+'Иные услуги '!$C$5+'РСТ РСО-А'!$I$6+'РСТ РСО-А'!$H$9</f>
        <v>2839.7890000000002</v>
      </c>
      <c r="R114" s="117">
        <f>VLOOKUP($A114+ROUND((COLUMN()-2)/24,5),АТС!$A$41:$F$784,3)+'Иные услуги '!$C$5+'РСТ РСО-А'!$I$6+'РСТ РСО-А'!$H$9</f>
        <v>2834.4190000000003</v>
      </c>
      <c r="S114" s="117">
        <f>VLOOKUP($A114+ROUND((COLUMN()-2)/24,5),АТС!$A$41:$F$784,3)+'Иные услуги '!$C$5+'РСТ РСО-А'!$I$6+'РСТ РСО-А'!$H$9</f>
        <v>2866.5590000000002</v>
      </c>
      <c r="T114" s="117">
        <f>VLOOKUP($A114+ROUND((COLUMN()-2)/24,5),АТС!$A$41:$F$784,3)+'Иные услуги '!$C$5+'РСТ РСО-А'!$I$6+'РСТ РСО-А'!$H$9</f>
        <v>2834.8989999999999</v>
      </c>
      <c r="U114" s="117">
        <f>VLOOKUP($A114+ROUND((COLUMN()-2)/24,5),АТС!$A$41:$F$784,3)+'Иные услуги '!$C$5+'РСТ РСО-А'!$I$6+'РСТ РСО-А'!$H$9</f>
        <v>2907.3090000000002</v>
      </c>
      <c r="V114" s="117">
        <f>VLOOKUP($A114+ROUND((COLUMN()-2)/24,5),АТС!$A$41:$F$784,3)+'Иные услуги '!$C$5+'РСТ РСО-А'!$I$6+'РСТ РСО-А'!$H$9</f>
        <v>2867.6590000000001</v>
      </c>
      <c r="W114" s="117">
        <f>VLOOKUP($A114+ROUND((COLUMN()-2)/24,5),АТС!$A$41:$F$784,3)+'Иные услуги '!$C$5+'РСТ РСО-А'!$I$6+'РСТ РСО-А'!$H$9</f>
        <v>2902.1390000000001</v>
      </c>
      <c r="X114" s="117">
        <f>VLOOKUP($A114+ROUND((COLUMN()-2)/24,5),АТС!$A$41:$F$784,3)+'Иные услуги '!$C$5+'РСТ РСО-А'!$I$6+'РСТ РСО-А'!$H$9</f>
        <v>3090.279</v>
      </c>
      <c r="Y114" s="117">
        <f>VLOOKUP($A114+ROUND((COLUMN()-2)/24,5),АТС!$A$41:$F$784,3)+'Иные услуги '!$C$5+'РСТ РСО-А'!$I$6+'РСТ РСО-А'!$H$9</f>
        <v>2701.9990000000003</v>
      </c>
    </row>
    <row r="115" spans="1:27" x14ac:dyDescent="0.2">
      <c r="A115" s="66">
        <f t="shared" si="2"/>
        <v>43581</v>
      </c>
      <c r="B115" s="117">
        <f>VLOOKUP($A115+ROUND((COLUMN()-2)/24,5),АТС!$A$41:$F$784,3)+'Иные услуги '!$C$5+'РСТ РСО-А'!$I$6+'РСТ РСО-А'!$H$9</f>
        <v>2835.2890000000002</v>
      </c>
      <c r="C115" s="117">
        <f>VLOOKUP($A115+ROUND((COLUMN()-2)/24,5),АТС!$A$41:$F$784,3)+'Иные услуги '!$C$5+'РСТ РСО-А'!$I$6+'РСТ РСО-А'!$H$9</f>
        <v>2871.3890000000001</v>
      </c>
      <c r="D115" s="117">
        <f>VLOOKUP($A115+ROUND((COLUMN()-2)/24,5),АТС!$A$41:$F$784,3)+'Иные услуги '!$C$5+'РСТ РСО-А'!$I$6+'РСТ РСО-А'!$H$9</f>
        <v>2910.759</v>
      </c>
      <c r="E115" s="117">
        <f>VLOOKUP($A115+ROUND((COLUMN()-2)/24,5),АТС!$A$41:$F$784,3)+'Иные услуги '!$C$5+'РСТ РСО-А'!$I$6+'РСТ РСО-А'!$H$9</f>
        <v>2910.7190000000001</v>
      </c>
      <c r="F115" s="117">
        <f>VLOOKUP($A115+ROUND((COLUMN()-2)/24,5),АТС!$A$41:$F$784,3)+'Иные услуги '!$C$5+'РСТ РСО-А'!$I$6+'РСТ РСО-А'!$H$9</f>
        <v>2910.9590000000003</v>
      </c>
      <c r="G115" s="117">
        <f>VLOOKUP($A115+ROUND((COLUMN()-2)/24,5),АТС!$A$41:$F$784,3)+'Иные услуги '!$C$5+'РСТ РСО-А'!$I$6+'РСТ РСО-А'!$H$9</f>
        <v>2955.9290000000001</v>
      </c>
      <c r="H115" s="117">
        <f>VLOOKUP($A115+ROUND((COLUMN()-2)/24,5),АТС!$A$41:$F$784,3)+'Иные услуги '!$C$5+'РСТ РСО-А'!$I$6+'РСТ РСО-А'!$H$9</f>
        <v>3057.9690000000001</v>
      </c>
      <c r="I115" s="117">
        <f>VLOOKUP($A115+ROUND((COLUMN()-2)/24,5),АТС!$A$41:$F$784,3)+'Иные услуги '!$C$5+'РСТ РСО-А'!$I$6+'РСТ РСО-А'!$H$9</f>
        <v>2880.799</v>
      </c>
      <c r="J115" s="117">
        <f>VLOOKUP($A115+ROUND((COLUMN()-2)/24,5),АТС!$A$41:$F$784,3)+'Иные услуги '!$C$5+'РСТ РСО-А'!$I$6+'РСТ РСО-А'!$H$9</f>
        <v>2916.2290000000003</v>
      </c>
      <c r="K115" s="117">
        <f>VLOOKUP($A115+ROUND((COLUMN()-2)/24,5),АТС!$A$41:$F$784,3)+'Иные услуги '!$C$5+'РСТ РСО-А'!$I$6+'РСТ РСО-А'!$H$9</f>
        <v>2838.6290000000004</v>
      </c>
      <c r="L115" s="117">
        <f>VLOOKUP($A115+ROUND((COLUMN()-2)/24,5),АТС!$A$41:$F$784,3)+'Иные услуги '!$C$5+'РСТ РСО-А'!$I$6+'РСТ РСО-А'!$H$9</f>
        <v>2838.4190000000003</v>
      </c>
      <c r="M115" s="117">
        <f>VLOOKUP($A115+ROUND((COLUMN()-2)/24,5),АТС!$A$41:$F$784,3)+'Иные услуги '!$C$5+'РСТ РСО-А'!$I$6+'РСТ РСО-А'!$H$9</f>
        <v>2838.3589999999999</v>
      </c>
      <c r="N115" s="117">
        <f>VLOOKUP($A115+ROUND((COLUMN()-2)/24,5),АТС!$A$41:$F$784,3)+'Иные услуги '!$C$5+'РСТ РСО-А'!$I$6+'РСТ РСО-А'!$H$9</f>
        <v>2875.9389999999999</v>
      </c>
      <c r="O115" s="117">
        <f>VLOOKUP($A115+ROUND((COLUMN()-2)/24,5),АТС!$A$41:$F$784,3)+'Иные услуги '!$C$5+'РСТ РСО-А'!$I$6+'РСТ РСО-А'!$H$9</f>
        <v>2875.4590000000003</v>
      </c>
      <c r="P115" s="117">
        <f>VLOOKUP($A115+ROUND((COLUMN()-2)/24,5),АТС!$A$41:$F$784,3)+'Иные услуги '!$C$5+'РСТ РСО-А'!$I$6+'РСТ РСО-А'!$H$9</f>
        <v>2879.799</v>
      </c>
      <c r="Q115" s="117">
        <f>VLOOKUP($A115+ROUND((COLUMN()-2)/24,5),АТС!$A$41:$F$784,3)+'Иные услуги '!$C$5+'РСТ РСО-А'!$I$6+'РСТ РСО-А'!$H$9</f>
        <v>2923.1190000000001</v>
      </c>
      <c r="R115" s="117">
        <f>VLOOKUP($A115+ROUND((COLUMN()-2)/24,5),АТС!$A$41:$F$784,3)+'Иные услуги '!$C$5+'РСТ РСО-А'!$I$6+'РСТ РСО-А'!$H$9</f>
        <v>2922.0890000000004</v>
      </c>
      <c r="S115" s="117">
        <f>VLOOKUP($A115+ROUND((COLUMN()-2)/24,5),АТС!$A$41:$F$784,3)+'Иные услуги '!$C$5+'РСТ РСО-А'!$I$6+'РСТ РСО-А'!$H$9</f>
        <v>2911.2690000000002</v>
      </c>
      <c r="T115" s="117">
        <f>VLOOKUP($A115+ROUND((COLUMN()-2)/24,5),АТС!$A$41:$F$784,3)+'Иные услуги '!$C$5+'РСТ РСО-А'!$I$6+'РСТ РСО-А'!$H$9</f>
        <v>2806.8690000000001</v>
      </c>
      <c r="U115" s="117">
        <f>VLOOKUP($A115+ROUND((COLUMN()-2)/24,5),АТС!$A$41:$F$784,3)+'Иные услуги '!$C$5+'РСТ РСО-А'!$I$6+'РСТ РСО-А'!$H$9</f>
        <v>2938.8989999999999</v>
      </c>
      <c r="V115" s="117">
        <f>VLOOKUP($A115+ROUND((COLUMN()-2)/24,5),АТС!$A$41:$F$784,3)+'Иные услуги '!$C$5+'РСТ РСО-А'!$I$6+'РСТ РСО-А'!$H$9</f>
        <v>2898.0590000000002</v>
      </c>
      <c r="W115" s="117">
        <f>VLOOKUP($A115+ROUND((COLUMN()-2)/24,5),АТС!$A$41:$F$784,3)+'Иные услуги '!$C$5+'РСТ РСО-А'!$I$6+'РСТ РСО-А'!$H$9</f>
        <v>3012.4389999999999</v>
      </c>
      <c r="X115" s="117">
        <f>VLOOKUP($A115+ROUND((COLUMN()-2)/24,5),АТС!$A$41:$F$784,3)+'Иные услуги '!$C$5+'РСТ РСО-А'!$I$6+'РСТ РСО-А'!$H$9</f>
        <v>3224.3490000000002</v>
      </c>
      <c r="Y115" s="117">
        <f>VLOOKUP($A115+ROUND((COLUMN()-2)/24,5),АТС!$A$41:$F$784,3)+'Иные услуги '!$C$5+'РСТ РСО-А'!$I$6+'РСТ РСО-А'!$H$9</f>
        <v>2734.6089999999999</v>
      </c>
    </row>
    <row r="116" spans="1:27" x14ac:dyDescent="0.2">
      <c r="A116" s="66">
        <f t="shared" si="2"/>
        <v>43582</v>
      </c>
      <c r="B116" s="117">
        <f>VLOOKUP($A116+ROUND((COLUMN()-2)/24,5),АТС!$A$41:$F$784,3)+'Иные услуги '!$C$5+'РСТ РСО-А'!$I$6+'РСТ РСО-А'!$H$9</f>
        <v>2876.239</v>
      </c>
      <c r="C116" s="117">
        <f>VLOOKUP($A116+ROUND((COLUMN()-2)/24,5),АТС!$A$41:$F$784,3)+'Иные услуги '!$C$5+'РСТ РСО-А'!$I$6+'РСТ РСО-А'!$H$9</f>
        <v>2952.4590000000003</v>
      </c>
      <c r="D116" s="117">
        <f>VLOOKUP($A116+ROUND((COLUMN()-2)/24,5),АТС!$A$41:$F$784,3)+'Иные услуги '!$C$5+'РСТ РСО-А'!$I$6+'РСТ РСО-А'!$H$9</f>
        <v>2950.3890000000001</v>
      </c>
      <c r="E116" s="117">
        <f>VLOOKUP($A116+ROUND((COLUMN()-2)/24,5),АТС!$A$41:$F$784,3)+'Иные услуги '!$C$5+'РСТ РСО-А'!$I$6+'РСТ РСО-А'!$H$9</f>
        <v>2997.8290000000002</v>
      </c>
      <c r="F116" s="117">
        <f>VLOOKUP($A116+ROUND((COLUMN()-2)/24,5),АТС!$A$41:$F$784,3)+'Иные услуги '!$C$5+'РСТ РСО-А'!$I$6+'РСТ РСО-А'!$H$9</f>
        <v>2986.0990000000002</v>
      </c>
      <c r="G116" s="117">
        <f>VLOOKUP($A116+ROUND((COLUMN()-2)/24,5),АТС!$A$41:$F$784,3)+'Иные услуги '!$C$5+'РСТ РСО-А'!$I$6+'РСТ РСО-А'!$H$9</f>
        <v>2984.3390000000004</v>
      </c>
      <c r="H116" s="117">
        <f>VLOOKUP($A116+ROUND((COLUMN()-2)/24,5),АТС!$A$41:$F$784,3)+'Иные услуги '!$C$5+'РСТ РСО-А'!$I$6+'РСТ РСО-А'!$H$9</f>
        <v>3332.2890000000002</v>
      </c>
      <c r="I116" s="117">
        <f>VLOOKUP($A116+ROUND((COLUMN()-2)/24,5),АТС!$A$41:$F$784,3)+'Иные услуги '!$C$5+'РСТ РСО-А'!$I$6+'РСТ РСО-А'!$H$9</f>
        <v>3143.6490000000003</v>
      </c>
      <c r="J116" s="117">
        <f>VLOOKUP($A116+ROUND((COLUMN()-2)/24,5),АТС!$A$41:$F$784,3)+'Иные услуги '!$C$5+'РСТ РСО-А'!$I$6+'РСТ РСО-А'!$H$9</f>
        <v>3129.5090000000005</v>
      </c>
      <c r="K116" s="117">
        <f>VLOOKUP($A116+ROUND((COLUMN()-2)/24,5),АТС!$A$41:$F$784,3)+'Иные услуги '!$C$5+'РСТ РСО-А'!$I$6+'РСТ РСО-А'!$H$9</f>
        <v>3023.0390000000002</v>
      </c>
      <c r="L116" s="117">
        <f>VLOOKUP($A116+ROUND((COLUMN()-2)/24,5),АТС!$A$41:$F$784,3)+'Иные услуги '!$C$5+'РСТ РСО-А'!$I$6+'РСТ РСО-А'!$H$9</f>
        <v>3073.4490000000001</v>
      </c>
      <c r="M116" s="117">
        <f>VLOOKUP($A116+ROUND((COLUMN()-2)/24,5),АТС!$A$41:$F$784,3)+'Иные услуги '!$C$5+'РСТ РСО-А'!$I$6+'РСТ РСО-А'!$H$9</f>
        <v>3071.8090000000002</v>
      </c>
      <c r="N116" s="117">
        <f>VLOOKUP($A116+ROUND((COLUMN()-2)/24,5),АТС!$A$41:$F$784,3)+'Иные услуги '!$C$5+'РСТ РСО-А'!$I$6+'РСТ РСО-А'!$H$9</f>
        <v>3069.0890000000004</v>
      </c>
      <c r="O116" s="117">
        <f>VLOOKUP($A116+ROUND((COLUMN()-2)/24,5),АТС!$A$41:$F$784,3)+'Иные услуги '!$C$5+'РСТ РСО-А'!$I$6+'РСТ РСО-А'!$H$9</f>
        <v>3054.7090000000003</v>
      </c>
      <c r="P116" s="117">
        <f>VLOOKUP($A116+ROUND((COLUMN()-2)/24,5),АТС!$A$41:$F$784,3)+'Иные услуги '!$C$5+'РСТ РСО-А'!$I$6+'РСТ РСО-А'!$H$9</f>
        <v>3054.1990000000001</v>
      </c>
      <c r="Q116" s="117">
        <f>VLOOKUP($A116+ROUND((COLUMN()-2)/24,5),АТС!$A$41:$F$784,3)+'Иные услуги '!$C$5+'РСТ РСО-А'!$I$6+'РСТ РСО-А'!$H$9</f>
        <v>3112.9690000000001</v>
      </c>
      <c r="R116" s="117">
        <f>VLOOKUP($A116+ROUND((COLUMN()-2)/24,5),АТС!$A$41:$F$784,3)+'Иные услуги '!$C$5+'РСТ РСО-А'!$I$6+'РСТ РСО-А'!$H$9</f>
        <v>3111.9290000000001</v>
      </c>
      <c r="S116" s="117">
        <f>VLOOKUP($A116+ROUND((COLUMN()-2)/24,5),АТС!$A$41:$F$784,3)+'Иные услуги '!$C$5+'РСТ РСО-А'!$I$6+'РСТ РСО-А'!$H$9</f>
        <v>3057.5190000000002</v>
      </c>
      <c r="T116" s="117">
        <f>VLOOKUP($A116+ROUND((COLUMN()-2)/24,5),АТС!$A$41:$F$784,3)+'Иные услуги '!$C$5+'РСТ РСО-А'!$I$6+'РСТ РСО-А'!$H$9</f>
        <v>2995.8490000000002</v>
      </c>
      <c r="U116" s="117">
        <f>VLOOKUP($A116+ROUND((COLUMN()-2)/24,5),АТС!$A$41:$F$784,3)+'Иные услуги '!$C$5+'РСТ РСО-А'!$I$6+'РСТ РСО-А'!$H$9</f>
        <v>3213.7590000000005</v>
      </c>
      <c r="V116" s="117">
        <f>VLOOKUP($A116+ROUND((COLUMN()-2)/24,5),АТС!$A$41:$F$784,3)+'Иные услуги '!$C$5+'РСТ РСО-А'!$I$6+'РСТ РСО-А'!$H$9</f>
        <v>3141.1290000000004</v>
      </c>
      <c r="W116" s="117">
        <f>VLOOKUP($A116+ROUND((COLUMN()-2)/24,5),АТС!$A$41:$F$784,3)+'Иные услуги '!$C$5+'РСТ РСО-А'!$I$6+'РСТ РСО-А'!$H$9</f>
        <v>3281.5390000000002</v>
      </c>
      <c r="X116" s="117">
        <f>VLOOKUP($A116+ROUND((COLUMN()-2)/24,5),АТС!$A$41:$F$784,3)+'Иные услуги '!$C$5+'РСТ РСО-А'!$I$6+'РСТ РСО-А'!$H$9</f>
        <v>3503.0890000000004</v>
      </c>
      <c r="Y116" s="117">
        <f>VLOOKUP($A116+ROUND((COLUMN()-2)/24,5),АТС!$A$41:$F$784,3)+'Иные услуги '!$C$5+'РСТ РСО-А'!$I$6+'РСТ РСО-А'!$H$9</f>
        <v>2803.9389999999999</v>
      </c>
    </row>
    <row r="117" spans="1:27" x14ac:dyDescent="0.2">
      <c r="A117" s="66">
        <f t="shared" si="2"/>
        <v>43583</v>
      </c>
      <c r="B117" s="117">
        <f>VLOOKUP($A117+ROUND((COLUMN()-2)/24,5),АТС!$A$41:$F$784,3)+'Иные услуги '!$C$5+'РСТ РСО-А'!$I$6+'РСТ РСО-А'!$H$9</f>
        <v>2920.8690000000001</v>
      </c>
      <c r="C117" s="117">
        <f>VLOOKUP($A117+ROUND((COLUMN()-2)/24,5),АТС!$A$41:$F$784,3)+'Иные услуги '!$C$5+'РСТ РСО-А'!$I$6+'РСТ РСО-А'!$H$9</f>
        <v>2982.6790000000001</v>
      </c>
      <c r="D117" s="117">
        <f>VLOOKUP($A117+ROUND((COLUMN()-2)/24,5),АТС!$A$41:$F$784,3)+'Иные услуги '!$C$5+'РСТ РСО-А'!$I$6+'РСТ РСО-А'!$H$9</f>
        <v>3059.7490000000003</v>
      </c>
      <c r="E117" s="117">
        <f>VLOOKUP($A117+ROUND((COLUMN()-2)/24,5),АТС!$A$41:$F$784,3)+'Иные услуги '!$C$5+'РСТ РСО-А'!$I$6+'РСТ РСО-А'!$H$9</f>
        <v>3035.6190000000001</v>
      </c>
      <c r="F117" s="117">
        <f>VLOOKUP($A117+ROUND((COLUMN()-2)/24,5),АТС!$A$41:$F$784,3)+'Иные услуги '!$C$5+'РСТ РСО-А'!$I$6+'РСТ РСО-А'!$H$9</f>
        <v>3033.1290000000004</v>
      </c>
      <c r="G117" s="117">
        <f>VLOOKUP($A117+ROUND((COLUMN()-2)/24,5),АТС!$A$41:$F$784,3)+'Иные услуги '!$C$5+'РСТ РСО-А'!$I$6+'РСТ РСО-А'!$H$9</f>
        <v>3090.1489999999999</v>
      </c>
      <c r="H117" s="117">
        <f>VLOOKUP($A117+ROUND((COLUMN()-2)/24,5),АТС!$A$41:$F$784,3)+'Иные услуги '!$C$5+'РСТ РСО-А'!$I$6+'РСТ РСО-А'!$H$9</f>
        <v>3535.2890000000002</v>
      </c>
      <c r="I117" s="117">
        <f>VLOOKUP($A117+ROUND((COLUMN()-2)/24,5),АТС!$A$41:$F$784,3)+'Иные услуги '!$C$5+'РСТ РСО-А'!$I$6+'РСТ РСО-А'!$H$9</f>
        <v>3229.5190000000002</v>
      </c>
      <c r="J117" s="117">
        <f>VLOOKUP($A117+ROUND((COLUMN()-2)/24,5),АТС!$A$41:$F$784,3)+'Иные услуги '!$C$5+'РСТ РСО-А'!$I$6+'РСТ РСО-А'!$H$9</f>
        <v>3174.6790000000005</v>
      </c>
      <c r="K117" s="117">
        <f>VLOOKUP($A117+ROUND((COLUMN()-2)/24,5),АТС!$A$41:$F$784,3)+'Иные услуги '!$C$5+'РСТ РСО-А'!$I$6+'РСТ РСО-А'!$H$9</f>
        <v>3113.6990000000001</v>
      </c>
      <c r="L117" s="117">
        <f>VLOOKUP($A117+ROUND((COLUMN()-2)/24,5),АТС!$A$41:$F$784,3)+'Иные услуги '!$C$5+'РСТ РСО-А'!$I$6+'РСТ РСО-А'!$H$9</f>
        <v>3111.8090000000002</v>
      </c>
      <c r="M117" s="117">
        <f>VLOOKUP($A117+ROUND((COLUMN()-2)/24,5),АТС!$A$41:$F$784,3)+'Иные услуги '!$C$5+'РСТ РСО-А'!$I$6+'РСТ РСО-А'!$H$9</f>
        <v>3165.5190000000002</v>
      </c>
      <c r="N117" s="117">
        <f>VLOOKUP($A117+ROUND((COLUMN()-2)/24,5),АТС!$A$41:$F$784,3)+'Иные услуги '!$C$5+'РСТ РСО-А'!$I$6+'РСТ РСО-А'!$H$9</f>
        <v>3169.3290000000002</v>
      </c>
      <c r="O117" s="117">
        <f>VLOOKUP($A117+ROUND((COLUMN()-2)/24,5),АТС!$A$41:$F$784,3)+'Иные услуги '!$C$5+'РСТ РСО-А'!$I$6+'РСТ РСО-А'!$H$9</f>
        <v>3137.7590000000005</v>
      </c>
      <c r="P117" s="117">
        <f>VLOOKUP($A117+ROUND((COLUMN()-2)/24,5),АТС!$A$41:$F$784,3)+'Иные услуги '!$C$5+'РСТ РСО-А'!$I$6+'РСТ РСО-А'!$H$9</f>
        <v>3138.1890000000003</v>
      </c>
      <c r="Q117" s="117">
        <f>VLOOKUP($A117+ROUND((COLUMN()-2)/24,5),АТС!$A$41:$F$784,3)+'Иные услуги '!$C$5+'РСТ РСО-А'!$I$6+'РСТ РСО-А'!$H$9</f>
        <v>3137.1690000000003</v>
      </c>
      <c r="R117" s="117">
        <f>VLOOKUP($A117+ROUND((COLUMN()-2)/24,5),АТС!$A$41:$F$784,3)+'Иные услуги '!$C$5+'РСТ РСО-А'!$I$6+'РСТ РСО-А'!$H$9</f>
        <v>3137.5190000000002</v>
      </c>
      <c r="S117" s="117">
        <f>VLOOKUP($A117+ROUND((COLUMN()-2)/24,5),АТС!$A$41:$F$784,3)+'Иные услуги '!$C$5+'РСТ РСО-А'!$I$6+'РСТ РСО-А'!$H$9</f>
        <v>3166.8890000000006</v>
      </c>
      <c r="T117" s="117">
        <f>VLOOKUP($A117+ROUND((COLUMN()-2)/24,5),АТС!$A$41:$F$784,3)+'Иные услуги '!$C$5+'РСТ РСО-А'!$I$6+'РСТ РСО-А'!$H$9</f>
        <v>3041.5390000000002</v>
      </c>
      <c r="U117" s="117">
        <f>VLOOKUP($A117+ROUND((COLUMN()-2)/24,5),АТС!$A$41:$F$784,3)+'Иные услуги '!$C$5+'РСТ РСО-А'!$I$6+'РСТ РСО-А'!$H$9</f>
        <v>3178.3390000000004</v>
      </c>
      <c r="V117" s="117">
        <f>VLOOKUP($A117+ROUND((COLUMN()-2)/24,5),АТС!$A$41:$F$784,3)+'Иные услуги '!$C$5+'РСТ РСО-А'!$I$6+'РСТ РСО-А'!$H$9</f>
        <v>3113.2690000000002</v>
      </c>
      <c r="W117" s="117">
        <f>VLOOKUP($A117+ROUND((COLUMN()-2)/24,5),АТС!$A$41:$F$784,3)+'Иные услуги '!$C$5+'РСТ РСО-А'!$I$6+'РСТ РСО-А'!$H$9</f>
        <v>3269.7290000000003</v>
      </c>
      <c r="X117" s="117">
        <f>VLOOKUP($A117+ROUND((COLUMN()-2)/24,5),АТС!$A$41:$F$784,3)+'Иные услуги '!$C$5+'РСТ РСО-А'!$I$6+'РСТ РСО-А'!$H$9</f>
        <v>3495.1290000000004</v>
      </c>
      <c r="Y117" s="117">
        <f>VLOOKUP($A117+ROUND((COLUMN()-2)/24,5),АТС!$A$41:$F$784,3)+'Иные услуги '!$C$5+'РСТ РСО-А'!$I$6+'РСТ РСО-А'!$H$9</f>
        <v>2872.5890000000004</v>
      </c>
    </row>
    <row r="118" spans="1:27" x14ac:dyDescent="0.2">
      <c r="A118" s="66">
        <f t="shared" si="2"/>
        <v>43584</v>
      </c>
      <c r="B118" s="117">
        <f>VLOOKUP($A118+ROUND((COLUMN()-2)/24,5),АТС!$A$41:$F$784,3)+'Иные услуги '!$C$5+'РСТ РСО-А'!$I$6+'РСТ РСО-А'!$H$9</f>
        <v>2927.6889999999999</v>
      </c>
      <c r="C118" s="117">
        <f>VLOOKUP($A118+ROUND((COLUMN()-2)/24,5),АТС!$A$41:$F$784,3)+'Иные услуги '!$C$5+'РСТ РСО-А'!$I$6+'РСТ РСО-А'!$H$9</f>
        <v>3012.9690000000001</v>
      </c>
      <c r="D118" s="117">
        <f>VLOOKUP($A118+ROUND((COLUMN()-2)/24,5),АТС!$A$41:$F$784,3)+'Иные услуги '!$C$5+'РСТ РСО-А'!$I$6+'РСТ РСО-А'!$H$9</f>
        <v>3012.0390000000002</v>
      </c>
      <c r="E118" s="117">
        <f>VLOOKUP($A118+ROUND((COLUMN()-2)/24,5),АТС!$A$41:$F$784,3)+'Иные услуги '!$C$5+'РСТ РСО-А'!$I$6+'РСТ РСО-А'!$H$9</f>
        <v>3064.7490000000003</v>
      </c>
      <c r="F118" s="117">
        <f>VLOOKUP($A118+ROUND((COLUMN()-2)/24,5),АТС!$A$41:$F$784,3)+'Иные услуги '!$C$5+'РСТ РСО-А'!$I$6+'РСТ РСО-А'!$H$9</f>
        <v>3064.0190000000002</v>
      </c>
      <c r="G118" s="117">
        <f>VLOOKUP($A118+ROUND((COLUMN()-2)/24,5),АТС!$A$41:$F$784,3)+'Иные услуги '!$C$5+'РСТ РСО-А'!$I$6+'РСТ РСО-А'!$H$9</f>
        <v>3064.6489999999999</v>
      </c>
      <c r="H118" s="117">
        <f>VLOOKUP($A118+ROUND((COLUMN()-2)/24,5),АТС!$A$41:$F$784,3)+'Иные услуги '!$C$5+'РСТ РСО-А'!$I$6+'РСТ РСО-А'!$H$9</f>
        <v>3358.6290000000004</v>
      </c>
      <c r="I118" s="117">
        <f>VLOOKUP($A118+ROUND((COLUMN()-2)/24,5),АТС!$A$41:$F$784,3)+'Иные услуги '!$C$5+'РСТ РСО-А'!$I$6+'РСТ РСО-А'!$H$9</f>
        <v>3023.0790000000002</v>
      </c>
      <c r="J118" s="117">
        <f>VLOOKUP($A118+ROUND((COLUMN()-2)/24,5),АТС!$A$41:$F$784,3)+'Иные услуги '!$C$5+'РСТ РСО-А'!$I$6+'РСТ РСО-А'!$H$9</f>
        <v>3082.9490000000001</v>
      </c>
      <c r="K118" s="117">
        <f>VLOOKUP($A118+ROUND((COLUMN()-2)/24,5),АТС!$A$41:$F$784,3)+'Иные услуги '!$C$5+'РСТ РСО-А'!$I$6+'РСТ РСО-А'!$H$9</f>
        <v>2976.0390000000002</v>
      </c>
      <c r="L118" s="117">
        <f>VLOOKUP($A118+ROUND((COLUMN()-2)/24,5),АТС!$A$41:$F$784,3)+'Иные услуги '!$C$5+'РСТ РСО-А'!$I$6+'РСТ РСО-А'!$H$9</f>
        <v>2980.069</v>
      </c>
      <c r="M118" s="117">
        <f>VLOOKUP($A118+ROUND((COLUMN()-2)/24,5),АТС!$A$41:$F$784,3)+'Иные услуги '!$C$5+'РСТ РСО-А'!$I$6+'РСТ РСО-А'!$H$9</f>
        <v>2980.3390000000004</v>
      </c>
      <c r="N118" s="117">
        <f>VLOOKUP($A118+ROUND((COLUMN()-2)/24,5),АТС!$A$41:$F$784,3)+'Иные услуги '!$C$5+'РСТ РСО-А'!$I$6+'РСТ РСО-А'!$H$9</f>
        <v>3021.3790000000004</v>
      </c>
      <c r="O118" s="117">
        <f>VLOOKUP($A118+ROUND((COLUMN()-2)/24,5),АТС!$A$41:$F$784,3)+'Иные услуги '!$C$5+'РСТ РСО-А'!$I$6+'РСТ РСО-А'!$H$9</f>
        <v>3018.9190000000003</v>
      </c>
      <c r="P118" s="117">
        <f>VLOOKUP($A118+ROUND((COLUMN()-2)/24,5),АТС!$A$41:$F$784,3)+'Иные услуги '!$C$5+'РСТ РСО-А'!$I$6+'РСТ РСО-А'!$H$9</f>
        <v>2969.3090000000002</v>
      </c>
      <c r="Q118" s="117">
        <f>VLOOKUP($A118+ROUND((COLUMN()-2)/24,5),АТС!$A$41:$F$784,3)+'Иные услуги '!$C$5+'РСТ РСО-А'!$I$6+'РСТ РСО-А'!$H$9</f>
        <v>2969.3790000000004</v>
      </c>
      <c r="R118" s="117">
        <f>VLOOKUP($A118+ROUND((COLUMN()-2)/24,5),АТС!$A$41:$F$784,3)+'Иные услуги '!$C$5+'РСТ РСО-А'!$I$6+'РСТ РСО-А'!$H$9</f>
        <v>2968.8490000000002</v>
      </c>
      <c r="S118" s="117">
        <f>VLOOKUP($A118+ROUND((COLUMN()-2)/24,5),АТС!$A$41:$F$784,3)+'Иные услуги '!$C$5+'РСТ РСО-А'!$I$6+'РСТ РСО-А'!$H$9</f>
        <v>3067.9690000000001</v>
      </c>
      <c r="T118" s="117">
        <f>VLOOKUP($A118+ROUND((COLUMN()-2)/24,5),АТС!$A$41:$F$784,3)+'Иные услуги '!$C$5+'РСТ РСО-А'!$I$6+'РСТ РСО-А'!$H$9</f>
        <v>2939.4290000000001</v>
      </c>
      <c r="U118" s="117">
        <f>VLOOKUP($A118+ROUND((COLUMN()-2)/24,5),АТС!$A$41:$F$784,3)+'Иные услуги '!$C$5+'РСТ РСО-А'!$I$6+'РСТ РСО-А'!$H$9</f>
        <v>3112.239</v>
      </c>
      <c r="V118" s="117">
        <f>VLOOKUP($A118+ROUND((COLUMN()-2)/24,5),АТС!$A$41:$F$784,3)+'Иные услуги '!$C$5+'РСТ РСО-А'!$I$6+'РСТ РСО-А'!$H$9</f>
        <v>3109.2090000000003</v>
      </c>
      <c r="W118" s="117">
        <f>VLOOKUP($A118+ROUND((COLUMN()-2)/24,5),АТС!$A$41:$F$784,3)+'Иные услуги '!$C$5+'РСТ РСО-А'!$I$6+'РСТ РСО-А'!$H$9</f>
        <v>3268.9290000000005</v>
      </c>
      <c r="X118" s="117">
        <f>VLOOKUP($A118+ROUND((COLUMN()-2)/24,5),АТС!$A$41:$F$784,3)+'Иные услуги '!$C$5+'РСТ РСО-А'!$I$6+'РСТ РСО-А'!$H$9</f>
        <v>3635.8890000000006</v>
      </c>
      <c r="Y118" s="117">
        <f>VLOOKUP($A118+ROUND((COLUMN()-2)/24,5),АТС!$A$41:$F$784,3)+'Иные услуги '!$C$5+'РСТ РСО-А'!$I$6+'РСТ РСО-А'!$H$9</f>
        <v>2855.4690000000001</v>
      </c>
    </row>
    <row r="119" spans="1:27" x14ac:dyDescent="0.2">
      <c r="A119" s="66">
        <f t="shared" ref="A119:A120" si="3">A82</f>
        <v>43585</v>
      </c>
      <c r="B119" s="117">
        <f>VLOOKUP($A119+ROUND((COLUMN()-2)/24,5),АТС!$A$41:$F$784,3)+'Иные услуги '!$C$5+'РСТ РСО-А'!$I$6+'РСТ РСО-А'!$H$9</f>
        <v>2928.5190000000002</v>
      </c>
      <c r="C119" s="117">
        <f>VLOOKUP($A119+ROUND((COLUMN()-2)/24,5),АТС!$A$41:$F$784,3)+'Иные услуги '!$C$5+'РСТ РСО-А'!$I$6+'РСТ РСО-А'!$H$9</f>
        <v>3013.8790000000004</v>
      </c>
      <c r="D119" s="117">
        <f>VLOOKUP($A119+ROUND((COLUMN()-2)/24,5),АТС!$A$41:$F$784,3)+'Иные услуги '!$C$5+'РСТ РСО-А'!$I$6+'РСТ РСО-А'!$H$9</f>
        <v>3013.0390000000002</v>
      </c>
      <c r="E119" s="117">
        <f>VLOOKUP($A119+ROUND((COLUMN()-2)/24,5),АТС!$A$41:$F$784,3)+'Иные услуги '!$C$5+'РСТ РСО-А'!$I$6+'РСТ РСО-А'!$H$9</f>
        <v>3065.6990000000001</v>
      </c>
      <c r="F119" s="117">
        <f>VLOOKUP($A119+ROUND((COLUMN()-2)/24,5),АТС!$A$41:$F$784,3)+'Иные услуги '!$C$5+'РСТ РСО-А'!$I$6+'РСТ РСО-А'!$H$9</f>
        <v>3065.1590000000001</v>
      </c>
      <c r="G119" s="117">
        <f>VLOOKUP($A119+ROUND((COLUMN()-2)/24,5),АТС!$A$41:$F$784,3)+'Иные услуги '!$C$5+'РСТ РСО-А'!$I$6+'РСТ РСО-А'!$H$9</f>
        <v>3126.9290000000005</v>
      </c>
      <c r="H119" s="117">
        <f>VLOOKUP($A119+ROUND((COLUMN()-2)/24,5),АТС!$A$41:$F$784,3)+'Иные услуги '!$C$5+'РСТ РСО-А'!$I$6+'РСТ РСО-А'!$H$9</f>
        <v>3481.4790000000003</v>
      </c>
      <c r="I119" s="117">
        <f>VLOOKUP($A119+ROUND((COLUMN()-2)/24,5),АТС!$A$41:$F$784,3)+'Иные услуги '!$C$5+'РСТ РСО-А'!$I$6+'РСТ РСО-А'!$H$9</f>
        <v>3263.8990000000003</v>
      </c>
      <c r="J119" s="117">
        <f>VLOOKUP($A119+ROUND((COLUMN()-2)/24,5),АТС!$A$41:$F$784,3)+'Иные услуги '!$C$5+'РСТ РСО-А'!$I$6+'РСТ РСО-А'!$H$9</f>
        <v>3272.6089999999999</v>
      </c>
      <c r="K119" s="117">
        <f>VLOOKUP($A119+ROUND((COLUMN()-2)/24,5),АТС!$A$41:$F$784,3)+'Иные услуги '!$C$5+'РСТ РСО-А'!$I$6+'РСТ РСО-А'!$H$9</f>
        <v>3143.9990000000003</v>
      </c>
      <c r="L119" s="117">
        <f>VLOOKUP($A119+ROUND((COLUMN()-2)/24,5),АТС!$A$41:$F$784,3)+'Иные услуги '!$C$5+'РСТ РСО-А'!$I$6+'РСТ РСО-А'!$H$9</f>
        <v>3084.6390000000001</v>
      </c>
      <c r="M119" s="117">
        <f>VLOOKUP($A119+ROUND((COLUMN()-2)/24,5),АТС!$A$41:$F$784,3)+'Иные услуги '!$C$5+'РСТ РСО-А'!$I$6+'РСТ РСО-А'!$H$9</f>
        <v>3084.3690000000001</v>
      </c>
      <c r="N119" s="117">
        <f>VLOOKUP($A119+ROUND((COLUMN()-2)/24,5),АТС!$A$41:$F$784,3)+'Иные услуги '!$C$5+'РСТ РСО-А'!$I$6+'РСТ РСО-А'!$H$9</f>
        <v>3124.9190000000003</v>
      </c>
      <c r="O119" s="117">
        <f>VLOOKUP($A119+ROUND((COLUMN()-2)/24,5),АТС!$A$41:$F$784,3)+'Иные услуги '!$C$5+'РСТ РСО-А'!$I$6+'РСТ РСО-А'!$H$9</f>
        <v>3124.7190000000005</v>
      </c>
      <c r="P119" s="117">
        <f>VLOOKUP($A119+ROUND((COLUMN()-2)/24,5),АТС!$A$41:$F$784,3)+'Иные услуги '!$C$5+'РСТ РСО-А'!$I$6+'РСТ РСО-А'!$H$9</f>
        <v>3192.5790000000002</v>
      </c>
      <c r="Q119" s="117">
        <f>VLOOKUP($A119+ROUND((COLUMN()-2)/24,5),АТС!$A$41:$F$784,3)+'Иные услуги '!$C$5+'РСТ РСО-А'!$I$6+'РСТ РСО-А'!$H$9</f>
        <v>3192.5890000000004</v>
      </c>
      <c r="R119" s="117">
        <f>VLOOKUP($A119+ROUND((COLUMN()-2)/24,5),АТС!$A$41:$F$784,3)+'Иные услуги '!$C$5+'РСТ РСО-А'!$I$6+'РСТ РСО-А'!$H$9</f>
        <v>3257.6290000000004</v>
      </c>
      <c r="S119" s="117">
        <f>VLOOKUP($A119+ROUND((COLUMN()-2)/24,5),АТС!$A$41:$F$784,3)+'Иные услуги '!$C$5+'РСТ РСО-А'!$I$6+'РСТ РСО-А'!$H$9</f>
        <v>3254.5990000000002</v>
      </c>
      <c r="T119" s="117">
        <f>VLOOKUP($A119+ROUND((COLUMN()-2)/24,5),АТС!$A$41:$F$784,3)+'Иные услуги '!$C$5+'РСТ РСО-А'!$I$6+'РСТ РСО-А'!$H$9</f>
        <v>3137.989</v>
      </c>
      <c r="U119" s="117">
        <f>VLOOKUP($A119+ROUND((COLUMN()-2)/24,5),АТС!$A$41:$F$784,3)+'Иные услуги '!$C$5+'РСТ РСО-А'!$I$6+'РСТ РСО-А'!$H$9</f>
        <v>3348.1190000000001</v>
      </c>
      <c r="V119" s="117">
        <f>VLOOKUP($A119+ROUND((COLUMN()-2)/24,5),АТС!$A$41:$F$784,3)+'Иные услуги '!$C$5+'РСТ РСО-А'!$I$6+'РСТ РСО-А'!$H$9</f>
        <v>3253.1390000000006</v>
      </c>
      <c r="W119" s="117">
        <f>VLOOKUP($A119+ROUND((COLUMN()-2)/24,5),АТС!$A$41:$F$784,3)+'Иные услуги '!$C$5+'РСТ РСО-А'!$I$6+'РСТ РСО-А'!$H$9</f>
        <v>3341.2990000000004</v>
      </c>
      <c r="X119" s="117">
        <f>VLOOKUP($A119+ROUND((COLUMN()-2)/24,5),АТС!$A$41:$F$784,3)+'Иные услуги '!$C$5+'РСТ РСО-А'!$I$6+'РСТ РСО-А'!$H$9</f>
        <v>3740.0190000000002</v>
      </c>
      <c r="Y119" s="117">
        <f>VLOOKUP($A119+ROUND((COLUMN()-2)/24,5),АТС!$A$41:$F$784,3)+'Иные услуги '!$C$5+'РСТ РСО-А'!$I$6+'РСТ РСО-А'!$H$9</f>
        <v>2908.779</v>
      </c>
    </row>
    <row r="120" spans="1:27" hidden="1" x14ac:dyDescent="0.2">
      <c r="A120" s="66">
        <f t="shared" si="3"/>
        <v>43586</v>
      </c>
      <c r="B120" s="117">
        <f>VLOOKUP($A120+ROUND((COLUMN()-2)/24,5),АТС!$A$41:$F$784,3)+'Иные услуги '!$C$5+'РСТ РСО-А'!$I$6+'РСТ РСО-А'!$H$9</f>
        <v>2099.259</v>
      </c>
      <c r="C120" s="117">
        <f>VLOOKUP($A120+ROUND((COLUMN()-2)/24,5),АТС!$A$41:$F$784,3)+'Иные услуги '!$C$5+'РСТ РСО-А'!$I$6+'РСТ РСО-А'!$H$9</f>
        <v>2099.259</v>
      </c>
      <c r="D120" s="117">
        <f>VLOOKUP($A120+ROUND((COLUMN()-2)/24,5),АТС!$A$41:$F$784,3)+'Иные услуги '!$C$5+'РСТ РСО-А'!$I$6+'РСТ РСО-А'!$H$9</f>
        <v>2099.259</v>
      </c>
      <c r="E120" s="117">
        <f>VLOOKUP($A120+ROUND((COLUMN()-2)/24,5),АТС!$A$41:$F$784,3)+'Иные услуги '!$C$5+'РСТ РСО-А'!$I$6+'РСТ РСО-А'!$H$9</f>
        <v>2099.259</v>
      </c>
      <c r="F120" s="117">
        <f>VLOOKUP($A120+ROUND((COLUMN()-2)/24,5),АТС!$A$41:$F$784,3)+'Иные услуги '!$C$5+'РСТ РСО-А'!$I$6+'РСТ РСО-А'!$H$9</f>
        <v>2099.259</v>
      </c>
      <c r="G120" s="117">
        <f>VLOOKUP($A120+ROUND((COLUMN()-2)/24,5),АТС!$A$41:$F$784,3)+'Иные услуги '!$C$5+'РСТ РСО-А'!$I$6+'РСТ РСО-А'!$H$9</f>
        <v>2099.259</v>
      </c>
      <c r="H120" s="117">
        <f>VLOOKUP($A120+ROUND((COLUMN()-2)/24,5),АТС!$A$41:$F$784,3)+'Иные услуги '!$C$5+'РСТ РСО-А'!$I$6+'РСТ РСО-А'!$H$9</f>
        <v>2099.259</v>
      </c>
      <c r="I120" s="117">
        <f>VLOOKUP($A120+ROUND((COLUMN()-2)/24,5),АТС!$A$41:$F$784,3)+'Иные услуги '!$C$5+'РСТ РСО-А'!$I$6+'РСТ РСО-А'!$H$9</f>
        <v>2099.259</v>
      </c>
      <c r="J120" s="117">
        <f>VLOOKUP($A120+ROUND((COLUMN()-2)/24,5),АТС!$A$41:$F$784,3)+'Иные услуги '!$C$5+'РСТ РСО-А'!$I$6+'РСТ РСО-А'!$H$9</f>
        <v>2099.259</v>
      </c>
      <c r="K120" s="117">
        <f>VLOOKUP($A120+ROUND((COLUMN()-2)/24,5),АТС!$A$41:$F$784,3)+'Иные услуги '!$C$5+'РСТ РСО-А'!$I$6+'РСТ РСО-А'!$H$9</f>
        <v>2099.259</v>
      </c>
      <c r="L120" s="117">
        <f>VLOOKUP($A120+ROUND((COLUMN()-2)/24,5),АТС!$A$41:$F$784,3)+'Иные услуги '!$C$5+'РСТ РСО-А'!$I$6+'РСТ РСО-А'!$H$9</f>
        <v>2099.259</v>
      </c>
      <c r="M120" s="117">
        <f>VLOOKUP($A120+ROUND((COLUMN()-2)/24,5),АТС!$A$41:$F$784,3)+'Иные услуги '!$C$5+'РСТ РСО-А'!$I$6+'РСТ РСО-А'!$H$9</f>
        <v>2099.259</v>
      </c>
      <c r="N120" s="117">
        <f>VLOOKUP($A120+ROUND((COLUMN()-2)/24,5),АТС!$A$41:$F$784,3)+'Иные услуги '!$C$5+'РСТ РСО-А'!$I$6+'РСТ РСО-А'!$H$9</f>
        <v>2099.259</v>
      </c>
      <c r="O120" s="117">
        <f>VLOOKUP($A120+ROUND((COLUMN()-2)/24,5),АТС!$A$41:$F$784,3)+'Иные услуги '!$C$5+'РСТ РСО-А'!$I$6+'РСТ РСО-А'!$H$9</f>
        <v>2099.259</v>
      </c>
      <c r="P120" s="117">
        <f>VLOOKUP($A120+ROUND((COLUMN()-2)/24,5),АТС!$A$41:$F$784,3)+'Иные услуги '!$C$5+'РСТ РСО-А'!$I$6+'РСТ РСО-А'!$H$9</f>
        <v>2099.259</v>
      </c>
      <c r="Q120" s="117">
        <f>VLOOKUP($A120+ROUND((COLUMN()-2)/24,5),АТС!$A$41:$F$784,3)+'Иные услуги '!$C$5+'РСТ РСО-А'!$I$6+'РСТ РСО-А'!$H$9</f>
        <v>2099.259</v>
      </c>
      <c r="R120" s="117">
        <f>VLOOKUP($A120+ROUND((COLUMN()-2)/24,5),АТС!$A$41:$F$784,3)+'Иные услуги '!$C$5+'РСТ РСО-А'!$I$6+'РСТ РСО-А'!$H$9</f>
        <v>2099.259</v>
      </c>
      <c r="S120" s="117">
        <f>VLOOKUP($A120+ROUND((COLUMN()-2)/24,5),АТС!$A$41:$F$784,3)+'Иные услуги '!$C$5+'РСТ РСО-А'!$I$6+'РСТ РСО-А'!$H$9</f>
        <v>2099.259</v>
      </c>
      <c r="T120" s="117">
        <f>VLOOKUP($A120+ROUND((COLUMN()-2)/24,5),АТС!$A$41:$F$784,3)+'Иные услуги '!$C$5+'РСТ РСО-А'!$I$6+'РСТ РСО-А'!$H$9</f>
        <v>2099.259</v>
      </c>
      <c r="U120" s="117">
        <f>VLOOKUP($A120+ROUND((COLUMN()-2)/24,5),АТС!$A$41:$F$784,3)+'Иные услуги '!$C$5+'РСТ РСО-А'!$I$6+'РСТ РСО-А'!$H$9</f>
        <v>2099.259</v>
      </c>
      <c r="V120" s="117">
        <f>VLOOKUP($A120+ROUND((COLUMN()-2)/24,5),АТС!$A$41:$F$784,3)+'Иные услуги '!$C$5+'РСТ РСО-А'!$I$6+'РСТ РСО-А'!$H$9</f>
        <v>2099.259</v>
      </c>
      <c r="W120" s="117">
        <f>VLOOKUP($A120+ROUND((COLUMN()-2)/24,5),АТС!$A$41:$F$784,3)+'Иные услуги '!$C$5+'РСТ РСО-А'!$I$6+'РСТ РСО-А'!$H$9</f>
        <v>2099.259</v>
      </c>
      <c r="X120" s="117">
        <f>VLOOKUP($A120+ROUND((COLUMN()-2)/24,5),АТС!$A$41:$F$784,3)+'Иные услуги '!$C$5+'РСТ РСО-А'!$I$6+'РСТ РСО-А'!$H$9</f>
        <v>2099.259</v>
      </c>
      <c r="Y120" s="117">
        <f>VLOOKUP($A120+ROUND((COLUMN()-2)/24,5),АТС!$A$41:$F$784,3)+'Иные услуги '!$C$5+'РСТ РСО-А'!$I$6+'РСТ РСО-А'!$H$9</f>
        <v>2099.259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161</v>
      </c>
      <c r="B123" s="65"/>
      <c r="C123" s="65"/>
      <c r="D123" s="65"/>
    </row>
    <row r="124" spans="1:27" ht="12.75" x14ac:dyDescent="0.2">
      <c r="A124" s="144" t="s">
        <v>35</v>
      </c>
      <c r="B124" s="147" t="s">
        <v>99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customHeight="1" x14ac:dyDescent="0.2">
      <c r="A126" s="145"/>
      <c r="B126" s="153" t="s">
        <v>100</v>
      </c>
      <c r="C126" s="155" t="s">
        <v>101</v>
      </c>
      <c r="D126" s="155" t="s">
        <v>102</v>
      </c>
      <c r="E126" s="155" t="s">
        <v>103</v>
      </c>
      <c r="F126" s="155" t="s">
        <v>104</v>
      </c>
      <c r="G126" s="155" t="s">
        <v>105</v>
      </c>
      <c r="H126" s="155" t="s">
        <v>106</v>
      </c>
      <c r="I126" s="155" t="s">
        <v>107</v>
      </c>
      <c r="J126" s="155" t="s">
        <v>108</v>
      </c>
      <c r="K126" s="155" t="s">
        <v>109</v>
      </c>
      <c r="L126" s="155" t="s">
        <v>110</v>
      </c>
      <c r="M126" s="155" t="s">
        <v>111</v>
      </c>
      <c r="N126" s="157" t="s">
        <v>112</v>
      </c>
      <c r="O126" s="155" t="s">
        <v>113</v>
      </c>
      <c r="P126" s="155" t="s">
        <v>114</v>
      </c>
      <c r="Q126" s="155" t="s">
        <v>115</v>
      </c>
      <c r="R126" s="155" t="s">
        <v>116</v>
      </c>
      <c r="S126" s="155" t="s">
        <v>117</v>
      </c>
      <c r="T126" s="155" t="s">
        <v>118</v>
      </c>
      <c r="U126" s="155" t="s">
        <v>119</v>
      </c>
      <c r="V126" s="155" t="s">
        <v>120</v>
      </c>
      <c r="W126" s="155" t="s">
        <v>121</v>
      </c>
      <c r="X126" s="155" t="s">
        <v>122</v>
      </c>
      <c r="Y126" s="155" t="s">
        <v>123</v>
      </c>
    </row>
    <row r="127" spans="1:27" ht="11.25" customHeight="1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ht="15.75" customHeight="1" x14ac:dyDescent="0.2">
      <c r="A128" s="66">
        <f>A90</f>
        <v>43556</v>
      </c>
      <c r="B128" s="91">
        <f>VLOOKUP($A128+ROUND((COLUMN()-2)/24,5),АТС!$A$41:$F$784,3)+'Иные услуги '!$C$5+'РСТ РСО-А'!$J$6+'РСТ РСО-А'!$F$9</f>
        <v>3531.7120000000004</v>
      </c>
      <c r="C128" s="117">
        <f>VLOOKUP($A128+ROUND((COLUMN()-2)/24,5),АТС!$A$41:$F$784,3)+'Иные услуги '!$C$5+'РСТ РСО-А'!$J$6+'РСТ РСО-А'!$F$9</f>
        <v>3592.902</v>
      </c>
      <c r="D128" s="117">
        <f>VLOOKUP($A128+ROUND((COLUMN()-2)/24,5),АТС!$A$41:$F$784,3)+'Иные услуги '!$C$5+'РСТ РСО-А'!$J$6+'РСТ РСО-А'!$F$9</f>
        <v>3613.0320000000002</v>
      </c>
      <c r="E128" s="117">
        <f>VLOOKUP($A128+ROUND((COLUMN()-2)/24,5),АТС!$A$41:$F$784,3)+'Иные услуги '!$C$5+'РСТ РСО-А'!$J$6+'РСТ РСО-А'!$F$9</f>
        <v>3629.3720000000003</v>
      </c>
      <c r="F128" s="117">
        <f>VLOOKUP($A128+ROUND((COLUMN()-2)/24,5),АТС!$A$41:$F$784,3)+'Иные услуги '!$C$5+'РСТ РСО-А'!$J$6+'РСТ РСО-А'!$F$9</f>
        <v>3629.4520000000002</v>
      </c>
      <c r="G128" s="117">
        <f>VLOOKUP($A128+ROUND((COLUMN()-2)/24,5),АТС!$A$41:$F$784,3)+'Иные услуги '!$C$5+'РСТ РСО-А'!$J$6+'РСТ РСО-А'!$F$9</f>
        <v>3616.6420000000003</v>
      </c>
      <c r="H128" s="117">
        <f>VLOOKUP($A128+ROUND((COLUMN()-2)/24,5),АТС!$A$41:$F$784,3)+'Иные услуги '!$C$5+'РСТ РСО-А'!$J$6+'РСТ РСО-А'!$F$9</f>
        <v>3649.2120000000004</v>
      </c>
      <c r="I128" s="117">
        <f>VLOOKUP($A128+ROUND((COLUMN()-2)/24,5),АТС!$A$41:$F$784,3)+'Иные услуги '!$C$5+'РСТ РСО-А'!$J$6+'РСТ РСО-А'!$F$9</f>
        <v>3534.8920000000003</v>
      </c>
      <c r="J128" s="117">
        <f>VLOOKUP($A128+ROUND((COLUMN()-2)/24,5),АТС!$A$41:$F$784,3)+'Иные услуги '!$C$5+'РСТ РСО-А'!$J$6+'РСТ РСО-А'!$F$9</f>
        <v>3541.2220000000002</v>
      </c>
      <c r="K128" s="117">
        <f>VLOOKUP($A128+ROUND((COLUMN()-2)/24,5),АТС!$A$41:$F$784,3)+'Иные услуги '!$C$5+'РСТ РСО-А'!$J$6+'РСТ РСО-А'!$F$9</f>
        <v>3537.5120000000002</v>
      </c>
      <c r="L128" s="117">
        <f>VLOOKUP($A128+ROUND((COLUMN()-2)/24,5),АТС!$A$41:$F$784,3)+'Иные услуги '!$C$5+'РСТ РСО-А'!$J$6+'РСТ РСО-А'!$F$9</f>
        <v>3534.8520000000003</v>
      </c>
      <c r="M128" s="117">
        <f>VLOOKUP($A128+ROUND((COLUMN()-2)/24,5),АТС!$A$41:$F$784,3)+'Иные услуги '!$C$5+'РСТ РСО-А'!$J$6+'РСТ РСО-А'!$F$9</f>
        <v>3537.0820000000003</v>
      </c>
      <c r="N128" s="117">
        <f>VLOOKUP($A128+ROUND((COLUMN()-2)/24,5),АТС!$A$41:$F$784,3)+'Иные услуги '!$C$5+'РСТ РСО-А'!$J$6+'РСТ РСО-А'!$F$9</f>
        <v>3536.7220000000002</v>
      </c>
      <c r="O128" s="117">
        <f>VLOOKUP($A128+ROUND((COLUMN()-2)/24,5),АТС!$A$41:$F$784,3)+'Иные услуги '!$C$5+'РСТ РСО-А'!$J$6+'РСТ РСО-А'!$F$9</f>
        <v>3534.7920000000004</v>
      </c>
      <c r="P128" s="117">
        <f>VLOOKUP($A128+ROUND((COLUMN()-2)/24,5),АТС!$A$41:$F$784,3)+'Иные услуги '!$C$5+'РСТ РСО-А'!$J$6+'РСТ РСО-А'!$F$9</f>
        <v>3544.8420000000001</v>
      </c>
      <c r="Q128" s="117">
        <f>VLOOKUP($A128+ROUND((COLUMN()-2)/24,5),АТС!$A$41:$F$784,3)+'Иные услуги '!$C$5+'РСТ РСО-А'!$J$6+'РСТ РСО-А'!$F$9</f>
        <v>3544.4920000000002</v>
      </c>
      <c r="R128" s="117">
        <f>VLOOKUP($A128+ROUND((COLUMN()-2)/24,5),АТС!$A$41:$F$784,3)+'Иные услуги '!$C$5+'РСТ РСО-А'!$J$6+'РСТ РСО-А'!$F$9</f>
        <v>3549.8520000000003</v>
      </c>
      <c r="S128" s="117">
        <f>VLOOKUP($A128+ROUND((COLUMN()-2)/24,5),АТС!$A$41:$F$784,3)+'Иные услуги '!$C$5+'РСТ РСО-А'!$J$6+'РСТ РСО-А'!$F$9</f>
        <v>3546.7620000000002</v>
      </c>
      <c r="T128" s="117">
        <f>VLOOKUP($A128+ROUND((COLUMN()-2)/24,5),АТС!$A$41:$F$784,3)+'Иные услуги '!$C$5+'РСТ РСО-А'!$J$6+'РСТ РСО-А'!$F$9</f>
        <v>3529.7520000000004</v>
      </c>
      <c r="U128" s="117">
        <f>VLOOKUP($A128+ROUND((COLUMN()-2)/24,5),АТС!$A$41:$F$784,3)+'Иные услуги '!$C$5+'РСТ РСО-А'!$J$6+'РСТ РСО-А'!$F$9</f>
        <v>3561.9920000000002</v>
      </c>
      <c r="V128" s="117">
        <f>VLOOKUP($A128+ROUND((COLUMN()-2)/24,5),АТС!$A$41:$F$784,3)+'Иные услуги '!$C$5+'РСТ РСО-А'!$J$6+'РСТ РСО-А'!$F$9</f>
        <v>3564.0520000000001</v>
      </c>
      <c r="W128" s="117">
        <f>VLOOKUP($A128+ROUND((COLUMN()-2)/24,5),АТС!$A$41:$F$784,3)+'Иные услуги '!$C$5+'РСТ РСО-А'!$J$6+'РСТ РСО-А'!$F$9</f>
        <v>3587.0620000000004</v>
      </c>
      <c r="X128" s="117">
        <f>VLOOKUP($A128+ROUND((COLUMN()-2)/24,5),АТС!$A$41:$F$784,3)+'Иные услуги '!$C$5+'РСТ РСО-А'!$J$6+'РСТ РСО-А'!$F$9</f>
        <v>3686.7520000000004</v>
      </c>
      <c r="Y128" s="117">
        <f>VLOOKUP($A128+ROUND((COLUMN()-2)/24,5),АТС!$A$41:$F$784,3)+'Иные услуги '!$C$5+'РСТ РСО-А'!$J$6+'РСТ РСО-А'!$F$9</f>
        <v>3531.3320000000003</v>
      </c>
      <c r="AA128" s="67"/>
    </row>
    <row r="129" spans="1:25" x14ac:dyDescent="0.2">
      <c r="A129" s="66">
        <f>A128+1</f>
        <v>43557</v>
      </c>
      <c r="B129" s="117">
        <f>VLOOKUP($A129+ROUND((COLUMN()-2)/24,5),АТС!$A$41:$F$784,3)+'Иные услуги '!$C$5+'РСТ РСО-А'!$J$6+'РСТ РСО-А'!$F$9</f>
        <v>3562.2020000000002</v>
      </c>
      <c r="C129" s="117">
        <f>VLOOKUP($A129+ROUND((COLUMN()-2)/24,5),АТС!$A$41:$F$784,3)+'Иные услуги '!$C$5+'РСТ РСО-А'!$J$6+'РСТ РСО-А'!$F$9</f>
        <v>3610.6620000000003</v>
      </c>
      <c r="D129" s="117">
        <f>VLOOKUP($A129+ROUND((COLUMN()-2)/24,5),АТС!$A$41:$F$784,3)+'Иные услуги '!$C$5+'РСТ РСО-А'!$J$6+'РСТ РСО-А'!$F$9</f>
        <v>3647.732</v>
      </c>
      <c r="E129" s="117">
        <f>VLOOKUP($A129+ROUND((COLUMN()-2)/24,5),АТС!$A$41:$F$784,3)+'Иные услуги '!$C$5+'РСТ РСО-А'!$J$6+'РСТ РСО-А'!$F$9</f>
        <v>3647.6720000000005</v>
      </c>
      <c r="F129" s="117">
        <f>VLOOKUP($A129+ROUND((COLUMN()-2)/24,5),АТС!$A$41:$F$784,3)+'Иные услуги '!$C$5+'РСТ РСО-А'!$J$6+'РСТ РСО-А'!$F$9</f>
        <v>3649.2020000000002</v>
      </c>
      <c r="G129" s="117">
        <f>VLOOKUP($A129+ROUND((COLUMN()-2)/24,5),АТС!$A$41:$F$784,3)+'Иные услуги '!$C$5+'РСТ РСО-А'!$J$6+'РСТ РСО-А'!$F$9</f>
        <v>3632.4720000000002</v>
      </c>
      <c r="H129" s="117">
        <f>VLOOKUP($A129+ROUND((COLUMN()-2)/24,5),АТС!$A$41:$F$784,3)+'Иные услуги '!$C$5+'РСТ РСО-А'!$J$6+'РСТ РСО-А'!$F$9</f>
        <v>3678.5920000000001</v>
      </c>
      <c r="I129" s="117">
        <f>VLOOKUP($A129+ROUND((COLUMN()-2)/24,5),АТС!$A$41:$F$784,3)+'Иные услуги '!$C$5+'РСТ РСО-А'!$J$6+'РСТ РСО-А'!$F$9</f>
        <v>3538.7620000000002</v>
      </c>
      <c r="J129" s="117">
        <f>VLOOKUP($A129+ROUND((COLUMN()-2)/24,5),АТС!$A$41:$F$784,3)+'Иные услуги '!$C$5+'РСТ РСО-А'!$J$6+'РСТ РСО-А'!$F$9</f>
        <v>3598.6720000000005</v>
      </c>
      <c r="K129" s="117">
        <f>VLOOKUP($A129+ROUND((COLUMN()-2)/24,5),АТС!$A$41:$F$784,3)+'Иные услуги '!$C$5+'РСТ РСО-А'!$J$6+'РСТ РСО-А'!$F$9</f>
        <v>3545.6420000000003</v>
      </c>
      <c r="L129" s="117">
        <f>VLOOKUP($A129+ROUND((COLUMN()-2)/24,5),АТС!$A$41:$F$784,3)+'Иные услуги '!$C$5+'РСТ РСО-А'!$J$6+'РСТ РСО-А'!$F$9</f>
        <v>3545.732</v>
      </c>
      <c r="M129" s="117">
        <f>VLOOKUP($A129+ROUND((COLUMN()-2)/24,5),АТС!$A$41:$F$784,3)+'Иные услуги '!$C$5+'РСТ РСО-А'!$J$6+'РСТ РСО-А'!$F$9</f>
        <v>3555.6420000000003</v>
      </c>
      <c r="N129" s="117">
        <f>VLOOKUP($A129+ROUND((COLUMN()-2)/24,5),АТС!$A$41:$F$784,3)+'Иные услуги '!$C$5+'РСТ РСО-А'!$J$6+'РСТ РСО-А'!$F$9</f>
        <v>3555.5320000000002</v>
      </c>
      <c r="O129" s="117">
        <f>VLOOKUP($A129+ROUND((COLUMN()-2)/24,5),АТС!$A$41:$F$784,3)+'Иные услуги '!$C$5+'РСТ РСО-А'!$J$6+'РСТ РСО-А'!$F$9</f>
        <v>3575.5520000000001</v>
      </c>
      <c r="P129" s="117">
        <f>VLOOKUP($A129+ROUND((COLUMN()-2)/24,5),АТС!$A$41:$F$784,3)+'Иные услуги '!$C$5+'РСТ РСО-А'!$J$6+'РСТ РСО-А'!$F$9</f>
        <v>3586.0020000000004</v>
      </c>
      <c r="Q129" s="117">
        <f>VLOOKUP($A129+ROUND((COLUMN()-2)/24,5),АТС!$A$41:$F$784,3)+'Иные услуги '!$C$5+'РСТ РСО-А'!$J$6+'РСТ РСО-А'!$F$9</f>
        <v>3597.4620000000004</v>
      </c>
      <c r="R129" s="117">
        <f>VLOOKUP($A129+ROUND((COLUMN()-2)/24,5),АТС!$A$41:$F$784,3)+'Иные услуги '!$C$5+'РСТ РСО-А'!$J$6+'РСТ РСО-А'!$F$9</f>
        <v>3597.7820000000002</v>
      </c>
      <c r="S129" s="117">
        <f>VLOOKUP($A129+ROUND((COLUMN()-2)/24,5),АТС!$A$41:$F$784,3)+'Иные услуги '!$C$5+'РСТ РСО-А'!$J$6+'РСТ РСО-А'!$F$9</f>
        <v>3600.7920000000004</v>
      </c>
      <c r="T129" s="117">
        <f>VLOOKUP($A129+ROUND((COLUMN()-2)/24,5),АТС!$A$41:$F$784,3)+'Иные услуги '!$C$5+'РСТ РСО-А'!$J$6+'РСТ РСО-А'!$F$9</f>
        <v>3537.982</v>
      </c>
      <c r="U129" s="117">
        <f>VLOOKUP($A129+ROUND((COLUMN()-2)/24,5),АТС!$A$41:$F$784,3)+'Иные услуги '!$C$5+'РСТ РСО-А'!$J$6+'РСТ РСО-А'!$F$9</f>
        <v>3560.2420000000002</v>
      </c>
      <c r="V129" s="117">
        <f>VLOOKUP($A129+ROUND((COLUMN()-2)/24,5),АТС!$A$41:$F$784,3)+'Иные услуги '!$C$5+'РСТ РСО-А'!$J$6+'РСТ РСО-А'!$F$9</f>
        <v>3564.0320000000002</v>
      </c>
      <c r="W129" s="117">
        <f>VLOOKUP($A129+ROUND((COLUMN()-2)/24,5),АТС!$A$41:$F$784,3)+'Иные услуги '!$C$5+'РСТ РСО-А'!$J$6+'РСТ РСО-А'!$F$9</f>
        <v>3645.9320000000002</v>
      </c>
      <c r="X129" s="117">
        <f>VLOOKUP($A129+ROUND((COLUMN()-2)/24,5),АТС!$A$41:$F$784,3)+'Иные услуги '!$C$5+'РСТ РСО-А'!$J$6+'РСТ РСО-А'!$F$9</f>
        <v>3769.0020000000004</v>
      </c>
      <c r="Y129" s="117">
        <f>VLOOKUP($A129+ROUND((COLUMN()-2)/24,5),АТС!$A$41:$F$784,3)+'Иные услуги '!$C$5+'РСТ РСО-А'!$J$6+'РСТ РСО-А'!$F$9</f>
        <v>3536.0420000000004</v>
      </c>
    </row>
    <row r="130" spans="1:25" x14ac:dyDescent="0.2">
      <c r="A130" s="66">
        <f t="shared" ref="A130:A158" si="4">A129+1</f>
        <v>43558</v>
      </c>
      <c r="B130" s="117">
        <f>VLOOKUP($A130+ROUND((COLUMN()-2)/24,5),АТС!$A$41:$F$784,3)+'Иные услуги '!$C$5+'РСТ РСО-А'!$J$6+'РСТ РСО-А'!$F$9</f>
        <v>3563.4520000000002</v>
      </c>
      <c r="C130" s="117">
        <f>VLOOKUP($A130+ROUND((COLUMN()-2)/24,5),АТС!$A$41:$F$784,3)+'Иные услуги '!$C$5+'РСТ РСО-А'!$J$6+'РСТ РСО-А'!$F$9</f>
        <v>3595.3020000000001</v>
      </c>
      <c r="D130" s="117">
        <f>VLOOKUP($A130+ROUND((COLUMN()-2)/24,5),АТС!$A$41:$F$784,3)+'Иные услуги '!$C$5+'РСТ РСО-А'!$J$6+'РСТ РСО-А'!$F$9</f>
        <v>3611.4720000000002</v>
      </c>
      <c r="E130" s="117">
        <f>VLOOKUP($A130+ROUND((COLUMN()-2)/24,5),АТС!$A$41:$F$784,3)+'Иные услуги '!$C$5+'РСТ РСО-А'!$J$6+'РСТ РСО-А'!$F$9</f>
        <v>3623.652</v>
      </c>
      <c r="F130" s="117">
        <f>VLOOKUP($A130+ROUND((COLUMN()-2)/24,5),АТС!$A$41:$F$784,3)+'Иные услуги '!$C$5+'РСТ РСО-А'!$J$6+'РСТ РСО-А'!$F$9</f>
        <v>3624.3520000000003</v>
      </c>
      <c r="G130" s="117">
        <f>VLOOKUP($A130+ROUND((COLUMN()-2)/24,5),АТС!$A$41:$F$784,3)+'Иные услуги '!$C$5+'РСТ РСО-А'!$J$6+'РСТ РСО-А'!$F$9</f>
        <v>3620.942</v>
      </c>
      <c r="H130" s="117">
        <f>VLOOKUP($A130+ROUND((COLUMN()-2)/24,5),АТС!$A$41:$F$784,3)+'Иные услуги '!$C$5+'РСТ РСО-А'!$J$6+'РСТ РСО-А'!$F$9</f>
        <v>3645.7520000000004</v>
      </c>
      <c r="I130" s="117">
        <f>VLOOKUP($A130+ROUND((COLUMN()-2)/24,5),АТС!$A$41:$F$784,3)+'Иные услуги '!$C$5+'РСТ РСО-А'!$J$6+'РСТ РСО-А'!$F$9</f>
        <v>3541.9720000000002</v>
      </c>
      <c r="J130" s="117">
        <f>VLOOKUP($A130+ROUND((COLUMN()-2)/24,5),АТС!$A$41:$F$784,3)+'Иные услуги '!$C$5+'РСТ РСО-А'!$J$6+'РСТ РСО-А'!$F$9</f>
        <v>3572.1120000000001</v>
      </c>
      <c r="K130" s="117">
        <f>VLOOKUP($A130+ROUND((COLUMN()-2)/24,5),АТС!$A$41:$F$784,3)+'Иные услуги '!$C$5+'РСТ РСО-А'!$J$6+'РСТ РСО-А'!$F$9</f>
        <v>3552.7520000000004</v>
      </c>
      <c r="L130" s="117">
        <f>VLOOKUP($A130+ROUND((COLUMN()-2)/24,5),АТС!$A$41:$F$784,3)+'Иные услуги '!$C$5+'РСТ РСО-А'!$J$6+'РСТ РСО-А'!$F$9</f>
        <v>3536.5320000000002</v>
      </c>
      <c r="M130" s="117">
        <f>VLOOKUP($A130+ROUND((COLUMN()-2)/24,5),АТС!$A$41:$F$784,3)+'Иные услуги '!$C$5+'РСТ РСО-А'!$J$6+'РСТ РСО-А'!$F$9</f>
        <v>3538.2220000000002</v>
      </c>
      <c r="N130" s="117">
        <f>VLOOKUP($A130+ROUND((COLUMN()-2)/24,5),АТС!$A$41:$F$784,3)+'Иные услуги '!$C$5+'РСТ РСО-А'!$J$6+'РСТ РСО-А'!$F$9</f>
        <v>3544.5720000000001</v>
      </c>
      <c r="O130" s="117">
        <f>VLOOKUP($A130+ROUND((COLUMN()-2)/24,5),АТС!$A$41:$F$784,3)+'Иные услуги '!$C$5+'РСТ РСО-А'!$J$6+'РСТ РСО-А'!$F$9</f>
        <v>3539.6620000000003</v>
      </c>
      <c r="P130" s="117">
        <f>VLOOKUP($A130+ROUND((COLUMN()-2)/24,5),АТС!$A$41:$F$784,3)+'Иные услуги '!$C$5+'РСТ РСО-А'!$J$6+'РСТ РСО-А'!$F$9</f>
        <v>3539.3920000000003</v>
      </c>
      <c r="Q130" s="117">
        <f>VLOOKUP($A130+ROUND((COLUMN()-2)/24,5),АТС!$A$41:$F$784,3)+'Иные услуги '!$C$5+'РСТ РСО-А'!$J$6+'РСТ РСО-А'!$F$9</f>
        <v>3539.3420000000001</v>
      </c>
      <c r="R130" s="117">
        <f>VLOOKUP($A130+ROUND((COLUMN()-2)/24,5),АТС!$A$41:$F$784,3)+'Иные услуги '!$C$5+'РСТ РСО-А'!$J$6+'РСТ РСО-А'!$F$9</f>
        <v>3540.8320000000003</v>
      </c>
      <c r="S130" s="117">
        <f>VLOOKUP($A130+ROUND((COLUMN()-2)/24,5),АТС!$A$41:$F$784,3)+'Иные услуги '!$C$5+'РСТ РСО-А'!$J$6+'РСТ РСО-А'!$F$9</f>
        <v>3544.1320000000005</v>
      </c>
      <c r="T130" s="117">
        <f>VLOOKUP($A130+ROUND((COLUMN()-2)/24,5),АТС!$A$41:$F$784,3)+'Иные услуги '!$C$5+'РСТ РСО-А'!$J$6+'РСТ РСО-А'!$F$9</f>
        <v>3565.982</v>
      </c>
      <c r="U130" s="117">
        <f>VLOOKUP($A130+ROUND((COLUMN()-2)/24,5),АТС!$A$41:$F$784,3)+'Иные услуги '!$C$5+'РСТ РСО-А'!$J$6+'РСТ РСО-А'!$F$9</f>
        <v>3555.1120000000001</v>
      </c>
      <c r="V130" s="117">
        <f>VLOOKUP($A130+ROUND((COLUMN()-2)/24,5),АТС!$A$41:$F$784,3)+'Иные услуги '!$C$5+'РСТ РСО-А'!$J$6+'РСТ РСО-А'!$F$9</f>
        <v>3633.7620000000002</v>
      </c>
      <c r="W130" s="117">
        <f>VLOOKUP($A130+ROUND((COLUMN()-2)/24,5),АТС!$A$41:$F$784,3)+'Иные услуги '!$C$5+'РСТ РСО-А'!$J$6+'РСТ РСО-А'!$F$9</f>
        <v>3719.0120000000002</v>
      </c>
      <c r="X130" s="117">
        <f>VLOOKUP($A130+ROUND((COLUMN()-2)/24,5),АТС!$A$41:$F$784,3)+'Иные услуги '!$C$5+'РСТ РСО-А'!$J$6+'РСТ РСО-А'!$F$9</f>
        <v>3792.5420000000004</v>
      </c>
      <c r="Y130" s="117">
        <f>VLOOKUP($A130+ROUND((COLUMN()-2)/24,5),АТС!$A$41:$F$784,3)+'Иные услуги '!$C$5+'РСТ РСО-А'!$J$6+'РСТ РСО-А'!$F$9</f>
        <v>3532.692</v>
      </c>
    </row>
    <row r="131" spans="1:25" x14ac:dyDescent="0.2">
      <c r="A131" s="66">
        <f t="shared" si="4"/>
        <v>43559</v>
      </c>
      <c r="B131" s="117">
        <f>VLOOKUP($A131+ROUND((COLUMN()-2)/24,5),АТС!$A$41:$F$784,3)+'Иные услуги '!$C$5+'РСТ РСО-А'!$J$6+'РСТ РСО-А'!$F$9</f>
        <v>3575.8120000000004</v>
      </c>
      <c r="C131" s="117">
        <f>VLOOKUP($A131+ROUND((COLUMN()-2)/24,5),АТС!$A$41:$F$784,3)+'Иные услуги '!$C$5+'РСТ РСО-А'!$J$6+'РСТ РСО-А'!$F$9</f>
        <v>3664.6320000000005</v>
      </c>
      <c r="D131" s="117">
        <f>VLOOKUP($A131+ROUND((COLUMN()-2)/24,5),АТС!$A$41:$F$784,3)+'Иные услуги '!$C$5+'РСТ РСО-А'!$J$6+'РСТ РСО-А'!$F$9</f>
        <v>3677.152</v>
      </c>
      <c r="E131" s="117">
        <f>VLOOKUP($A131+ROUND((COLUMN()-2)/24,5),АТС!$A$41:$F$784,3)+'Иные услуги '!$C$5+'РСТ РСО-А'!$J$6+'РСТ РСО-А'!$F$9</f>
        <v>3690.692</v>
      </c>
      <c r="F131" s="117">
        <f>VLOOKUP($A131+ROUND((COLUMN()-2)/24,5),АТС!$A$41:$F$784,3)+'Иные услуги '!$C$5+'РСТ РСО-А'!$J$6+'РСТ РСО-А'!$F$9</f>
        <v>3691.6020000000003</v>
      </c>
      <c r="G131" s="117">
        <f>VLOOKUP($A131+ROUND((COLUMN()-2)/24,5),АТС!$A$41:$F$784,3)+'Иные услуги '!$C$5+'РСТ РСО-А'!$J$6+'РСТ РСО-А'!$F$9</f>
        <v>3692.9120000000003</v>
      </c>
      <c r="H131" s="117">
        <f>VLOOKUP($A131+ROUND((COLUMN()-2)/24,5),АТС!$A$41:$F$784,3)+'Иные услуги '!$C$5+'РСТ РСО-А'!$J$6+'РСТ РСО-А'!$F$9</f>
        <v>3785.8220000000001</v>
      </c>
      <c r="I131" s="117">
        <f>VLOOKUP($A131+ROUND((COLUMN()-2)/24,5),АТС!$A$41:$F$784,3)+'Иные услуги '!$C$5+'РСТ РСО-А'!$J$6+'РСТ РСО-А'!$F$9</f>
        <v>3644.5720000000001</v>
      </c>
      <c r="J131" s="117">
        <f>VLOOKUP($A131+ROUND((COLUMN()-2)/24,5),АТС!$A$41:$F$784,3)+'Иные услуги '!$C$5+'РСТ РСО-А'!$J$6+'РСТ РСО-А'!$F$9</f>
        <v>3628.3720000000003</v>
      </c>
      <c r="K131" s="117">
        <f>VLOOKUP($A131+ROUND((COLUMN()-2)/24,5),АТС!$A$41:$F$784,3)+'Иные услуги '!$C$5+'РСТ РСО-А'!$J$6+'РСТ РСО-А'!$F$9</f>
        <v>3540.4520000000002</v>
      </c>
      <c r="L131" s="117">
        <f>VLOOKUP($A131+ROUND((COLUMN()-2)/24,5),АТС!$A$41:$F$784,3)+'Иные услуги '!$C$5+'РСТ РСО-А'!$J$6+'РСТ РСО-А'!$F$9</f>
        <v>3540.652</v>
      </c>
      <c r="M131" s="117">
        <f>VLOOKUP($A131+ROUND((COLUMN()-2)/24,5),АТС!$A$41:$F$784,3)+'Иные услуги '!$C$5+'РСТ РСО-А'!$J$6+'РСТ РСО-А'!$F$9</f>
        <v>3539.402</v>
      </c>
      <c r="N131" s="117">
        <f>VLOOKUP($A131+ROUND((COLUMN()-2)/24,5),АТС!$A$41:$F$784,3)+'Иные услуги '!$C$5+'РСТ РСО-А'!$J$6+'РСТ РСО-А'!$F$9</f>
        <v>3539.7720000000004</v>
      </c>
      <c r="O131" s="117">
        <f>VLOOKUP($A131+ROUND((COLUMN()-2)/24,5),АТС!$A$41:$F$784,3)+'Иные услуги '!$C$5+'РСТ РСО-А'!$J$6+'РСТ РСО-А'!$F$9</f>
        <v>3548.0820000000003</v>
      </c>
      <c r="P131" s="117">
        <f>VLOOKUP($A131+ROUND((COLUMN()-2)/24,5),АТС!$A$41:$F$784,3)+'Иные услуги '!$C$5+'РСТ РСО-А'!$J$6+'РСТ РСО-А'!$F$9</f>
        <v>3601.982</v>
      </c>
      <c r="Q131" s="117">
        <f>VLOOKUP($A131+ROUND((COLUMN()-2)/24,5),АТС!$A$41:$F$784,3)+'Иные услуги '!$C$5+'РСТ РСО-А'!$J$6+'РСТ РСО-А'!$F$9</f>
        <v>3599.6020000000003</v>
      </c>
      <c r="R131" s="117">
        <f>VLOOKUP($A131+ROUND((COLUMN()-2)/24,5),АТС!$A$41:$F$784,3)+'Иные услуги '!$C$5+'РСТ РСО-А'!$J$6+'РСТ РСО-А'!$F$9</f>
        <v>3600.0620000000004</v>
      </c>
      <c r="S131" s="117">
        <f>VLOOKUP($A131+ROUND((COLUMN()-2)/24,5),АТС!$A$41:$F$784,3)+'Иные услуги '!$C$5+'РСТ РСО-А'!$J$6+'РСТ РСО-А'!$F$9</f>
        <v>3603.4620000000004</v>
      </c>
      <c r="T131" s="117">
        <f>VLOOKUP($A131+ROUND((COLUMN()-2)/24,5),АТС!$A$41:$F$784,3)+'Иные услуги '!$C$5+'РСТ РСО-А'!$J$6+'РСТ РСО-А'!$F$9</f>
        <v>3544.8720000000003</v>
      </c>
      <c r="U131" s="117">
        <f>VLOOKUP($A131+ROUND((COLUMN()-2)/24,5),АТС!$A$41:$F$784,3)+'Иные услуги '!$C$5+'РСТ РСО-А'!$J$6+'РСТ РСО-А'!$F$9</f>
        <v>3555.3020000000001</v>
      </c>
      <c r="V131" s="117">
        <f>VLOOKUP($A131+ROUND((COLUMN()-2)/24,5),АТС!$A$41:$F$784,3)+'Иные услуги '!$C$5+'РСТ РСО-А'!$J$6+'РСТ РСО-А'!$F$9</f>
        <v>3576.1020000000003</v>
      </c>
      <c r="W131" s="117">
        <f>VLOOKUP($A131+ROUND((COLUMN()-2)/24,5),АТС!$A$41:$F$784,3)+'Иные услуги '!$C$5+'РСТ РСО-А'!$J$6+'РСТ РСО-А'!$F$9</f>
        <v>3653.232</v>
      </c>
      <c r="X131" s="117">
        <f>VLOOKUP($A131+ROUND((COLUMN()-2)/24,5),АТС!$A$41:$F$784,3)+'Иные услуги '!$C$5+'РСТ РСО-А'!$J$6+'РСТ РСО-А'!$F$9</f>
        <v>3802.4620000000004</v>
      </c>
      <c r="Y131" s="117">
        <f>VLOOKUP($A131+ROUND((COLUMN()-2)/24,5),АТС!$A$41:$F$784,3)+'Иные услуги '!$C$5+'РСТ РСО-А'!$J$6+'РСТ РСО-А'!$F$9</f>
        <v>3537.7520000000004</v>
      </c>
    </row>
    <row r="132" spans="1:25" x14ac:dyDescent="0.2">
      <c r="A132" s="66">
        <f t="shared" si="4"/>
        <v>43560</v>
      </c>
      <c r="B132" s="117">
        <f>VLOOKUP($A132+ROUND((COLUMN()-2)/24,5),АТС!$A$41:$F$784,3)+'Иные услуги '!$C$5+'РСТ РСО-А'!$J$6+'РСТ РСО-А'!$F$9</f>
        <v>3575.152</v>
      </c>
      <c r="C132" s="117">
        <f>VLOOKUP($A132+ROUND((COLUMN()-2)/24,5),АТС!$A$41:$F$784,3)+'Иные услуги '!$C$5+'РСТ РСО-А'!$J$6+'РСТ РСО-А'!$F$9</f>
        <v>3664.1120000000001</v>
      </c>
      <c r="D132" s="117">
        <f>VLOOKUP($A132+ROUND((COLUMN()-2)/24,5),АТС!$A$41:$F$784,3)+'Иные услуги '!$C$5+'РСТ РСО-А'!$J$6+'РСТ РСО-А'!$F$9</f>
        <v>3676.7020000000002</v>
      </c>
      <c r="E132" s="117">
        <f>VLOOKUP($A132+ROUND((COLUMN()-2)/24,5),АТС!$A$41:$F$784,3)+'Иные услуги '!$C$5+'РСТ РСО-А'!$J$6+'РСТ РСО-А'!$F$9</f>
        <v>3690.6120000000001</v>
      </c>
      <c r="F132" s="117">
        <f>VLOOKUP($A132+ROUND((COLUMN()-2)/24,5),АТС!$A$41:$F$784,3)+'Иные услуги '!$C$5+'РСТ РСО-А'!$J$6+'РСТ РСО-А'!$F$9</f>
        <v>3698.7020000000002</v>
      </c>
      <c r="G132" s="117">
        <f>VLOOKUP($A132+ROUND((COLUMN()-2)/24,5),АТС!$A$41:$F$784,3)+'Иные услуги '!$C$5+'РСТ РСО-А'!$J$6+'РСТ РСО-А'!$F$9</f>
        <v>3697.1320000000005</v>
      </c>
      <c r="H132" s="117">
        <f>VLOOKUP($A132+ROUND((COLUMN()-2)/24,5),АТС!$A$41:$F$784,3)+'Иные услуги '!$C$5+'РСТ РСО-А'!$J$6+'РСТ РСО-А'!$F$9</f>
        <v>3728.1020000000003</v>
      </c>
      <c r="I132" s="117">
        <f>VLOOKUP($A132+ROUND((COLUMN()-2)/24,5),АТС!$A$41:$F$784,3)+'Иные услуги '!$C$5+'РСТ РСО-А'!$J$6+'РСТ РСО-А'!$F$9</f>
        <v>3603.732</v>
      </c>
      <c r="J132" s="117">
        <f>VLOOKUP($A132+ROUND((COLUMN()-2)/24,5),АТС!$A$41:$F$784,3)+'Иные услуги '!$C$5+'РСТ РСО-А'!$J$6+'РСТ РСО-А'!$F$9</f>
        <v>3623.902</v>
      </c>
      <c r="K132" s="117">
        <f>VLOOKUP($A132+ROUND((COLUMN()-2)/24,5),АТС!$A$41:$F$784,3)+'Иные услуги '!$C$5+'РСТ РСО-А'!$J$6+'РСТ РСО-А'!$F$9</f>
        <v>3552.6020000000003</v>
      </c>
      <c r="L132" s="117">
        <f>VLOOKUP($A132+ROUND((COLUMN()-2)/24,5),АТС!$A$41:$F$784,3)+'Иные услуги '!$C$5+'РСТ РСО-А'!$J$6+'РСТ РСО-А'!$F$9</f>
        <v>3577.2620000000002</v>
      </c>
      <c r="M132" s="117">
        <f>VLOOKUP($A132+ROUND((COLUMN()-2)/24,5),АТС!$A$41:$F$784,3)+'Иные услуги '!$C$5+'РСТ РСО-А'!$J$6+'РСТ РСО-А'!$F$9</f>
        <v>3571.5420000000004</v>
      </c>
      <c r="N132" s="117">
        <f>VLOOKUP($A132+ROUND((COLUMN()-2)/24,5),АТС!$A$41:$F$784,3)+'Иные услуги '!$C$5+'РСТ РСО-А'!$J$6+'РСТ РСО-А'!$F$9</f>
        <v>3598.2420000000002</v>
      </c>
      <c r="O132" s="117">
        <f>VLOOKUP($A132+ROUND((COLUMN()-2)/24,5),АТС!$A$41:$F$784,3)+'Иные услуги '!$C$5+'РСТ РСО-А'!$J$6+'РСТ РСО-А'!$F$9</f>
        <v>3597.6720000000005</v>
      </c>
      <c r="P132" s="117">
        <f>VLOOKUP($A132+ROUND((COLUMN()-2)/24,5),АТС!$A$41:$F$784,3)+'Иные услуги '!$C$5+'РСТ РСО-А'!$J$6+'РСТ РСО-А'!$F$9</f>
        <v>3596.8520000000003</v>
      </c>
      <c r="Q132" s="117">
        <f>VLOOKUP($A132+ROUND((COLUMN()-2)/24,5),АТС!$A$41:$F$784,3)+'Иные услуги '!$C$5+'РСТ РСО-А'!$J$6+'РСТ РСО-А'!$F$9</f>
        <v>3597.192</v>
      </c>
      <c r="R132" s="117">
        <f>VLOOKUP($A132+ROUND((COLUMN()-2)/24,5),АТС!$A$41:$F$784,3)+'Иные услуги '!$C$5+'РСТ РСО-А'!$J$6+'РСТ РСО-А'!$F$9</f>
        <v>3596.6420000000003</v>
      </c>
      <c r="S132" s="117">
        <f>VLOOKUP($A132+ROUND((COLUMN()-2)/24,5),АТС!$A$41:$F$784,3)+'Иные услуги '!$C$5+'РСТ РСО-А'!$J$6+'РСТ РСО-А'!$F$9</f>
        <v>3571.6020000000003</v>
      </c>
      <c r="T132" s="117">
        <f>VLOOKUP($A132+ROUND((COLUMN()-2)/24,5),АТС!$A$41:$F$784,3)+'Иные услуги '!$C$5+'РСТ РСО-А'!$J$6+'РСТ РСО-А'!$F$9</f>
        <v>3539.7620000000002</v>
      </c>
      <c r="U132" s="117">
        <f>VLOOKUP($A132+ROUND((COLUMN()-2)/24,5),АТС!$A$41:$F$784,3)+'Иные услуги '!$C$5+'РСТ РСО-А'!$J$6+'РСТ РСО-А'!$F$9</f>
        <v>3553.8520000000003</v>
      </c>
      <c r="V132" s="117">
        <f>VLOOKUP($A132+ROUND((COLUMN()-2)/24,5),АТС!$A$41:$F$784,3)+'Иные услуги '!$C$5+'РСТ РСО-А'!$J$6+'РСТ РСО-А'!$F$9</f>
        <v>3651.2020000000002</v>
      </c>
      <c r="W132" s="117">
        <f>VLOOKUP($A132+ROUND((COLUMN()-2)/24,5),АТС!$A$41:$F$784,3)+'Иные услуги '!$C$5+'РСТ РСО-А'!$J$6+'РСТ РСО-А'!$F$9</f>
        <v>3750.4520000000002</v>
      </c>
      <c r="X132" s="117">
        <f>VLOOKUP($A132+ROUND((COLUMN()-2)/24,5),АТС!$A$41:$F$784,3)+'Иные услуги '!$C$5+'РСТ РСО-А'!$J$6+'РСТ РСО-А'!$F$9</f>
        <v>3804.3120000000004</v>
      </c>
      <c r="Y132" s="117">
        <f>VLOOKUP($A132+ROUND((COLUMN()-2)/24,5),АТС!$A$41:$F$784,3)+'Иные услуги '!$C$5+'РСТ РСО-А'!$J$6+'РСТ РСО-А'!$F$9</f>
        <v>3538.4920000000002</v>
      </c>
    </row>
    <row r="133" spans="1:25" x14ac:dyDescent="0.2">
      <c r="A133" s="66">
        <f t="shared" si="4"/>
        <v>43561</v>
      </c>
      <c r="B133" s="117">
        <f>VLOOKUP($A133+ROUND((COLUMN()-2)/24,5),АТС!$A$41:$F$784,3)+'Иные услуги '!$C$5+'РСТ РСО-А'!$J$6+'РСТ РСО-А'!$F$9</f>
        <v>3574.6120000000001</v>
      </c>
      <c r="C133" s="117">
        <f>VLOOKUP($A133+ROUND((COLUMN()-2)/24,5),АТС!$A$41:$F$784,3)+'Иные услуги '!$C$5+'РСТ РСО-А'!$J$6+'РСТ РСО-А'!$F$9</f>
        <v>3642.9320000000002</v>
      </c>
      <c r="D133" s="117">
        <f>VLOOKUP($A133+ROUND((COLUMN()-2)/24,5),АТС!$A$41:$F$784,3)+'Иные услуги '!$C$5+'РСТ РСО-А'!$J$6+'РСТ РСО-А'!$F$9</f>
        <v>3662.0520000000001</v>
      </c>
      <c r="E133" s="117">
        <f>VLOOKUP($A133+ROUND((COLUMN()-2)/24,5),АТС!$A$41:$F$784,3)+'Иные услуги '!$C$5+'РСТ РСО-А'!$J$6+'РСТ РСО-А'!$F$9</f>
        <v>3659.652</v>
      </c>
      <c r="F133" s="117">
        <f>VLOOKUP($A133+ROUND((COLUMN()-2)/24,5),АТС!$A$41:$F$784,3)+'Иные услуги '!$C$5+'РСТ РСО-А'!$J$6+'РСТ РСО-А'!$F$9</f>
        <v>3659.8420000000001</v>
      </c>
      <c r="G133" s="117">
        <f>VLOOKUP($A133+ROUND((COLUMN()-2)/24,5),АТС!$A$41:$F$784,3)+'Иные услуги '!$C$5+'РСТ РСО-А'!$J$6+'РСТ РСО-А'!$F$9</f>
        <v>3660.8420000000001</v>
      </c>
      <c r="H133" s="117">
        <f>VLOOKUP($A133+ROUND((COLUMN()-2)/24,5),АТС!$A$41:$F$784,3)+'Иные услуги '!$C$5+'РСТ РСО-А'!$J$6+'РСТ РСО-А'!$F$9</f>
        <v>3723.2420000000002</v>
      </c>
      <c r="I133" s="117">
        <f>VLOOKUP($A133+ROUND((COLUMN()-2)/24,5),АТС!$A$41:$F$784,3)+'Иные услуги '!$C$5+'РСТ РСО-А'!$J$6+'РСТ РСО-А'!$F$9</f>
        <v>3597.232</v>
      </c>
      <c r="J133" s="117">
        <f>VLOOKUP($A133+ROUND((COLUMN()-2)/24,5),АТС!$A$41:$F$784,3)+'Иные услуги '!$C$5+'РСТ РСО-А'!$J$6+'РСТ РСО-А'!$F$9</f>
        <v>3629.902</v>
      </c>
      <c r="K133" s="117">
        <f>VLOOKUP($A133+ROUND((COLUMN()-2)/24,5),АТС!$A$41:$F$784,3)+'Иные услуги '!$C$5+'РСТ РСО-А'!$J$6+'РСТ РСО-А'!$F$9</f>
        <v>3630.0620000000004</v>
      </c>
      <c r="L133" s="117">
        <f>VLOOKUP($A133+ROUND((COLUMN()-2)/24,5),АТС!$A$41:$F$784,3)+'Иные услуги '!$C$5+'РСТ РСО-А'!$J$6+'РСТ РСО-А'!$F$9</f>
        <v>3630.0220000000004</v>
      </c>
      <c r="M133" s="117">
        <f>VLOOKUP($A133+ROUND((COLUMN()-2)/24,5),АТС!$A$41:$F$784,3)+'Иные услуги '!$C$5+'РСТ РСО-А'!$J$6+'РСТ РСО-А'!$F$9</f>
        <v>3629.6120000000001</v>
      </c>
      <c r="N133" s="117">
        <f>VLOOKUP($A133+ROUND((COLUMN()-2)/24,5),АТС!$A$41:$F$784,3)+'Иные услуги '!$C$5+'РСТ РСО-А'!$J$6+'РСТ РСО-А'!$F$9</f>
        <v>3627.5220000000004</v>
      </c>
      <c r="O133" s="117">
        <f>VLOOKUP($A133+ROUND((COLUMN()-2)/24,5),АТС!$A$41:$F$784,3)+'Иные услуги '!$C$5+'РСТ РСО-А'!$J$6+'РСТ РСО-А'!$F$9</f>
        <v>3626.9120000000003</v>
      </c>
      <c r="P133" s="117">
        <f>VLOOKUP($A133+ROUND((COLUMN()-2)/24,5),АТС!$A$41:$F$784,3)+'Иные услуги '!$C$5+'РСТ РСО-А'!$J$6+'РСТ РСО-А'!$F$9</f>
        <v>3658.5320000000002</v>
      </c>
      <c r="Q133" s="117">
        <f>VLOOKUP($A133+ROUND((COLUMN()-2)/24,5),АТС!$A$41:$F$784,3)+'Иные услуги '!$C$5+'РСТ РСО-А'!$J$6+'РСТ РСО-А'!$F$9</f>
        <v>3658.0920000000001</v>
      </c>
      <c r="R133" s="117">
        <f>VLOOKUP($A133+ROUND((COLUMN()-2)/24,5),АТС!$A$41:$F$784,3)+'Иные услуги '!$C$5+'РСТ РСО-А'!$J$6+'РСТ РСО-А'!$F$9</f>
        <v>3660.5020000000004</v>
      </c>
      <c r="S133" s="117">
        <f>VLOOKUP($A133+ROUND((COLUMN()-2)/24,5),АТС!$A$41:$F$784,3)+'Иные услуги '!$C$5+'РСТ РСО-А'!$J$6+'РСТ РСО-А'!$F$9</f>
        <v>3650.8720000000003</v>
      </c>
      <c r="T133" s="117">
        <f>VLOOKUP($A133+ROUND((COLUMN()-2)/24,5),АТС!$A$41:$F$784,3)+'Иные услуги '!$C$5+'РСТ РСО-А'!$J$6+'РСТ РСО-А'!$F$9</f>
        <v>3538.0020000000004</v>
      </c>
      <c r="U133" s="117">
        <f>VLOOKUP($A133+ROUND((COLUMN()-2)/24,5),АТС!$A$41:$F$784,3)+'Иные услуги '!$C$5+'РСТ РСО-А'!$J$6+'РСТ РСО-А'!$F$9</f>
        <v>3554.6720000000005</v>
      </c>
      <c r="V133" s="117">
        <f>VLOOKUP($A133+ROUND((COLUMN()-2)/24,5),АТС!$A$41:$F$784,3)+'Иные услуги '!$C$5+'РСТ РСО-А'!$J$6+'РСТ РСО-А'!$F$9</f>
        <v>3571.5420000000004</v>
      </c>
      <c r="W133" s="117">
        <f>VLOOKUP($A133+ROUND((COLUMN()-2)/24,5),АТС!$A$41:$F$784,3)+'Иные услуги '!$C$5+'РСТ РСО-А'!$J$6+'РСТ РСО-А'!$F$9</f>
        <v>3650.2820000000002</v>
      </c>
      <c r="X133" s="117">
        <f>VLOOKUP($A133+ROUND((COLUMN()-2)/24,5),АТС!$A$41:$F$784,3)+'Иные услуги '!$C$5+'РСТ РСО-А'!$J$6+'РСТ РСО-А'!$F$9</f>
        <v>3805.1020000000003</v>
      </c>
      <c r="Y133" s="117">
        <f>VLOOKUP($A133+ROUND((COLUMN()-2)/24,5),АТС!$A$41:$F$784,3)+'Иные услуги '!$C$5+'РСТ РСО-А'!$J$6+'РСТ РСО-А'!$F$9</f>
        <v>3537.1120000000001</v>
      </c>
    </row>
    <row r="134" spans="1:25" x14ac:dyDescent="0.2">
      <c r="A134" s="66">
        <f t="shared" si="4"/>
        <v>43562</v>
      </c>
      <c r="B134" s="117">
        <f>VLOOKUP($A134+ROUND((COLUMN()-2)/24,5),АТС!$A$41:$F$784,3)+'Иные услуги '!$C$5+'РСТ РСО-А'!$J$6+'РСТ РСО-А'!$F$9</f>
        <v>3602.3520000000003</v>
      </c>
      <c r="C134" s="117">
        <f>VLOOKUP($A134+ROUND((COLUMN()-2)/24,5),АТС!$A$41:$F$784,3)+'Иные услуги '!$C$5+'РСТ РСО-А'!$J$6+'РСТ РСО-А'!$F$9</f>
        <v>3658.2220000000002</v>
      </c>
      <c r="D134" s="117">
        <f>VLOOKUP($A134+ROUND((COLUMN()-2)/24,5),АТС!$A$41:$F$784,3)+'Иные услуги '!$C$5+'РСТ РСО-А'!$J$6+'РСТ РСО-А'!$F$9</f>
        <v>3689.902</v>
      </c>
      <c r="E134" s="117">
        <f>VLOOKUP($A134+ROUND((COLUMN()-2)/24,5),АТС!$A$41:$F$784,3)+'Иные услуги '!$C$5+'РСТ РСО-А'!$J$6+'РСТ РСО-А'!$F$9</f>
        <v>3689.3020000000001</v>
      </c>
      <c r="F134" s="117">
        <f>VLOOKUP($A134+ROUND((COLUMN()-2)/24,5),АТС!$A$41:$F$784,3)+'Иные услуги '!$C$5+'РСТ РСО-А'!$J$6+'РСТ РСО-А'!$F$9</f>
        <v>3689.7920000000004</v>
      </c>
      <c r="G134" s="117">
        <f>VLOOKUP($A134+ROUND((COLUMN()-2)/24,5),АТС!$A$41:$F$784,3)+'Иные услуги '!$C$5+'РСТ РСО-А'!$J$6+'РСТ РСО-А'!$F$9</f>
        <v>3690.192</v>
      </c>
      <c r="H134" s="117">
        <f>VLOOKUP($A134+ROUND((COLUMN()-2)/24,5),АТС!$A$41:$F$784,3)+'Иные услуги '!$C$5+'РСТ РСО-А'!$J$6+'РСТ РСО-А'!$F$9</f>
        <v>3718.4920000000002</v>
      </c>
      <c r="I134" s="117">
        <f>VLOOKUP($A134+ROUND((COLUMN()-2)/24,5),АТС!$A$41:$F$784,3)+'Иные услуги '!$C$5+'РСТ РСО-А'!$J$6+'РСТ РСО-А'!$F$9</f>
        <v>3589.6020000000003</v>
      </c>
      <c r="J134" s="117">
        <f>VLOOKUP($A134+ROUND((COLUMN()-2)/24,5),АТС!$A$41:$F$784,3)+'Иные услуги '!$C$5+'РСТ РСО-А'!$J$6+'РСТ РСО-А'!$F$9</f>
        <v>3656.0520000000001</v>
      </c>
      <c r="K134" s="117">
        <f>VLOOKUP($A134+ROUND((COLUMN()-2)/24,5),АТС!$A$41:$F$784,3)+'Иные услуги '!$C$5+'РСТ РСО-А'!$J$6+'РСТ РСО-А'!$F$9</f>
        <v>3690.2120000000004</v>
      </c>
      <c r="L134" s="117">
        <f>VLOOKUP($A134+ROUND((COLUMN()-2)/24,5),АТС!$A$41:$F$784,3)+'Иные услуги '!$C$5+'РСТ РСО-А'!$J$6+'РСТ РСО-А'!$F$9</f>
        <v>3656.232</v>
      </c>
      <c r="M134" s="117">
        <f>VLOOKUP($A134+ROUND((COLUMN()-2)/24,5),АТС!$A$41:$F$784,3)+'Иные услуги '!$C$5+'РСТ РСО-А'!$J$6+'РСТ РСО-А'!$F$9</f>
        <v>3656.6420000000003</v>
      </c>
      <c r="N134" s="117">
        <f>VLOOKUP($A134+ROUND((COLUMN()-2)/24,5),АТС!$A$41:$F$784,3)+'Иные услуги '!$C$5+'РСТ РСО-А'!$J$6+'РСТ РСО-А'!$F$9</f>
        <v>3656.232</v>
      </c>
      <c r="O134" s="117">
        <f>VLOOKUP($A134+ROUND((COLUMN()-2)/24,5),АТС!$A$41:$F$784,3)+'Иные услуги '!$C$5+'РСТ РСО-А'!$J$6+'РСТ РСО-А'!$F$9</f>
        <v>3656.0320000000002</v>
      </c>
      <c r="P134" s="117">
        <f>VLOOKUP($A134+ROUND((COLUMN()-2)/24,5),АТС!$A$41:$F$784,3)+'Иные услуги '!$C$5+'РСТ РСО-А'!$J$6+'РСТ РСО-А'!$F$9</f>
        <v>3689.152</v>
      </c>
      <c r="Q134" s="117">
        <f>VLOOKUP($A134+ROUND((COLUMN()-2)/24,5),АТС!$A$41:$F$784,3)+'Иные услуги '!$C$5+'РСТ РСО-А'!$J$6+'РСТ РСО-А'!$F$9</f>
        <v>3687.6620000000003</v>
      </c>
      <c r="R134" s="117">
        <f>VLOOKUP($A134+ROUND((COLUMN()-2)/24,5),АТС!$A$41:$F$784,3)+'Иные услуги '!$C$5+'РСТ РСО-А'!$J$6+'РСТ РСО-А'!$F$9</f>
        <v>3688.692</v>
      </c>
      <c r="S134" s="117">
        <f>VLOOKUP($A134+ROUND((COLUMN()-2)/24,5),АТС!$A$41:$F$784,3)+'Иные услуги '!$C$5+'РСТ РСО-А'!$J$6+'РСТ РСО-А'!$F$9</f>
        <v>3689.402</v>
      </c>
      <c r="T134" s="117">
        <f>VLOOKUP($A134+ROUND((COLUMN()-2)/24,5),АТС!$A$41:$F$784,3)+'Иные услуги '!$C$5+'РСТ РСО-А'!$J$6+'РСТ РСО-А'!$F$9</f>
        <v>3534.9220000000005</v>
      </c>
      <c r="U134" s="117">
        <f>VLOOKUP($A134+ROUND((COLUMN()-2)/24,5),АТС!$A$41:$F$784,3)+'Иные услуги '!$C$5+'РСТ РСО-А'!$J$6+'РСТ РСО-А'!$F$9</f>
        <v>3551.152</v>
      </c>
      <c r="V134" s="117">
        <f>VLOOKUP($A134+ROUND((COLUMN()-2)/24,5),АТС!$A$41:$F$784,3)+'Иные услуги '!$C$5+'РСТ РСО-А'!$J$6+'РСТ РСО-А'!$F$9</f>
        <v>3561.9920000000002</v>
      </c>
      <c r="W134" s="117">
        <f>VLOOKUP($A134+ROUND((COLUMN()-2)/24,5),АТС!$A$41:$F$784,3)+'Иные услуги '!$C$5+'РСТ РСО-А'!$J$6+'РСТ РСО-А'!$F$9</f>
        <v>3642.9120000000003</v>
      </c>
      <c r="X134" s="117">
        <f>VLOOKUP($A134+ROUND((COLUMN()-2)/24,5),АТС!$A$41:$F$784,3)+'Иные услуги '!$C$5+'РСТ РСО-А'!$J$6+'РСТ РСО-А'!$F$9</f>
        <v>3796.6320000000005</v>
      </c>
      <c r="Y134" s="117">
        <f>VLOOKUP($A134+ROUND((COLUMN()-2)/24,5),АТС!$A$41:$F$784,3)+'Иные услуги '!$C$5+'РСТ РСО-А'!$J$6+'РСТ РСО-А'!$F$9</f>
        <v>3535.3320000000003</v>
      </c>
    </row>
    <row r="135" spans="1:25" x14ac:dyDescent="0.2">
      <c r="A135" s="66">
        <f t="shared" si="4"/>
        <v>43563</v>
      </c>
      <c r="B135" s="117">
        <f>VLOOKUP($A135+ROUND((COLUMN()-2)/24,5),АТС!$A$41:$F$784,3)+'Иные услуги '!$C$5+'РСТ РСО-А'!$J$6+'РСТ РСО-А'!$F$9</f>
        <v>3596.1820000000002</v>
      </c>
      <c r="C135" s="117">
        <f>VLOOKUP($A135+ROUND((COLUMN()-2)/24,5),АТС!$A$41:$F$784,3)+'Иные услуги '!$C$5+'РСТ РСО-А'!$J$6+'РСТ РСО-А'!$F$9</f>
        <v>3655.7920000000004</v>
      </c>
      <c r="D135" s="117">
        <f>VLOOKUP($A135+ROUND((COLUMN()-2)/24,5),АТС!$A$41:$F$784,3)+'Иные услуги '!$C$5+'РСТ РСО-А'!$J$6+'РСТ РСО-А'!$F$9</f>
        <v>3674.3720000000003</v>
      </c>
      <c r="E135" s="117">
        <f>VLOOKUP($A135+ROUND((COLUMN()-2)/24,5),АТС!$A$41:$F$784,3)+'Иные услуги '!$C$5+'РСТ РСО-А'!$J$6+'РСТ РСО-А'!$F$9</f>
        <v>3688.0720000000001</v>
      </c>
      <c r="F135" s="117">
        <f>VLOOKUP($A135+ROUND((COLUMN()-2)/24,5),АТС!$A$41:$F$784,3)+'Иные услуги '!$C$5+'РСТ РСО-А'!$J$6+'РСТ РСО-А'!$F$9</f>
        <v>3689.3120000000004</v>
      </c>
      <c r="G135" s="117">
        <f>VLOOKUP($A135+ROUND((COLUMN()-2)/24,5),АТС!$A$41:$F$784,3)+'Иные услуги '!$C$5+'РСТ РСО-А'!$J$6+'РСТ РСО-А'!$F$9</f>
        <v>3689.5920000000001</v>
      </c>
      <c r="H135" s="117">
        <f>VLOOKUP($A135+ROUND((COLUMN()-2)/24,5),АТС!$A$41:$F$784,3)+'Иные услуги '!$C$5+'РСТ РСО-А'!$J$6+'РСТ РСО-А'!$F$9</f>
        <v>3773.1720000000005</v>
      </c>
      <c r="I135" s="117">
        <f>VLOOKUP($A135+ROUND((COLUMN()-2)/24,5),АТС!$A$41:$F$784,3)+'Иные услуги '!$C$5+'РСТ РСО-А'!$J$6+'РСТ РСО-А'!$F$9</f>
        <v>3593.2720000000004</v>
      </c>
      <c r="J135" s="117">
        <f>VLOOKUP($A135+ROUND((COLUMN()-2)/24,5),АТС!$A$41:$F$784,3)+'Иные услуги '!$C$5+'РСТ РСО-А'!$J$6+'РСТ РСО-А'!$F$9</f>
        <v>3618.6120000000001</v>
      </c>
      <c r="K135" s="117">
        <f>VLOOKUP($A135+ROUND((COLUMN()-2)/24,5),АТС!$A$41:$F$784,3)+'Иные услуги '!$C$5+'РСТ РСО-А'!$J$6+'РСТ РСО-А'!$F$9</f>
        <v>3534.0720000000001</v>
      </c>
      <c r="L135" s="117">
        <f>VLOOKUP($A135+ROUND((COLUMN()-2)/24,5),АТС!$A$41:$F$784,3)+'Иные услуги '!$C$5+'РСТ РСО-А'!$J$6+'РСТ РСО-А'!$F$9</f>
        <v>3533.9720000000002</v>
      </c>
      <c r="M135" s="117">
        <f>VLOOKUP($A135+ROUND((COLUMN()-2)/24,5),АТС!$A$41:$F$784,3)+'Иные услуги '!$C$5+'РСТ РСО-А'!$J$6+'РСТ РСО-А'!$F$9</f>
        <v>3534.2920000000004</v>
      </c>
      <c r="N135" s="117">
        <f>VLOOKUP($A135+ROUND((COLUMN()-2)/24,5),АТС!$A$41:$F$784,3)+'Иные услуги '!$C$5+'РСТ РСО-А'!$J$6+'РСТ РСО-А'!$F$9</f>
        <v>3569.5520000000001</v>
      </c>
      <c r="O135" s="117">
        <f>VLOOKUP($A135+ROUND((COLUMN()-2)/24,5),АТС!$A$41:$F$784,3)+'Иные услуги '!$C$5+'РСТ РСО-А'!$J$6+'РСТ РСО-А'!$F$9</f>
        <v>3569.0020000000004</v>
      </c>
      <c r="P135" s="117">
        <f>VLOOKUP($A135+ROUND((COLUMN()-2)/24,5),АТС!$A$41:$F$784,3)+'Иные услуги '!$C$5+'РСТ РСО-А'!$J$6+'РСТ РСО-А'!$F$9</f>
        <v>3568.732</v>
      </c>
      <c r="Q135" s="117">
        <f>VLOOKUP($A135+ROUND((COLUMN()-2)/24,5),АТС!$A$41:$F$784,3)+'Иные услуги '!$C$5+'РСТ РСО-А'!$J$6+'РСТ РСО-А'!$F$9</f>
        <v>3569.6120000000001</v>
      </c>
      <c r="R135" s="117">
        <f>VLOOKUP($A135+ROUND((COLUMN()-2)/24,5),АТС!$A$41:$F$784,3)+'Иные услуги '!$C$5+'РСТ РСО-А'!$J$6+'РСТ РСО-А'!$F$9</f>
        <v>3569.152</v>
      </c>
      <c r="S135" s="117">
        <f>VLOOKUP($A135+ROUND((COLUMN()-2)/24,5),АТС!$A$41:$F$784,3)+'Иные услуги '!$C$5+'РСТ РСО-А'!$J$6+'РСТ РСО-А'!$F$9</f>
        <v>3571.6320000000005</v>
      </c>
      <c r="T135" s="117">
        <f>VLOOKUP($A135+ROUND((COLUMN()-2)/24,5),АТС!$A$41:$F$784,3)+'Иные услуги '!$C$5+'РСТ РСО-А'!$J$6+'РСТ РСО-А'!$F$9</f>
        <v>3538.8020000000001</v>
      </c>
      <c r="U135" s="117">
        <f>VLOOKUP($A135+ROUND((COLUMN()-2)/24,5),АТС!$A$41:$F$784,3)+'Иные услуги '!$C$5+'РСТ РСО-А'!$J$6+'РСТ РСО-А'!$F$9</f>
        <v>3559.5120000000002</v>
      </c>
      <c r="V135" s="117">
        <f>VLOOKUP($A135+ROUND((COLUMN()-2)/24,5),АТС!$A$41:$F$784,3)+'Иные услуги '!$C$5+'РСТ РСО-А'!$J$6+'РСТ РСО-А'!$F$9</f>
        <v>3583.3020000000001</v>
      </c>
      <c r="W135" s="117">
        <f>VLOOKUP($A135+ROUND((COLUMN()-2)/24,5),АТС!$A$41:$F$784,3)+'Иные услуги '!$C$5+'РСТ РСО-А'!$J$6+'РСТ РСО-А'!$F$9</f>
        <v>3666.6620000000003</v>
      </c>
      <c r="X135" s="117">
        <f>VLOOKUP($A135+ROUND((COLUMN()-2)/24,5),АТС!$A$41:$F$784,3)+'Иные услуги '!$C$5+'РСТ РСО-А'!$J$6+'РСТ РСО-А'!$F$9</f>
        <v>3803.5420000000004</v>
      </c>
      <c r="Y135" s="117">
        <f>VLOOKUP($A135+ROUND((COLUMN()-2)/24,5),АТС!$A$41:$F$784,3)+'Иные услуги '!$C$5+'РСТ РСО-А'!$J$6+'РСТ РСО-А'!$F$9</f>
        <v>3536.3220000000001</v>
      </c>
    </row>
    <row r="136" spans="1:25" x14ac:dyDescent="0.2">
      <c r="A136" s="66">
        <f t="shared" si="4"/>
        <v>43564</v>
      </c>
      <c r="B136" s="117">
        <f>VLOOKUP($A136+ROUND((COLUMN()-2)/24,5),АТС!$A$41:$F$784,3)+'Иные услуги '!$C$5+'РСТ РСО-А'!$J$6+'РСТ РСО-А'!$F$9</f>
        <v>3600.3420000000001</v>
      </c>
      <c r="C136" s="117">
        <f>VLOOKUP($A136+ROUND((COLUMN()-2)/24,5),АТС!$A$41:$F$784,3)+'Иные услуги '!$C$5+'РСТ РСО-А'!$J$6+'РСТ РСО-А'!$F$9</f>
        <v>3679.7720000000004</v>
      </c>
      <c r="D136" s="117">
        <f>VLOOKUP($A136+ROUND((COLUMN()-2)/24,5),АТС!$A$41:$F$784,3)+'Иные услуги '!$C$5+'РСТ РСО-А'!$J$6+'РСТ РСО-А'!$F$9</f>
        <v>3677.8220000000001</v>
      </c>
      <c r="E136" s="117">
        <f>VLOOKUP($A136+ROUND((COLUMN()-2)/24,5),АТС!$A$41:$F$784,3)+'Иные услуги '!$C$5+'РСТ РСО-А'!$J$6+'РСТ РСО-А'!$F$9</f>
        <v>3705.4120000000003</v>
      </c>
      <c r="F136" s="117">
        <f>VLOOKUP($A136+ROUND((COLUMN()-2)/24,5),АТС!$A$41:$F$784,3)+'Иные услуги '!$C$5+'РСТ РСО-А'!$J$6+'РСТ РСО-А'!$F$9</f>
        <v>3707.4320000000002</v>
      </c>
      <c r="G136" s="117">
        <f>VLOOKUP($A136+ROUND((COLUMN()-2)/24,5),АТС!$A$41:$F$784,3)+'Иные услуги '!$C$5+'РСТ РСО-А'!$J$6+'РСТ РСО-А'!$F$9</f>
        <v>3737.0920000000001</v>
      </c>
      <c r="H136" s="117">
        <f>VLOOKUP($A136+ROUND((COLUMN()-2)/24,5),АТС!$A$41:$F$784,3)+'Иные услуги '!$C$5+'РСТ РСО-А'!$J$6+'РСТ РСО-А'!$F$9</f>
        <v>3845.8320000000003</v>
      </c>
      <c r="I136" s="117">
        <f>VLOOKUP($A136+ROUND((COLUMN()-2)/24,5),АТС!$A$41:$F$784,3)+'Иные услуги '!$C$5+'РСТ РСО-А'!$J$6+'РСТ РСО-А'!$F$9</f>
        <v>3685.482</v>
      </c>
      <c r="J136" s="117">
        <f>VLOOKUP($A136+ROUND((COLUMN()-2)/24,5),АТС!$A$41:$F$784,3)+'Иные услуги '!$C$5+'РСТ РСО-А'!$J$6+'РСТ РСО-А'!$F$9</f>
        <v>3731.6620000000003</v>
      </c>
      <c r="K136" s="117">
        <f>VLOOKUP($A136+ROUND((COLUMN()-2)/24,5),АТС!$A$41:$F$784,3)+'Иные услуги '!$C$5+'РСТ РСО-А'!$J$6+'РСТ РСО-А'!$F$9</f>
        <v>3698.1320000000005</v>
      </c>
      <c r="L136" s="117">
        <f>VLOOKUP($A136+ROUND((COLUMN()-2)/24,5),АТС!$A$41:$F$784,3)+'Иные услуги '!$C$5+'РСТ РСО-А'!$J$6+'РСТ РСО-А'!$F$9</f>
        <v>3697.6120000000001</v>
      </c>
      <c r="M136" s="117">
        <f>VLOOKUP($A136+ROUND((COLUMN()-2)/24,5),АТС!$A$41:$F$784,3)+'Иные услуги '!$C$5+'РСТ РСО-А'!$J$6+'РСТ РСО-А'!$F$9</f>
        <v>3698.5420000000004</v>
      </c>
      <c r="N136" s="117">
        <f>VLOOKUP($A136+ROUND((COLUMN()-2)/24,5),АТС!$A$41:$F$784,3)+'Иные услуги '!$C$5+'РСТ РСО-А'!$J$6+'РСТ РСО-А'!$F$9</f>
        <v>3697.5620000000004</v>
      </c>
      <c r="O136" s="117">
        <f>VLOOKUP($A136+ROUND((COLUMN()-2)/24,5),АТС!$A$41:$F$784,3)+'Иные услуги '!$C$5+'РСТ РСО-А'!$J$6+'РСТ РСО-А'!$F$9</f>
        <v>3697.5120000000002</v>
      </c>
      <c r="P136" s="117">
        <f>VLOOKUP($A136+ROUND((COLUMN()-2)/24,5),АТС!$A$41:$F$784,3)+'Иные услуги '!$C$5+'РСТ РСО-А'!$J$6+'РСТ РСО-А'!$F$9</f>
        <v>3733.8820000000005</v>
      </c>
      <c r="Q136" s="117">
        <f>VLOOKUP($A136+ROUND((COLUMN()-2)/24,5),АТС!$A$41:$F$784,3)+'Иные услуги '!$C$5+'РСТ РСО-А'!$J$6+'РСТ РСО-А'!$F$9</f>
        <v>3734.3220000000001</v>
      </c>
      <c r="R136" s="117">
        <f>VLOOKUP($A136+ROUND((COLUMN()-2)/24,5),АТС!$A$41:$F$784,3)+'Иные услуги '!$C$5+'РСТ РСО-А'!$J$6+'РСТ РСО-А'!$F$9</f>
        <v>3734.9120000000003</v>
      </c>
      <c r="S136" s="117">
        <f>VLOOKUP($A136+ROUND((COLUMN()-2)/24,5),АТС!$A$41:$F$784,3)+'Иные услуги '!$C$5+'РСТ РСО-А'!$J$6+'РСТ РСО-А'!$F$9</f>
        <v>3735.0020000000004</v>
      </c>
      <c r="T136" s="117">
        <f>VLOOKUP($A136+ROUND((COLUMN()-2)/24,5),АТС!$A$41:$F$784,3)+'Иные услуги '!$C$5+'РСТ РСО-А'!$J$6+'РСТ РСО-А'!$F$9</f>
        <v>3642.7820000000002</v>
      </c>
      <c r="U136" s="117">
        <f>VLOOKUP($A136+ROUND((COLUMN()-2)/24,5),АТС!$A$41:$F$784,3)+'Иные услуги '!$C$5+'РСТ РСО-А'!$J$6+'РСТ РСО-А'!$F$9</f>
        <v>3666.6420000000003</v>
      </c>
      <c r="V136" s="117">
        <f>VLOOKUP($A136+ROUND((COLUMN()-2)/24,5),АТС!$A$41:$F$784,3)+'Иные услуги '!$C$5+'РСТ РСО-А'!$J$6+'РСТ РСО-А'!$F$9</f>
        <v>3666.1720000000005</v>
      </c>
      <c r="W136" s="117">
        <f>VLOOKUP($A136+ROUND((COLUMN()-2)/24,5),АТС!$A$41:$F$784,3)+'Иные услуги '!$C$5+'РСТ РСО-А'!$J$6+'РСТ РСО-А'!$F$9</f>
        <v>3748.6120000000001</v>
      </c>
      <c r="X136" s="117">
        <f>VLOOKUP($A136+ROUND((COLUMN()-2)/24,5),АТС!$A$41:$F$784,3)+'Иные услуги '!$C$5+'РСТ РСО-А'!$J$6+'РСТ РСО-А'!$F$9</f>
        <v>3926.1020000000003</v>
      </c>
      <c r="Y136" s="117">
        <f>VLOOKUP($A136+ROUND((COLUMN()-2)/24,5),АТС!$A$41:$F$784,3)+'Иные услуги '!$C$5+'РСТ РСО-А'!$J$6+'РСТ РСО-А'!$F$9</f>
        <v>3551.9920000000002</v>
      </c>
    </row>
    <row r="137" spans="1:25" x14ac:dyDescent="0.2">
      <c r="A137" s="66">
        <f t="shared" si="4"/>
        <v>43565</v>
      </c>
      <c r="B137" s="117">
        <f>VLOOKUP($A137+ROUND((COLUMN()-2)/24,5),АТС!$A$41:$F$784,3)+'Иные услуги '!$C$5+'РСТ РСО-А'!$J$6+'РСТ РСО-А'!$F$9</f>
        <v>3626.9120000000003</v>
      </c>
      <c r="C137" s="117">
        <f>VLOOKUP($A137+ROUND((COLUMN()-2)/24,5),АТС!$A$41:$F$784,3)+'Иные услуги '!$C$5+'РСТ РСО-А'!$J$6+'РСТ РСО-А'!$F$9</f>
        <v>3676.1420000000003</v>
      </c>
      <c r="D137" s="117">
        <f>VLOOKUP($A137+ROUND((COLUMN()-2)/24,5),АТС!$A$41:$F$784,3)+'Иные услуги '!$C$5+'РСТ РСО-А'!$J$6+'РСТ РСО-А'!$F$9</f>
        <v>3725.3120000000004</v>
      </c>
      <c r="E137" s="117">
        <f>VLOOKUP($A137+ROUND((COLUMN()-2)/24,5),АТС!$A$41:$F$784,3)+'Иные услуги '!$C$5+'РСТ РСО-А'!$J$6+'РСТ РСО-А'!$F$9</f>
        <v>3725.3420000000001</v>
      </c>
      <c r="F137" s="117">
        <f>VLOOKUP($A137+ROUND((COLUMN()-2)/24,5),АТС!$A$41:$F$784,3)+'Иные услуги '!$C$5+'РСТ РСО-А'!$J$6+'РСТ РСО-А'!$F$9</f>
        <v>3726.2020000000002</v>
      </c>
      <c r="G137" s="117">
        <f>VLOOKUP($A137+ROUND((COLUMN()-2)/24,5),АТС!$A$41:$F$784,3)+'Иные услуги '!$C$5+'РСТ РСО-А'!$J$6+'РСТ РСО-А'!$F$9</f>
        <v>3728.2220000000002</v>
      </c>
      <c r="H137" s="117">
        <f>VLOOKUP($A137+ROUND((COLUMN()-2)/24,5),АТС!$A$41:$F$784,3)+'Иные услуги '!$C$5+'РСТ РСО-А'!$J$6+'РСТ РСО-А'!$F$9</f>
        <v>3845.0520000000001</v>
      </c>
      <c r="I137" s="117">
        <f>VLOOKUP($A137+ROUND((COLUMN()-2)/24,5),АТС!$A$41:$F$784,3)+'Иные услуги '!$C$5+'РСТ РСО-А'!$J$6+'РСТ РСО-А'!$F$9</f>
        <v>3682.8620000000001</v>
      </c>
      <c r="J137" s="117">
        <f>VLOOKUP($A137+ROUND((COLUMN()-2)/24,5),АТС!$A$41:$F$784,3)+'Иные услуги '!$C$5+'РСТ РСО-А'!$J$6+'РСТ РСО-А'!$F$9</f>
        <v>3730.7820000000002</v>
      </c>
      <c r="K137" s="117">
        <f>VLOOKUP($A137+ROUND((COLUMN()-2)/24,5),АТС!$A$41:$F$784,3)+'Иные услуги '!$C$5+'РСТ РСО-А'!$J$6+'РСТ РСО-А'!$F$9</f>
        <v>3664.652</v>
      </c>
      <c r="L137" s="117">
        <f>VLOOKUP($A137+ROUND((COLUMN()-2)/24,5),АТС!$A$41:$F$784,3)+'Иные услуги '!$C$5+'РСТ РСО-А'!$J$6+'РСТ РСО-А'!$F$9</f>
        <v>3628.982</v>
      </c>
      <c r="M137" s="117">
        <f>VLOOKUP($A137+ROUND((COLUMN()-2)/24,5),АТС!$A$41:$F$784,3)+'Иные услуги '!$C$5+'РСТ РСО-А'!$J$6+'РСТ РСО-А'!$F$9</f>
        <v>3628.7020000000002</v>
      </c>
      <c r="N137" s="117">
        <f>VLOOKUP($A137+ROUND((COLUMN()-2)/24,5),АТС!$A$41:$F$784,3)+'Иные услуги '!$C$5+'РСТ РСО-А'!$J$6+'РСТ РСО-А'!$F$9</f>
        <v>3660.3320000000003</v>
      </c>
      <c r="O137" s="117">
        <f>VLOOKUP($A137+ROUND((COLUMN()-2)/24,5),АТС!$A$41:$F$784,3)+'Иные услуги '!$C$5+'РСТ РСО-А'!$J$6+'РСТ РСО-А'!$F$9</f>
        <v>3698.3220000000001</v>
      </c>
      <c r="P137" s="117">
        <f>VLOOKUP($A137+ROUND((COLUMN()-2)/24,5),АТС!$A$41:$F$784,3)+'Иные услуги '!$C$5+'РСТ РСО-А'!$J$6+'РСТ РСО-А'!$F$9</f>
        <v>3698.5420000000004</v>
      </c>
      <c r="Q137" s="117">
        <f>VLOOKUP($A137+ROUND((COLUMN()-2)/24,5),АТС!$A$41:$F$784,3)+'Иные услуги '!$C$5+'РСТ РСО-А'!$J$6+'РСТ РСО-А'!$F$9</f>
        <v>3694.2820000000002</v>
      </c>
      <c r="R137" s="117">
        <f>VLOOKUP($A137+ROUND((COLUMN()-2)/24,5),АТС!$A$41:$F$784,3)+'Иные услуги '!$C$5+'РСТ РСО-А'!$J$6+'РСТ РСО-А'!$F$9</f>
        <v>3727.7020000000002</v>
      </c>
      <c r="S137" s="117">
        <f>VLOOKUP($A137+ROUND((COLUMN()-2)/24,5),АТС!$A$41:$F$784,3)+'Иные услуги '!$C$5+'РСТ РСО-А'!$J$6+'РСТ РСО-А'!$F$9</f>
        <v>3729.4620000000004</v>
      </c>
      <c r="T137" s="117">
        <f>VLOOKUP($A137+ROUND((COLUMN()-2)/24,5),АТС!$A$41:$F$784,3)+'Иные услуги '!$C$5+'РСТ РСО-А'!$J$6+'РСТ РСО-А'!$F$9</f>
        <v>3637.0920000000001</v>
      </c>
      <c r="U137" s="117">
        <f>VLOOKUP($A137+ROUND((COLUMN()-2)/24,5),АТС!$A$41:$F$784,3)+'Иные услуги '!$C$5+'РСТ РСО-А'!$J$6+'РСТ РСО-А'!$F$9</f>
        <v>3623.2120000000004</v>
      </c>
      <c r="V137" s="117">
        <f>VLOOKUP($A137+ROUND((COLUMN()-2)/24,5),АТС!$A$41:$F$784,3)+'Иные услуги '!$C$5+'РСТ РСО-А'!$J$6+'РСТ РСО-А'!$F$9</f>
        <v>3656.9320000000002</v>
      </c>
      <c r="W137" s="117">
        <f>VLOOKUP($A137+ROUND((COLUMN()-2)/24,5),АТС!$A$41:$F$784,3)+'Иные услуги '!$C$5+'РСТ РСО-А'!$J$6+'РСТ РСО-А'!$F$9</f>
        <v>3795.3220000000001</v>
      </c>
      <c r="X137" s="117">
        <f>VLOOKUP($A137+ROUND((COLUMN()-2)/24,5),АТС!$A$41:$F$784,3)+'Иные услуги '!$C$5+'РСТ РСО-А'!$J$6+'РСТ РСО-А'!$F$9</f>
        <v>3989.0520000000001</v>
      </c>
      <c r="Y137" s="117">
        <f>VLOOKUP($A137+ROUND((COLUMN()-2)/24,5),АТС!$A$41:$F$784,3)+'Иные услуги '!$C$5+'РСТ РСО-А'!$J$6+'РСТ РСО-А'!$F$9</f>
        <v>3551.3420000000001</v>
      </c>
    </row>
    <row r="138" spans="1:25" x14ac:dyDescent="0.2">
      <c r="A138" s="66">
        <f t="shared" si="4"/>
        <v>43566</v>
      </c>
      <c r="B138" s="117">
        <f>VLOOKUP($A138+ROUND((COLUMN()-2)/24,5),АТС!$A$41:$F$784,3)+'Иные услуги '!$C$5+'РСТ РСО-А'!$J$6+'РСТ РСО-А'!$F$9</f>
        <v>3638.9620000000004</v>
      </c>
      <c r="C138" s="117">
        <f>VLOOKUP($A138+ROUND((COLUMN()-2)/24,5),АТС!$A$41:$F$784,3)+'Иные услуги '!$C$5+'РСТ РСО-А'!$J$6+'РСТ РСО-А'!$F$9</f>
        <v>3703.1120000000001</v>
      </c>
      <c r="D138" s="117">
        <f>VLOOKUP($A138+ROUND((COLUMN()-2)/24,5),АТС!$A$41:$F$784,3)+'Иные услуги '!$C$5+'РСТ РСО-А'!$J$6+'РСТ РСО-А'!$F$9</f>
        <v>3725.2220000000002</v>
      </c>
      <c r="E138" s="117">
        <f>VLOOKUP($A138+ROUND((COLUMN()-2)/24,5),АТС!$A$41:$F$784,3)+'Иные услуги '!$C$5+'РСТ РСО-А'!$J$6+'РСТ РСО-А'!$F$9</f>
        <v>3725.3720000000003</v>
      </c>
      <c r="F138" s="117">
        <f>VLOOKUP($A138+ROUND((COLUMN()-2)/24,5),АТС!$A$41:$F$784,3)+'Иные услуги '!$C$5+'РСТ РСО-А'!$J$6+'РСТ РСО-А'!$F$9</f>
        <v>3726.5620000000004</v>
      </c>
      <c r="G138" s="117">
        <f>VLOOKUP($A138+ROUND((COLUMN()-2)/24,5),АТС!$A$41:$F$784,3)+'Иные услуги '!$C$5+'РСТ РСО-А'!$J$6+'РСТ РСО-А'!$F$9</f>
        <v>3729.2220000000002</v>
      </c>
      <c r="H138" s="117">
        <f>VLOOKUP($A138+ROUND((COLUMN()-2)/24,5),АТС!$A$41:$F$784,3)+'Иные услуги '!$C$5+'РСТ РСО-А'!$J$6+'РСТ РСО-А'!$F$9</f>
        <v>3839.5020000000004</v>
      </c>
      <c r="I138" s="117">
        <f>VLOOKUP($A138+ROUND((COLUMN()-2)/24,5),АТС!$A$41:$F$784,3)+'Иные услуги '!$C$5+'РСТ РСО-А'!$J$6+'РСТ РСО-А'!$F$9</f>
        <v>3677.3320000000003</v>
      </c>
      <c r="J138" s="117">
        <f>VLOOKUP($A138+ROUND((COLUMN()-2)/24,5),АТС!$A$41:$F$784,3)+'Иные услуги '!$C$5+'РСТ РСО-А'!$J$6+'РСТ РСО-А'!$F$9</f>
        <v>3731.692</v>
      </c>
      <c r="K138" s="117">
        <f>VLOOKUP($A138+ROUND((COLUMN()-2)/24,5),АТС!$A$41:$F$784,3)+'Иные услуги '!$C$5+'РСТ РСО-А'!$J$6+'РСТ РСО-А'!$F$9</f>
        <v>3645.2020000000002</v>
      </c>
      <c r="L138" s="117">
        <f>VLOOKUP($A138+ROUND((COLUMN()-2)/24,5),АТС!$A$41:$F$784,3)+'Иные услуги '!$C$5+'РСТ РСО-А'!$J$6+'РСТ РСО-А'!$F$9</f>
        <v>3633.3220000000001</v>
      </c>
      <c r="M138" s="117">
        <f>VLOOKUP($A138+ROUND((COLUMN()-2)/24,5),АТС!$A$41:$F$784,3)+'Иные услуги '!$C$5+'РСТ РСО-А'!$J$6+'РСТ РСО-А'!$F$9</f>
        <v>3636.1620000000003</v>
      </c>
      <c r="N138" s="117">
        <f>VLOOKUP($A138+ROUND((COLUMN()-2)/24,5),АТС!$A$41:$F$784,3)+'Иные услуги '!$C$5+'РСТ РСО-А'!$J$6+'РСТ РСО-А'!$F$9</f>
        <v>3660.0520000000001</v>
      </c>
      <c r="O138" s="117">
        <f>VLOOKUP($A138+ROUND((COLUMN()-2)/24,5),АТС!$A$41:$F$784,3)+'Иные услуги '!$C$5+'РСТ РСО-А'!$J$6+'РСТ РСО-А'!$F$9</f>
        <v>3693.7520000000004</v>
      </c>
      <c r="P138" s="117">
        <f>VLOOKUP($A138+ROUND((COLUMN()-2)/24,5),АТС!$A$41:$F$784,3)+'Иные услуги '!$C$5+'РСТ РСО-А'!$J$6+'РСТ РСО-А'!$F$9</f>
        <v>3693.652</v>
      </c>
      <c r="Q138" s="117">
        <f>VLOOKUP($A138+ROUND((COLUMN()-2)/24,5),АТС!$A$41:$F$784,3)+'Иные услуги '!$C$5+'РСТ РСО-А'!$J$6+'РСТ РСО-А'!$F$9</f>
        <v>3694.0420000000004</v>
      </c>
      <c r="R138" s="117">
        <f>VLOOKUP($A138+ROUND((COLUMN()-2)/24,5),АТС!$A$41:$F$784,3)+'Иные услуги '!$C$5+'РСТ РСО-А'!$J$6+'РСТ РСО-А'!$F$9</f>
        <v>3728.5120000000002</v>
      </c>
      <c r="S138" s="117">
        <f>VLOOKUP($A138+ROUND((COLUMN()-2)/24,5),АТС!$A$41:$F$784,3)+'Иные услуги '!$C$5+'РСТ РСО-А'!$J$6+'РСТ РСО-А'!$F$9</f>
        <v>3725.3920000000003</v>
      </c>
      <c r="T138" s="117">
        <f>VLOOKUP($A138+ROUND((COLUMN()-2)/24,5),АТС!$A$41:$F$784,3)+'Иные услуги '!$C$5+'РСТ РСО-А'!$J$6+'РСТ РСО-А'!$F$9</f>
        <v>3664.0220000000004</v>
      </c>
      <c r="U138" s="117">
        <f>VLOOKUP($A138+ROUND((COLUMN()-2)/24,5),АТС!$A$41:$F$784,3)+'Иные услуги '!$C$5+'РСТ РСО-А'!$J$6+'РСТ РСО-А'!$F$9</f>
        <v>3709.6320000000005</v>
      </c>
      <c r="V138" s="117">
        <f>VLOOKUP($A138+ROUND((COLUMN()-2)/24,5),АТС!$A$41:$F$784,3)+'Иные услуги '!$C$5+'РСТ РСО-А'!$J$6+'РСТ РСО-А'!$F$9</f>
        <v>3726.0820000000003</v>
      </c>
      <c r="W138" s="117">
        <f>VLOOKUP($A138+ROUND((COLUMN()-2)/24,5),АТС!$A$41:$F$784,3)+'Иные услуги '!$C$5+'РСТ РСО-А'!$J$6+'РСТ РСО-А'!$F$9</f>
        <v>3867.6120000000001</v>
      </c>
      <c r="X138" s="117">
        <f>VLOOKUP($A138+ROUND((COLUMN()-2)/24,5),АТС!$A$41:$F$784,3)+'Иные услуги '!$C$5+'РСТ РСО-А'!$J$6+'РСТ РСО-А'!$F$9</f>
        <v>4075.3520000000003</v>
      </c>
      <c r="Y138" s="117">
        <f>VLOOKUP($A138+ROUND((COLUMN()-2)/24,5),АТС!$A$41:$F$784,3)+'Иные услуги '!$C$5+'РСТ РСО-А'!$J$6+'РСТ РСО-А'!$F$9</f>
        <v>3575.9320000000002</v>
      </c>
    </row>
    <row r="139" spans="1:25" x14ac:dyDescent="0.2">
      <c r="A139" s="66">
        <f t="shared" si="4"/>
        <v>43567</v>
      </c>
      <c r="B139" s="117">
        <f>VLOOKUP($A139+ROUND((COLUMN()-2)/24,5),АТС!$A$41:$F$784,3)+'Иные услуги '!$C$5+'РСТ РСО-А'!$J$6+'РСТ РСО-А'!$F$9</f>
        <v>3664.9720000000002</v>
      </c>
      <c r="C139" s="117">
        <f>VLOOKUP($A139+ROUND((COLUMN()-2)/24,5),АТС!$A$41:$F$784,3)+'Иные услуги '!$C$5+'РСТ РСО-А'!$J$6+'РСТ РСО-А'!$F$9</f>
        <v>3712.5920000000001</v>
      </c>
      <c r="D139" s="117">
        <f>VLOOKUP($A139+ROUND((COLUMN()-2)/24,5),АТС!$A$41:$F$784,3)+'Иные услуги '!$C$5+'РСТ РСО-А'!$J$6+'РСТ РСО-А'!$F$9</f>
        <v>3756.2820000000002</v>
      </c>
      <c r="E139" s="117">
        <f>VLOOKUP($A139+ROUND((COLUMN()-2)/24,5),АТС!$A$41:$F$784,3)+'Иные услуги '!$C$5+'РСТ РСО-А'!$J$6+'РСТ РСО-А'!$F$9</f>
        <v>3756.2820000000002</v>
      </c>
      <c r="F139" s="117">
        <f>VLOOKUP($A139+ROUND((COLUMN()-2)/24,5),АТС!$A$41:$F$784,3)+'Иные услуги '!$C$5+'РСТ РСО-А'!$J$6+'РСТ РСО-А'!$F$9</f>
        <v>3758.0620000000004</v>
      </c>
      <c r="G139" s="117">
        <f>VLOOKUP($A139+ROUND((COLUMN()-2)/24,5),АТС!$A$41:$F$784,3)+'Иные услуги '!$C$5+'РСТ РСО-А'!$J$6+'РСТ РСО-А'!$F$9</f>
        <v>3759.692</v>
      </c>
      <c r="H139" s="117">
        <f>VLOOKUP($A139+ROUND((COLUMN()-2)/24,5),АТС!$A$41:$F$784,3)+'Иные услуги '!$C$5+'РСТ РСО-А'!$J$6+'РСТ РСО-А'!$F$9</f>
        <v>3875.0820000000003</v>
      </c>
      <c r="I139" s="117">
        <f>VLOOKUP($A139+ROUND((COLUMN()-2)/24,5),АТС!$A$41:$F$784,3)+'Иные услуги '!$C$5+'РСТ РСО-А'!$J$6+'РСТ РСО-А'!$F$9</f>
        <v>3686.2420000000002</v>
      </c>
      <c r="J139" s="117">
        <f>VLOOKUP($A139+ROUND((COLUMN()-2)/24,5),АТС!$A$41:$F$784,3)+'Иные услуги '!$C$5+'РСТ РСО-А'!$J$6+'РСТ РСО-А'!$F$9</f>
        <v>3775.3720000000003</v>
      </c>
      <c r="K139" s="117">
        <f>VLOOKUP($A139+ROUND((COLUMN()-2)/24,5),АТС!$A$41:$F$784,3)+'Иные услуги '!$C$5+'РСТ РСО-А'!$J$6+'РСТ РСО-А'!$F$9</f>
        <v>3665.0620000000004</v>
      </c>
      <c r="L139" s="117">
        <f>VLOOKUP($A139+ROUND((COLUMN()-2)/24,5),АТС!$A$41:$F$784,3)+'Иные услуги '!$C$5+'РСТ РСО-А'!$J$6+'РСТ РСО-А'!$F$9</f>
        <v>3664.902</v>
      </c>
      <c r="M139" s="117">
        <f>VLOOKUP($A139+ROUND((COLUMN()-2)/24,5),АТС!$A$41:$F$784,3)+'Иные услуги '!$C$5+'РСТ РСО-А'!$J$6+'РСТ РСО-А'!$F$9</f>
        <v>3665.1120000000001</v>
      </c>
      <c r="N139" s="117">
        <f>VLOOKUP($A139+ROUND((COLUMN()-2)/24,5),АТС!$A$41:$F$784,3)+'Иные услуги '!$C$5+'РСТ РСО-А'!$J$6+'РСТ РСО-А'!$F$9</f>
        <v>3699.7620000000002</v>
      </c>
      <c r="O139" s="117">
        <f>VLOOKUP($A139+ROUND((COLUMN()-2)/24,5),АТС!$A$41:$F$784,3)+'Иные услуги '!$C$5+'РСТ РСО-А'!$J$6+'РСТ РСО-А'!$F$9</f>
        <v>3698.3120000000004</v>
      </c>
      <c r="P139" s="117">
        <f>VLOOKUP($A139+ROUND((COLUMN()-2)/24,5),АТС!$A$41:$F$784,3)+'Иные услуги '!$C$5+'РСТ РСО-А'!$J$6+'РСТ РСО-А'!$F$9</f>
        <v>3735.982</v>
      </c>
      <c r="Q139" s="117">
        <f>VLOOKUP($A139+ROUND((COLUMN()-2)/24,5),АТС!$A$41:$F$784,3)+'Иные услуги '!$C$5+'РСТ РСО-А'!$J$6+'РСТ РСО-А'!$F$9</f>
        <v>3770.152</v>
      </c>
      <c r="R139" s="117">
        <f>VLOOKUP($A139+ROUND((COLUMN()-2)/24,5),АТС!$A$41:$F$784,3)+'Иные услуги '!$C$5+'РСТ РСО-А'!$J$6+'РСТ РСО-А'!$F$9</f>
        <v>3769.7120000000004</v>
      </c>
      <c r="S139" s="117">
        <f>VLOOKUP($A139+ROUND((COLUMN()-2)/24,5),АТС!$A$41:$F$784,3)+'Иные услуги '!$C$5+'РСТ РСО-А'!$J$6+'РСТ РСО-А'!$F$9</f>
        <v>3813.9220000000005</v>
      </c>
      <c r="T139" s="117">
        <f>VLOOKUP($A139+ROUND((COLUMN()-2)/24,5),АТС!$A$41:$F$784,3)+'Иные услуги '!$C$5+'РСТ РСО-А'!$J$6+'РСТ РСО-А'!$F$9</f>
        <v>3666.5820000000003</v>
      </c>
      <c r="U139" s="117">
        <f>VLOOKUP($A139+ROUND((COLUMN()-2)/24,5),АТС!$A$41:$F$784,3)+'Иные услуги '!$C$5+'РСТ РСО-А'!$J$6+'РСТ РСО-А'!$F$9</f>
        <v>3714.192</v>
      </c>
      <c r="V139" s="117">
        <f>VLOOKUP($A139+ROUND((COLUMN()-2)/24,5),АТС!$A$41:$F$784,3)+'Иные услуги '!$C$5+'РСТ РСО-А'!$J$6+'РСТ РСО-А'!$F$9</f>
        <v>3663.1120000000001</v>
      </c>
      <c r="W139" s="117">
        <f>VLOOKUP($A139+ROUND((COLUMN()-2)/24,5),АТС!$A$41:$F$784,3)+'Иные услуги '!$C$5+'РСТ РСО-А'!$J$6+'РСТ РСО-А'!$F$9</f>
        <v>3813.1020000000003</v>
      </c>
      <c r="X139" s="117">
        <f>VLOOKUP($A139+ROUND((COLUMN()-2)/24,5),АТС!$A$41:$F$784,3)+'Иные услуги '!$C$5+'РСТ РСО-А'!$J$6+'РСТ РСО-А'!$F$9</f>
        <v>4006.8420000000006</v>
      </c>
      <c r="Y139" s="117">
        <f>VLOOKUP($A139+ROUND((COLUMN()-2)/24,5),АТС!$A$41:$F$784,3)+'Иные услуги '!$C$5+'РСТ РСО-А'!$J$6+'РСТ РСО-А'!$F$9</f>
        <v>3581.0220000000004</v>
      </c>
    </row>
    <row r="140" spans="1:25" x14ac:dyDescent="0.2">
      <c r="A140" s="66">
        <f t="shared" si="4"/>
        <v>43568</v>
      </c>
      <c r="B140" s="117">
        <f>VLOOKUP($A140+ROUND((COLUMN()-2)/24,5),АТС!$A$41:$F$784,3)+'Иные услуги '!$C$5+'РСТ РСО-А'!$J$6+'РСТ РСО-А'!$F$9</f>
        <v>3740.4720000000002</v>
      </c>
      <c r="C140" s="117">
        <f>VLOOKUP($A140+ROUND((COLUMN()-2)/24,5),АТС!$A$41:$F$784,3)+'Иные услуги '!$C$5+'РСТ РСО-А'!$J$6+'РСТ РСО-А'!$F$9</f>
        <v>3776.1820000000002</v>
      </c>
      <c r="D140" s="117">
        <f>VLOOKUP($A140+ROUND((COLUMN()-2)/24,5),АТС!$A$41:$F$784,3)+'Иные услуги '!$C$5+'РСТ РСО-А'!$J$6+'РСТ РСО-А'!$F$9</f>
        <v>3817.8720000000003</v>
      </c>
      <c r="E140" s="117">
        <f>VLOOKUP($A140+ROUND((COLUMN()-2)/24,5),АТС!$A$41:$F$784,3)+'Иные услуги '!$C$5+'РСТ РСО-А'!$J$6+'РСТ РСО-А'!$F$9</f>
        <v>3816.902</v>
      </c>
      <c r="F140" s="117">
        <f>VLOOKUP($A140+ROUND((COLUMN()-2)/24,5),АТС!$A$41:$F$784,3)+'Иные услуги '!$C$5+'РСТ РСО-А'!$J$6+'РСТ РСО-А'!$F$9</f>
        <v>3817.7220000000002</v>
      </c>
      <c r="G140" s="117">
        <f>VLOOKUP($A140+ROUND((COLUMN()-2)/24,5),АТС!$A$41:$F$784,3)+'Иные услуги '!$C$5+'РСТ РСО-А'!$J$6+'РСТ РСО-А'!$F$9</f>
        <v>3818.0820000000003</v>
      </c>
      <c r="H140" s="117">
        <f>VLOOKUP($A140+ROUND((COLUMN()-2)/24,5),АТС!$A$41:$F$784,3)+'Иные услуги '!$C$5+'РСТ РСО-А'!$J$6+'РСТ РСО-А'!$F$9</f>
        <v>3987.4720000000002</v>
      </c>
      <c r="I140" s="117">
        <f>VLOOKUP($A140+ROUND((COLUMN()-2)/24,5),АТС!$A$41:$F$784,3)+'Иные услуги '!$C$5+'РСТ РСО-А'!$J$6+'РСТ РСО-А'!$F$9</f>
        <v>3788.1020000000003</v>
      </c>
      <c r="J140" s="117">
        <f>VLOOKUP($A140+ROUND((COLUMN()-2)/24,5),АТС!$A$41:$F$784,3)+'Иные услуги '!$C$5+'РСТ РСО-А'!$J$6+'РСТ РСО-А'!$F$9</f>
        <v>3972.8620000000001</v>
      </c>
      <c r="K140" s="117">
        <f>VLOOKUP($A140+ROUND((COLUMN()-2)/24,5),АТС!$A$41:$F$784,3)+'Иные услуги '!$C$5+'РСТ РСО-А'!$J$6+'РСТ РСО-А'!$F$9</f>
        <v>3866.8920000000003</v>
      </c>
      <c r="L140" s="117">
        <f>VLOOKUP($A140+ROUND((COLUMN()-2)/24,5),АТС!$A$41:$F$784,3)+'Иные услуги '!$C$5+'РСТ РСО-А'!$J$6+'РСТ РСО-А'!$F$9</f>
        <v>3866.9620000000004</v>
      </c>
      <c r="M140" s="117">
        <f>VLOOKUP($A140+ROUND((COLUMN()-2)/24,5),АТС!$A$41:$F$784,3)+'Иные услуги '!$C$5+'РСТ РСО-А'!$J$6+'РСТ РСО-А'!$F$9</f>
        <v>3866.982</v>
      </c>
      <c r="N140" s="117">
        <f>VLOOKUP($A140+ROUND((COLUMN()-2)/24,5),АТС!$A$41:$F$784,3)+'Иные услуги '!$C$5+'РСТ РСО-А'!$J$6+'РСТ РСО-А'!$F$9</f>
        <v>3917.3420000000001</v>
      </c>
      <c r="O140" s="117">
        <f>VLOOKUP($A140+ROUND((COLUMN()-2)/24,5),АТС!$A$41:$F$784,3)+'Иные услуги '!$C$5+'РСТ РСО-А'!$J$6+'РСТ РСО-А'!$F$9</f>
        <v>3917.4220000000005</v>
      </c>
      <c r="P140" s="117">
        <f>VLOOKUP($A140+ROUND((COLUMN()-2)/24,5),АТС!$A$41:$F$784,3)+'Иные услуги '!$C$5+'РСТ РСО-А'!$J$6+'РСТ РСО-А'!$F$9</f>
        <v>4034.9220000000005</v>
      </c>
      <c r="Q140" s="117">
        <f>VLOOKUP($A140+ROUND((COLUMN()-2)/24,5),АТС!$A$41:$F$784,3)+'Иные услуги '!$C$5+'РСТ РСО-А'!$J$6+'РСТ РСО-А'!$F$9</f>
        <v>4036.2220000000007</v>
      </c>
      <c r="R140" s="117">
        <f>VLOOKUP($A140+ROUND((COLUMN()-2)/24,5),АТС!$A$41:$F$784,3)+'Иные услуги '!$C$5+'РСТ РСО-А'!$J$6+'РСТ РСО-А'!$F$9</f>
        <v>3970.3520000000003</v>
      </c>
      <c r="S140" s="117">
        <f>VLOOKUP($A140+ROUND((COLUMN()-2)/24,5),АТС!$A$41:$F$784,3)+'Иные услуги '!$C$5+'РСТ РСО-А'!$J$6+'РСТ РСО-А'!$F$9</f>
        <v>3915.3720000000003</v>
      </c>
      <c r="T140" s="117">
        <f>VLOOKUP($A140+ROUND((COLUMN()-2)/24,5),АТС!$A$41:$F$784,3)+'Иные услуги '!$C$5+'РСТ РСО-А'!$J$6+'РСТ РСО-А'!$F$9</f>
        <v>3702.9920000000002</v>
      </c>
      <c r="U140" s="117">
        <f>VLOOKUP($A140+ROUND((COLUMN()-2)/24,5),АТС!$A$41:$F$784,3)+'Иные услуги '!$C$5+'РСТ РСО-А'!$J$6+'РСТ РСО-А'!$F$9</f>
        <v>3930.3720000000003</v>
      </c>
      <c r="V140" s="117">
        <f>VLOOKUP($A140+ROUND((COLUMN()-2)/24,5),АТС!$A$41:$F$784,3)+'Иные услуги '!$C$5+'РСТ РСО-А'!$J$6+'РСТ РСО-А'!$F$9</f>
        <v>3994.9420000000005</v>
      </c>
      <c r="W140" s="117">
        <f>VLOOKUP($A140+ROUND((COLUMN()-2)/24,5),АТС!$A$41:$F$784,3)+'Иные услуги '!$C$5+'РСТ РСО-А'!$J$6+'РСТ РСО-А'!$F$9</f>
        <v>4073.9820000000004</v>
      </c>
      <c r="X140" s="117">
        <f>VLOOKUP($A140+ROUND((COLUMN()-2)/24,5),АТС!$A$41:$F$784,3)+'Иные услуги '!$C$5+'РСТ РСО-А'!$J$6+'РСТ РСО-А'!$F$9</f>
        <v>4277.7120000000004</v>
      </c>
      <c r="Y140" s="117">
        <f>VLOOKUP($A140+ROUND((COLUMN()-2)/24,5),АТС!$A$41:$F$784,3)+'Иные услуги '!$C$5+'РСТ РСО-А'!$J$6+'РСТ РСО-А'!$F$9</f>
        <v>3638.6320000000005</v>
      </c>
    </row>
    <row r="141" spans="1:25" x14ac:dyDescent="0.2">
      <c r="A141" s="66">
        <f t="shared" si="4"/>
        <v>43569</v>
      </c>
      <c r="B141" s="117">
        <f>VLOOKUP($A141+ROUND((COLUMN()-2)/24,5),АТС!$A$41:$F$784,3)+'Иные услуги '!$C$5+'РСТ РСО-А'!$J$6+'РСТ РСО-А'!$F$9</f>
        <v>3746.9220000000005</v>
      </c>
      <c r="C141" s="117">
        <f>VLOOKUP($A141+ROUND((COLUMN()-2)/24,5),АТС!$A$41:$F$784,3)+'Иные услуги '!$C$5+'РСТ РСО-А'!$J$6+'РСТ РСО-А'!$F$9</f>
        <v>3779.2720000000004</v>
      </c>
      <c r="D141" s="117">
        <f>VLOOKUP($A141+ROUND((COLUMN()-2)/24,5),АТС!$A$41:$F$784,3)+'Иные услуги '!$C$5+'РСТ РСО-А'!$J$6+'РСТ РСО-А'!$F$9</f>
        <v>3822.2620000000002</v>
      </c>
      <c r="E141" s="117">
        <f>VLOOKUP($A141+ROUND((COLUMN()-2)/24,5),АТС!$A$41:$F$784,3)+'Иные услуги '!$C$5+'РСТ РСО-А'!$J$6+'РСТ РСО-А'!$F$9</f>
        <v>3869.3420000000001</v>
      </c>
      <c r="F141" s="117">
        <f>VLOOKUP($A141+ROUND((COLUMN()-2)/24,5),АТС!$A$41:$F$784,3)+'Иные услуги '!$C$5+'РСТ РСО-А'!$J$6+'РСТ РСО-А'!$F$9</f>
        <v>3869.6120000000001</v>
      </c>
      <c r="G141" s="117">
        <f>VLOOKUP($A141+ROUND((COLUMN()-2)/24,5),АТС!$A$41:$F$784,3)+'Иные услуги '!$C$5+'РСТ РСО-А'!$J$6+'РСТ РСО-А'!$F$9</f>
        <v>3869.8320000000003</v>
      </c>
      <c r="H141" s="117">
        <f>VLOOKUP($A141+ROUND((COLUMN()-2)/24,5),АТС!$A$41:$F$784,3)+'Иные услуги '!$C$5+'РСТ РСО-А'!$J$6+'РСТ РСО-А'!$F$9</f>
        <v>4083.5020000000004</v>
      </c>
      <c r="I141" s="117">
        <f>VLOOKUP($A141+ROUND((COLUMN()-2)/24,5),АТС!$A$41:$F$784,3)+'Иные услуги '!$C$5+'РСТ РСО-А'!$J$6+'РСТ РСО-А'!$F$9</f>
        <v>3852.0120000000002</v>
      </c>
      <c r="J141" s="117">
        <f>VLOOKUP($A141+ROUND((COLUMN()-2)/24,5),АТС!$A$41:$F$784,3)+'Иные услуги '!$C$5+'РСТ РСО-А'!$J$6+'РСТ РСО-А'!$F$9</f>
        <v>4044.1720000000005</v>
      </c>
      <c r="K141" s="117">
        <f>VLOOKUP($A141+ROUND((COLUMN()-2)/24,5),АТС!$A$41:$F$784,3)+'Иные услуги '!$C$5+'РСТ РСО-А'!$J$6+'РСТ РСО-А'!$F$9</f>
        <v>3983.4920000000002</v>
      </c>
      <c r="L141" s="117">
        <f>VLOOKUP($A141+ROUND((COLUMN()-2)/24,5),АТС!$A$41:$F$784,3)+'Иные услуги '!$C$5+'РСТ РСО-А'!$J$6+'РСТ РСО-А'!$F$9</f>
        <v>3926.3520000000003</v>
      </c>
      <c r="M141" s="117">
        <f>VLOOKUP($A141+ROUND((COLUMN()-2)/24,5),АТС!$A$41:$F$784,3)+'Иные услуги '!$C$5+'РСТ РСО-А'!$J$6+'РСТ РСО-А'!$F$9</f>
        <v>3984.8820000000005</v>
      </c>
      <c r="N141" s="117">
        <f>VLOOKUP($A141+ROUND((COLUMN()-2)/24,5),АТС!$A$41:$F$784,3)+'Иные услуги '!$C$5+'РСТ РСО-А'!$J$6+'РСТ РСО-А'!$F$9</f>
        <v>3984.0220000000004</v>
      </c>
      <c r="O141" s="117">
        <f>VLOOKUP($A141+ROUND((COLUMN()-2)/24,5),АТС!$A$41:$F$784,3)+'Иные услуги '!$C$5+'РСТ РСО-А'!$J$6+'РСТ РСО-А'!$F$9</f>
        <v>3983.5120000000002</v>
      </c>
      <c r="P141" s="117">
        <f>VLOOKUP($A141+ROUND((COLUMN()-2)/24,5),АТС!$A$41:$F$784,3)+'Иные услуги '!$C$5+'РСТ РСО-А'!$J$6+'РСТ РСО-А'!$F$9</f>
        <v>4114.9120000000003</v>
      </c>
      <c r="Q141" s="117">
        <f>VLOOKUP($A141+ROUND((COLUMN()-2)/24,5),АТС!$A$41:$F$784,3)+'Иные услуги '!$C$5+'РСТ РСО-А'!$J$6+'РСТ РСО-А'!$F$9</f>
        <v>4114.4520000000002</v>
      </c>
      <c r="R141" s="117">
        <f>VLOOKUP($A141+ROUND((COLUMN()-2)/24,5),АТС!$A$41:$F$784,3)+'Иные услуги '!$C$5+'РСТ РСО-А'!$J$6+'РСТ РСО-А'!$F$9</f>
        <v>4040.4520000000002</v>
      </c>
      <c r="S141" s="117">
        <f>VLOOKUP($A141+ROUND((COLUMN()-2)/24,5),АТС!$A$41:$F$784,3)+'Иные услуги '!$C$5+'РСТ РСО-А'!$J$6+'РСТ РСО-А'!$F$9</f>
        <v>3979.2420000000002</v>
      </c>
      <c r="T141" s="117">
        <f>VLOOKUP($A141+ROUND((COLUMN()-2)/24,5),АТС!$A$41:$F$784,3)+'Иные услуги '!$C$5+'РСТ РСО-А'!$J$6+'РСТ РСО-А'!$F$9</f>
        <v>3746.3120000000004</v>
      </c>
      <c r="U141" s="117">
        <f>VLOOKUP($A141+ROUND((COLUMN()-2)/24,5),АТС!$A$41:$F$784,3)+'Иные услуги '!$C$5+'РСТ РСО-А'!$J$6+'РСТ РСО-А'!$F$9</f>
        <v>4020.0020000000004</v>
      </c>
      <c r="V141" s="117">
        <f>VLOOKUP($A141+ROUND((COLUMN()-2)/24,5),АТС!$A$41:$F$784,3)+'Иные услуги '!$C$5+'РСТ РСО-А'!$J$6+'РСТ РСО-А'!$F$9</f>
        <v>4194.6220000000003</v>
      </c>
      <c r="W141" s="117">
        <f>VLOOKUP($A141+ROUND((COLUMN()-2)/24,5),АТС!$A$41:$F$784,3)+'Иные услуги '!$C$5+'РСТ РСО-А'!$J$6+'РСТ РСО-А'!$F$9</f>
        <v>4282.2420000000002</v>
      </c>
      <c r="X141" s="117">
        <f>VLOOKUP($A141+ROUND((COLUMN()-2)/24,5),АТС!$A$41:$F$784,3)+'Иные услуги '!$C$5+'РСТ РСО-А'!$J$6+'РСТ РСО-А'!$F$9</f>
        <v>4416.6220000000003</v>
      </c>
      <c r="Y141" s="117">
        <f>VLOOKUP($A141+ROUND((COLUMN()-2)/24,5),АТС!$A$41:$F$784,3)+'Иные услуги '!$C$5+'РСТ РСО-А'!$J$6+'РСТ РСО-А'!$F$9</f>
        <v>3646.9220000000005</v>
      </c>
    </row>
    <row r="142" spans="1:25" x14ac:dyDescent="0.2">
      <c r="A142" s="66">
        <f t="shared" si="4"/>
        <v>43570</v>
      </c>
      <c r="B142" s="117">
        <f>VLOOKUP($A142+ROUND((COLUMN()-2)/24,5),АТС!$A$41:$F$784,3)+'Иные услуги '!$C$5+'РСТ РСО-А'!$J$6+'РСТ РСО-А'!$F$9</f>
        <v>3743.5120000000002</v>
      </c>
      <c r="C142" s="117">
        <f>VLOOKUP($A142+ROUND((COLUMN()-2)/24,5),АТС!$A$41:$F$784,3)+'Иные услуги '!$C$5+'РСТ РСО-А'!$J$6+'РСТ РСО-А'!$F$9</f>
        <v>3781.6420000000003</v>
      </c>
      <c r="D142" s="117">
        <f>VLOOKUP($A142+ROUND((COLUMN()-2)/24,5),АТС!$A$41:$F$784,3)+'Иные услуги '!$C$5+'РСТ РСО-А'!$J$6+'РСТ РСО-А'!$F$9</f>
        <v>3824.152</v>
      </c>
      <c r="E142" s="117">
        <f>VLOOKUP($A142+ROUND((COLUMN()-2)/24,5),АТС!$A$41:$F$784,3)+'Иные услуги '!$C$5+'РСТ РСО-А'!$J$6+'РСТ РСО-А'!$F$9</f>
        <v>3823.1720000000005</v>
      </c>
      <c r="F142" s="117">
        <f>VLOOKUP($A142+ROUND((COLUMN()-2)/24,5),АТС!$A$41:$F$784,3)+'Иные услуги '!$C$5+'РСТ РСО-А'!$J$6+'РСТ РСО-А'!$F$9</f>
        <v>3825.8420000000001</v>
      </c>
      <c r="G142" s="117">
        <f>VLOOKUP($A142+ROUND((COLUMN()-2)/24,5),АТС!$A$41:$F$784,3)+'Иные услуги '!$C$5+'РСТ РСО-А'!$J$6+'РСТ РСО-А'!$F$9</f>
        <v>3827.0120000000002</v>
      </c>
      <c r="H142" s="117">
        <f>VLOOKUP($A142+ROUND((COLUMN()-2)/24,5),АТС!$A$41:$F$784,3)+'Иные услуги '!$C$5+'РСТ РСО-А'!$J$6+'РСТ РСО-А'!$F$9</f>
        <v>4006.2820000000002</v>
      </c>
      <c r="I142" s="117">
        <f>VLOOKUP($A142+ROUND((COLUMN()-2)/24,5),АТС!$A$41:$F$784,3)+'Иные услуги '!$C$5+'РСТ РСО-А'!$J$6+'РСТ РСО-А'!$F$9</f>
        <v>3798.4620000000004</v>
      </c>
      <c r="J142" s="117">
        <f>VLOOKUP($A142+ROUND((COLUMN()-2)/24,5),АТС!$A$41:$F$784,3)+'Иные услуги '!$C$5+'РСТ РСО-А'!$J$6+'РСТ РСО-А'!$F$9</f>
        <v>3889.732</v>
      </c>
      <c r="K142" s="117">
        <f>VLOOKUP($A142+ROUND((COLUMN()-2)/24,5),АТС!$A$41:$F$784,3)+'Иные услуги '!$C$5+'РСТ РСО-А'!$J$6+'РСТ РСО-А'!$F$9</f>
        <v>3800.1820000000002</v>
      </c>
      <c r="L142" s="117">
        <f>VLOOKUP($A142+ROUND((COLUMN()-2)/24,5),АТС!$A$41:$F$784,3)+'Иные услуги '!$C$5+'РСТ РСО-А'!$J$6+'РСТ РСО-А'!$F$9</f>
        <v>3755.8120000000004</v>
      </c>
      <c r="M142" s="117">
        <f>VLOOKUP($A142+ROUND((COLUMN()-2)/24,5),АТС!$A$41:$F$784,3)+'Иные услуги '!$C$5+'РСТ РСО-А'!$J$6+'РСТ РСО-А'!$F$9</f>
        <v>3800.0420000000004</v>
      </c>
      <c r="N142" s="117">
        <f>VLOOKUP($A142+ROUND((COLUMN()-2)/24,5),АТС!$A$41:$F$784,3)+'Иные услуги '!$C$5+'РСТ РСО-А'!$J$6+'РСТ РСО-А'!$F$9</f>
        <v>3800.2420000000002</v>
      </c>
      <c r="O142" s="117">
        <f>VLOOKUP($A142+ROUND((COLUMN()-2)/24,5),АТС!$A$41:$F$784,3)+'Иные услуги '!$C$5+'РСТ РСО-А'!$J$6+'РСТ РСО-А'!$F$9</f>
        <v>3807.692</v>
      </c>
      <c r="P142" s="117">
        <f>VLOOKUP($A142+ROUND((COLUMN()-2)/24,5),АТС!$A$41:$F$784,3)+'Иные услуги '!$C$5+'РСТ РСО-А'!$J$6+'РСТ РСО-А'!$F$9</f>
        <v>3880.732</v>
      </c>
      <c r="Q142" s="117">
        <f>VLOOKUP($A142+ROUND((COLUMN()-2)/24,5),АТС!$A$41:$F$784,3)+'Иные услуги '!$C$5+'РСТ РСО-А'!$J$6+'РСТ РСО-А'!$F$9</f>
        <v>3925.5220000000004</v>
      </c>
      <c r="R142" s="117">
        <f>VLOOKUP($A142+ROUND((COLUMN()-2)/24,5),АТС!$A$41:$F$784,3)+'Иные услуги '!$C$5+'РСТ РСО-А'!$J$6+'РСТ РСО-А'!$F$9</f>
        <v>3868.2820000000002</v>
      </c>
      <c r="S142" s="117">
        <f>VLOOKUP($A142+ROUND((COLUMN()-2)/24,5),АТС!$A$41:$F$784,3)+'Иные услуги '!$C$5+'РСТ РСО-А'!$J$6+'РСТ РСО-А'!$F$9</f>
        <v>3824.9320000000002</v>
      </c>
      <c r="T142" s="117">
        <f>VLOOKUP($A142+ROUND((COLUMN()-2)/24,5),АТС!$A$41:$F$784,3)+'Иные услуги '!$C$5+'РСТ РСО-А'!$J$6+'РСТ РСО-А'!$F$9</f>
        <v>3730.2820000000002</v>
      </c>
      <c r="U142" s="117">
        <f>VLOOKUP($A142+ROUND((COLUMN()-2)/24,5),АТС!$A$41:$F$784,3)+'Иные услуги '!$C$5+'РСТ РСО-А'!$J$6+'РСТ РСО-А'!$F$9</f>
        <v>3944.9520000000002</v>
      </c>
      <c r="V142" s="117">
        <f>VLOOKUP($A142+ROUND((COLUMN()-2)/24,5),АТС!$A$41:$F$784,3)+'Иные услуги '!$C$5+'РСТ РСО-А'!$J$6+'РСТ РСО-А'!$F$9</f>
        <v>4005.7120000000004</v>
      </c>
      <c r="W142" s="117">
        <f>VLOOKUP($A142+ROUND((COLUMN()-2)/24,5),АТС!$A$41:$F$784,3)+'Иные услуги '!$C$5+'РСТ РСО-А'!$J$6+'РСТ РСО-А'!$F$9</f>
        <v>4180.0320000000002</v>
      </c>
      <c r="X142" s="117">
        <f>VLOOKUP($A142+ROUND((COLUMN()-2)/24,5),АТС!$A$41:$F$784,3)+'Иные услуги '!$C$5+'РСТ РСО-А'!$J$6+'РСТ РСО-А'!$F$9</f>
        <v>4317.0420000000004</v>
      </c>
      <c r="Y142" s="117">
        <f>VLOOKUP($A142+ROUND((COLUMN()-2)/24,5),АТС!$A$41:$F$784,3)+'Иные услуги '!$C$5+'РСТ РСО-А'!$J$6+'РСТ РСО-А'!$F$9</f>
        <v>3647.1620000000003</v>
      </c>
    </row>
    <row r="143" spans="1:25" x14ac:dyDescent="0.2">
      <c r="A143" s="66">
        <f t="shared" si="4"/>
        <v>43571</v>
      </c>
      <c r="B143" s="117">
        <f>VLOOKUP($A143+ROUND((COLUMN()-2)/24,5),АТС!$A$41:$F$784,3)+'Иные услуги '!$C$5+'РСТ РСО-А'!$J$6+'РСТ РСО-А'!$F$9</f>
        <v>3770.9620000000004</v>
      </c>
      <c r="C143" s="117">
        <f>VLOOKUP($A143+ROUND((COLUMN()-2)/24,5),АТС!$A$41:$F$784,3)+'Иные услуги '!$C$5+'РСТ РСО-А'!$J$6+'РСТ РСО-А'!$F$9</f>
        <v>3826.8520000000003</v>
      </c>
      <c r="D143" s="117">
        <f>VLOOKUP($A143+ROUND((COLUMN()-2)/24,5),АТС!$A$41:$F$784,3)+'Иные услуги '!$C$5+'РСТ РСО-А'!$J$6+'РСТ РСО-А'!$F$9</f>
        <v>3872.1620000000003</v>
      </c>
      <c r="E143" s="117">
        <f>VLOOKUP($A143+ROUND((COLUMN()-2)/24,5),АТС!$A$41:$F$784,3)+'Иные услуги '!$C$5+'РСТ РСО-А'!$J$6+'РСТ РСО-А'!$F$9</f>
        <v>3891.8320000000003</v>
      </c>
      <c r="F143" s="117">
        <f>VLOOKUP($A143+ROUND((COLUMN()-2)/24,5),АТС!$A$41:$F$784,3)+'Иные услуги '!$C$5+'РСТ РСО-А'!$J$6+'РСТ РСО-А'!$F$9</f>
        <v>3924.6120000000001</v>
      </c>
      <c r="G143" s="117">
        <f>VLOOKUP($A143+ROUND((COLUMN()-2)/24,5),АТС!$A$41:$F$784,3)+'Иные услуги '!$C$5+'РСТ РСО-А'!$J$6+'РСТ РСО-А'!$F$9</f>
        <v>3927.5720000000001</v>
      </c>
      <c r="H143" s="117">
        <f>VLOOKUP($A143+ROUND((COLUMN()-2)/24,5),АТС!$A$41:$F$784,3)+'Иные услуги '!$C$5+'РСТ РСО-А'!$J$6+'РСТ РСО-А'!$F$9</f>
        <v>4198.8919999999998</v>
      </c>
      <c r="I143" s="117">
        <f>VLOOKUP($A143+ROUND((COLUMN()-2)/24,5),АТС!$A$41:$F$784,3)+'Иные услуги '!$C$5+'РСТ РСО-А'!$J$6+'РСТ РСО-А'!$F$9</f>
        <v>3934.6220000000003</v>
      </c>
      <c r="J143" s="117">
        <f>VLOOKUP($A143+ROUND((COLUMN()-2)/24,5),АТС!$A$41:$F$784,3)+'Иные услуги '!$C$5+'РСТ РСО-А'!$J$6+'РСТ РСО-А'!$F$9</f>
        <v>3927.0920000000001</v>
      </c>
      <c r="K143" s="117">
        <f>VLOOKUP($A143+ROUND((COLUMN()-2)/24,5),АТС!$A$41:$F$784,3)+'Иные услуги '!$C$5+'РСТ РСО-А'!$J$6+'РСТ РСО-А'!$F$9</f>
        <v>3876.9620000000004</v>
      </c>
      <c r="L143" s="117">
        <f>VLOOKUP($A143+ROUND((COLUMN()-2)/24,5),АТС!$A$41:$F$784,3)+'Иные услуги '!$C$5+'РСТ РСО-А'!$J$6+'РСТ РСО-А'!$F$9</f>
        <v>3875.7020000000002</v>
      </c>
      <c r="M143" s="117">
        <f>VLOOKUP($A143+ROUND((COLUMN()-2)/24,5),АТС!$A$41:$F$784,3)+'Иные услуги '!$C$5+'РСТ РСО-А'!$J$6+'РСТ РСО-А'!$F$9</f>
        <v>3874.7920000000004</v>
      </c>
      <c r="N143" s="117">
        <f>VLOOKUP($A143+ROUND((COLUMN()-2)/24,5),АТС!$A$41:$F$784,3)+'Иные услуги '!$C$5+'РСТ РСО-А'!$J$6+'РСТ РСО-А'!$F$9</f>
        <v>3927.7020000000002</v>
      </c>
      <c r="O143" s="117">
        <f>VLOOKUP($A143+ROUND((COLUMN()-2)/24,5),АТС!$A$41:$F$784,3)+'Иные услуги '!$C$5+'РСТ РСО-А'!$J$6+'РСТ РСО-А'!$F$9</f>
        <v>3927.1020000000003</v>
      </c>
      <c r="P143" s="117">
        <f>VLOOKUP($A143+ROUND((COLUMN()-2)/24,5),АТС!$A$41:$F$784,3)+'Иные услуги '!$C$5+'РСТ РСО-А'!$J$6+'РСТ РСО-А'!$F$9</f>
        <v>3875.1820000000002</v>
      </c>
      <c r="Q143" s="117">
        <f>VLOOKUP($A143+ROUND((COLUMN()-2)/24,5),АТС!$A$41:$F$784,3)+'Иные услуги '!$C$5+'РСТ РСО-А'!$J$6+'РСТ РСО-А'!$F$9</f>
        <v>3847.6720000000005</v>
      </c>
      <c r="R143" s="117">
        <f>VLOOKUP($A143+ROUND((COLUMN()-2)/24,5),АТС!$A$41:$F$784,3)+'Иные услуги '!$C$5+'РСТ РСО-А'!$J$6+'РСТ РСО-А'!$F$9</f>
        <v>3840.5620000000004</v>
      </c>
      <c r="S143" s="117">
        <f>VLOOKUP($A143+ROUND((COLUMN()-2)/24,5),АТС!$A$41:$F$784,3)+'Иные услуги '!$C$5+'РСТ РСО-А'!$J$6+'РСТ РСО-А'!$F$9</f>
        <v>3869.0120000000002</v>
      </c>
      <c r="T143" s="117">
        <f>VLOOKUP($A143+ROUND((COLUMN()-2)/24,5),АТС!$A$41:$F$784,3)+'Иные услуги '!$C$5+'РСТ РСО-А'!$J$6+'РСТ РСО-А'!$F$9</f>
        <v>3787.6020000000003</v>
      </c>
      <c r="U143" s="117">
        <f>VLOOKUP($A143+ROUND((COLUMN()-2)/24,5),АТС!$A$41:$F$784,3)+'Иные услуги '!$C$5+'РСТ РСО-А'!$J$6+'РСТ РСО-А'!$F$9</f>
        <v>3952.6420000000003</v>
      </c>
      <c r="V143" s="117">
        <f>VLOOKUP($A143+ROUND((COLUMN()-2)/24,5),АТС!$A$41:$F$784,3)+'Иные услуги '!$C$5+'РСТ РСО-А'!$J$6+'РСТ РСО-А'!$F$9</f>
        <v>3938.4320000000002</v>
      </c>
      <c r="W143" s="117">
        <f>VLOOKUP($A143+ROUND((COLUMN()-2)/24,5),АТС!$A$41:$F$784,3)+'Иные услуги '!$C$5+'РСТ РСО-А'!$J$6+'РСТ РСО-А'!$F$9</f>
        <v>4017.7420000000002</v>
      </c>
      <c r="X143" s="117">
        <f>VLOOKUP($A143+ROUND((COLUMN()-2)/24,5),АТС!$A$41:$F$784,3)+'Иные услуги '!$C$5+'РСТ РСО-А'!$J$6+'РСТ РСО-А'!$F$9</f>
        <v>4300.3119999999999</v>
      </c>
      <c r="Y143" s="117">
        <f>VLOOKUP($A143+ROUND((COLUMN()-2)/24,5),АТС!$A$41:$F$784,3)+'Иные услуги '!$C$5+'РСТ РСО-А'!$J$6+'РСТ РСО-А'!$F$9</f>
        <v>3684.0520000000001</v>
      </c>
    </row>
    <row r="144" spans="1:25" x14ac:dyDescent="0.2">
      <c r="A144" s="66">
        <f t="shared" si="4"/>
        <v>43572</v>
      </c>
      <c r="B144" s="117">
        <f>VLOOKUP($A144+ROUND((COLUMN()-2)/24,5),АТС!$A$41:$F$784,3)+'Иные услуги '!$C$5+'РСТ РСО-А'!$J$6+'РСТ РСО-А'!$F$9</f>
        <v>3794.3220000000001</v>
      </c>
      <c r="C144" s="117">
        <f>VLOOKUP($A144+ROUND((COLUMN()-2)/24,5),АТС!$A$41:$F$784,3)+'Иные услуги '!$C$5+'РСТ РСО-А'!$J$6+'РСТ РСО-А'!$F$9</f>
        <v>3883.4720000000002</v>
      </c>
      <c r="D144" s="117">
        <f>VLOOKUP($A144+ROUND((COLUMN()-2)/24,5),АТС!$A$41:$F$784,3)+'Иные услуги '!$C$5+'РСТ РСО-А'!$J$6+'РСТ РСО-А'!$F$9</f>
        <v>3883.4120000000003</v>
      </c>
      <c r="E144" s="117">
        <f>VLOOKUP($A144+ROUND((COLUMN()-2)/24,5),АТС!$A$41:$F$784,3)+'Иные услуги '!$C$5+'РСТ РСО-А'!$J$6+'РСТ РСО-А'!$F$9</f>
        <v>3935.5620000000004</v>
      </c>
      <c r="F144" s="117">
        <f>VLOOKUP($A144+ROUND((COLUMN()-2)/24,5),АТС!$A$41:$F$784,3)+'Иные услуги '!$C$5+'РСТ РСО-А'!$J$6+'РСТ РСО-А'!$F$9</f>
        <v>3935.652</v>
      </c>
      <c r="G144" s="117">
        <f>VLOOKUP($A144+ROUND((COLUMN()-2)/24,5),АТС!$A$41:$F$784,3)+'Иные услуги '!$C$5+'РСТ РСО-А'!$J$6+'РСТ РСО-А'!$F$9</f>
        <v>3933.402</v>
      </c>
      <c r="H144" s="117">
        <f>VLOOKUP($A144+ROUND((COLUMN()-2)/24,5),АТС!$A$41:$F$784,3)+'Иные услуги '!$C$5+'РСТ РСО-А'!$J$6+'РСТ РСО-А'!$F$9</f>
        <v>4205.1120000000001</v>
      </c>
      <c r="I144" s="117">
        <f>VLOOKUP($A144+ROUND((COLUMN()-2)/24,5),АТС!$A$41:$F$784,3)+'Иные услуги '!$C$5+'РСТ РСО-А'!$J$6+'РСТ РСО-А'!$F$9</f>
        <v>3939.2020000000002</v>
      </c>
      <c r="J144" s="117">
        <f>VLOOKUP($A144+ROUND((COLUMN()-2)/24,5),АТС!$A$41:$F$784,3)+'Иные услуги '!$C$5+'РСТ РСО-А'!$J$6+'РСТ РСО-А'!$F$9</f>
        <v>3929.7420000000002</v>
      </c>
      <c r="K144" s="117">
        <f>VLOOKUP($A144+ROUND((COLUMN()-2)/24,5),АТС!$A$41:$F$784,3)+'Иные услуги '!$C$5+'РСТ РСО-А'!$J$6+'РСТ РСО-А'!$F$9</f>
        <v>3829.7220000000002</v>
      </c>
      <c r="L144" s="117">
        <f>VLOOKUP($A144+ROUND((COLUMN()-2)/24,5),АТС!$A$41:$F$784,3)+'Иные услуги '!$C$5+'РСТ РСО-А'!$J$6+'РСТ РСО-А'!$F$9</f>
        <v>3785.4520000000002</v>
      </c>
      <c r="M144" s="117">
        <f>VLOOKUP($A144+ROUND((COLUMN()-2)/24,5),АТС!$A$41:$F$784,3)+'Иные услуги '!$C$5+'РСТ РСО-А'!$J$6+'РСТ РСО-А'!$F$9</f>
        <v>3829.3120000000004</v>
      </c>
      <c r="N144" s="117">
        <f>VLOOKUP($A144+ROUND((COLUMN()-2)/24,5),АТС!$A$41:$F$784,3)+'Иные услуги '!$C$5+'РСТ РСО-А'!$J$6+'РСТ РСО-А'!$F$9</f>
        <v>3877.5020000000004</v>
      </c>
      <c r="O144" s="117">
        <f>VLOOKUP($A144+ROUND((COLUMN()-2)/24,5),АТС!$A$41:$F$784,3)+'Иные услуги '!$C$5+'РСТ РСО-А'!$J$6+'РСТ РСО-А'!$F$9</f>
        <v>3877.3520000000003</v>
      </c>
      <c r="P144" s="117">
        <f>VLOOKUP($A144+ROUND((COLUMN()-2)/24,5),АТС!$A$41:$F$784,3)+'Иные услуги '!$C$5+'РСТ РСО-А'!$J$6+'РСТ РСО-А'!$F$9</f>
        <v>3877.1720000000005</v>
      </c>
      <c r="Q144" s="117">
        <f>VLOOKUP($A144+ROUND((COLUMN()-2)/24,5),АТС!$A$41:$F$784,3)+'Иные услуги '!$C$5+'РСТ РСО-А'!$J$6+'РСТ РСО-А'!$F$9</f>
        <v>3847.902</v>
      </c>
      <c r="R144" s="117">
        <f>VLOOKUP($A144+ROUND((COLUMN()-2)/24,5),АТС!$A$41:$F$784,3)+'Иные услуги '!$C$5+'РСТ РСО-А'!$J$6+'РСТ РСО-А'!$F$9</f>
        <v>3844.4320000000002</v>
      </c>
      <c r="S144" s="117">
        <f>VLOOKUP($A144+ROUND((COLUMN()-2)/24,5),АТС!$A$41:$F$784,3)+'Иные услуги '!$C$5+'РСТ РСО-А'!$J$6+'РСТ РСО-А'!$F$9</f>
        <v>3875.8020000000001</v>
      </c>
      <c r="T144" s="117">
        <f>VLOOKUP($A144+ROUND((COLUMN()-2)/24,5),АТС!$A$41:$F$784,3)+'Иные услуги '!$C$5+'РСТ РСО-А'!$J$6+'РСТ РСО-А'!$F$9</f>
        <v>3787.3020000000001</v>
      </c>
      <c r="U144" s="117">
        <f>VLOOKUP($A144+ROUND((COLUMN()-2)/24,5),АТС!$A$41:$F$784,3)+'Иные услуги '!$C$5+'РСТ РСО-А'!$J$6+'РСТ РСО-А'!$F$9</f>
        <v>3947.1120000000001</v>
      </c>
      <c r="V144" s="117">
        <f>VLOOKUP($A144+ROUND((COLUMN()-2)/24,5),АТС!$A$41:$F$784,3)+'Иные услуги '!$C$5+'РСТ РСО-А'!$J$6+'РСТ РСО-А'!$F$9</f>
        <v>3939.1720000000005</v>
      </c>
      <c r="W144" s="117">
        <f>VLOOKUP($A144+ROUND((COLUMN()-2)/24,5),АТС!$A$41:$F$784,3)+'Иные услуги '!$C$5+'РСТ РСО-А'!$J$6+'РСТ РСО-А'!$F$9</f>
        <v>4012.2020000000002</v>
      </c>
      <c r="X144" s="117">
        <f>VLOOKUP($A144+ROUND((COLUMN()-2)/24,5),АТС!$A$41:$F$784,3)+'Иные услуги '!$C$5+'РСТ РСО-А'!$J$6+'РСТ РСО-А'!$F$9</f>
        <v>4574.152</v>
      </c>
      <c r="Y144" s="117">
        <f>VLOOKUP($A144+ROUND((COLUMN()-2)/24,5),АТС!$A$41:$F$784,3)+'Иные услуги '!$C$5+'РСТ РСО-А'!$J$6+'РСТ РСО-А'!$F$9</f>
        <v>3716.3020000000001</v>
      </c>
    </row>
    <row r="145" spans="1:25" x14ac:dyDescent="0.2">
      <c r="A145" s="66">
        <f t="shared" si="4"/>
        <v>43573</v>
      </c>
      <c r="B145" s="117">
        <f>VLOOKUP($A145+ROUND((COLUMN()-2)/24,5),АТС!$A$41:$F$784,3)+'Иные услуги '!$C$5+'РСТ РСО-А'!$J$6+'РСТ РСО-А'!$F$9</f>
        <v>3834.2220000000002</v>
      </c>
      <c r="C145" s="117">
        <f>VLOOKUP($A145+ROUND((COLUMN()-2)/24,5),АТС!$A$41:$F$784,3)+'Иные услуги '!$C$5+'РСТ РСО-А'!$J$6+'РСТ РСО-А'!$F$9</f>
        <v>3931.232</v>
      </c>
      <c r="D145" s="117">
        <f>VLOOKUP($A145+ROUND((COLUMN()-2)/24,5),АТС!$A$41:$F$784,3)+'Иные услуги '!$C$5+'РСТ РСО-А'!$J$6+'РСТ РСО-А'!$F$9</f>
        <v>3929.9520000000002</v>
      </c>
      <c r="E145" s="117">
        <f>VLOOKUP($A145+ROUND((COLUMN()-2)/24,5),АТС!$A$41:$F$784,3)+'Иные услуги '!$C$5+'РСТ РСО-А'!$J$6+'РСТ РСО-А'!$F$9</f>
        <v>3986.5820000000003</v>
      </c>
      <c r="F145" s="117">
        <f>VLOOKUP($A145+ROUND((COLUMN()-2)/24,5),АТС!$A$41:$F$784,3)+'Иные услуги '!$C$5+'РСТ РСО-А'!$J$6+'РСТ РСО-А'!$F$9</f>
        <v>3986.8020000000001</v>
      </c>
      <c r="G145" s="117">
        <f>VLOOKUP($A145+ROUND((COLUMN()-2)/24,5),АТС!$A$41:$F$784,3)+'Иные услуги '!$C$5+'РСТ РСО-А'!$J$6+'РСТ РСО-А'!$F$9</f>
        <v>3988.0120000000002</v>
      </c>
      <c r="H145" s="117">
        <f>VLOOKUP($A145+ROUND((COLUMN()-2)/24,5),АТС!$A$41:$F$784,3)+'Иные услуги '!$C$5+'РСТ РСО-А'!$J$6+'РСТ РСО-А'!$F$9</f>
        <v>4252.7420000000002</v>
      </c>
      <c r="I145" s="117">
        <f>VLOOKUP($A145+ROUND((COLUMN()-2)/24,5),АТС!$A$41:$F$784,3)+'Иные услуги '!$C$5+'РСТ РСО-А'!$J$6+'РСТ РСО-А'!$F$9</f>
        <v>3938.8520000000003</v>
      </c>
      <c r="J145" s="117">
        <f>VLOOKUP($A145+ROUND((COLUMN()-2)/24,5),АТС!$A$41:$F$784,3)+'Иные услуги '!$C$5+'РСТ РСО-А'!$J$6+'РСТ РСО-А'!$F$9</f>
        <v>3931.2120000000004</v>
      </c>
      <c r="K145" s="117">
        <f>VLOOKUP($A145+ROUND((COLUMN()-2)/24,5),АТС!$A$41:$F$784,3)+'Иные услуги '!$C$5+'РСТ РСО-А'!$J$6+'РСТ РСО-А'!$F$9</f>
        <v>3787.6420000000003</v>
      </c>
      <c r="L145" s="117">
        <f>VLOOKUP($A145+ROUND((COLUMN()-2)/24,5),АТС!$A$41:$F$784,3)+'Иные услуги '!$C$5+'РСТ РСО-А'!$J$6+'РСТ РСО-А'!$F$9</f>
        <v>3731.2420000000002</v>
      </c>
      <c r="M145" s="117">
        <f>VLOOKUP($A145+ROUND((COLUMN()-2)/24,5),АТС!$A$41:$F$784,3)+'Иные услуги '!$C$5+'РСТ РСО-А'!$J$6+'РСТ РСО-А'!$F$9</f>
        <v>3708.7520000000004</v>
      </c>
      <c r="N145" s="117">
        <f>VLOOKUP($A145+ROUND((COLUMN()-2)/24,5),АТС!$A$41:$F$784,3)+'Иные услуги '!$C$5+'РСТ РСО-А'!$J$6+'РСТ РСО-А'!$F$9</f>
        <v>3746.6220000000003</v>
      </c>
      <c r="O145" s="117">
        <f>VLOOKUP($A145+ROUND((COLUMN()-2)/24,5),АТС!$A$41:$F$784,3)+'Иные услуги '!$C$5+'РСТ РСО-А'!$J$6+'РСТ РСО-А'!$F$9</f>
        <v>3746.4620000000004</v>
      </c>
      <c r="P145" s="117">
        <f>VLOOKUP($A145+ROUND((COLUMN()-2)/24,5),АТС!$A$41:$F$784,3)+'Иные услуги '!$C$5+'РСТ РСО-А'!$J$6+'РСТ РСО-А'!$F$9</f>
        <v>3746.2720000000004</v>
      </c>
      <c r="Q145" s="117">
        <f>VLOOKUP($A145+ROUND((COLUMN()-2)/24,5),АТС!$A$41:$F$784,3)+'Иные услуги '!$C$5+'РСТ РСО-А'!$J$6+'РСТ РСО-А'!$F$9</f>
        <v>3746.1720000000005</v>
      </c>
      <c r="R145" s="117">
        <f>VLOOKUP($A145+ROUND((COLUMN()-2)/24,5),АТС!$A$41:$F$784,3)+'Иные услуги '!$C$5+'РСТ РСО-А'!$J$6+'РСТ РСО-А'!$F$9</f>
        <v>3741.5420000000004</v>
      </c>
      <c r="S145" s="117">
        <f>VLOOKUP($A145+ROUND((COLUMN()-2)/24,5),АТС!$A$41:$F$784,3)+'Иные услуги '!$C$5+'РСТ РСО-А'!$J$6+'РСТ РСО-А'!$F$9</f>
        <v>3744.2820000000002</v>
      </c>
      <c r="T145" s="117">
        <f>VLOOKUP($A145+ROUND((COLUMN()-2)/24,5),АТС!$A$41:$F$784,3)+'Иные услуги '!$C$5+'РСТ РСО-А'!$J$6+'РСТ РСО-А'!$F$9</f>
        <v>3710.402</v>
      </c>
      <c r="U145" s="117">
        <f>VLOOKUP($A145+ROUND((COLUMN()-2)/24,5),АТС!$A$41:$F$784,3)+'Иные услуги '!$C$5+'РСТ РСО-А'!$J$6+'РСТ РСО-А'!$F$9</f>
        <v>3859.9120000000003</v>
      </c>
      <c r="V145" s="117">
        <f>VLOOKUP($A145+ROUND((COLUMN()-2)/24,5),АТС!$A$41:$F$784,3)+'Иные услуги '!$C$5+'РСТ РСО-А'!$J$6+'РСТ РСО-А'!$F$9</f>
        <v>3877.7220000000002</v>
      </c>
      <c r="W145" s="117">
        <f>VLOOKUP($A145+ROUND((COLUMN()-2)/24,5),АТС!$A$41:$F$784,3)+'Иные услуги '!$C$5+'РСТ РСО-А'!$J$6+'РСТ РСО-А'!$F$9</f>
        <v>4014.9320000000007</v>
      </c>
      <c r="X145" s="117">
        <f>VLOOKUP($A145+ROUND((COLUMN()-2)/24,5),АТС!$A$41:$F$784,3)+'Иные услуги '!$C$5+'РСТ РСО-А'!$J$6+'РСТ РСО-А'!$F$9</f>
        <v>4435.232</v>
      </c>
      <c r="Y145" s="117">
        <f>VLOOKUP($A145+ROUND((COLUMN()-2)/24,5),АТС!$A$41:$F$784,3)+'Иные услуги '!$C$5+'РСТ РСО-А'!$J$6+'РСТ РСО-А'!$F$9</f>
        <v>3682.1320000000005</v>
      </c>
    </row>
    <row r="146" spans="1:25" x14ac:dyDescent="0.2">
      <c r="A146" s="66">
        <f t="shared" si="4"/>
        <v>43574</v>
      </c>
      <c r="B146" s="117">
        <f>VLOOKUP($A146+ROUND((COLUMN()-2)/24,5),АТС!$A$41:$F$784,3)+'Иные услуги '!$C$5+'РСТ РСО-А'!$J$6+'РСТ РСО-А'!$F$9</f>
        <v>3835.9120000000003</v>
      </c>
      <c r="C146" s="117">
        <f>VLOOKUP($A146+ROUND((COLUMN()-2)/24,5),АТС!$A$41:$F$784,3)+'Иные услуги '!$C$5+'РСТ РСО-А'!$J$6+'РСТ РСО-А'!$F$9</f>
        <v>3931.5520000000001</v>
      </c>
      <c r="D146" s="117">
        <f>VLOOKUP($A146+ROUND((COLUMN()-2)/24,5),АТС!$A$41:$F$784,3)+'Иные услуги '!$C$5+'РСТ РСО-А'!$J$6+'РСТ РСО-А'!$F$9</f>
        <v>3931.1120000000001</v>
      </c>
      <c r="E146" s="117">
        <f>VLOOKUP($A146+ROUND((COLUMN()-2)/24,5),АТС!$A$41:$F$784,3)+'Иные услуги '!$C$5+'РСТ РСО-А'!$J$6+'РСТ РСО-А'!$F$9</f>
        <v>3964.6120000000001</v>
      </c>
      <c r="F146" s="117">
        <f>VLOOKUP($A146+ROUND((COLUMN()-2)/24,5),АТС!$A$41:$F$784,3)+'Иные услуги '!$C$5+'РСТ РСО-А'!$J$6+'РСТ РСО-А'!$F$9</f>
        <v>3987.6320000000005</v>
      </c>
      <c r="G146" s="117">
        <f>VLOOKUP($A146+ROUND((COLUMN()-2)/24,5),АТС!$A$41:$F$784,3)+'Иные услуги '!$C$5+'РСТ РСО-А'!$J$6+'РСТ РСО-А'!$F$9</f>
        <v>3988.0620000000004</v>
      </c>
      <c r="H146" s="117">
        <f>VLOOKUP($A146+ROUND((COLUMN()-2)/24,5),АТС!$A$41:$F$784,3)+'Иные услуги '!$C$5+'РСТ РСО-А'!$J$6+'РСТ РСО-А'!$F$9</f>
        <v>4251.2719999999999</v>
      </c>
      <c r="I146" s="117">
        <f>VLOOKUP($A146+ROUND((COLUMN()-2)/24,5),АТС!$A$41:$F$784,3)+'Иные услуги '!$C$5+'РСТ РСО-А'!$J$6+'РСТ РСО-А'!$F$9</f>
        <v>3938.1120000000001</v>
      </c>
      <c r="J146" s="117">
        <f>VLOOKUP($A146+ROUND((COLUMN()-2)/24,5),АТС!$A$41:$F$784,3)+'Иные услуги '!$C$5+'РСТ РСО-А'!$J$6+'РСТ РСО-А'!$F$9</f>
        <v>3824.1420000000003</v>
      </c>
      <c r="K146" s="117">
        <f>VLOOKUP($A146+ROUND((COLUMN()-2)/24,5),АТС!$A$41:$F$784,3)+'Иные услуги '!$C$5+'РСТ РСО-А'!$J$6+'РСТ РСО-А'!$F$9</f>
        <v>3702.2620000000002</v>
      </c>
      <c r="L146" s="117">
        <f>VLOOKUP($A146+ROUND((COLUMN()-2)/24,5),АТС!$A$41:$F$784,3)+'Иные услуги '!$C$5+'РСТ РСО-А'!$J$6+'РСТ РСО-А'!$F$9</f>
        <v>3667.3620000000001</v>
      </c>
      <c r="M146" s="117">
        <f>VLOOKUP($A146+ROUND((COLUMN()-2)/24,5),АТС!$A$41:$F$784,3)+'Иные услуги '!$C$5+'РСТ РСО-А'!$J$6+'РСТ РСО-А'!$F$9</f>
        <v>3672.5320000000002</v>
      </c>
      <c r="N146" s="117">
        <f>VLOOKUP($A146+ROUND((COLUMN()-2)/24,5),АТС!$A$41:$F$784,3)+'Иные услуги '!$C$5+'РСТ РСО-А'!$J$6+'РСТ РСО-А'!$F$9</f>
        <v>3707.6020000000003</v>
      </c>
      <c r="O146" s="117">
        <f>VLOOKUP($A146+ROUND((COLUMN()-2)/24,5),АТС!$A$41:$F$784,3)+'Иные услуги '!$C$5+'РСТ РСО-А'!$J$6+'РСТ РСО-А'!$F$9</f>
        <v>3707.4720000000002</v>
      </c>
      <c r="P146" s="117">
        <f>VLOOKUP($A146+ROUND((COLUMN()-2)/24,5),АТС!$A$41:$F$784,3)+'Иные услуги '!$C$5+'РСТ РСО-А'!$J$6+'РСТ РСО-А'!$F$9</f>
        <v>3707.0320000000002</v>
      </c>
      <c r="Q146" s="117">
        <f>VLOOKUP($A146+ROUND((COLUMN()-2)/24,5),АТС!$A$41:$F$784,3)+'Иные услуги '!$C$5+'РСТ РСО-А'!$J$6+'РСТ РСО-А'!$F$9</f>
        <v>3707.4920000000002</v>
      </c>
      <c r="R146" s="117">
        <f>VLOOKUP($A146+ROUND((COLUMN()-2)/24,5),АТС!$A$41:$F$784,3)+'Иные услуги '!$C$5+'РСТ РСО-А'!$J$6+'РСТ РСО-А'!$F$9</f>
        <v>3703.8620000000001</v>
      </c>
      <c r="S146" s="117">
        <f>VLOOKUP($A146+ROUND((COLUMN()-2)/24,5),АТС!$A$41:$F$784,3)+'Иные услуги '!$C$5+'РСТ РСО-А'!$J$6+'РСТ РСО-А'!$F$9</f>
        <v>3703.5420000000004</v>
      </c>
      <c r="T146" s="117">
        <f>VLOOKUP($A146+ROUND((COLUMN()-2)/24,5),АТС!$A$41:$F$784,3)+'Иные услуги '!$C$5+'РСТ РСО-А'!$J$6+'РСТ РСО-А'!$F$9</f>
        <v>3706.5020000000004</v>
      </c>
      <c r="U146" s="117">
        <f>VLOOKUP($A146+ROUND((COLUMN()-2)/24,5),АТС!$A$41:$F$784,3)+'Иные услуги '!$C$5+'РСТ РСО-А'!$J$6+'РСТ РСО-А'!$F$9</f>
        <v>3851.482</v>
      </c>
      <c r="V146" s="117">
        <f>VLOOKUP($A146+ROUND((COLUMN()-2)/24,5),АТС!$A$41:$F$784,3)+'Иные услуги '!$C$5+'РСТ РСО-А'!$J$6+'РСТ РСО-А'!$F$9</f>
        <v>3874.8520000000003</v>
      </c>
      <c r="W146" s="117">
        <f>VLOOKUP($A146+ROUND((COLUMN()-2)/24,5),АТС!$A$41:$F$784,3)+'Иные услуги '!$C$5+'РСТ РСО-А'!$J$6+'РСТ РСО-А'!$F$9</f>
        <v>4012.0820000000003</v>
      </c>
      <c r="X146" s="117">
        <f>VLOOKUP($A146+ROUND((COLUMN()-2)/24,5),АТС!$A$41:$F$784,3)+'Иные услуги '!$C$5+'РСТ РСО-А'!$J$6+'РСТ РСО-А'!$F$9</f>
        <v>4300.8119999999999</v>
      </c>
      <c r="Y146" s="117">
        <f>VLOOKUP($A146+ROUND((COLUMN()-2)/24,5),АТС!$A$41:$F$784,3)+'Иные услуги '!$C$5+'РСТ РСО-А'!$J$6+'РСТ РСО-А'!$F$9</f>
        <v>3676.5620000000004</v>
      </c>
    </row>
    <row r="147" spans="1:25" x14ac:dyDescent="0.2">
      <c r="A147" s="66">
        <f t="shared" si="4"/>
        <v>43575</v>
      </c>
      <c r="B147" s="117">
        <f>VLOOKUP($A147+ROUND((COLUMN()-2)/24,5),АТС!$A$41:$F$784,3)+'Иные услуги '!$C$5+'РСТ РСО-А'!$J$6+'РСТ РСО-А'!$F$9</f>
        <v>3770.4120000000003</v>
      </c>
      <c r="C147" s="117">
        <f>VLOOKUP($A147+ROUND((COLUMN()-2)/24,5),АТС!$A$41:$F$784,3)+'Иные услуги '!$C$5+'РСТ РСО-А'!$J$6+'РСТ РСО-А'!$F$9</f>
        <v>3847.8720000000003</v>
      </c>
      <c r="D147" s="117">
        <f>VLOOKUP($A147+ROUND((COLUMN()-2)/24,5),АТС!$A$41:$F$784,3)+'Иные услуги '!$C$5+'РСТ РСО-А'!$J$6+'РСТ РСО-А'!$F$9</f>
        <v>3876.3920000000003</v>
      </c>
      <c r="E147" s="117">
        <f>VLOOKUP($A147+ROUND((COLUMN()-2)/24,5),АТС!$A$41:$F$784,3)+'Иные услуги '!$C$5+'РСТ РСО-А'!$J$6+'РСТ РСО-А'!$F$9</f>
        <v>3896.1720000000005</v>
      </c>
      <c r="F147" s="117">
        <f>VLOOKUP($A147+ROUND((COLUMN()-2)/24,5),АТС!$A$41:$F$784,3)+'Иные услуги '!$C$5+'РСТ РСО-А'!$J$6+'РСТ РСО-А'!$F$9</f>
        <v>3896.2620000000002</v>
      </c>
      <c r="G147" s="117">
        <f>VLOOKUP($A147+ROUND((COLUMN()-2)/24,5),АТС!$A$41:$F$784,3)+'Иные услуги '!$C$5+'РСТ РСО-А'!$J$6+'РСТ РСО-А'!$F$9</f>
        <v>3896.6020000000003</v>
      </c>
      <c r="H147" s="117">
        <f>VLOOKUP($A147+ROUND((COLUMN()-2)/24,5),АТС!$A$41:$F$784,3)+'Иные услуги '!$C$5+'РСТ РСО-А'!$J$6+'РСТ РСО-А'!$F$9</f>
        <v>4096.8720000000003</v>
      </c>
      <c r="I147" s="117">
        <f>VLOOKUP($A147+ROUND((COLUMN()-2)/24,5),АТС!$A$41:$F$784,3)+'Иные услуги '!$C$5+'РСТ РСО-А'!$J$6+'РСТ РСО-А'!$F$9</f>
        <v>3801.0620000000004</v>
      </c>
      <c r="J147" s="117">
        <f>VLOOKUP($A147+ROUND((COLUMN()-2)/24,5),АТС!$A$41:$F$784,3)+'Иные услуги '!$C$5+'РСТ РСО-А'!$J$6+'РСТ РСО-А'!$F$9</f>
        <v>3827.6820000000002</v>
      </c>
      <c r="K147" s="117">
        <f>VLOOKUP($A147+ROUND((COLUMN()-2)/24,5),АТС!$A$41:$F$784,3)+'Иные услуги '!$C$5+'РСТ РСО-А'!$J$6+'РСТ РСО-А'!$F$9</f>
        <v>3700.402</v>
      </c>
      <c r="L147" s="117">
        <f>VLOOKUP($A147+ROUND((COLUMN()-2)/24,5),АТС!$A$41:$F$784,3)+'Иные услуги '!$C$5+'РСТ РСО-А'!$J$6+'РСТ РСО-А'!$F$9</f>
        <v>3700.5720000000001</v>
      </c>
      <c r="M147" s="117">
        <f>VLOOKUP($A147+ROUND((COLUMN()-2)/24,5),АТС!$A$41:$F$784,3)+'Иные услуги '!$C$5+'РСТ РСО-А'!$J$6+'РСТ РСО-А'!$F$9</f>
        <v>3705.902</v>
      </c>
      <c r="N147" s="117">
        <f>VLOOKUP($A147+ROUND((COLUMN()-2)/24,5),АТС!$A$41:$F$784,3)+'Иные услуги '!$C$5+'РСТ РСО-А'!$J$6+'РСТ РСО-А'!$F$9</f>
        <v>3705.7620000000002</v>
      </c>
      <c r="O147" s="117">
        <f>VLOOKUP($A147+ROUND((COLUMN()-2)/24,5),АТС!$A$41:$F$784,3)+'Иные услуги '!$C$5+'РСТ РСО-А'!$J$6+'РСТ РСО-А'!$F$9</f>
        <v>3705.5620000000004</v>
      </c>
      <c r="P147" s="117">
        <f>VLOOKUP($A147+ROUND((COLUMN()-2)/24,5),АТС!$A$41:$F$784,3)+'Иные услуги '!$C$5+'РСТ РСО-А'!$J$6+'РСТ РСО-А'!$F$9</f>
        <v>3705.5620000000004</v>
      </c>
      <c r="Q147" s="117">
        <f>VLOOKUP($A147+ROUND((COLUMN()-2)/24,5),АТС!$A$41:$F$784,3)+'Иные услуги '!$C$5+'РСТ РСО-А'!$J$6+'РСТ РСО-А'!$F$9</f>
        <v>3705.8620000000001</v>
      </c>
      <c r="R147" s="117">
        <f>VLOOKUP($A147+ROUND((COLUMN()-2)/24,5),АТС!$A$41:$F$784,3)+'Иные услуги '!$C$5+'РСТ РСО-А'!$J$6+'РСТ РСО-А'!$F$9</f>
        <v>3702.0020000000004</v>
      </c>
      <c r="S147" s="117">
        <f>VLOOKUP($A147+ROUND((COLUMN()-2)/24,5),АТС!$A$41:$F$784,3)+'Иные услуги '!$C$5+'РСТ РСО-А'!$J$6+'РСТ РСО-А'!$F$9</f>
        <v>3666.5620000000004</v>
      </c>
      <c r="T147" s="117">
        <f>VLOOKUP($A147+ROUND((COLUMN()-2)/24,5),АТС!$A$41:$F$784,3)+'Иные услуги '!$C$5+'РСТ РСО-А'!$J$6+'РСТ РСО-А'!$F$9</f>
        <v>3576.942</v>
      </c>
      <c r="U147" s="117">
        <f>VLOOKUP($A147+ROUND((COLUMN()-2)/24,5),АТС!$A$41:$F$784,3)+'Иные услуги '!$C$5+'РСТ РСО-А'!$J$6+'РСТ РСО-А'!$F$9</f>
        <v>3666.9320000000002</v>
      </c>
      <c r="V147" s="117">
        <f>VLOOKUP($A147+ROUND((COLUMN()-2)/24,5),АТС!$A$41:$F$784,3)+'Иные услуги '!$C$5+'РСТ РСО-А'!$J$6+'РСТ РСО-А'!$F$9</f>
        <v>3668.1620000000003</v>
      </c>
      <c r="W147" s="117">
        <f>VLOOKUP($A147+ROUND((COLUMN()-2)/24,5),АТС!$A$41:$F$784,3)+'Иные услуги '!$C$5+'РСТ РСО-А'!$J$6+'РСТ РСО-А'!$F$9</f>
        <v>3767.1720000000005</v>
      </c>
      <c r="X147" s="117">
        <f>VLOOKUP($A147+ROUND((COLUMN()-2)/24,5),АТС!$A$41:$F$784,3)+'Иные услуги '!$C$5+'РСТ РСО-А'!$J$6+'РСТ РСО-А'!$F$9</f>
        <v>4013.2120000000004</v>
      </c>
      <c r="Y147" s="117">
        <f>VLOOKUP($A147+ROUND((COLUMN()-2)/24,5),АТС!$A$41:$F$784,3)+'Иные услуги '!$C$5+'РСТ РСО-А'!$J$6+'РСТ РСО-А'!$F$9</f>
        <v>3556.4920000000002</v>
      </c>
    </row>
    <row r="148" spans="1:25" x14ac:dyDescent="0.2">
      <c r="A148" s="66">
        <f t="shared" si="4"/>
        <v>43576</v>
      </c>
      <c r="B148" s="117">
        <f>VLOOKUP($A148+ROUND((COLUMN()-2)/24,5),АТС!$A$41:$F$784,3)+'Иные услуги '!$C$5+'РСТ РСО-А'!$J$6+'РСТ РСО-А'!$F$9</f>
        <v>3768.4120000000003</v>
      </c>
      <c r="C148" s="117">
        <f>VLOOKUP($A148+ROUND((COLUMN()-2)/24,5),АТС!$A$41:$F$784,3)+'Иные услуги '!$C$5+'РСТ РСО-А'!$J$6+'РСТ РСО-А'!$F$9</f>
        <v>3847.192</v>
      </c>
      <c r="D148" s="117">
        <f>VLOOKUP($A148+ROUND((COLUMN()-2)/24,5),АТС!$A$41:$F$784,3)+'Иные услуги '!$C$5+'РСТ РСО-А'!$J$6+'РСТ РСО-А'!$F$9</f>
        <v>3875.692</v>
      </c>
      <c r="E148" s="117">
        <f>VLOOKUP($A148+ROUND((COLUMN()-2)/24,5),АТС!$A$41:$F$784,3)+'Иные услуги '!$C$5+'РСТ РСО-А'!$J$6+'РСТ РСО-А'!$F$9</f>
        <v>3895.2120000000004</v>
      </c>
      <c r="F148" s="117">
        <f>VLOOKUP($A148+ROUND((COLUMN()-2)/24,5),АТС!$A$41:$F$784,3)+'Иные услуги '!$C$5+'РСТ РСО-А'!$J$6+'РСТ РСО-А'!$F$9</f>
        <v>3895.6420000000003</v>
      </c>
      <c r="G148" s="117">
        <f>VLOOKUP($A148+ROUND((COLUMN()-2)/24,5),АТС!$A$41:$F$784,3)+'Иные услуги '!$C$5+'РСТ РСО-А'!$J$6+'РСТ РСО-А'!$F$9</f>
        <v>3896.0520000000001</v>
      </c>
      <c r="H148" s="117">
        <f>VLOOKUP($A148+ROUND((COLUMN()-2)/24,5),АТС!$A$41:$F$784,3)+'Иные услуги '!$C$5+'РСТ РСО-А'!$J$6+'РСТ РСО-А'!$F$9</f>
        <v>4095.1320000000005</v>
      </c>
      <c r="I148" s="117">
        <f>VLOOKUP($A148+ROUND((COLUMN()-2)/24,5),АТС!$A$41:$F$784,3)+'Иные услуги '!$C$5+'РСТ РСО-А'!$J$6+'РСТ РСО-А'!$F$9</f>
        <v>3929.0520000000001</v>
      </c>
      <c r="J148" s="117">
        <f>VLOOKUP($A148+ROUND((COLUMN()-2)/24,5),АТС!$A$41:$F$784,3)+'Иные услуги '!$C$5+'РСТ РСО-А'!$J$6+'РСТ РСО-А'!$F$9</f>
        <v>3870.4620000000004</v>
      </c>
      <c r="K148" s="117">
        <f>VLOOKUP($A148+ROUND((COLUMN()-2)/24,5),АТС!$A$41:$F$784,3)+'Иные услуги '!$C$5+'РСТ РСО-А'!$J$6+'РСТ РСО-А'!$F$9</f>
        <v>3738.4620000000004</v>
      </c>
      <c r="L148" s="117">
        <f>VLOOKUP($A148+ROUND((COLUMN()-2)/24,5),АТС!$A$41:$F$784,3)+'Иные услуги '!$C$5+'РСТ РСО-А'!$J$6+'РСТ РСО-А'!$F$9</f>
        <v>3738.7120000000004</v>
      </c>
      <c r="M148" s="117">
        <f>VLOOKUP($A148+ROUND((COLUMN()-2)/24,5),АТС!$A$41:$F$784,3)+'Иные услуги '!$C$5+'РСТ РСО-А'!$J$6+'РСТ РСО-А'!$F$9</f>
        <v>3738.5920000000001</v>
      </c>
      <c r="N148" s="117">
        <f>VLOOKUP($A148+ROUND((COLUMN()-2)/24,5),АТС!$A$41:$F$784,3)+'Иные услуги '!$C$5+'РСТ РСО-А'!$J$6+'РСТ РСО-А'!$F$9</f>
        <v>3738.232</v>
      </c>
      <c r="O148" s="117">
        <f>VLOOKUP($A148+ROUND((COLUMN()-2)/24,5),АТС!$A$41:$F$784,3)+'Иные услуги '!$C$5+'РСТ РСО-А'!$J$6+'РСТ РСО-А'!$F$9</f>
        <v>3738.0220000000004</v>
      </c>
      <c r="P148" s="117">
        <f>VLOOKUP($A148+ROUND((COLUMN()-2)/24,5),АТС!$A$41:$F$784,3)+'Иные услуги '!$C$5+'РСТ РСО-А'!$J$6+'РСТ РСО-А'!$F$9</f>
        <v>3737.9320000000002</v>
      </c>
      <c r="Q148" s="117">
        <f>VLOOKUP($A148+ROUND((COLUMN()-2)/24,5),АТС!$A$41:$F$784,3)+'Иные услуги '!$C$5+'РСТ РСО-А'!$J$6+'РСТ РСО-А'!$F$9</f>
        <v>3737.6720000000005</v>
      </c>
      <c r="R148" s="117">
        <f>VLOOKUP($A148+ROUND((COLUMN()-2)/24,5),АТС!$A$41:$F$784,3)+'Иные услуги '!$C$5+'РСТ РСО-А'!$J$6+'РСТ РСО-А'!$F$9</f>
        <v>3733.902</v>
      </c>
      <c r="S148" s="117">
        <f>VLOOKUP($A148+ROUND((COLUMN()-2)/24,5),АТС!$A$41:$F$784,3)+'Иные услуги '!$C$5+'РСТ РСО-А'!$J$6+'РСТ РСО-А'!$F$9</f>
        <v>3697.5420000000004</v>
      </c>
      <c r="T148" s="117">
        <f>VLOOKUP($A148+ROUND((COLUMN()-2)/24,5),АТС!$A$41:$F$784,3)+'Иные услуги '!$C$5+'РСТ РСО-А'!$J$6+'РСТ РСО-А'!$F$9</f>
        <v>3584.0420000000004</v>
      </c>
      <c r="U148" s="117">
        <f>VLOOKUP($A148+ROUND((COLUMN()-2)/24,5),АТС!$A$41:$F$784,3)+'Иные услуги '!$C$5+'РСТ РСО-А'!$J$6+'РСТ РСО-А'!$F$9</f>
        <v>3685.5320000000002</v>
      </c>
      <c r="V148" s="117">
        <f>VLOOKUP($A148+ROUND((COLUMN()-2)/24,5),АТС!$A$41:$F$784,3)+'Иные услуги '!$C$5+'РСТ РСО-А'!$J$6+'РСТ РСО-А'!$F$9</f>
        <v>3706.0320000000002</v>
      </c>
      <c r="W148" s="117">
        <f>VLOOKUP($A148+ROUND((COLUMN()-2)/24,5),АТС!$A$41:$F$784,3)+'Иные услуги '!$C$5+'РСТ РСО-А'!$J$6+'РСТ РСО-А'!$F$9</f>
        <v>3792.6420000000003</v>
      </c>
      <c r="X148" s="117">
        <f>VLOOKUP($A148+ROUND((COLUMN()-2)/24,5),АТС!$A$41:$F$784,3)+'Иные услуги '!$C$5+'РСТ РСО-А'!$J$6+'РСТ РСО-А'!$F$9</f>
        <v>4034.9820000000004</v>
      </c>
      <c r="Y148" s="117">
        <f>VLOOKUP($A148+ROUND((COLUMN()-2)/24,5),АТС!$A$41:$F$784,3)+'Иные услуги '!$C$5+'РСТ РСО-А'!$J$6+'РСТ РСО-А'!$F$9</f>
        <v>3570.3220000000001</v>
      </c>
    </row>
    <row r="149" spans="1:25" x14ac:dyDescent="0.2">
      <c r="A149" s="66">
        <f t="shared" si="4"/>
        <v>43577</v>
      </c>
      <c r="B149" s="117">
        <f>VLOOKUP($A149+ROUND((COLUMN()-2)/24,5),АТС!$A$41:$F$784,3)+'Иные услуги '!$C$5+'РСТ РСО-А'!$J$6+'РСТ РСО-А'!$F$9</f>
        <v>3769.2820000000002</v>
      </c>
      <c r="C149" s="117">
        <f>VLOOKUP($A149+ROUND((COLUMN()-2)/24,5),АТС!$A$41:$F$784,3)+'Иные услуги '!$C$5+'РСТ РСО-А'!$J$6+'РСТ РСО-А'!$F$9</f>
        <v>3828.902</v>
      </c>
      <c r="D149" s="117">
        <f>VLOOKUP($A149+ROUND((COLUMN()-2)/24,5),АТС!$A$41:$F$784,3)+'Иные услуги '!$C$5+'РСТ РСО-А'!$J$6+'РСТ РСО-А'!$F$9</f>
        <v>3876.2720000000004</v>
      </c>
      <c r="E149" s="117">
        <f>VLOOKUP($A149+ROUND((COLUMN()-2)/24,5),АТС!$A$41:$F$784,3)+'Иные услуги '!$C$5+'РСТ РСО-А'!$J$6+'РСТ РСО-А'!$F$9</f>
        <v>3895.2920000000004</v>
      </c>
      <c r="F149" s="117">
        <f>VLOOKUP($A149+ROUND((COLUMN()-2)/24,5),АТС!$A$41:$F$784,3)+'Иные услуги '!$C$5+'РСТ РСО-А'!$J$6+'РСТ РСО-А'!$F$9</f>
        <v>3875.3020000000001</v>
      </c>
      <c r="G149" s="117">
        <f>VLOOKUP($A149+ROUND((COLUMN()-2)/24,5),АТС!$A$41:$F$784,3)+'Иные услуги '!$C$5+'РСТ РСО-А'!$J$6+'РСТ РСО-А'!$F$9</f>
        <v>3895.7420000000002</v>
      </c>
      <c r="H149" s="117">
        <f>VLOOKUP($A149+ROUND((COLUMN()-2)/24,5),АТС!$A$41:$F$784,3)+'Иные услуги '!$C$5+'РСТ РСО-А'!$J$6+'РСТ РСО-А'!$F$9</f>
        <v>4012.3220000000001</v>
      </c>
      <c r="I149" s="117">
        <f>VLOOKUP($A149+ROUND((COLUMN()-2)/24,5),АТС!$A$41:$F$784,3)+'Иные услуги '!$C$5+'РСТ РСО-А'!$J$6+'РСТ РСО-А'!$F$9</f>
        <v>3765.3320000000003</v>
      </c>
      <c r="J149" s="117">
        <f>VLOOKUP($A149+ROUND((COLUMN()-2)/24,5),АТС!$A$41:$F$784,3)+'Иные услуги '!$C$5+'РСТ РСО-А'!$J$6+'РСТ РСО-А'!$F$9</f>
        <v>3757.442</v>
      </c>
      <c r="K149" s="117">
        <f>VLOOKUP($A149+ROUND((COLUMN()-2)/24,5),АТС!$A$41:$F$784,3)+'Иные услуги '!$C$5+'РСТ РСО-А'!$J$6+'РСТ РСО-А'!$F$9</f>
        <v>3636.8220000000001</v>
      </c>
      <c r="L149" s="117">
        <f>VLOOKUP($A149+ROUND((COLUMN()-2)/24,5),АТС!$A$41:$F$784,3)+'Иные услуги '!$C$5+'РСТ РСО-А'!$J$6+'РСТ РСО-А'!$F$9</f>
        <v>3619.5920000000001</v>
      </c>
      <c r="M149" s="117">
        <f>VLOOKUP($A149+ROUND((COLUMN()-2)/24,5),АТС!$A$41:$F$784,3)+'Иные услуги '!$C$5+'РСТ РСО-А'!$J$6+'РСТ РСО-А'!$F$9</f>
        <v>3612.2220000000002</v>
      </c>
      <c r="N149" s="117">
        <f>VLOOKUP($A149+ROUND((COLUMN()-2)/24,5),АТС!$A$41:$F$784,3)+'Иные услуги '!$C$5+'РСТ РСО-А'!$J$6+'РСТ РСО-А'!$F$9</f>
        <v>3611.8220000000001</v>
      </c>
      <c r="O149" s="117">
        <f>VLOOKUP($A149+ROUND((COLUMN()-2)/24,5),АТС!$A$41:$F$784,3)+'Иные услуги '!$C$5+'РСТ РСО-А'!$J$6+'РСТ РСО-А'!$F$9</f>
        <v>3611.4920000000002</v>
      </c>
      <c r="P149" s="117">
        <f>VLOOKUP($A149+ROUND((COLUMN()-2)/24,5),АТС!$A$41:$F$784,3)+'Иные услуги '!$C$5+'РСТ РСО-А'!$J$6+'РСТ РСО-А'!$F$9</f>
        <v>3611.3220000000001</v>
      </c>
      <c r="Q149" s="117">
        <f>VLOOKUP($A149+ROUND((COLUMN()-2)/24,5),АТС!$A$41:$F$784,3)+'Иные услуги '!$C$5+'РСТ РСО-А'!$J$6+'РСТ РСО-А'!$F$9</f>
        <v>3611.0920000000001</v>
      </c>
      <c r="R149" s="117">
        <f>VLOOKUP($A149+ROUND((COLUMN()-2)/24,5),АТС!$A$41:$F$784,3)+'Иные услуги '!$C$5+'РСТ РСО-А'!$J$6+'РСТ РСО-А'!$F$9</f>
        <v>3605.942</v>
      </c>
      <c r="S149" s="117">
        <f>VLOOKUP($A149+ROUND((COLUMN()-2)/24,5),АТС!$A$41:$F$784,3)+'Иные услуги '!$C$5+'РСТ РСО-А'!$J$6+'РСТ РСО-А'!$F$9</f>
        <v>3610.8020000000001</v>
      </c>
      <c r="T149" s="117">
        <f>VLOOKUP($A149+ROUND((COLUMN()-2)/24,5),АТС!$A$41:$F$784,3)+'Иные услуги '!$C$5+'РСТ РСО-А'!$J$6+'РСТ РСО-А'!$F$9</f>
        <v>3582.8620000000001</v>
      </c>
      <c r="U149" s="117">
        <f>VLOOKUP($A149+ROUND((COLUMN()-2)/24,5),АТС!$A$41:$F$784,3)+'Иные услуги '!$C$5+'РСТ РСО-А'!$J$6+'РСТ РСО-А'!$F$9</f>
        <v>3668.5120000000002</v>
      </c>
      <c r="V149" s="117">
        <f>VLOOKUP($A149+ROUND((COLUMN()-2)/24,5),АТС!$A$41:$F$784,3)+'Иные услуги '!$C$5+'РСТ РСО-А'!$J$6+'РСТ РСО-А'!$F$9</f>
        <v>3692.6620000000003</v>
      </c>
      <c r="W149" s="117">
        <f>VLOOKUP($A149+ROUND((COLUMN()-2)/24,5),АТС!$A$41:$F$784,3)+'Иные услуги '!$C$5+'РСТ РСО-А'!$J$6+'РСТ РСО-А'!$F$9</f>
        <v>3783.7620000000002</v>
      </c>
      <c r="X149" s="117">
        <f>VLOOKUP($A149+ROUND((COLUMN()-2)/24,5),АТС!$A$41:$F$784,3)+'Иные услуги '!$C$5+'РСТ РСО-А'!$J$6+'РСТ РСО-А'!$F$9</f>
        <v>4018.2020000000002</v>
      </c>
      <c r="Y149" s="117">
        <f>VLOOKUP($A149+ROUND((COLUMN()-2)/24,5),АТС!$A$41:$F$784,3)+'Иные услуги '!$C$5+'РСТ РСО-А'!$J$6+'РСТ РСО-А'!$F$9</f>
        <v>3558.152</v>
      </c>
    </row>
    <row r="150" spans="1:25" x14ac:dyDescent="0.2">
      <c r="A150" s="66">
        <f t="shared" si="4"/>
        <v>43578</v>
      </c>
      <c r="B150" s="117">
        <f>VLOOKUP($A150+ROUND((COLUMN()-2)/24,5),АТС!$A$41:$F$784,3)+'Иные услуги '!$C$5+'РСТ РСО-А'!$J$6+'РСТ РСО-А'!$F$9</f>
        <v>3765.482</v>
      </c>
      <c r="C150" s="117">
        <f>VLOOKUP($A150+ROUND((COLUMN()-2)/24,5),АТС!$A$41:$F$784,3)+'Иные услуги '!$C$5+'РСТ РСО-А'!$J$6+'РСТ РСО-А'!$F$9</f>
        <v>3825.3320000000003</v>
      </c>
      <c r="D150" s="117">
        <f>VLOOKUP($A150+ROUND((COLUMN()-2)/24,5),АТС!$A$41:$F$784,3)+'Иные услуги '!$C$5+'РСТ РСО-А'!$J$6+'РСТ РСО-А'!$F$9</f>
        <v>3872.942</v>
      </c>
      <c r="E150" s="117">
        <f>VLOOKUP($A150+ROUND((COLUMN()-2)/24,5),АТС!$A$41:$F$784,3)+'Иные услуги '!$C$5+'РСТ РСО-А'!$J$6+'РСТ РСО-А'!$F$9</f>
        <v>3893.2120000000004</v>
      </c>
      <c r="F150" s="117">
        <f>VLOOKUP($A150+ROUND((COLUMN()-2)/24,5),АТС!$A$41:$F$784,3)+'Иные услуги '!$C$5+'РСТ РСО-А'!$J$6+'РСТ РСО-А'!$F$9</f>
        <v>3872.732</v>
      </c>
      <c r="G150" s="117">
        <f>VLOOKUP($A150+ROUND((COLUMN()-2)/24,5),АТС!$A$41:$F$784,3)+'Иные услуги '!$C$5+'РСТ РСО-А'!$J$6+'РСТ РСО-А'!$F$9</f>
        <v>3892.5620000000004</v>
      </c>
      <c r="H150" s="117">
        <f>VLOOKUP($A150+ROUND((COLUMN()-2)/24,5),АТС!$A$41:$F$784,3)+'Иные услуги '!$C$5+'РСТ РСО-А'!$J$6+'РСТ РСО-А'!$F$9</f>
        <v>3999.5620000000004</v>
      </c>
      <c r="I150" s="117">
        <f>VLOOKUP($A150+ROUND((COLUMN()-2)/24,5),АТС!$A$41:$F$784,3)+'Иные услуги '!$C$5+'РСТ РСО-А'!$J$6+'РСТ РСО-А'!$F$9</f>
        <v>3853.3320000000003</v>
      </c>
      <c r="J150" s="117">
        <f>VLOOKUP($A150+ROUND((COLUMN()-2)/24,5),АТС!$A$41:$F$784,3)+'Иные услуги '!$C$5+'РСТ РСО-А'!$J$6+'РСТ РСО-А'!$F$9</f>
        <v>3817.982</v>
      </c>
      <c r="K150" s="117">
        <f>VLOOKUP($A150+ROUND((COLUMN()-2)/24,5),АТС!$A$41:$F$784,3)+'Иные услуги '!$C$5+'РСТ РСО-А'!$J$6+'РСТ РСО-А'!$F$9</f>
        <v>3696.192</v>
      </c>
      <c r="L150" s="117">
        <f>VLOOKUP($A150+ROUND((COLUMN()-2)/24,5),АТС!$A$41:$F$784,3)+'Иные услуги '!$C$5+'РСТ РСО-А'!$J$6+'РСТ РСО-А'!$F$9</f>
        <v>3661.2120000000004</v>
      </c>
      <c r="M150" s="117">
        <f>VLOOKUP($A150+ROUND((COLUMN()-2)/24,5),АТС!$A$41:$F$784,3)+'Иные услуги '!$C$5+'РСТ РСО-А'!$J$6+'РСТ РСО-А'!$F$9</f>
        <v>3661.1020000000003</v>
      </c>
      <c r="N150" s="117">
        <f>VLOOKUP($A150+ROUND((COLUMN()-2)/24,5),АТС!$A$41:$F$784,3)+'Иные услуги '!$C$5+'РСТ РСО-А'!$J$6+'РСТ РСО-А'!$F$9</f>
        <v>3660.8120000000004</v>
      </c>
      <c r="O150" s="117">
        <f>VLOOKUP($A150+ROUND((COLUMN()-2)/24,5),АТС!$A$41:$F$784,3)+'Иные услуги '!$C$5+'РСТ РСО-А'!$J$6+'РСТ РСО-А'!$F$9</f>
        <v>3660.7920000000004</v>
      </c>
      <c r="P150" s="117">
        <f>VLOOKUP($A150+ROUND((COLUMN()-2)/24,5),АТС!$A$41:$F$784,3)+'Иные услуги '!$C$5+'РСТ РСО-А'!$J$6+'РСТ РСО-А'!$F$9</f>
        <v>3660.5320000000002</v>
      </c>
      <c r="Q150" s="117">
        <f>VLOOKUP($A150+ROUND((COLUMN()-2)/24,5),АТС!$A$41:$F$784,3)+'Иные услуги '!$C$5+'РСТ РСО-А'!$J$6+'РСТ РСО-А'!$F$9</f>
        <v>3660.4520000000002</v>
      </c>
      <c r="R150" s="117">
        <f>VLOOKUP($A150+ROUND((COLUMN()-2)/24,5),АТС!$A$41:$F$784,3)+'Иные услуги '!$C$5+'РСТ РСО-А'!$J$6+'РСТ РСО-А'!$F$9</f>
        <v>3661.4920000000002</v>
      </c>
      <c r="S150" s="117">
        <f>VLOOKUP($A150+ROUND((COLUMN()-2)/24,5),АТС!$A$41:$F$784,3)+'Иные услуги '!$C$5+'РСТ РСО-А'!$J$6+'РСТ РСО-А'!$F$9</f>
        <v>3660.5020000000004</v>
      </c>
      <c r="T150" s="117">
        <f>VLOOKUP($A150+ROUND((COLUMN()-2)/24,5),АТС!$A$41:$F$784,3)+'Иные услуги '!$C$5+'РСТ РСО-А'!$J$6+'РСТ РСО-А'!$F$9</f>
        <v>3586.0420000000004</v>
      </c>
      <c r="U150" s="117">
        <f>VLOOKUP($A150+ROUND((COLUMN()-2)/24,5),АТС!$A$41:$F$784,3)+'Иные услуги '!$C$5+'РСТ РСО-А'!$J$6+'РСТ РСО-А'!$F$9</f>
        <v>3683.2720000000004</v>
      </c>
      <c r="V150" s="117">
        <f>VLOOKUP($A150+ROUND((COLUMN()-2)/24,5),АТС!$A$41:$F$784,3)+'Иные услуги '!$C$5+'РСТ РСО-А'!$J$6+'РСТ РСО-А'!$F$9</f>
        <v>3710.9620000000004</v>
      </c>
      <c r="W150" s="117">
        <f>VLOOKUP($A150+ROUND((COLUMN()-2)/24,5),АТС!$A$41:$F$784,3)+'Иные услуги '!$C$5+'РСТ РСО-А'!$J$6+'РСТ РСО-А'!$F$9</f>
        <v>3769.9220000000005</v>
      </c>
      <c r="X150" s="117">
        <f>VLOOKUP($A150+ROUND((COLUMN()-2)/24,5),АТС!$A$41:$F$784,3)+'Иные услуги '!$C$5+'РСТ РСО-А'!$J$6+'РСТ РСО-А'!$F$9</f>
        <v>4000.3020000000006</v>
      </c>
      <c r="Y150" s="117">
        <f>VLOOKUP($A150+ROUND((COLUMN()-2)/24,5),АТС!$A$41:$F$784,3)+'Иные услуги '!$C$5+'РСТ РСО-А'!$J$6+'РСТ РСО-А'!$F$9</f>
        <v>3551.8420000000001</v>
      </c>
    </row>
    <row r="151" spans="1:25" x14ac:dyDescent="0.2">
      <c r="A151" s="66">
        <f t="shared" si="4"/>
        <v>43579</v>
      </c>
      <c r="B151" s="117">
        <f>VLOOKUP($A151+ROUND((COLUMN()-2)/24,5),АТС!$A$41:$F$784,3)+'Иные услуги '!$C$5+'РСТ РСО-А'!$J$6+'РСТ РСО-А'!$F$9</f>
        <v>3671.9720000000002</v>
      </c>
      <c r="C151" s="117">
        <f>VLOOKUP($A151+ROUND((COLUMN()-2)/24,5),АТС!$A$41:$F$784,3)+'Иные услуги '!$C$5+'РСТ РСО-А'!$J$6+'РСТ РСО-А'!$F$9</f>
        <v>3719.8420000000001</v>
      </c>
      <c r="D151" s="117">
        <f>VLOOKUP($A151+ROUND((COLUMN()-2)/24,5),АТС!$A$41:$F$784,3)+'Иные услуги '!$C$5+'РСТ РСО-А'!$J$6+'РСТ РСО-А'!$F$9</f>
        <v>3766.652</v>
      </c>
      <c r="E151" s="117">
        <f>VLOOKUP($A151+ROUND((COLUMN()-2)/24,5),АТС!$A$41:$F$784,3)+'Иные услуги '!$C$5+'РСТ РСО-А'!$J$6+'РСТ РСО-А'!$F$9</f>
        <v>3766.5020000000004</v>
      </c>
      <c r="F151" s="117">
        <f>VLOOKUP($A151+ROUND((COLUMN()-2)/24,5),АТС!$A$41:$F$784,3)+'Иные услуги '!$C$5+'РСТ РСО-А'!$J$6+'РСТ РСО-А'!$F$9</f>
        <v>3767.5520000000001</v>
      </c>
      <c r="G151" s="117">
        <f>VLOOKUP($A151+ROUND((COLUMN()-2)/24,5),АТС!$A$41:$F$784,3)+'Иные услуги '!$C$5+'РСТ РСО-А'!$J$6+'РСТ РСО-А'!$F$9</f>
        <v>3785.0420000000004</v>
      </c>
      <c r="H151" s="117">
        <f>VLOOKUP($A151+ROUND((COLUMN()-2)/24,5),АТС!$A$41:$F$784,3)+'Иные услуги '!$C$5+'РСТ РСО-А'!$J$6+'РСТ РСО-А'!$F$9</f>
        <v>3864.152</v>
      </c>
      <c r="I151" s="117">
        <f>VLOOKUP($A151+ROUND((COLUMN()-2)/24,5),АТС!$A$41:$F$784,3)+'Иные услуги '!$C$5+'РСТ РСО-А'!$J$6+'РСТ РСО-А'!$F$9</f>
        <v>3659.4220000000005</v>
      </c>
      <c r="J151" s="117">
        <f>VLOOKUP($A151+ROUND((COLUMN()-2)/24,5),АТС!$A$41:$F$784,3)+'Иные услуги '!$C$5+'РСТ РСО-А'!$J$6+'РСТ РСО-А'!$F$9</f>
        <v>3679.4320000000002</v>
      </c>
      <c r="K151" s="117">
        <f>VLOOKUP($A151+ROUND((COLUMN()-2)/24,5),АТС!$A$41:$F$784,3)+'Иные услуги '!$C$5+'РСТ РСО-А'!$J$6+'РСТ РСО-А'!$F$9</f>
        <v>3568.4320000000002</v>
      </c>
      <c r="L151" s="117">
        <f>VLOOKUP($A151+ROUND((COLUMN()-2)/24,5),АТС!$A$41:$F$784,3)+'Иные услуги '!$C$5+'РСТ РСО-А'!$J$6+'РСТ РСО-А'!$F$9</f>
        <v>3569.0220000000004</v>
      </c>
      <c r="M151" s="117">
        <f>VLOOKUP($A151+ROUND((COLUMN()-2)/24,5),АТС!$A$41:$F$784,3)+'Иные услуги '!$C$5+'РСТ РСО-А'!$J$6+'РСТ РСО-А'!$F$9</f>
        <v>3566.3320000000003</v>
      </c>
      <c r="N151" s="117">
        <f>VLOOKUP($A151+ROUND((COLUMN()-2)/24,5),АТС!$A$41:$F$784,3)+'Иные услуги '!$C$5+'РСТ РСО-А'!$J$6+'РСТ РСО-А'!$F$9</f>
        <v>3568.1420000000003</v>
      </c>
      <c r="O151" s="117">
        <f>VLOOKUP($A151+ROUND((COLUMN()-2)/24,5),АТС!$A$41:$F$784,3)+'Иные услуги '!$C$5+'РСТ РСО-А'!$J$6+'РСТ РСО-А'!$F$9</f>
        <v>3568.3420000000001</v>
      </c>
      <c r="P151" s="117">
        <f>VLOOKUP($A151+ROUND((COLUMN()-2)/24,5),АТС!$A$41:$F$784,3)+'Иные услуги '!$C$5+'РСТ РСО-А'!$J$6+'РСТ РСО-А'!$F$9</f>
        <v>3593.0020000000004</v>
      </c>
      <c r="Q151" s="117">
        <f>VLOOKUP($A151+ROUND((COLUMN()-2)/24,5),АТС!$A$41:$F$784,3)+'Иные услуги '!$C$5+'РСТ РСО-А'!$J$6+'РСТ РСО-А'!$F$9</f>
        <v>3595.6820000000002</v>
      </c>
      <c r="R151" s="117">
        <f>VLOOKUP($A151+ROUND((COLUMN()-2)/24,5),АТС!$A$41:$F$784,3)+'Иные услуги '!$C$5+'РСТ РСО-А'!$J$6+'РСТ РСО-А'!$F$9</f>
        <v>3586.5220000000004</v>
      </c>
      <c r="S151" s="117">
        <f>VLOOKUP($A151+ROUND((COLUMN()-2)/24,5),АТС!$A$41:$F$784,3)+'Иные услуги '!$C$5+'РСТ РСО-А'!$J$6+'РСТ РСО-А'!$F$9</f>
        <v>3575.7420000000002</v>
      </c>
      <c r="T151" s="117">
        <f>VLOOKUP($A151+ROUND((COLUMN()-2)/24,5),АТС!$A$41:$F$784,3)+'Иные услуги '!$C$5+'РСТ РСО-А'!$J$6+'РСТ РСО-А'!$F$9</f>
        <v>3552.1120000000001</v>
      </c>
      <c r="U151" s="117">
        <f>VLOOKUP($A151+ROUND((COLUMN()-2)/24,5),АТС!$A$41:$F$784,3)+'Иные услуги '!$C$5+'РСТ РСО-А'!$J$6+'РСТ РСО-А'!$F$9</f>
        <v>3681.6720000000005</v>
      </c>
      <c r="V151" s="117">
        <f>VLOOKUP($A151+ROUND((COLUMN()-2)/24,5),АТС!$A$41:$F$784,3)+'Иные услуги '!$C$5+'РСТ РСО-А'!$J$6+'РСТ РСО-А'!$F$9</f>
        <v>3705.9220000000005</v>
      </c>
      <c r="W151" s="117">
        <f>VLOOKUP($A151+ROUND((COLUMN()-2)/24,5),АТС!$A$41:$F$784,3)+'Иные услуги '!$C$5+'РСТ РСО-А'!$J$6+'РСТ РСО-А'!$F$9</f>
        <v>3774.982</v>
      </c>
      <c r="X151" s="117">
        <f>VLOOKUP($A151+ROUND((COLUMN()-2)/24,5),АТС!$A$41:$F$784,3)+'Иные услуги '!$C$5+'РСТ РСО-А'!$J$6+'РСТ РСО-А'!$F$9</f>
        <v>3957.8420000000001</v>
      </c>
      <c r="Y151" s="117">
        <f>VLOOKUP($A151+ROUND((COLUMN()-2)/24,5),АТС!$A$41:$F$784,3)+'Иные услуги '!$C$5+'РСТ РСО-А'!$J$6+'РСТ РСО-А'!$F$9</f>
        <v>3572.5820000000003</v>
      </c>
    </row>
    <row r="152" spans="1:25" x14ac:dyDescent="0.2">
      <c r="A152" s="66">
        <f t="shared" si="4"/>
        <v>43580</v>
      </c>
      <c r="B152" s="117">
        <f>VLOOKUP($A152+ROUND((COLUMN()-2)/24,5),АТС!$A$41:$F$784,3)+'Иные услуги '!$C$5+'РСТ РСО-А'!$J$6+'РСТ РСО-А'!$F$9</f>
        <v>3650.402</v>
      </c>
      <c r="C152" s="117">
        <f>VLOOKUP($A152+ROUND((COLUMN()-2)/24,5),АТС!$A$41:$F$784,3)+'Иные услуги '!$C$5+'РСТ РСО-А'!$J$6+'РСТ РСО-А'!$F$9</f>
        <v>3704.8820000000005</v>
      </c>
      <c r="D152" s="117">
        <f>VLOOKUP($A152+ROUND((COLUMN()-2)/24,5),АТС!$A$41:$F$784,3)+'Иные услуги '!$C$5+'РСТ РСО-А'!$J$6+'РСТ РСО-А'!$F$9</f>
        <v>3742.192</v>
      </c>
      <c r="E152" s="117">
        <f>VLOOKUP($A152+ROUND((COLUMN()-2)/24,5),АТС!$A$41:$F$784,3)+'Иные услуги '!$C$5+'РСТ РСО-А'!$J$6+'РСТ РСО-А'!$F$9</f>
        <v>3766.3020000000001</v>
      </c>
      <c r="F152" s="117">
        <f>VLOOKUP($A152+ROUND((COLUMN()-2)/24,5),АТС!$A$41:$F$784,3)+'Иные услуги '!$C$5+'РСТ РСО-А'!$J$6+'РСТ РСО-А'!$F$9</f>
        <v>3767.6120000000001</v>
      </c>
      <c r="G152" s="117">
        <f>VLOOKUP($A152+ROUND((COLUMN()-2)/24,5),АТС!$A$41:$F$784,3)+'Иные услуги '!$C$5+'РСТ РСО-А'!$J$6+'РСТ РСО-А'!$F$9</f>
        <v>3783.9720000000002</v>
      </c>
      <c r="H152" s="117">
        <f>VLOOKUP($A152+ROUND((COLUMN()-2)/24,5),АТС!$A$41:$F$784,3)+'Иные услуги '!$C$5+'РСТ РСО-А'!$J$6+'РСТ РСО-А'!$F$9</f>
        <v>3857.6720000000005</v>
      </c>
      <c r="I152" s="117">
        <f>VLOOKUP($A152+ROUND((COLUMN()-2)/24,5),АТС!$A$41:$F$784,3)+'Иные услуги '!$C$5+'РСТ РСО-А'!$J$6+'РСТ РСО-А'!$F$9</f>
        <v>3656.9220000000005</v>
      </c>
      <c r="J152" s="117">
        <f>VLOOKUP($A152+ROUND((COLUMN()-2)/24,5),АТС!$A$41:$F$784,3)+'Иные услуги '!$C$5+'РСТ РСО-А'!$J$6+'РСТ РСО-А'!$F$9</f>
        <v>3711.7920000000004</v>
      </c>
      <c r="K152" s="117">
        <f>VLOOKUP($A152+ROUND((COLUMN()-2)/24,5),АТС!$A$41:$F$784,3)+'Иные услуги '!$C$5+'РСТ РСО-А'!$J$6+'РСТ РСО-А'!$F$9</f>
        <v>3613.3220000000001</v>
      </c>
      <c r="L152" s="117">
        <f>VLOOKUP($A152+ROUND((COLUMN()-2)/24,5),АТС!$A$41:$F$784,3)+'Иные услуги '!$C$5+'РСТ РСО-А'!$J$6+'РСТ РСО-А'!$F$9</f>
        <v>3612.5820000000003</v>
      </c>
      <c r="M152" s="117">
        <f>VLOOKUP($A152+ROUND((COLUMN()-2)/24,5),АТС!$A$41:$F$784,3)+'Иные услуги '!$C$5+'РСТ РСО-А'!$J$6+'РСТ РСО-А'!$F$9</f>
        <v>3642.192</v>
      </c>
      <c r="N152" s="117">
        <f>VLOOKUP($A152+ROUND((COLUMN()-2)/24,5),АТС!$A$41:$F$784,3)+'Иные услуги '!$C$5+'РСТ РСО-А'!$J$6+'РСТ РСО-А'!$F$9</f>
        <v>3645.8620000000001</v>
      </c>
      <c r="O152" s="117">
        <f>VLOOKUP($A152+ROUND((COLUMN()-2)/24,5),АТС!$A$41:$F$784,3)+'Иные услуги '!$C$5+'РСТ РСО-А'!$J$6+'РСТ РСО-А'!$F$9</f>
        <v>3678.7720000000004</v>
      </c>
      <c r="P152" s="117">
        <f>VLOOKUP($A152+ROUND((COLUMN()-2)/24,5),АТС!$A$41:$F$784,3)+'Иные услуги '!$C$5+'РСТ РСО-А'!$J$6+'РСТ РСО-А'!$F$9</f>
        <v>3679.6020000000003</v>
      </c>
      <c r="Q152" s="117">
        <f>VLOOKUP($A152+ROUND((COLUMN()-2)/24,5),АТС!$A$41:$F$784,3)+'Иные услуги '!$C$5+'РСТ РСО-А'!$J$6+'РСТ РСО-А'!$F$9</f>
        <v>3710.5820000000003</v>
      </c>
      <c r="R152" s="117">
        <f>VLOOKUP($A152+ROUND((COLUMN()-2)/24,5),АТС!$A$41:$F$784,3)+'Иные услуги '!$C$5+'РСТ РСО-А'!$J$6+'РСТ РСО-А'!$F$9</f>
        <v>3705.2120000000004</v>
      </c>
      <c r="S152" s="117">
        <f>VLOOKUP($A152+ROUND((COLUMN()-2)/24,5),АТС!$A$41:$F$784,3)+'Иные услуги '!$C$5+'РСТ РСО-А'!$J$6+'РСТ РСО-А'!$F$9</f>
        <v>3737.3520000000003</v>
      </c>
      <c r="T152" s="117">
        <f>VLOOKUP($A152+ROUND((COLUMN()-2)/24,5),АТС!$A$41:$F$784,3)+'Иные услуги '!$C$5+'РСТ РСО-А'!$J$6+'РСТ РСО-А'!$F$9</f>
        <v>3705.692</v>
      </c>
      <c r="U152" s="117">
        <f>VLOOKUP($A152+ROUND((COLUMN()-2)/24,5),АТС!$A$41:$F$784,3)+'Иные услуги '!$C$5+'РСТ РСО-А'!$J$6+'РСТ РСО-А'!$F$9</f>
        <v>3778.1020000000003</v>
      </c>
      <c r="V152" s="117">
        <f>VLOOKUP($A152+ROUND((COLUMN()-2)/24,5),АТС!$A$41:$F$784,3)+'Иные услуги '!$C$5+'РСТ РСО-А'!$J$6+'РСТ РСО-А'!$F$9</f>
        <v>3738.4520000000002</v>
      </c>
      <c r="W152" s="117">
        <f>VLOOKUP($A152+ROUND((COLUMN()-2)/24,5),АТС!$A$41:$F$784,3)+'Иные услуги '!$C$5+'РСТ РСО-А'!$J$6+'РСТ РСО-А'!$F$9</f>
        <v>3772.9320000000002</v>
      </c>
      <c r="X152" s="117">
        <f>VLOOKUP($A152+ROUND((COLUMN()-2)/24,5),АТС!$A$41:$F$784,3)+'Иные услуги '!$C$5+'РСТ РСО-А'!$J$6+'РСТ РСО-А'!$F$9</f>
        <v>3961.0720000000001</v>
      </c>
      <c r="Y152" s="117">
        <f>VLOOKUP($A152+ROUND((COLUMN()-2)/24,5),АТС!$A$41:$F$784,3)+'Иные услуги '!$C$5+'РСТ РСО-А'!$J$6+'РСТ РСО-А'!$F$9</f>
        <v>3572.7920000000004</v>
      </c>
    </row>
    <row r="153" spans="1:25" x14ac:dyDescent="0.2">
      <c r="A153" s="66">
        <f t="shared" si="4"/>
        <v>43581</v>
      </c>
      <c r="B153" s="117">
        <f>VLOOKUP($A153+ROUND((COLUMN()-2)/24,5),АТС!$A$41:$F$784,3)+'Иные услуги '!$C$5+'РСТ РСО-А'!$J$6+'РСТ РСО-А'!$F$9</f>
        <v>3706.0820000000003</v>
      </c>
      <c r="C153" s="117">
        <f>VLOOKUP($A153+ROUND((COLUMN()-2)/24,5),АТС!$A$41:$F$784,3)+'Иные услуги '!$C$5+'РСТ РСО-А'!$J$6+'РСТ РСО-А'!$F$9</f>
        <v>3742.1820000000002</v>
      </c>
      <c r="D153" s="117">
        <f>VLOOKUP($A153+ROUND((COLUMN()-2)/24,5),АТС!$A$41:$F$784,3)+'Иные услуги '!$C$5+'РСТ РСО-А'!$J$6+'РСТ РСО-А'!$F$9</f>
        <v>3781.5520000000001</v>
      </c>
      <c r="E153" s="117">
        <f>VLOOKUP($A153+ROUND((COLUMN()-2)/24,5),АТС!$A$41:$F$784,3)+'Иные услуги '!$C$5+'РСТ РСО-А'!$J$6+'РСТ РСО-А'!$F$9</f>
        <v>3781.5120000000002</v>
      </c>
      <c r="F153" s="117">
        <f>VLOOKUP($A153+ROUND((COLUMN()-2)/24,5),АТС!$A$41:$F$784,3)+'Иные услуги '!$C$5+'РСТ РСО-А'!$J$6+'РСТ РСО-А'!$F$9</f>
        <v>3781.7520000000004</v>
      </c>
      <c r="G153" s="117">
        <f>VLOOKUP($A153+ROUND((COLUMN()-2)/24,5),АТС!$A$41:$F$784,3)+'Иные услуги '!$C$5+'РСТ РСО-А'!$J$6+'РСТ РСО-А'!$F$9</f>
        <v>3826.7220000000002</v>
      </c>
      <c r="H153" s="117">
        <f>VLOOKUP($A153+ROUND((COLUMN()-2)/24,5),АТС!$A$41:$F$784,3)+'Иные услуги '!$C$5+'РСТ РСО-А'!$J$6+'РСТ РСО-А'!$F$9</f>
        <v>3928.7620000000002</v>
      </c>
      <c r="I153" s="117">
        <f>VLOOKUP($A153+ROUND((COLUMN()-2)/24,5),АТС!$A$41:$F$784,3)+'Иные услуги '!$C$5+'РСТ РСО-А'!$J$6+'РСТ РСО-А'!$F$9</f>
        <v>3751.5920000000001</v>
      </c>
      <c r="J153" s="117">
        <f>VLOOKUP($A153+ROUND((COLUMN()-2)/24,5),АТС!$A$41:$F$784,3)+'Иные услуги '!$C$5+'РСТ РСО-А'!$J$6+'РСТ РСО-А'!$F$9</f>
        <v>3787.0220000000004</v>
      </c>
      <c r="K153" s="117">
        <f>VLOOKUP($A153+ROUND((COLUMN()-2)/24,5),АТС!$A$41:$F$784,3)+'Иные услуги '!$C$5+'РСТ РСО-А'!$J$6+'РСТ РСО-А'!$F$9</f>
        <v>3709.4220000000005</v>
      </c>
      <c r="L153" s="117">
        <f>VLOOKUP($A153+ROUND((COLUMN()-2)/24,5),АТС!$A$41:$F$784,3)+'Иные услуги '!$C$5+'РСТ РСО-А'!$J$6+'РСТ РСО-А'!$F$9</f>
        <v>3709.2120000000004</v>
      </c>
      <c r="M153" s="117">
        <f>VLOOKUP($A153+ROUND((COLUMN()-2)/24,5),АТС!$A$41:$F$784,3)+'Иные услуги '!$C$5+'РСТ РСО-А'!$J$6+'РСТ РСО-А'!$F$9</f>
        <v>3709.152</v>
      </c>
      <c r="N153" s="117">
        <f>VLOOKUP($A153+ROUND((COLUMN()-2)/24,5),АТС!$A$41:$F$784,3)+'Иные услуги '!$C$5+'РСТ РСО-А'!$J$6+'РСТ РСО-А'!$F$9</f>
        <v>3746.732</v>
      </c>
      <c r="O153" s="117">
        <f>VLOOKUP($A153+ROUND((COLUMN()-2)/24,5),АТС!$A$41:$F$784,3)+'Иные услуги '!$C$5+'РСТ РСО-А'!$J$6+'РСТ РСО-А'!$F$9</f>
        <v>3746.2520000000004</v>
      </c>
      <c r="P153" s="117">
        <f>VLOOKUP($A153+ROUND((COLUMN()-2)/24,5),АТС!$A$41:$F$784,3)+'Иные услуги '!$C$5+'РСТ РСО-А'!$J$6+'РСТ РСО-А'!$F$9</f>
        <v>3750.5920000000001</v>
      </c>
      <c r="Q153" s="117">
        <f>VLOOKUP($A153+ROUND((COLUMN()-2)/24,5),АТС!$A$41:$F$784,3)+'Иные услуги '!$C$5+'РСТ РСО-А'!$J$6+'РСТ РСО-А'!$F$9</f>
        <v>3793.9120000000003</v>
      </c>
      <c r="R153" s="117">
        <f>VLOOKUP($A153+ROUND((COLUMN()-2)/24,5),АТС!$A$41:$F$784,3)+'Иные услуги '!$C$5+'РСТ РСО-А'!$J$6+'РСТ РСО-А'!$F$9</f>
        <v>3792.8820000000005</v>
      </c>
      <c r="S153" s="117">
        <f>VLOOKUP($A153+ROUND((COLUMN()-2)/24,5),АТС!$A$41:$F$784,3)+'Иные услуги '!$C$5+'РСТ РСО-А'!$J$6+'РСТ РСО-А'!$F$9</f>
        <v>3782.0620000000004</v>
      </c>
      <c r="T153" s="117">
        <f>VLOOKUP($A153+ROUND((COLUMN()-2)/24,5),АТС!$A$41:$F$784,3)+'Иные услуги '!$C$5+'РСТ РСО-А'!$J$6+'РСТ РСО-А'!$F$9</f>
        <v>3677.6620000000003</v>
      </c>
      <c r="U153" s="117">
        <f>VLOOKUP($A153+ROUND((COLUMN()-2)/24,5),АТС!$A$41:$F$784,3)+'Иные услуги '!$C$5+'РСТ РСО-А'!$J$6+'РСТ РСО-А'!$F$9</f>
        <v>3809.692</v>
      </c>
      <c r="V153" s="117">
        <f>VLOOKUP($A153+ROUND((COLUMN()-2)/24,5),АТС!$A$41:$F$784,3)+'Иные услуги '!$C$5+'РСТ РСО-А'!$J$6+'РСТ РСО-А'!$F$9</f>
        <v>3768.8520000000003</v>
      </c>
      <c r="W153" s="117">
        <f>VLOOKUP($A153+ROUND((COLUMN()-2)/24,5),АТС!$A$41:$F$784,3)+'Иные услуги '!$C$5+'РСТ РСО-А'!$J$6+'РСТ РСО-А'!$F$9</f>
        <v>3883.232</v>
      </c>
      <c r="X153" s="117">
        <f>VLOOKUP($A153+ROUND((COLUMN()-2)/24,5),АТС!$A$41:$F$784,3)+'Иные услуги '!$C$5+'РСТ РСО-А'!$J$6+'РСТ РСО-А'!$F$9</f>
        <v>4095.1420000000003</v>
      </c>
      <c r="Y153" s="117">
        <f>VLOOKUP($A153+ROUND((COLUMN()-2)/24,5),АТС!$A$41:$F$784,3)+'Иные услуги '!$C$5+'РСТ РСО-А'!$J$6+'РСТ РСО-А'!$F$9</f>
        <v>3605.402</v>
      </c>
    </row>
    <row r="154" spans="1:25" x14ac:dyDescent="0.2">
      <c r="A154" s="66">
        <f t="shared" si="4"/>
        <v>43582</v>
      </c>
      <c r="B154" s="117">
        <f>VLOOKUP($A154+ROUND((COLUMN()-2)/24,5),АТС!$A$41:$F$784,3)+'Иные услуги '!$C$5+'РСТ РСО-А'!$J$6+'РСТ РСО-А'!$F$9</f>
        <v>3747.0320000000002</v>
      </c>
      <c r="C154" s="117">
        <f>VLOOKUP($A154+ROUND((COLUMN()-2)/24,5),АТС!$A$41:$F$784,3)+'Иные услуги '!$C$5+'РСТ РСО-А'!$J$6+'РСТ РСО-А'!$F$9</f>
        <v>3823.2520000000004</v>
      </c>
      <c r="D154" s="117">
        <f>VLOOKUP($A154+ROUND((COLUMN()-2)/24,5),АТС!$A$41:$F$784,3)+'Иные услуги '!$C$5+'РСТ РСО-А'!$J$6+'РСТ РСО-А'!$F$9</f>
        <v>3821.1820000000002</v>
      </c>
      <c r="E154" s="117">
        <f>VLOOKUP($A154+ROUND((COLUMN()-2)/24,5),АТС!$A$41:$F$784,3)+'Иные услуги '!$C$5+'РСТ РСО-А'!$J$6+'РСТ РСО-А'!$F$9</f>
        <v>3868.6220000000003</v>
      </c>
      <c r="F154" s="117">
        <f>VLOOKUP($A154+ROUND((COLUMN()-2)/24,5),АТС!$A$41:$F$784,3)+'Иные услуги '!$C$5+'РСТ РСО-А'!$J$6+'РСТ РСО-А'!$F$9</f>
        <v>3856.8920000000003</v>
      </c>
      <c r="G154" s="117">
        <f>VLOOKUP($A154+ROUND((COLUMN()-2)/24,5),АТС!$A$41:$F$784,3)+'Иные услуги '!$C$5+'РСТ РСО-А'!$J$6+'РСТ РСО-А'!$F$9</f>
        <v>3855.1320000000005</v>
      </c>
      <c r="H154" s="117">
        <f>VLOOKUP($A154+ROUND((COLUMN()-2)/24,5),АТС!$A$41:$F$784,3)+'Иные услуги '!$C$5+'РСТ РСО-А'!$J$6+'РСТ РСО-А'!$F$9</f>
        <v>4203.0820000000003</v>
      </c>
      <c r="I154" s="117">
        <f>VLOOKUP($A154+ROUND((COLUMN()-2)/24,5),АТС!$A$41:$F$784,3)+'Иные услуги '!$C$5+'РСТ РСО-А'!$J$6+'РСТ РСО-А'!$F$9</f>
        <v>4014.4420000000005</v>
      </c>
      <c r="J154" s="117">
        <f>VLOOKUP($A154+ROUND((COLUMN()-2)/24,5),АТС!$A$41:$F$784,3)+'Иные услуги '!$C$5+'РСТ РСО-А'!$J$6+'РСТ РСО-А'!$F$9</f>
        <v>4000.3020000000006</v>
      </c>
      <c r="K154" s="117">
        <f>VLOOKUP($A154+ROUND((COLUMN()-2)/24,5),АТС!$A$41:$F$784,3)+'Иные услуги '!$C$5+'РСТ РСО-А'!$J$6+'РСТ РСО-А'!$F$9</f>
        <v>3893.8320000000003</v>
      </c>
      <c r="L154" s="117">
        <f>VLOOKUP($A154+ROUND((COLUMN()-2)/24,5),АТС!$A$41:$F$784,3)+'Иные услуги '!$C$5+'РСТ РСО-А'!$J$6+'РСТ РСО-А'!$F$9</f>
        <v>3944.2420000000002</v>
      </c>
      <c r="M154" s="117">
        <f>VLOOKUP($A154+ROUND((COLUMN()-2)/24,5),АТС!$A$41:$F$784,3)+'Иные услуги '!$C$5+'РСТ РСО-А'!$J$6+'РСТ РСО-А'!$F$9</f>
        <v>3942.6020000000003</v>
      </c>
      <c r="N154" s="117">
        <f>VLOOKUP($A154+ROUND((COLUMN()-2)/24,5),АТС!$A$41:$F$784,3)+'Иные услуги '!$C$5+'РСТ РСО-А'!$J$6+'РСТ РСО-А'!$F$9</f>
        <v>3939.8820000000005</v>
      </c>
      <c r="O154" s="117">
        <f>VLOOKUP($A154+ROUND((COLUMN()-2)/24,5),АТС!$A$41:$F$784,3)+'Иные услуги '!$C$5+'РСТ РСО-А'!$J$6+'РСТ РСО-А'!$F$9</f>
        <v>3925.5020000000004</v>
      </c>
      <c r="P154" s="117">
        <f>VLOOKUP($A154+ROUND((COLUMN()-2)/24,5),АТС!$A$41:$F$784,3)+'Иные услуги '!$C$5+'РСТ РСО-А'!$J$6+'РСТ РСО-А'!$F$9</f>
        <v>3924.9920000000002</v>
      </c>
      <c r="Q154" s="117">
        <f>VLOOKUP($A154+ROUND((COLUMN()-2)/24,5),АТС!$A$41:$F$784,3)+'Иные услуги '!$C$5+'РСТ РСО-А'!$J$6+'РСТ РСО-А'!$F$9</f>
        <v>3983.7620000000002</v>
      </c>
      <c r="R154" s="117">
        <f>VLOOKUP($A154+ROUND((COLUMN()-2)/24,5),АТС!$A$41:$F$784,3)+'Иные услуги '!$C$5+'РСТ РСО-А'!$J$6+'РСТ РСО-А'!$F$9</f>
        <v>3982.7220000000002</v>
      </c>
      <c r="S154" s="117">
        <f>VLOOKUP($A154+ROUND((COLUMN()-2)/24,5),АТС!$A$41:$F$784,3)+'Иные услуги '!$C$5+'РСТ РСО-А'!$J$6+'РСТ РСО-А'!$F$9</f>
        <v>3928.3120000000004</v>
      </c>
      <c r="T154" s="117">
        <f>VLOOKUP($A154+ROUND((COLUMN()-2)/24,5),АТС!$A$41:$F$784,3)+'Иные услуги '!$C$5+'РСТ РСО-А'!$J$6+'РСТ РСО-А'!$F$9</f>
        <v>3866.6420000000003</v>
      </c>
      <c r="U154" s="117">
        <f>VLOOKUP($A154+ROUND((COLUMN()-2)/24,5),АТС!$A$41:$F$784,3)+'Иные услуги '!$C$5+'РСТ РСО-А'!$J$6+'РСТ РСО-А'!$F$9</f>
        <v>4084.5520000000006</v>
      </c>
      <c r="V154" s="117">
        <f>VLOOKUP($A154+ROUND((COLUMN()-2)/24,5),АТС!$A$41:$F$784,3)+'Иные услуги '!$C$5+'РСТ РСО-А'!$J$6+'РСТ РСО-А'!$F$9</f>
        <v>4011.9220000000005</v>
      </c>
      <c r="W154" s="117">
        <f>VLOOKUP($A154+ROUND((COLUMN()-2)/24,5),АТС!$A$41:$F$784,3)+'Иные услуги '!$C$5+'РСТ РСО-А'!$J$6+'РСТ РСО-А'!$F$9</f>
        <v>4152.3320000000003</v>
      </c>
      <c r="X154" s="117">
        <f>VLOOKUP($A154+ROUND((COLUMN()-2)/24,5),АТС!$A$41:$F$784,3)+'Иные услуги '!$C$5+'РСТ РСО-А'!$J$6+'РСТ РСО-А'!$F$9</f>
        <v>4373.8820000000005</v>
      </c>
      <c r="Y154" s="117">
        <f>VLOOKUP($A154+ROUND((COLUMN()-2)/24,5),АТС!$A$41:$F$784,3)+'Иные услуги '!$C$5+'РСТ РСО-А'!$J$6+'РСТ РСО-А'!$F$9</f>
        <v>3674.732</v>
      </c>
    </row>
    <row r="155" spans="1:25" x14ac:dyDescent="0.2">
      <c r="A155" s="66">
        <f t="shared" si="4"/>
        <v>43583</v>
      </c>
      <c r="B155" s="117">
        <f>VLOOKUP($A155+ROUND((COLUMN()-2)/24,5),АТС!$A$41:$F$784,3)+'Иные услуги '!$C$5+'РСТ РСО-А'!$J$6+'РСТ РСО-А'!$F$9</f>
        <v>3791.6620000000003</v>
      </c>
      <c r="C155" s="117">
        <f>VLOOKUP($A155+ROUND((COLUMN()-2)/24,5),АТС!$A$41:$F$784,3)+'Иные услуги '!$C$5+'РСТ РСО-А'!$J$6+'РСТ РСО-А'!$F$9</f>
        <v>3853.4720000000002</v>
      </c>
      <c r="D155" s="117">
        <f>VLOOKUP($A155+ROUND((COLUMN()-2)/24,5),АТС!$A$41:$F$784,3)+'Иные услуги '!$C$5+'РСТ РСО-А'!$J$6+'РСТ РСО-А'!$F$9</f>
        <v>3930.5420000000004</v>
      </c>
      <c r="E155" s="117">
        <f>VLOOKUP($A155+ROUND((COLUMN()-2)/24,5),АТС!$A$41:$F$784,3)+'Иные услуги '!$C$5+'РСТ РСО-А'!$J$6+'РСТ РСО-А'!$F$9</f>
        <v>3906.4120000000003</v>
      </c>
      <c r="F155" s="117">
        <f>VLOOKUP($A155+ROUND((COLUMN()-2)/24,5),АТС!$A$41:$F$784,3)+'Иные услуги '!$C$5+'РСТ РСО-А'!$J$6+'РСТ РСО-А'!$F$9</f>
        <v>3903.9220000000005</v>
      </c>
      <c r="G155" s="117">
        <f>VLOOKUP($A155+ROUND((COLUMN()-2)/24,5),АТС!$A$41:$F$784,3)+'Иные услуги '!$C$5+'РСТ РСО-А'!$J$6+'РСТ РСО-А'!$F$9</f>
        <v>3960.942</v>
      </c>
      <c r="H155" s="117">
        <f>VLOOKUP($A155+ROUND((COLUMN()-2)/24,5),АТС!$A$41:$F$784,3)+'Иные услуги '!$C$5+'РСТ РСО-А'!$J$6+'РСТ РСО-А'!$F$9</f>
        <v>4406.0820000000003</v>
      </c>
      <c r="I155" s="117">
        <f>VLOOKUP($A155+ROUND((COLUMN()-2)/24,5),АТС!$A$41:$F$784,3)+'Иные услуги '!$C$5+'РСТ РСО-А'!$J$6+'РСТ РСО-А'!$F$9</f>
        <v>4100.3119999999999</v>
      </c>
      <c r="J155" s="117">
        <f>VLOOKUP($A155+ROUND((COLUMN()-2)/24,5),АТС!$A$41:$F$784,3)+'Иные услуги '!$C$5+'РСТ РСО-А'!$J$6+'РСТ РСО-А'!$F$9</f>
        <v>4045.4720000000007</v>
      </c>
      <c r="K155" s="117">
        <f>VLOOKUP($A155+ROUND((COLUMN()-2)/24,5),АТС!$A$41:$F$784,3)+'Иные услуги '!$C$5+'РСТ РСО-А'!$J$6+'РСТ РСО-А'!$F$9</f>
        <v>3984.4920000000002</v>
      </c>
      <c r="L155" s="117">
        <f>VLOOKUP($A155+ROUND((COLUMN()-2)/24,5),АТС!$A$41:$F$784,3)+'Иные услуги '!$C$5+'РСТ РСО-А'!$J$6+'РСТ РСО-А'!$F$9</f>
        <v>3982.6020000000003</v>
      </c>
      <c r="M155" s="117">
        <f>VLOOKUP($A155+ROUND((COLUMN()-2)/24,5),АТС!$A$41:$F$784,3)+'Иные услуги '!$C$5+'РСТ РСО-А'!$J$6+'РСТ РСО-А'!$F$9</f>
        <v>4036.3120000000004</v>
      </c>
      <c r="N155" s="117">
        <f>VLOOKUP($A155+ROUND((COLUMN()-2)/24,5),АТС!$A$41:$F$784,3)+'Иные услуги '!$C$5+'РСТ РСО-А'!$J$6+'РСТ РСО-А'!$F$9</f>
        <v>4040.1220000000003</v>
      </c>
      <c r="O155" s="117">
        <f>VLOOKUP($A155+ROUND((COLUMN()-2)/24,5),АТС!$A$41:$F$784,3)+'Иные услуги '!$C$5+'РСТ РСО-А'!$J$6+'РСТ РСО-А'!$F$9</f>
        <v>4008.5520000000006</v>
      </c>
      <c r="P155" s="117">
        <f>VLOOKUP($A155+ROUND((COLUMN()-2)/24,5),АТС!$A$41:$F$784,3)+'Иные услуги '!$C$5+'РСТ РСО-А'!$J$6+'РСТ РСО-А'!$F$9</f>
        <v>4008.9820000000004</v>
      </c>
      <c r="Q155" s="117">
        <f>VLOOKUP($A155+ROUND((COLUMN()-2)/24,5),АТС!$A$41:$F$784,3)+'Иные услуги '!$C$5+'РСТ РСО-А'!$J$6+'РСТ РСО-А'!$F$9</f>
        <v>4007.9620000000004</v>
      </c>
      <c r="R155" s="117">
        <f>VLOOKUP($A155+ROUND((COLUMN()-2)/24,5),АТС!$A$41:$F$784,3)+'Иные услуги '!$C$5+'РСТ РСО-А'!$J$6+'РСТ РСО-А'!$F$9</f>
        <v>4008.3120000000004</v>
      </c>
      <c r="S155" s="117">
        <f>VLOOKUP($A155+ROUND((COLUMN()-2)/24,5),АТС!$A$41:$F$784,3)+'Иные услуги '!$C$5+'РСТ РСО-А'!$J$6+'РСТ РСО-А'!$F$9</f>
        <v>4037.6820000000007</v>
      </c>
      <c r="T155" s="117">
        <f>VLOOKUP($A155+ROUND((COLUMN()-2)/24,5),АТС!$A$41:$F$784,3)+'Иные услуги '!$C$5+'РСТ РСО-А'!$J$6+'РСТ РСО-А'!$F$9</f>
        <v>3912.3320000000003</v>
      </c>
      <c r="U155" s="117">
        <f>VLOOKUP($A155+ROUND((COLUMN()-2)/24,5),АТС!$A$41:$F$784,3)+'Иные услуги '!$C$5+'РСТ РСО-А'!$J$6+'РСТ РСО-А'!$F$9</f>
        <v>4049.1320000000005</v>
      </c>
      <c r="V155" s="117">
        <f>VLOOKUP($A155+ROUND((COLUMN()-2)/24,5),АТС!$A$41:$F$784,3)+'Иные услуги '!$C$5+'РСТ РСО-А'!$J$6+'РСТ РСО-А'!$F$9</f>
        <v>3984.0620000000004</v>
      </c>
      <c r="W155" s="117">
        <f>VLOOKUP($A155+ROUND((COLUMN()-2)/24,5),АТС!$A$41:$F$784,3)+'Иные услуги '!$C$5+'РСТ РСО-А'!$J$6+'РСТ РСО-А'!$F$9</f>
        <v>4140.5219999999999</v>
      </c>
      <c r="X155" s="117">
        <f>VLOOKUP($A155+ROUND((COLUMN()-2)/24,5),АТС!$A$41:$F$784,3)+'Иные услуги '!$C$5+'РСТ РСО-А'!$J$6+'РСТ РСО-А'!$F$9</f>
        <v>4365.9220000000005</v>
      </c>
      <c r="Y155" s="117">
        <f>VLOOKUP($A155+ROUND((COLUMN()-2)/24,5),АТС!$A$41:$F$784,3)+'Иные услуги '!$C$5+'РСТ РСО-А'!$J$6+'РСТ РСО-А'!$F$9</f>
        <v>3743.3820000000005</v>
      </c>
    </row>
    <row r="156" spans="1:25" x14ac:dyDescent="0.2">
      <c r="A156" s="66">
        <f t="shared" si="4"/>
        <v>43584</v>
      </c>
      <c r="B156" s="117">
        <f>VLOOKUP($A156+ROUND((COLUMN()-2)/24,5),АТС!$A$41:$F$784,3)+'Иные услуги '!$C$5+'РСТ РСО-А'!$J$6+'РСТ РСО-А'!$F$9</f>
        <v>3798.482</v>
      </c>
      <c r="C156" s="117">
        <f>VLOOKUP($A156+ROUND((COLUMN()-2)/24,5),АТС!$A$41:$F$784,3)+'Иные услуги '!$C$5+'РСТ РСО-А'!$J$6+'РСТ РСО-А'!$F$9</f>
        <v>3883.7620000000002</v>
      </c>
      <c r="D156" s="117">
        <f>VLOOKUP($A156+ROUND((COLUMN()-2)/24,5),АТС!$A$41:$F$784,3)+'Иные услуги '!$C$5+'РСТ РСО-А'!$J$6+'РСТ РСО-А'!$F$9</f>
        <v>3882.8320000000003</v>
      </c>
      <c r="E156" s="117">
        <f>VLOOKUP($A156+ROUND((COLUMN()-2)/24,5),АТС!$A$41:$F$784,3)+'Иные услуги '!$C$5+'РСТ РСО-А'!$J$6+'РСТ РСО-А'!$F$9</f>
        <v>3935.5420000000004</v>
      </c>
      <c r="F156" s="117">
        <f>VLOOKUP($A156+ROUND((COLUMN()-2)/24,5),АТС!$A$41:$F$784,3)+'Иные услуги '!$C$5+'РСТ РСО-А'!$J$6+'РСТ РСО-А'!$F$9</f>
        <v>3934.8120000000004</v>
      </c>
      <c r="G156" s="117">
        <f>VLOOKUP($A156+ROUND((COLUMN()-2)/24,5),АТС!$A$41:$F$784,3)+'Иные услуги '!$C$5+'РСТ РСО-А'!$J$6+'РСТ РСО-А'!$F$9</f>
        <v>3935.442</v>
      </c>
      <c r="H156" s="117">
        <f>VLOOKUP($A156+ROUND((COLUMN()-2)/24,5),АТС!$A$41:$F$784,3)+'Иные услуги '!$C$5+'РСТ РСО-А'!$J$6+'РСТ РСО-А'!$F$9</f>
        <v>4229.4220000000005</v>
      </c>
      <c r="I156" s="117">
        <f>VLOOKUP($A156+ROUND((COLUMN()-2)/24,5),АТС!$A$41:$F$784,3)+'Иные услуги '!$C$5+'РСТ РСО-А'!$J$6+'РСТ РСО-А'!$F$9</f>
        <v>3893.8720000000003</v>
      </c>
      <c r="J156" s="117">
        <f>VLOOKUP($A156+ROUND((COLUMN()-2)/24,5),АТС!$A$41:$F$784,3)+'Иные услуги '!$C$5+'РСТ РСО-А'!$J$6+'РСТ РСО-А'!$F$9</f>
        <v>3953.7420000000002</v>
      </c>
      <c r="K156" s="117">
        <f>VLOOKUP($A156+ROUND((COLUMN()-2)/24,5),АТС!$A$41:$F$784,3)+'Иные услуги '!$C$5+'РСТ РСО-А'!$J$6+'РСТ РСО-А'!$F$9</f>
        <v>3846.8320000000003</v>
      </c>
      <c r="L156" s="117">
        <f>VLOOKUP($A156+ROUND((COLUMN()-2)/24,5),АТС!$A$41:$F$784,3)+'Иные услуги '!$C$5+'РСТ РСО-А'!$J$6+'РСТ РСО-А'!$F$9</f>
        <v>3850.8620000000001</v>
      </c>
      <c r="M156" s="117">
        <f>VLOOKUP($A156+ROUND((COLUMN()-2)/24,5),АТС!$A$41:$F$784,3)+'Иные услуги '!$C$5+'РСТ РСО-А'!$J$6+'РСТ РСО-А'!$F$9</f>
        <v>3851.1320000000005</v>
      </c>
      <c r="N156" s="117">
        <f>VLOOKUP($A156+ROUND((COLUMN()-2)/24,5),АТС!$A$41:$F$784,3)+'Иные услуги '!$C$5+'РСТ РСО-А'!$J$6+'РСТ РСО-А'!$F$9</f>
        <v>3892.1720000000005</v>
      </c>
      <c r="O156" s="117">
        <f>VLOOKUP($A156+ROUND((COLUMN()-2)/24,5),АТС!$A$41:$F$784,3)+'Иные услуги '!$C$5+'РСТ РСО-А'!$J$6+'РСТ РСО-А'!$F$9</f>
        <v>3889.7120000000004</v>
      </c>
      <c r="P156" s="117">
        <f>VLOOKUP($A156+ROUND((COLUMN()-2)/24,5),АТС!$A$41:$F$784,3)+'Иные услуги '!$C$5+'РСТ РСО-А'!$J$6+'РСТ РСО-А'!$F$9</f>
        <v>3840.1020000000003</v>
      </c>
      <c r="Q156" s="117">
        <f>VLOOKUP($A156+ROUND((COLUMN()-2)/24,5),АТС!$A$41:$F$784,3)+'Иные услуги '!$C$5+'РСТ РСО-А'!$J$6+'РСТ РСО-А'!$F$9</f>
        <v>3840.1720000000005</v>
      </c>
      <c r="R156" s="117">
        <f>VLOOKUP($A156+ROUND((COLUMN()-2)/24,5),АТС!$A$41:$F$784,3)+'Иные услуги '!$C$5+'РСТ РСО-А'!$J$6+'РСТ РСО-А'!$F$9</f>
        <v>3839.6420000000003</v>
      </c>
      <c r="S156" s="117">
        <f>VLOOKUP($A156+ROUND((COLUMN()-2)/24,5),АТС!$A$41:$F$784,3)+'Иные услуги '!$C$5+'РСТ РСО-А'!$J$6+'РСТ РСО-А'!$F$9</f>
        <v>3938.7620000000002</v>
      </c>
      <c r="T156" s="117">
        <f>VLOOKUP($A156+ROUND((COLUMN()-2)/24,5),АТС!$A$41:$F$784,3)+'Иные услуги '!$C$5+'РСТ РСО-А'!$J$6+'РСТ РСО-А'!$F$9</f>
        <v>3810.2220000000002</v>
      </c>
      <c r="U156" s="117">
        <f>VLOOKUP($A156+ROUND((COLUMN()-2)/24,5),АТС!$A$41:$F$784,3)+'Иные услуги '!$C$5+'РСТ РСО-А'!$J$6+'РСТ РСО-А'!$F$9</f>
        <v>3983.0320000000002</v>
      </c>
      <c r="V156" s="117">
        <f>VLOOKUP($A156+ROUND((COLUMN()-2)/24,5),АТС!$A$41:$F$784,3)+'Иные услуги '!$C$5+'РСТ РСО-А'!$J$6+'РСТ РСО-А'!$F$9</f>
        <v>3980.0020000000004</v>
      </c>
      <c r="W156" s="117">
        <f>VLOOKUP($A156+ROUND((COLUMN()-2)/24,5),АТС!$A$41:$F$784,3)+'Иные услуги '!$C$5+'РСТ РСО-А'!$J$6+'РСТ РСО-А'!$F$9</f>
        <v>4139.7220000000007</v>
      </c>
      <c r="X156" s="117">
        <f>VLOOKUP($A156+ROUND((COLUMN()-2)/24,5),АТС!$A$41:$F$784,3)+'Иные услуги '!$C$5+'РСТ РСО-А'!$J$6+'РСТ РСО-А'!$F$9</f>
        <v>4506.6820000000007</v>
      </c>
      <c r="Y156" s="117">
        <f>VLOOKUP($A156+ROUND((COLUMN()-2)/24,5),АТС!$A$41:$F$784,3)+'Иные услуги '!$C$5+'РСТ РСО-А'!$J$6+'РСТ РСО-А'!$F$9</f>
        <v>3726.2620000000002</v>
      </c>
    </row>
    <row r="157" spans="1:25" x14ac:dyDescent="0.2">
      <c r="A157" s="66">
        <f t="shared" si="4"/>
        <v>43585</v>
      </c>
      <c r="B157" s="117">
        <f>VLOOKUP($A157+ROUND((COLUMN()-2)/24,5),АТС!$A$41:$F$784,3)+'Иные услуги '!$C$5+'РСТ РСО-А'!$J$6+'РСТ РСО-А'!$F$9</f>
        <v>3799.3120000000004</v>
      </c>
      <c r="C157" s="117">
        <f>VLOOKUP($A157+ROUND((COLUMN()-2)/24,5),АТС!$A$41:$F$784,3)+'Иные услуги '!$C$5+'РСТ РСО-А'!$J$6+'РСТ РСО-А'!$F$9</f>
        <v>3884.6720000000005</v>
      </c>
      <c r="D157" s="117">
        <f>VLOOKUP($A157+ROUND((COLUMN()-2)/24,5),АТС!$A$41:$F$784,3)+'Иные услуги '!$C$5+'РСТ РСО-А'!$J$6+'РСТ РСО-А'!$F$9</f>
        <v>3883.8320000000003</v>
      </c>
      <c r="E157" s="117">
        <f>VLOOKUP($A157+ROUND((COLUMN()-2)/24,5),АТС!$A$41:$F$784,3)+'Иные услуги '!$C$5+'РСТ РСО-А'!$J$6+'РСТ РСО-А'!$F$9</f>
        <v>3936.4920000000002</v>
      </c>
      <c r="F157" s="117">
        <f>VLOOKUP($A157+ROUND((COLUMN()-2)/24,5),АТС!$A$41:$F$784,3)+'Иные услуги '!$C$5+'РСТ РСО-А'!$J$6+'РСТ РСО-А'!$F$9</f>
        <v>3935.9520000000002</v>
      </c>
      <c r="G157" s="117">
        <f>VLOOKUP($A157+ROUND((COLUMN()-2)/24,5),АТС!$A$41:$F$784,3)+'Иные услуги '!$C$5+'РСТ РСО-А'!$J$6+'РСТ РСО-А'!$F$9</f>
        <v>3997.7220000000007</v>
      </c>
      <c r="H157" s="117">
        <f>VLOOKUP($A157+ROUND((COLUMN()-2)/24,5),АТС!$A$41:$F$784,3)+'Иные услуги '!$C$5+'РСТ РСО-А'!$J$6+'РСТ РСО-А'!$F$9</f>
        <v>4352.2719999999999</v>
      </c>
      <c r="I157" s="117">
        <f>VLOOKUP($A157+ROUND((COLUMN()-2)/24,5),АТС!$A$41:$F$784,3)+'Иные услуги '!$C$5+'РСТ РСО-А'!$J$6+'РСТ РСО-А'!$F$9</f>
        <v>4134.692</v>
      </c>
      <c r="J157" s="117">
        <f>VLOOKUP($A157+ROUND((COLUMN()-2)/24,5),АТС!$A$41:$F$784,3)+'Иные услуги '!$C$5+'РСТ РСО-А'!$J$6+'РСТ РСО-А'!$F$9</f>
        <v>4143.402</v>
      </c>
      <c r="K157" s="117">
        <f>VLOOKUP($A157+ROUND((COLUMN()-2)/24,5),АТС!$A$41:$F$784,3)+'Иные услуги '!$C$5+'РСТ РСО-А'!$J$6+'РСТ РСО-А'!$F$9</f>
        <v>4014.7920000000004</v>
      </c>
      <c r="L157" s="117">
        <f>VLOOKUP($A157+ROUND((COLUMN()-2)/24,5),АТС!$A$41:$F$784,3)+'Иные услуги '!$C$5+'РСТ РСО-А'!$J$6+'РСТ РСО-А'!$F$9</f>
        <v>3955.4320000000002</v>
      </c>
      <c r="M157" s="117">
        <f>VLOOKUP($A157+ROUND((COLUMN()-2)/24,5),АТС!$A$41:$F$784,3)+'Иные услуги '!$C$5+'РСТ РСО-А'!$J$6+'РСТ РСО-А'!$F$9</f>
        <v>3955.1620000000003</v>
      </c>
      <c r="N157" s="117">
        <f>VLOOKUP($A157+ROUND((COLUMN()-2)/24,5),АТС!$A$41:$F$784,3)+'Иные услуги '!$C$5+'РСТ РСО-А'!$J$6+'РСТ РСО-А'!$F$9</f>
        <v>3995.7120000000004</v>
      </c>
      <c r="O157" s="117">
        <f>VLOOKUP($A157+ROUND((COLUMN()-2)/24,5),АТС!$A$41:$F$784,3)+'Иные услуги '!$C$5+'РСТ РСО-А'!$J$6+'РСТ РСО-А'!$F$9</f>
        <v>3995.5120000000006</v>
      </c>
      <c r="P157" s="117">
        <f>VLOOKUP($A157+ROUND((COLUMN()-2)/24,5),АТС!$A$41:$F$784,3)+'Иные услуги '!$C$5+'РСТ РСО-А'!$J$6+'РСТ РСО-А'!$F$9</f>
        <v>4063.3720000000003</v>
      </c>
      <c r="Q157" s="117">
        <f>VLOOKUP($A157+ROUND((COLUMN()-2)/24,5),АТС!$A$41:$F$784,3)+'Иные услуги '!$C$5+'РСТ РСО-А'!$J$6+'РСТ РСО-А'!$F$9</f>
        <v>4063.3820000000005</v>
      </c>
      <c r="R157" s="117">
        <f>VLOOKUP($A157+ROUND((COLUMN()-2)/24,5),АТС!$A$41:$F$784,3)+'Иные услуги '!$C$5+'РСТ РСО-А'!$J$6+'РСТ РСО-А'!$F$9</f>
        <v>4128.4220000000005</v>
      </c>
      <c r="S157" s="117">
        <f>VLOOKUP($A157+ROUND((COLUMN()-2)/24,5),АТС!$A$41:$F$784,3)+'Иные услуги '!$C$5+'РСТ РСО-А'!$J$6+'РСТ РСО-А'!$F$9</f>
        <v>4125.3919999999998</v>
      </c>
      <c r="T157" s="117">
        <f>VLOOKUP($A157+ROUND((COLUMN()-2)/24,5),АТС!$A$41:$F$784,3)+'Иные услуги '!$C$5+'РСТ РСО-А'!$J$6+'РСТ РСО-А'!$F$9</f>
        <v>4008.7820000000002</v>
      </c>
      <c r="U157" s="117">
        <f>VLOOKUP($A157+ROUND((COLUMN()-2)/24,5),АТС!$A$41:$F$784,3)+'Иные услуги '!$C$5+'РСТ РСО-А'!$J$6+'РСТ РСО-А'!$F$9</f>
        <v>4218.9120000000003</v>
      </c>
      <c r="V157" s="117">
        <f>VLOOKUP($A157+ROUND((COLUMN()-2)/24,5),АТС!$A$41:$F$784,3)+'Иные услуги '!$C$5+'РСТ РСО-А'!$J$6+'РСТ РСО-А'!$F$9</f>
        <v>4123.9320000000007</v>
      </c>
      <c r="W157" s="117">
        <f>VLOOKUP($A157+ROUND((COLUMN()-2)/24,5),АТС!$A$41:$F$784,3)+'Иные услуги '!$C$5+'РСТ РСО-А'!$J$6+'РСТ РСО-А'!$F$9</f>
        <v>4212.0920000000006</v>
      </c>
      <c r="X157" s="117">
        <f>VLOOKUP($A157+ROUND((COLUMN()-2)/24,5),АТС!$A$41:$F$784,3)+'Иные услуги '!$C$5+'РСТ РСО-А'!$J$6+'РСТ РСО-А'!$F$9</f>
        <v>4610.8119999999999</v>
      </c>
      <c r="Y157" s="117">
        <f>VLOOKUP($A157+ROUND((COLUMN()-2)/24,5),АТС!$A$41:$F$784,3)+'Иные услуги '!$C$5+'РСТ РСО-А'!$J$6+'РСТ РСО-А'!$F$9</f>
        <v>3779.5720000000001</v>
      </c>
    </row>
    <row r="158" spans="1:25" hidden="1" x14ac:dyDescent="0.2">
      <c r="A158" s="66">
        <f t="shared" si="4"/>
        <v>43586</v>
      </c>
      <c r="B158" s="117">
        <f>VLOOKUP($A158+ROUND((COLUMN()-2)/24,5),АТС!$A$41:$F$784,3)+'Иные услуги '!$C$5+'РСТ РСО-А'!$J$6+'РСТ РСО-А'!$F$9</f>
        <v>2970.0520000000001</v>
      </c>
      <c r="C158" s="117">
        <f>VLOOKUP($A158+ROUND((COLUMN()-2)/24,5),АТС!$A$41:$F$784,3)+'Иные услуги '!$C$5+'РСТ РСО-А'!$J$6+'РСТ РСО-А'!$F$9</f>
        <v>2970.0520000000001</v>
      </c>
      <c r="D158" s="117">
        <f>VLOOKUP($A158+ROUND((COLUMN()-2)/24,5),АТС!$A$41:$F$784,3)+'Иные услуги '!$C$5+'РСТ РСО-А'!$J$6+'РСТ РСО-А'!$F$9</f>
        <v>2970.0520000000001</v>
      </c>
      <c r="E158" s="117">
        <f>VLOOKUP($A158+ROUND((COLUMN()-2)/24,5),АТС!$A$41:$F$784,3)+'Иные услуги '!$C$5+'РСТ РСО-А'!$J$6+'РСТ РСО-А'!$F$9</f>
        <v>2970.0520000000001</v>
      </c>
      <c r="F158" s="117">
        <f>VLOOKUP($A158+ROUND((COLUMN()-2)/24,5),АТС!$A$41:$F$784,3)+'Иные услуги '!$C$5+'РСТ РСО-А'!$J$6+'РСТ РСО-А'!$F$9</f>
        <v>2970.0520000000001</v>
      </c>
      <c r="G158" s="117">
        <f>VLOOKUP($A158+ROUND((COLUMN()-2)/24,5),АТС!$A$41:$F$784,3)+'Иные услуги '!$C$5+'РСТ РСО-А'!$J$6+'РСТ РСО-А'!$F$9</f>
        <v>2970.0520000000001</v>
      </c>
      <c r="H158" s="117">
        <f>VLOOKUP($A158+ROUND((COLUMN()-2)/24,5),АТС!$A$41:$F$784,3)+'Иные услуги '!$C$5+'РСТ РСО-А'!$J$6+'РСТ РСО-А'!$F$9</f>
        <v>2970.0520000000001</v>
      </c>
      <c r="I158" s="117">
        <f>VLOOKUP($A158+ROUND((COLUMN()-2)/24,5),АТС!$A$41:$F$784,3)+'Иные услуги '!$C$5+'РСТ РСО-А'!$J$6+'РСТ РСО-А'!$F$9</f>
        <v>2970.0520000000001</v>
      </c>
      <c r="J158" s="117">
        <f>VLOOKUP($A158+ROUND((COLUMN()-2)/24,5),АТС!$A$41:$F$784,3)+'Иные услуги '!$C$5+'РСТ РСО-А'!$J$6+'РСТ РСО-А'!$F$9</f>
        <v>2970.0520000000001</v>
      </c>
      <c r="K158" s="117">
        <f>VLOOKUP($A158+ROUND((COLUMN()-2)/24,5),АТС!$A$41:$F$784,3)+'Иные услуги '!$C$5+'РСТ РСО-А'!$J$6+'РСТ РСО-А'!$F$9</f>
        <v>2970.0520000000001</v>
      </c>
      <c r="L158" s="117">
        <f>VLOOKUP($A158+ROUND((COLUMN()-2)/24,5),АТС!$A$41:$F$784,3)+'Иные услуги '!$C$5+'РСТ РСО-А'!$J$6+'РСТ РСО-А'!$F$9</f>
        <v>2970.0520000000001</v>
      </c>
      <c r="M158" s="117">
        <f>VLOOKUP($A158+ROUND((COLUMN()-2)/24,5),АТС!$A$41:$F$784,3)+'Иные услуги '!$C$5+'РСТ РСО-А'!$J$6+'РСТ РСО-А'!$F$9</f>
        <v>2970.0520000000001</v>
      </c>
      <c r="N158" s="117">
        <f>VLOOKUP($A158+ROUND((COLUMN()-2)/24,5),АТС!$A$41:$F$784,3)+'Иные услуги '!$C$5+'РСТ РСО-А'!$J$6+'РСТ РСО-А'!$F$9</f>
        <v>2970.0520000000001</v>
      </c>
      <c r="O158" s="117">
        <f>VLOOKUP($A158+ROUND((COLUMN()-2)/24,5),АТС!$A$41:$F$784,3)+'Иные услуги '!$C$5+'РСТ РСО-А'!$J$6+'РСТ РСО-А'!$F$9</f>
        <v>2970.0520000000001</v>
      </c>
      <c r="P158" s="117">
        <f>VLOOKUP($A158+ROUND((COLUMN()-2)/24,5),АТС!$A$41:$F$784,3)+'Иные услуги '!$C$5+'РСТ РСО-А'!$J$6+'РСТ РСО-А'!$F$9</f>
        <v>2970.0520000000001</v>
      </c>
      <c r="Q158" s="117">
        <f>VLOOKUP($A158+ROUND((COLUMN()-2)/24,5),АТС!$A$41:$F$784,3)+'Иные услуги '!$C$5+'РСТ РСО-А'!$J$6+'РСТ РСО-А'!$F$9</f>
        <v>2970.0520000000001</v>
      </c>
      <c r="R158" s="117">
        <f>VLOOKUP($A158+ROUND((COLUMN()-2)/24,5),АТС!$A$41:$F$784,3)+'Иные услуги '!$C$5+'РСТ РСО-А'!$J$6+'РСТ РСО-А'!$F$9</f>
        <v>2970.0520000000001</v>
      </c>
      <c r="S158" s="117">
        <f>VLOOKUP($A158+ROUND((COLUMN()-2)/24,5),АТС!$A$41:$F$784,3)+'Иные услуги '!$C$5+'РСТ РСО-А'!$J$6+'РСТ РСО-А'!$F$9</f>
        <v>2970.0520000000001</v>
      </c>
      <c r="T158" s="117">
        <f>VLOOKUP($A158+ROUND((COLUMN()-2)/24,5),АТС!$A$41:$F$784,3)+'Иные услуги '!$C$5+'РСТ РСО-А'!$J$6+'РСТ РСО-А'!$F$9</f>
        <v>2970.0520000000001</v>
      </c>
      <c r="U158" s="117">
        <f>VLOOKUP($A158+ROUND((COLUMN()-2)/24,5),АТС!$A$41:$F$784,3)+'Иные услуги '!$C$5+'РСТ РСО-А'!$J$6+'РСТ РСО-А'!$F$9</f>
        <v>2970.0520000000001</v>
      </c>
      <c r="V158" s="117">
        <f>VLOOKUP($A158+ROUND((COLUMN()-2)/24,5),АТС!$A$41:$F$784,3)+'Иные услуги '!$C$5+'РСТ РСО-А'!$J$6+'РСТ РСО-А'!$F$9</f>
        <v>2970.0520000000001</v>
      </c>
      <c r="W158" s="117">
        <f>VLOOKUP($A158+ROUND((COLUMN()-2)/24,5),АТС!$A$41:$F$784,3)+'Иные услуги '!$C$5+'РСТ РСО-А'!$J$6+'РСТ РСО-А'!$F$9</f>
        <v>2970.0520000000001</v>
      </c>
      <c r="X158" s="117">
        <f>VLOOKUP($A158+ROUND((COLUMN()-2)/24,5),АТС!$A$41:$F$784,3)+'Иные услуги '!$C$5+'РСТ РСО-А'!$J$6+'РСТ РСО-А'!$F$9</f>
        <v>2970.0520000000001</v>
      </c>
      <c r="Y158" s="117">
        <f>VLOOKUP($A158+ROUND((COLUMN()-2)/24,5),АТС!$A$41:$F$784,3)+'Иные услуги '!$C$5+'РСТ РСО-А'!$J$6+'РСТ РСО-А'!$F$9</f>
        <v>2970.0520000000001</v>
      </c>
    </row>
    <row r="159" spans="1:25" ht="12.75" customHeight="1" x14ac:dyDescent="0.25">
      <c r="A159" s="80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9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44" t="s">
        <v>35</v>
      </c>
      <c r="B161" s="147" t="s">
        <v>99</v>
      </c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9"/>
    </row>
    <row r="162" spans="1:27" ht="12.75" x14ac:dyDescent="0.2">
      <c r="A162" s="145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2"/>
    </row>
    <row r="163" spans="1:27" ht="12.75" customHeight="1" x14ac:dyDescent="0.2">
      <c r="A163" s="145"/>
      <c r="B163" s="153" t="s">
        <v>100</v>
      </c>
      <c r="C163" s="155" t="s">
        <v>101</v>
      </c>
      <c r="D163" s="155" t="s">
        <v>102</v>
      </c>
      <c r="E163" s="155" t="s">
        <v>103</v>
      </c>
      <c r="F163" s="155" t="s">
        <v>104</v>
      </c>
      <c r="G163" s="155" t="s">
        <v>105</v>
      </c>
      <c r="H163" s="155" t="s">
        <v>106</v>
      </c>
      <c r="I163" s="155" t="s">
        <v>107</v>
      </c>
      <c r="J163" s="155" t="s">
        <v>108</v>
      </c>
      <c r="K163" s="155" t="s">
        <v>109</v>
      </c>
      <c r="L163" s="155" t="s">
        <v>110</v>
      </c>
      <c r="M163" s="155" t="s">
        <v>111</v>
      </c>
      <c r="N163" s="157" t="s">
        <v>112</v>
      </c>
      <c r="O163" s="155" t="s">
        <v>113</v>
      </c>
      <c r="P163" s="155" t="s">
        <v>114</v>
      </c>
      <c r="Q163" s="155" t="s">
        <v>115</v>
      </c>
      <c r="R163" s="155" t="s">
        <v>116</v>
      </c>
      <c r="S163" s="155" t="s">
        <v>117</v>
      </c>
      <c r="T163" s="155" t="s">
        <v>118</v>
      </c>
      <c r="U163" s="155" t="s">
        <v>119</v>
      </c>
      <c r="V163" s="155" t="s">
        <v>120</v>
      </c>
      <c r="W163" s="155" t="s">
        <v>121</v>
      </c>
      <c r="X163" s="155" t="s">
        <v>122</v>
      </c>
      <c r="Y163" s="155" t="s">
        <v>123</v>
      </c>
    </row>
    <row r="164" spans="1:27" ht="11.25" customHeight="1" x14ac:dyDescent="0.2">
      <c r="A164" s="146"/>
      <c r="B164" s="154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8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:27" ht="15.75" customHeight="1" x14ac:dyDescent="0.2">
      <c r="A165" s="66">
        <f t="shared" ref="A165:A195" si="5">A128</f>
        <v>43556</v>
      </c>
      <c r="B165" s="91">
        <f>VLOOKUP($A165+ROUND((COLUMN()-2)/24,5),АТС!$A$41:$F$784,3)+'Иные услуги '!$C$5+'РСТ РСО-А'!$J$6+'РСТ РСО-А'!$G$9</f>
        <v>3415.8490000000002</v>
      </c>
      <c r="C165" s="117">
        <f>VLOOKUP($A165+ROUND((COLUMN()-2)/24,5),АТС!$A$41:$F$784,3)+'Иные услуги '!$C$5+'РСТ РСО-А'!$J$6+'РСТ РСО-А'!$G$9</f>
        <v>3477.0389999999998</v>
      </c>
      <c r="D165" s="117">
        <f>VLOOKUP($A165+ROUND((COLUMN()-2)/24,5),АТС!$A$41:$F$784,3)+'Иные услуги '!$C$5+'РСТ РСО-А'!$J$6+'РСТ РСО-А'!$G$9</f>
        <v>3497.1689999999999</v>
      </c>
      <c r="E165" s="117">
        <f>VLOOKUP($A165+ROUND((COLUMN()-2)/24,5),АТС!$A$41:$F$784,3)+'Иные услуги '!$C$5+'РСТ РСО-А'!$J$6+'РСТ РСО-А'!$G$9</f>
        <v>3513.509</v>
      </c>
      <c r="F165" s="117">
        <f>VLOOKUP($A165+ROUND((COLUMN()-2)/24,5),АТС!$A$41:$F$784,3)+'Иные услуги '!$C$5+'РСТ РСО-А'!$J$6+'РСТ РСО-А'!$G$9</f>
        <v>3513.5889999999999</v>
      </c>
      <c r="G165" s="117">
        <f>VLOOKUP($A165+ROUND((COLUMN()-2)/24,5),АТС!$A$41:$F$784,3)+'Иные услуги '!$C$5+'РСТ РСО-А'!$J$6+'РСТ РСО-А'!$G$9</f>
        <v>3500.779</v>
      </c>
      <c r="H165" s="117">
        <f>VLOOKUP($A165+ROUND((COLUMN()-2)/24,5),АТС!$A$41:$F$784,3)+'Иные услуги '!$C$5+'РСТ РСО-А'!$J$6+'РСТ РСО-А'!$G$9</f>
        <v>3533.3490000000002</v>
      </c>
      <c r="I165" s="117">
        <f>VLOOKUP($A165+ROUND((COLUMN()-2)/24,5),АТС!$A$41:$F$784,3)+'Иные услуги '!$C$5+'РСТ РСО-А'!$J$6+'РСТ РСО-А'!$G$9</f>
        <v>3419.029</v>
      </c>
      <c r="J165" s="117">
        <f>VLOOKUP($A165+ROUND((COLUMN()-2)/24,5),АТС!$A$41:$F$784,3)+'Иные услуги '!$C$5+'РСТ РСО-А'!$J$6+'РСТ РСО-А'!$G$9</f>
        <v>3425.3589999999999</v>
      </c>
      <c r="K165" s="117">
        <f>VLOOKUP($A165+ROUND((COLUMN()-2)/24,5),АТС!$A$41:$F$784,3)+'Иные услуги '!$C$5+'РСТ РСО-А'!$J$6+'РСТ РСО-А'!$G$9</f>
        <v>3421.6489999999999</v>
      </c>
      <c r="L165" s="117">
        <f>VLOOKUP($A165+ROUND((COLUMN()-2)/24,5),АТС!$A$41:$F$784,3)+'Иные услуги '!$C$5+'РСТ РСО-А'!$J$6+'РСТ РСО-А'!$G$9</f>
        <v>3418.989</v>
      </c>
      <c r="M165" s="117">
        <f>VLOOKUP($A165+ROUND((COLUMN()-2)/24,5),АТС!$A$41:$F$784,3)+'Иные услуги '!$C$5+'РСТ РСО-А'!$J$6+'РСТ РСО-А'!$G$9</f>
        <v>3421.2190000000001</v>
      </c>
      <c r="N165" s="117">
        <f>VLOOKUP($A165+ROUND((COLUMN()-2)/24,5),АТС!$A$41:$F$784,3)+'Иные услуги '!$C$5+'РСТ РСО-А'!$J$6+'РСТ РСО-А'!$G$9</f>
        <v>3420.8589999999999</v>
      </c>
      <c r="O165" s="117">
        <f>VLOOKUP($A165+ROUND((COLUMN()-2)/24,5),АТС!$A$41:$F$784,3)+'Иные услуги '!$C$5+'РСТ РСО-А'!$J$6+'РСТ РСО-А'!$G$9</f>
        <v>3418.9290000000001</v>
      </c>
      <c r="P165" s="117">
        <f>VLOOKUP($A165+ROUND((COLUMN()-2)/24,5),АТС!$A$41:$F$784,3)+'Иные услуги '!$C$5+'РСТ РСО-А'!$J$6+'РСТ РСО-А'!$G$9</f>
        <v>3428.9789999999998</v>
      </c>
      <c r="Q165" s="117">
        <f>VLOOKUP($A165+ROUND((COLUMN()-2)/24,5),АТС!$A$41:$F$784,3)+'Иные услуги '!$C$5+'РСТ РСО-А'!$J$6+'РСТ РСО-А'!$G$9</f>
        <v>3428.6289999999999</v>
      </c>
      <c r="R165" s="117">
        <f>VLOOKUP($A165+ROUND((COLUMN()-2)/24,5),АТС!$A$41:$F$784,3)+'Иные услуги '!$C$5+'РСТ РСО-А'!$J$6+'РСТ РСО-А'!$G$9</f>
        <v>3433.989</v>
      </c>
      <c r="S165" s="117">
        <f>VLOOKUP($A165+ROUND((COLUMN()-2)/24,5),АТС!$A$41:$F$784,3)+'Иные услуги '!$C$5+'РСТ РСО-А'!$J$6+'РСТ РСО-А'!$G$9</f>
        <v>3430.8989999999999</v>
      </c>
      <c r="T165" s="117">
        <f>VLOOKUP($A165+ROUND((COLUMN()-2)/24,5),АТС!$A$41:$F$784,3)+'Иные услуги '!$C$5+'РСТ РСО-А'!$J$6+'РСТ РСО-А'!$G$9</f>
        <v>3413.8890000000001</v>
      </c>
      <c r="U165" s="117">
        <f>VLOOKUP($A165+ROUND((COLUMN()-2)/24,5),АТС!$A$41:$F$784,3)+'Иные услуги '!$C$5+'РСТ РСО-А'!$J$6+'РСТ РСО-А'!$G$9</f>
        <v>3446.1289999999999</v>
      </c>
      <c r="V165" s="117">
        <f>VLOOKUP($A165+ROUND((COLUMN()-2)/24,5),АТС!$A$41:$F$784,3)+'Иные услуги '!$C$5+'РСТ РСО-А'!$J$6+'РСТ РСО-А'!$G$9</f>
        <v>3448.1889999999999</v>
      </c>
      <c r="W165" s="117">
        <f>VLOOKUP($A165+ROUND((COLUMN()-2)/24,5),АТС!$A$41:$F$784,3)+'Иные услуги '!$C$5+'РСТ РСО-А'!$J$6+'РСТ РСО-А'!$G$9</f>
        <v>3471.1990000000001</v>
      </c>
      <c r="X165" s="117">
        <f>VLOOKUP($A165+ROUND((COLUMN()-2)/24,5),АТС!$A$41:$F$784,3)+'Иные услуги '!$C$5+'РСТ РСО-А'!$J$6+'РСТ РСО-А'!$G$9</f>
        <v>3570.8890000000001</v>
      </c>
      <c r="Y165" s="117">
        <f>VLOOKUP($A165+ROUND((COLUMN()-2)/24,5),АТС!$A$41:$F$784,3)+'Иные услуги '!$C$5+'РСТ РСО-А'!$J$6+'РСТ РСО-А'!$G$9</f>
        <v>3415.4690000000001</v>
      </c>
      <c r="AA165" s="67"/>
    </row>
    <row r="166" spans="1:27" x14ac:dyDescent="0.2">
      <c r="A166" s="66">
        <f t="shared" si="5"/>
        <v>43557</v>
      </c>
      <c r="B166" s="117">
        <f>VLOOKUP($A166+ROUND((COLUMN()-2)/24,5),АТС!$A$41:$F$784,3)+'Иные услуги '!$C$5+'РСТ РСО-А'!$J$6+'РСТ РСО-А'!$G$9</f>
        <v>3446.3389999999999</v>
      </c>
      <c r="C166" s="117">
        <f>VLOOKUP($A166+ROUND((COLUMN()-2)/24,5),АТС!$A$41:$F$784,3)+'Иные услуги '!$C$5+'РСТ РСО-А'!$J$6+'РСТ РСО-А'!$G$9</f>
        <v>3494.799</v>
      </c>
      <c r="D166" s="117">
        <f>VLOOKUP($A166+ROUND((COLUMN()-2)/24,5),АТС!$A$41:$F$784,3)+'Иные услуги '!$C$5+'РСТ РСО-А'!$J$6+'РСТ РСО-А'!$G$9</f>
        <v>3531.8689999999997</v>
      </c>
      <c r="E166" s="117">
        <f>VLOOKUP($A166+ROUND((COLUMN()-2)/24,5),АТС!$A$41:$F$784,3)+'Иные услуги '!$C$5+'РСТ РСО-А'!$J$6+'РСТ РСО-А'!$G$9</f>
        <v>3531.8090000000002</v>
      </c>
      <c r="F166" s="117">
        <f>VLOOKUP($A166+ROUND((COLUMN()-2)/24,5),АТС!$A$41:$F$784,3)+'Иные услуги '!$C$5+'РСТ РСО-А'!$J$6+'РСТ РСО-А'!$G$9</f>
        <v>3533.3389999999999</v>
      </c>
      <c r="G166" s="117">
        <f>VLOOKUP($A166+ROUND((COLUMN()-2)/24,5),АТС!$A$41:$F$784,3)+'Иные услуги '!$C$5+'РСТ РСО-А'!$J$6+'РСТ РСО-А'!$G$9</f>
        <v>3516.6089999999999</v>
      </c>
      <c r="H166" s="117">
        <f>VLOOKUP($A166+ROUND((COLUMN()-2)/24,5),АТС!$A$41:$F$784,3)+'Иные услуги '!$C$5+'РСТ РСО-А'!$J$6+'РСТ РСО-А'!$G$9</f>
        <v>3562.7289999999998</v>
      </c>
      <c r="I166" s="117">
        <f>VLOOKUP($A166+ROUND((COLUMN()-2)/24,5),АТС!$A$41:$F$784,3)+'Иные услуги '!$C$5+'РСТ РСО-А'!$J$6+'РСТ РСО-А'!$G$9</f>
        <v>3422.8989999999999</v>
      </c>
      <c r="J166" s="117">
        <f>VLOOKUP($A166+ROUND((COLUMN()-2)/24,5),АТС!$A$41:$F$784,3)+'Иные услуги '!$C$5+'РСТ РСО-А'!$J$6+'РСТ РСО-А'!$G$9</f>
        <v>3482.8090000000002</v>
      </c>
      <c r="K166" s="117">
        <f>VLOOKUP($A166+ROUND((COLUMN()-2)/24,5),АТС!$A$41:$F$784,3)+'Иные услуги '!$C$5+'РСТ РСО-А'!$J$6+'РСТ РСО-А'!$G$9</f>
        <v>3429.779</v>
      </c>
      <c r="L166" s="117">
        <f>VLOOKUP($A166+ROUND((COLUMN()-2)/24,5),АТС!$A$41:$F$784,3)+'Иные услуги '!$C$5+'РСТ РСО-А'!$J$6+'РСТ РСО-А'!$G$9</f>
        <v>3429.8689999999997</v>
      </c>
      <c r="M166" s="117">
        <f>VLOOKUP($A166+ROUND((COLUMN()-2)/24,5),АТС!$A$41:$F$784,3)+'Иные услуги '!$C$5+'РСТ РСО-А'!$J$6+'РСТ РСО-А'!$G$9</f>
        <v>3439.779</v>
      </c>
      <c r="N166" s="117">
        <f>VLOOKUP($A166+ROUND((COLUMN()-2)/24,5),АТС!$A$41:$F$784,3)+'Иные услуги '!$C$5+'РСТ РСО-А'!$J$6+'РСТ РСО-А'!$G$9</f>
        <v>3439.6689999999999</v>
      </c>
      <c r="O166" s="117">
        <f>VLOOKUP($A166+ROUND((COLUMN()-2)/24,5),АТС!$A$41:$F$784,3)+'Иные услуги '!$C$5+'РСТ РСО-А'!$J$6+'РСТ РСО-А'!$G$9</f>
        <v>3459.6889999999999</v>
      </c>
      <c r="P166" s="117">
        <f>VLOOKUP($A166+ROUND((COLUMN()-2)/24,5),АТС!$A$41:$F$784,3)+'Иные услуги '!$C$5+'РСТ РСО-А'!$J$6+'РСТ РСО-А'!$G$9</f>
        <v>3470.1390000000001</v>
      </c>
      <c r="Q166" s="117">
        <f>VLOOKUP($A166+ROUND((COLUMN()-2)/24,5),АТС!$A$41:$F$784,3)+'Иные услуги '!$C$5+'РСТ РСО-А'!$J$6+'РСТ РСО-А'!$G$9</f>
        <v>3481.5990000000002</v>
      </c>
      <c r="R166" s="117">
        <f>VLOOKUP($A166+ROUND((COLUMN()-2)/24,5),АТС!$A$41:$F$784,3)+'Иные услуги '!$C$5+'РСТ РСО-А'!$J$6+'РСТ РСО-А'!$G$9</f>
        <v>3481.9189999999999</v>
      </c>
      <c r="S166" s="117">
        <f>VLOOKUP($A166+ROUND((COLUMN()-2)/24,5),АТС!$A$41:$F$784,3)+'Иные услуги '!$C$5+'РСТ РСО-А'!$J$6+'РСТ РСО-А'!$G$9</f>
        <v>3484.9290000000001</v>
      </c>
      <c r="T166" s="117">
        <f>VLOOKUP($A166+ROUND((COLUMN()-2)/24,5),АТС!$A$41:$F$784,3)+'Иные услуги '!$C$5+'РСТ РСО-А'!$J$6+'РСТ РСО-А'!$G$9</f>
        <v>3422.1189999999997</v>
      </c>
      <c r="U166" s="117">
        <f>VLOOKUP($A166+ROUND((COLUMN()-2)/24,5),АТС!$A$41:$F$784,3)+'Иные услуги '!$C$5+'РСТ РСО-А'!$J$6+'РСТ РСО-А'!$G$9</f>
        <v>3444.3789999999999</v>
      </c>
      <c r="V166" s="117">
        <f>VLOOKUP($A166+ROUND((COLUMN()-2)/24,5),АТС!$A$41:$F$784,3)+'Иные услуги '!$C$5+'РСТ РСО-А'!$J$6+'РСТ РСО-А'!$G$9</f>
        <v>3448.1689999999999</v>
      </c>
      <c r="W166" s="117">
        <f>VLOOKUP($A166+ROUND((COLUMN()-2)/24,5),АТС!$A$41:$F$784,3)+'Иные услуги '!$C$5+'РСТ РСО-А'!$J$6+'РСТ РСО-А'!$G$9</f>
        <v>3530.069</v>
      </c>
      <c r="X166" s="117">
        <f>VLOOKUP($A166+ROUND((COLUMN()-2)/24,5),АТС!$A$41:$F$784,3)+'Иные услуги '!$C$5+'РСТ РСО-А'!$J$6+'РСТ РСО-А'!$G$9</f>
        <v>3653.1390000000001</v>
      </c>
      <c r="Y166" s="117">
        <f>VLOOKUP($A166+ROUND((COLUMN()-2)/24,5),АТС!$A$41:$F$784,3)+'Иные услуги '!$C$5+'РСТ РСО-А'!$J$6+'РСТ РСО-А'!$G$9</f>
        <v>3420.1790000000001</v>
      </c>
    </row>
    <row r="167" spans="1:27" x14ac:dyDescent="0.2">
      <c r="A167" s="66">
        <f t="shared" si="5"/>
        <v>43558</v>
      </c>
      <c r="B167" s="117">
        <f>VLOOKUP($A167+ROUND((COLUMN()-2)/24,5),АТС!$A$41:$F$784,3)+'Иные услуги '!$C$5+'РСТ РСО-А'!$J$6+'РСТ РСО-А'!$G$9</f>
        <v>3447.5889999999999</v>
      </c>
      <c r="C167" s="117">
        <f>VLOOKUP($A167+ROUND((COLUMN()-2)/24,5),АТС!$A$41:$F$784,3)+'Иные услуги '!$C$5+'РСТ РСО-А'!$J$6+'РСТ РСО-А'!$G$9</f>
        <v>3479.4389999999999</v>
      </c>
      <c r="D167" s="117">
        <f>VLOOKUP($A167+ROUND((COLUMN()-2)/24,5),АТС!$A$41:$F$784,3)+'Иные услуги '!$C$5+'РСТ РСО-А'!$J$6+'РСТ РСО-А'!$G$9</f>
        <v>3495.6089999999999</v>
      </c>
      <c r="E167" s="117">
        <f>VLOOKUP($A167+ROUND((COLUMN()-2)/24,5),АТС!$A$41:$F$784,3)+'Иные услуги '!$C$5+'РСТ РСО-А'!$J$6+'РСТ РСО-А'!$G$9</f>
        <v>3507.7889999999998</v>
      </c>
      <c r="F167" s="117">
        <f>VLOOKUP($A167+ROUND((COLUMN()-2)/24,5),АТС!$A$41:$F$784,3)+'Иные услуги '!$C$5+'РСТ РСО-А'!$J$6+'РСТ РСО-А'!$G$9</f>
        <v>3508.489</v>
      </c>
      <c r="G167" s="117">
        <f>VLOOKUP($A167+ROUND((COLUMN()-2)/24,5),АТС!$A$41:$F$784,3)+'Иные услуги '!$C$5+'РСТ РСО-А'!$J$6+'РСТ РСО-А'!$G$9</f>
        <v>3505.0789999999997</v>
      </c>
      <c r="H167" s="117">
        <f>VLOOKUP($A167+ROUND((COLUMN()-2)/24,5),АТС!$A$41:$F$784,3)+'Иные услуги '!$C$5+'РСТ РСО-А'!$J$6+'РСТ РСО-А'!$G$9</f>
        <v>3529.8890000000001</v>
      </c>
      <c r="I167" s="117">
        <f>VLOOKUP($A167+ROUND((COLUMN()-2)/24,5),АТС!$A$41:$F$784,3)+'Иные услуги '!$C$5+'РСТ РСО-А'!$J$6+'РСТ РСО-А'!$G$9</f>
        <v>3426.1089999999999</v>
      </c>
      <c r="J167" s="117">
        <f>VLOOKUP($A167+ROUND((COLUMN()-2)/24,5),АТС!$A$41:$F$784,3)+'Иные услуги '!$C$5+'РСТ РСО-А'!$J$6+'РСТ РСО-А'!$G$9</f>
        <v>3456.2489999999998</v>
      </c>
      <c r="K167" s="117">
        <f>VLOOKUP($A167+ROUND((COLUMN()-2)/24,5),АТС!$A$41:$F$784,3)+'Иные услуги '!$C$5+'РСТ РСО-А'!$J$6+'РСТ РСО-А'!$G$9</f>
        <v>3436.8890000000001</v>
      </c>
      <c r="L167" s="117">
        <f>VLOOKUP($A167+ROUND((COLUMN()-2)/24,5),АТС!$A$41:$F$784,3)+'Иные услуги '!$C$5+'РСТ РСО-А'!$J$6+'РСТ РСО-А'!$G$9</f>
        <v>3420.6689999999999</v>
      </c>
      <c r="M167" s="117">
        <f>VLOOKUP($A167+ROUND((COLUMN()-2)/24,5),АТС!$A$41:$F$784,3)+'Иные услуги '!$C$5+'РСТ РСО-А'!$J$6+'РСТ РСО-А'!$G$9</f>
        <v>3422.3589999999999</v>
      </c>
      <c r="N167" s="117">
        <f>VLOOKUP($A167+ROUND((COLUMN()-2)/24,5),АТС!$A$41:$F$784,3)+'Иные услуги '!$C$5+'РСТ РСО-А'!$J$6+'РСТ РСО-А'!$G$9</f>
        <v>3428.7089999999998</v>
      </c>
      <c r="O167" s="117">
        <f>VLOOKUP($A167+ROUND((COLUMN()-2)/24,5),АТС!$A$41:$F$784,3)+'Иные услуги '!$C$5+'РСТ РСО-А'!$J$6+'РСТ РСО-А'!$G$9</f>
        <v>3423.799</v>
      </c>
      <c r="P167" s="117">
        <f>VLOOKUP($A167+ROUND((COLUMN()-2)/24,5),АТС!$A$41:$F$784,3)+'Иные услуги '!$C$5+'РСТ РСО-А'!$J$6+'РСТ РСО-А'!$G$9</f>
        <v>3423.529</v>
      </c>
      <c r="Q167" s="117">
        <f>VLOOKUP($A167+ROUND((COLUMN()-2)/24,5),АТС!$A$41:$F$784,3)+'Иные услуги '!$C$5+'РСТ РСО-А'!$J$6+'РСТ РСО-А'!$G$9</f>
        <v>3423.4789999999998</v>
      </c>
      <c r="R167" s="117">
        <f>VLOOKUP($A167+ROUND((COLUMN()-2)/24,5),АТС!$A$41:$F$784,3)+'Иные услуги '!$C$5+'РСТ РСО-А'!$J$6+'РСТ РСО-А'!$G$9</f>
        <v>3424.9690000000001</v>
      </c>
      <c r="S167" s="117">
        <f>VLOOKUP($A167+ROUND((COLUMN()-2)/24,5),АТС!$A$41:$F$784,3)+'Иные услуги '!$C$5+'РСТ РСО-А'!$J$6+'РСТ РСО-А'!$G$9</f>
        <v>3428.2690000000002</v>
      </c>
      <c r="T167" s="117">
        <f>VLOOKUP($A167+ROUND((COLUMN()-2)/24,5),АТС!$A$41:$F$784,3)+'Иные услуги '!$C$5+'РСТ РСО-А'!$J$6+'РСТ РСО-А'!$G$9</f>
        <v>3450.1189999999997</v>
      </c>
      <c r="U167" s="117">
        <f>VLOOKUP($A167+ROUND((COLUMN()-2)/24,5),АТС!$A$41:$F$784,3)+'Иные услуги '!$C$5+'РСТ РСО-А'!$J$6+'РСТ РСО-А'!$G$9</f>
        <v>3439.2489999999998</v>
      </c>
      <c r="V167" s="117">
        <f>VLOOKUP($A167+ROUND((COLUMN()-2)/24,5),АТС!$A$41:$F$784,3)+'Иные услуги '!$C$5+'РСТ РСО-А'!$J$6+'РСТ РСО-А'!$G$9</f>
        <v>3517.8989999999999</v>
      </c>
      <c r="W167" s="117">
        <f>VLOOKUP($A167+ROUND((COLUMN()-2)/24,5),АТС!$A$41:$F$784,3)+'Иные услуги '!$C$5+'РСТ РСО-А'!$J$6+'РСТ РСО-А'!$G$9</f>
        <v>3603.1489999999999</v>
      </c>
      <c r="X167" s="117">
        <f>VLOOKUP($A167+ROUND((COLUMN()-2)/24,5),АТС!$A$41:$F$784,3)+'Иные услуги '!$C$5+'РСТ РСО-А'!$J$6+'РСТ РСО-А'!$G$9</f>
        <v>3676.6790000000001</v>
      </c>
      <c r="Y167" s="117">
        <f>VLOOKUP($A167+ROUND((COLUMN()-2)/24,5),АТС!$A$41:$F$784,3)+'Иные услуги '!$C$5+'РСТ РСО-А'!$J$6+'РСТ РСО-А'!$G$9</f>
        <v>3416.8289999999997</v>
      </c>
    </row>
    <row r="168" spans="1:27" x14ac:dyDescent="0.2">
      <c r="A168" s="66">
        <f t="shared" si="5"/>
        <v>43559</v>
      </c>
      <c r="B168" s="117">
        <f>VLOOKUP($A168+ROUND((COLUMN()-2)/24,5),АТС!$A$41:$F$784,3)+'Иные услуги '!$C$5+'РСТ РСО-А'!$J$6+'РСТ РСО-А'!$G$9</f>
        <v>3459.9490000000001</v>
      </c>
      <c r="C168" s="117">
        <f>VLOOKUP($A168+ROUND((COLUMN()-2)/24,5),АТС!$A$41:$F$784,3)+'Иные услуги '!$C$5+'РСТ РСО-А'!$J$6+'РСТ РСО-А'!$G$9</f>
        <v>3548.7690000000002</v>
      </c>
      <c r="D168" s="117">
        <f>VLOOKUP($A168+ROUND((COLUMN()-2)/24,5),АТС!$A$41:$F$784,3)+'Иные услуги '!$C$5+'РСТ РСО-А'!$J$6+'РСТ РСО-А'!$G$9</f>
        <v>3561.2889999999998</v>
      </c>
      <c r="E168" s="117">
        <f>VLOOKUP($A168+ROUND((COLUMN()-2)/24,5),АТС!$A$41:$F$784,3)+'Иные услуги '!$C$5+'РСТ РСО-А'!$J$6+'РСТ РСО-А'!$G$9</f>
        <v>3574.8289999999997</v>
      </c>
      <c r="F168" s="117">
        <f>VLOOKUP($A168+ROUND((COLUMN()-2)/24,5),АТС!$A$41:$F$784,3)+'Иные услуги '!$C$5+'РСТ РСО-А'!$J$6+'РСТ РСО-А'!$G$9</f>
        <v>3575.739</v>
      </c>
      <c r="G168" s="117">
        <f>VLOOKUP($A168+ROUND((COLUMN()-2)/24,5),АТС!$A$41:$F$784,3)+'Иные услуги '!$C$5+'РСТ РСО-А'!$J$6+'РСТ РСО-А'!$G$9</f>
        <v>3577.049</v>
      </c>
      <c r="H168" s="117">
        <f>VLOOKUP($A168+ROUND((COLUMN()-2)/24,5),АТС!$A$41:$F$784,3)+'Иные услуги '!$C$5+'РСТ РСО-А'!$J$6+'РСТ РСО-А'!$G$9</f>
        <v>3669.9589999999998</v>
      </c>
      <c r="I168" s="117">
        <f>VLOOKUP($A168+ROUND((COLUMN()-2)/24,5),АТС!$A$41:$F$784,3)+'Иные услуги '!$C$5+'РСТ РСО-А'!$J$6+'РСТ РСО-А'!$G$9</f>
        <v>3528.7089999999998</v>
      </c>
      <c r="J168" s="117">
        <f>VLOOKUP($A168+ROUND((COLUMN()-2)/24,5),АТС!$A$41:$F$784,3)+'Иные услуги '!$C$5+'РСТ РСО-А'!$J$6+'РСТ РСО-А'!$G$9</f>
        <v>3512.509</v>
      </c>
      <c r="K168" s="117">
        <f>VLOOKUP($A168+ROUND((COLUMN()-2)/24,5),АТС!$A$41:$F$784,3)+'Иные услуги '!$C$5+'РСТ РСО-А'!$J$6+'РСТ РСО-А'!$G$9</f>
        <v>3424.5889999999999</v>
      </c>
      <c r="L168" s="117">
        <f>VLOOKUP($A168+ROUND((COLUMN()-2)/24,5),АТС!$A$41:$F$784,3)+'Иные услуги '!$C$5+'РСТ РСО-А'!$J$6+'РСТ РСО-А'!$G$9</f>
        <v>3424.7889999999998</v>
      </c>
      <c r="M168" s="117">
        <f>VLOOKUP($A168+ROUND((COLUMN()-2)/24,5),АТС!$A$41:$F$784,3)+'Иные услуги '!$C$5+'РСТ РСО-А'!$J$6+'РСТ РСО-А'!$G$9</f>
        <v>3423.5389999999998</v>
      </c>
      <c r="N168" s="117">
        <f>VLOOKUP($A168+ROUND((COLUMN()-2)/24,5),АТС!$A$41:$F$784,3)+'Иные услуги '!$C$5+'РСТ РСО-А'!$J$6+'РСТ РСО-А'!$G$9</f>
        <v>3423.9090000000001</v>
      </c>
      <c r="O168" s="117">
        <f>VLOOKUP($A168+ROUND((COLUMN()-2)/24,5),АТС!$A$41:$F$784,3)+'Иные услуги '!$C$5+'РСТ РСО-А'!$J$6+'РСТ РСО-А'!$G$9</f>
        <v>3432.2190000000001</v>
      </c>
      <c r="P168" s="117">
        <f>VLOOKUP($A168+ROUND((COLUMN()-2)/24,5),АТС!$A$41:$F$784,3)+'Иные услуги '!$C$5+'РСТ РСО-А'!$J$6+'РСТ РСО-А'!$G$9</f>
        <v>3486.1189999999997</v>
      </c>
      <c r="Q168" s="117">
        <f>VLOOKUP($A168+ROUND((COLUMN()-2)/24,5),АТС!$A$41:$F$784,3)+'Иные услуги '!$C$5+'РСТ РСО-А'!$J$6+'РСТ РСО-А'!$G$9</f>
        <v>3483.739</v>
      </c>
      <c r="R168" s="117">
        <f>VLOOKUP($A168+ROUND((COLUMN()-2)/24,5),АТС!$A$41:$F$784,3)+'Иные услуги '!$C$5+'РСТ РСО-А'!$J$6+'РСТ РСО-А'!$G$9</f>
        <v>3484.1990000000001</v>
      </c>
      <c r="S168" s="117">
        <f>VLOOKUP($A168+ROUND((COLUMN()-2)/24,5),АТС!$A$41:$F$784,3)+'Иные услуги '!$C$5+'РСТ РСО-А'!$J$6+'РСТ РСО-А'!$G$9</f>
        <v>3487.5990000000002</v>
      </c>
      <c r="T168" s="117">
        <f>VLOOKUP($A168+ROUND((COLUMN()-2)/24,5),АТС!$A$41:$F$784,3)+'Иные услуги '!$C$5+'РСТ РСО-А'!$J$6+'РСТ РСО-А'!$G$9</f>
        <v>3429.009</v>
      </c>
      <c r="U168" s="117">
        <f>VLOOKUP($A168+ROUND((COLUMN()-2)/24,5),АТС!$A$41:$F$784,3)+'Иные услуги '!$C$5+'РСТ РСО-А'!$J$6+'РСТ РСО-А'!$G$9</f>
        <v>3439.4389999999999</v>
      </c>
      <c r="V168" s="117">
        <f>VLOOKUP($A168+ROUND((COLUMN()-2)/24,5),АТС!$A$41:$F$784,3)+'Иные услуги '!$C$5+'РСТ РСО-А'!$J$6+'РСТ РСО-А'!$G$9</f>
        <v>3460.239</v>
      </c>
      <c r="W168" s="117">
        <f>VLOOKUP($A168+ROUND((COLUMN()-2)/24,5),АТС!$A$41:$F$784,3)+'Иные услуги '!$C$5+'РСТ РСО-А'!$J$6+'РСТ РСО-А'!$G$9</f>
        <v>3537.3689999999997</v>
      </c>
      <c r="X168" s="117">
        <f>VLOOKUP($A168+ROUND((COLUMN()-2)/24,5),АТС!$A$41:$F$784,3)+'Иные услуги '!$C$5+'РСТ РСО-А'!$J$6+'РСТ РСО-А'!$G$9</f>
        <v>3686.5990000000002</v>
      </c>
      <c r="Y168" s="117">
        <f>VLOOKUP($A168+ROUND((COLUMN()-2)/24,5),АТС!$A$41:$F$784,3)+'Иные услуги '!$C$5+'РСТ РСО-А'!$J$6+'РСТ РСО-А'!$G$9</f>
        <v>3421.8890000000001</v>
      </c>
    </row>
    <row r="169" spans="1:27" x14ac:dyDescent="0.2">
      <c r="A169" s="66">
        <f t="shared" si="5"/>
        <v>43560</v>
      </c>
      <c r="B169" s="117">
        <f>VLOOKUP($A169+ROUND((COLUMN()-2)/24,5),АТС!$A$41:$F$784,3)+'Иные услуги '!$C$5+'РСТ РСО-А'!$J$6+'РСТ РСО-А'!$G$9</f>
        <v>3459.2889999999998</v>
      </c>
      <c r="C169" s="117">
        <f>VLOOKUP($A169+ROUND((COLUMN()-2)/24,5),АТС!$A$41:$F$784,3)+'Иные услуги '!$C$5+'РСТ РСО-А'!$J$6+'РСТ РСО-А'!$G$9</f>
        <v>3548.2489999999998</v>
      </c>
      <c r="D169" s="117">
        <f>VLOOKUP($A169+ROUND((COLUMN()-2)/24,5),АТС!$A$41:$F$784,3)+'Иные услуги '!$C$5+'РСТ РСО-А'!$J$6+'РСТ РСО-А'!$G$9</f>
        <v>3560.8389999999999</v>
      </c>
      <c r="E169" s="117">
        <f>VLOOKUP($A169+ROUND((COLUMN()-2)/24,5),АТС!$A$41:$F$784,3)+'Иные услуги '!$C$5+'РСТ РСО-А'!$J$6+'РСТ РСО-А'!$G$9</f>
        <v>3574.7489999999998</v>
      </c>
      <c r="F169" s="117">
        <f>VLOOKUP($A169+ROUND((COLUMN()-2)/24,5),АТС!$A$41:$F$784,3)+'Иные услуги '!$C$5+'РСТ РСО-А'!$J$6+'РСТ РСО-А'!$G$9</f>
        <v>3582.8389999999999</v>
      </c>
      <c r="G169" s="117">
        <f>VLOOKUP($A169+ROUND((COLUMN()-2)/24,5),АТС!$A$41:$F$784,3)+'Иные услуги '!$C$5+'РСТ РСО-А'!$J$6+'РСТ РСО-А'!$G$9</f>
        <v>3581.2690000000002</v>
      </c>
      <c r="H169" s="117">
        <f>VLOOKUP($A169+ROUND((COLUMN()-2)/24,5),АТС!$A$41:$F$784,3)+'Иные услуги '!$C$5+'РСТ РСО-А'!$J$6+'РСТ РСО-А'!$G$9</f>
        <v>3612.239</v>
      </c>
      <c r="I169" s="117">
        <f>VLOOKUP($A169+ROUND((COLUMN()-2)/24,5),АТС!$A$41:$F$784,3)+'Иные услуги '!$C$5+'РСТ РСО-А'!$J$6+'РСТ РСО-А'!$G$9</f>
        <v>3487.8689999999997</v>
      </c>
      <c r="J169" s="117">
        <f>VLOOKUP($A169+ROUND((COLUMN()-2)/24,5),АТС!$A$41:$F$784,3)+'Иные услуги '!$C$5+'РСТ РСО-А'!$J$6+'РСТ РСО-А'!$G$9</f>
        <v>3508.0389999999998</v>
      </c>
      <c r="K169" s="117">
        <f>VLOOKUP($A169+ROUND((COLUMN()-2)/24,5),АТС!$A$41:$F$784,3)+'Иные услуги '!$C$5+'РСТ РСО-А'!$J$6+'РСТ РСО-А'!$G$9</f>
        <v>3436.739</v>
      </c>
      <c r="L169" s="117">
        <f>VLOOKUP($A169+ROUND((COLUMN()-2)/24,5),АТС!$A$41:$F$784,3)+'Иные услуги '!$C$5+'РСТ РСО-А'!$J$6+'РСТ РСО-А'!$G$9</f>
        <v>3461.3989999999999</v>
      </c>
      <c r="M169" s="117">
        <f>VLOOKUP($A169+ROUND((COLUMN()-2)/24,5),АТС!$A$41:$F$784,3)+'Иные услуги '!$C$5+'РСТ РСО-А'!$J$6+'РСТ РСО-А'!$G$9</f>
        <v>3455.6790000000001</v>
      </c>
      <c r="N169" s="117">
        <f>VLOOKUP($A169+ROUND((COLUMN()-2)/24,5),АТС!$A$41:$F$784,3)+'Иные услуги '!$C$5+'РСТ РСО-А'!$J$6+'РСТ РСО-А'!$G$9</f>
        <v>3482.3789999999999</v>
      </c>
      <c r="O169" s="117">
        <f>VLOOKUP($A169+ROUND((COLUMN()-2)/24,5),АТС!$A$41:$F$784,3)+'Иные услуги '!$C$5+'РСТ РСО-А'!$J$6+'РСТ РСО-А'!$G$9</f>
        <v>3481.8090000000002</v>
      </c>
      <c r="P169" s="117">
        <f>VLOOKUP($A169+ROUND((COLUMN()-2)/24,5),АТС!$A$41:$F$784,3)+'Иные услуги '!$C$5+'РСТ РСО-А'!$J$6+'РСТ РСО-А'!$G$9</f>
        <v>3480.989</v>
      </c>
      <c r="Q169" s="117">
        <f>VLOOKUP($A169+ROUND((COLUMN()-2)/24,5),АТС!$A$41:$F$784,3)+'Иные услуги '!$C$5+'РСТ РСО-А'!$J$6+'РСТ РСО-А'!$G$9</f>
        <v>3481.3289999999997</v>
      </c>
      <c r="R169" s="117">
        <f>VLOOKUP($A169+ROUND((COLUMN()-2)/24,5),АТС!$A$41:$F$784,3)+'Иные услуги '!$C$5+'РСТ РСО-А'!$J$6+'РСТ РСО-А'!$G$9</f>
        <v>3480.779</v>
      </c>
      <c r="S169" s="117">
        <f>VLOOKUP($A169+ROUND((COLUMN()-2)/24,5),АТС!$A$41:$F$784,3)+'Иные услуги '!$C$5+'РСТ РСО-А'!$J$6+'РСТ РСО-А'!$G$9</f>
        <v>3455.739</v>
      </c>
      <c r="T169" s="117">
        <f>VLOOKUP($A169+ROUND((COLUMN()-2)/24,5),АТС!$A$41:$F$784,3)+'Иные услуги '!$C$5+'РСТ РСО-А'!$J$6+'РСТ РСО-А'!$G$9</f>
        <v>3423.8989999999999</v>
      </c>
      <c r="U169" s="117">
        <f>VLOOKUP($A169+ROUND((COLUMN()-2)/24,5),АТС!$A$41:$F$784,3)+'Иные услуги '!$C$5+'РСТ РСО-А'!$J$6+'РСТ РСО-А'!$G$9</f>
        <v>3437.989</v>
      </c>
      <c r="V169" s="117">
        <f>VLOOKUP($A169+ROUND((COLUMN()-2)/24,5),АТС!$A$41:$F$784,3)+'Иные услуги '!$C$5+'РСТ РСО-А'!$J$6+'РСТ РСО-А'!$G$9</f>
        <v>3535.3389999999999</v>
      </c>
      <c r="W169" s="117">
        <f>VLOOKUP($A169+ROUND((COLUMN()-2)/24,5),АТС!$A$41:$F$784,3)+'Иные услуги '!$C$5+'РСТ РСО-А'!$J$6+'РСТ РСО-А'!$G$9</f>
        <v>3634.5889999999999</v>
      </c>
      <c r="X169" s="117">
        <f>VLOOKUP($A169+ROUND((COLUMN()-2)/24,5),АТС!$A$41:$F$784,3)+'Иные услуги '!$C$5+'РСТ РСО-А'!$J$6+'РСТ РСО-А'!$G$9</f>
        <v>3688.4490000000001</v>
      </c>
      <c r="Y169" s="117">
        <f>VLOOKUP($A169+ROUND((COLUMN()-2)/24,5),АТС!$A$41:$F$784,3)+'Иные услуги '!$C$5+'РСТ РСО-А'!$J$6+'РСТ РСО-А'!$G$9</f>
        <v>3422.6289999999999</v>
      </c>
    </row>
    <row r="170" spans="1:27" x14ac:dyDescent="0.2">
      <c r="A170" s="66">
        <f t="shared" si="5"/>
        <v>43561</v>
      </c>
      <c r="B170" s="117">
        <f>VLOOKUP($A170+ROUND((COLUMN()-2)/24,5),АТС!$A$41:$F$784,3)+'Иные услуги '!$C$5+'РСТ РСО-А'!$J$6+'РСТ РСО-А'!$G$9</f>
        <v>3458.7489999999998</v>
      </c>
      <c r="C170" s="117">
        <f>VLOOKUP($A170+ROUND((COLUMN()-2)/24,5),АТС!$A$41:$F$784,3)+'Иные услуги '!$C$5+'РСТ РСО-А'!$J$6+'РСТ РСО-А'!$G$9</f>
        <v>3527.069</v>
      </c>
      <c r="D170" s="117">
        <f>VLOOKUP($A170+ROUND((COLUMN()-2)/24,5),АТС!$A$41:$F$784,3)+'Иные услуги '!$C$5+'РСТ РСО-А'!$J$6+'РСТ РСО-А'!$G$9</f>
        <v>3546.1889999999999</v>
      </c>
      <c r="E170" s="117">
        <f>VLOOKUP($A170+ROUND((COLUMN()-2)/24,5),АТС!$A$41:$F$784,3)+'Иные услуги '!$C$5+'РСТ РСО-А'!$J$6+'РСТ РСО-А'!$G$9</f>
        <v>3543.7889999999998</v>
      </c>
      <c r="F170" s="117">
        <f>VLOOKUP($A170+ROUND((COLUMN()-2)/24,5),АТС!$A$41:$F$784,3)+'Иные услуги '!$C$5+'РСТ РСО-А'!$J$6+'РСТ РСО-А'!$G$9</f>
        <v>3543.9789999999998</v>
      </c>
      <c r="G170" s="117">
        <f>VLOOKUP($A170+ROUND((COLUMN()-2)/24,5),АТС!$A$41:$F$784,3)+'Иные услуги '!$C$5+'РСТ РСО-А'!$J$6+'РСТ РСО-А'!$G$9</f>
        <v>3544.9789999999998</v>
      </c>
      <c r="H170" s="117">
        <f>VLOOKUP($A170+ROUND((COLUMN()-2)/24,5),АТС!$A$41:$F$784,3)+'Иные услуги '!$C$5+'РСТ РСО-А'!$J$6+'РСТ РСО-А'!$G$9</f>
        <v>3607.3789999999999</v>
      </c>
      <c r="I170" s="117">
        <f>VLOOKUP($A170+ROUND((COLUMN()-2)/24,5),АТС!$A$41:$F$784,3)+'Иные услуги '!$C$5+'РСТ РСО-А'!$J$6+'РСТ РСО-А'!$G$9</f>
        <v>3481.3689999999997</v>
      </c>
      <c r="J170" s="117">
        <f>VLOOKUP($A170+ROUND((COLUMN()-2)/24,5),АТС!$A$41:$F$784,3)+'Иные услуги '!$C$5+'РСТ РСО-А'!$J$6+'РСТ РСО-А'!$G$9</f>
        <v>3514.0389999999998</v>
      </c>
      <c r="K170" s="117">
        <f>VLOOKUP($A170+ROUND((COLUMN()-2)/24,5),АТС!$A$41:$F$784,3)+'Иные услуги '!$C$5+'РСТ РСО-А'!$J$6+'РСТ РСО-А'!$G$9</f>
        <v>3514.1990000000001</v>
      </c>
      <c r="L170" s="117">
        <f>VLOOKUP($A170+ROUND((COLUMN()-2)/24,5),АТС!$A$41:$F$784,3)+'Иные услуги '!$C$5+'РСТ РСО-А'!$J$6+'РСТ РСО-А'!$G$9</f>
        <v>3514.1590000000001</v>
      </c>
      <c r="M170" s="117">
        <f>VLOOKUP($A170+ROUND((COLUMN()-2)/24,5),АТС!$A$41:$F$784,3)+'Иные услуги '!$C$5+'РСТ РСО-А'!$J$6+'РСТ РСО-А'!$G$9</f>
        <v>3513.7489999999998</v>
      </c>
      <c r="N170" s="117">
        <f>VLOOKUP($A170+ROUND((COLUMN()-2)/24,5),АТС!$A$41:$F$784,3)+'Иные услуги '!$C$5+'РСТ РСО-А'!$J$6+'РСТ РСО-А'!$G$9</f>
        <v>3511.6590000000001</v>
      </c>
      <c r="O170" s="117">
        <f>VLOOKUP($A170+ROUND((COLUMN()-2)/24,5),АТС!$A$41:$F$784,3)+'Иные услуги '!$C$5+'РСТ РСО-А'!$J$6+'РСТ РСО-А'!$G$9</f>
        <v>3511.049</v>
      </c>
      <c r="P170" s="117">
        <f>VLOOKUP($A170+ROUND((COLUMN()-2)/24,5),АТС!$A$41:$F$784,3)+'Иные услуги '!$C$5+'РСТ РСО-А'!$J$6+'РСТ РСО-А'!$G$9</f>
        <v>3542.6689999999999</v>
      </c>
      <c r="Q170" s="117">
        <f>VLOOKUP($A170+ROUND((COLUMN()-2)/24,5),АТС!$A$41:$F$784,3)+'Иные услуги '!$C$5+'РСТ РСО-А'!$J$6+'РСТ РСО-А'!$G$9</f>
        <v>3542.2289999999998</v>
      </c>
      <c r="R170" s="117">
        <f>VLOOKUP($A170+ROUND((COLUMN()-2)/24,5),АТС!$A$41:$F$784,3)+'Иные услуги '!$C$5+'РСТ РСО-А'!$J$6+'РСТ РСО-А'!$G$9</f>
        <v>3544.6390000000001</v>
      </c>
      <c r="S170" s="117">
        <f>VLOOKUP($A170+ROUND((COLUMN()-2)/24,5),АТС!$A$41:$F$784,3)+'Иные услуги '!$C$5+'РСТ РСО-А'!$J$6+'РСТ РСО-А'!$G$9</f>
        <v>3535.009</v>
      </c>
      <c r="T170" s="117">
        <f>VLOOKUP($A170+ROUND((COLUMN()-2)/24,5),АТС!$A$41:$F$784,3)+'Иные услуги '!$C$5+'РСТ РСО-А'!$J$6+'РСТ РСО-А'!$G$9</f>
        <v>3422.1390000000001</v>
      </c>
      <c r="U170" s="117">
        <f>VLOOKUP($A170+ROUND((COLUMN()-2)/24,5),АТС!$A$41:$F$784,3)+'Иные услуги '!$C$5+'РСТ РСО-А'!$J$6+'РСТ РСО-А'!$G$9</f>
        <v>3438.8090000000002</v>
      </c>
      <c r="V170" s="117">
        <f>VLOOKUP($A170+ROUND((COLUMN()-2)/24,5),АТС!$A$41:$F$784,3)+'Иные услуги '!$C$5+'РСТ РСО-А'!$J$6+'РСТ РСО-А'!$G$9</f>
        <v>3455.6790000000001</v>
      </c>
      <c r="W170" s="117">
        <f>VLOOKUP($A170+ROUND((COLUMN()-2)/24,5),АТС!$A$41:$F$784,3)+'Иные услуги '!$C$5+'РСТ РСО-А'!$J$6+'РСТ РСО-А'!$G$9</f>
        <v>3534.4189999999999</v>
      </c>
      <c r="X170" s="117">
        <f>VLOOKUP($A170+ROUND((COLUMN()-2)/24,5),АТС!$A$41:$F$784,3)+'Иные услуги '!$C$5+'РСТ РСО-А'!$J$6+'РСТ РСО-А'!$G$9</f>
        <v>3689.239</v>
      </c>
      <c r="Y170" s="117">
        <f>VLOOKUP($A170+ROUND((COLUMN()-2)/24,5),АТС!$A$41:$F$784,3)+'Иные услуги '!$C$5+'РСТ РСО-А'!$J$6+'РСТ РСО-А'!$G$9</f>
        <v>3421.2489999999998</v>
      </c>
    </row>
    <row r="171" spans="1:27" x14ac:dyDescent="0.2">
      <c r="A171" s="66">
        <f t="shared" si="5"/>
        <v>43562</v>
      </c>
      <c r="B171" s="117">
        <f>VLOOKUP($A171+ROUND((COLUMN()-2)/24,5),АТС!$A$41:$F$784,3)+'Иные услуги '!$C$5+'РСТ РСО-А'!$J$6+'РСТ РСО-А'!$G$9</f>
        <v>3486.489</v>
      </c>
      <c r="C171" s="117">
        <f>VLOOKUP($A171+ROUND((COLUMN()-2)/24,5),АТС!$A$41:$F$784,3)+'Иные услуги '!$C$5+'РСТ РСО-А'!$J$6+'РСТ РСО-А'!$G$9</f>
        <v>3542.3589999999999</v>
      </c>
      <c r="D171" s="117">
        <f>VLOOKUP($A171+ROUND((COLUMN()-2)/24,5),АТС!$A$41:$F$784,3)+'Иные услуги '!$C$5+'РСТ РСО-А'!$J$6+'РСТ РСО-А'!$G$9</f>
        <v>3574.0389999999998</v>
      </c>
      <c r="E171" s="117">
        <f>VLOOKUP($A171+ROUND((COLUMN()-2)/24,5),АТС!$A$41:$F$784,3)+'Иные услуги '!$C$5+'РСТ РСО-А'!$J$6+'РСТ РСО-А'!$G$9</f>
        <v>3573.4389999999999</v>
      </c>
      <c r="F171" s="117">
        <f>VLOOKUP($A171+ROUND((COLUMN()-2)/24,5),АТС!$A$41:$F$784,3)+'Иные услуги '!$C$5+'РСТ РСО-А'!$J$6+'РСТ РСО-А'!$G$9</f>
        <v>3573.9290000000001</v>
      </c>
      <c r="G171" s="117">
        <f>VLOOKUP($A171+ROUND((COLUMN()-2)/24,5),АТС!$A$41:$F$784,3)+'Иные услуги '!$C$5+'РСТ РСО-А'!$J$6+'РСТ РСО-А'!$G$9</f>
        <v>3574.3289999999997</v>
      </c>
      <c r="H171" s="117">
        <f>VLOOKUP($A171+ROUND((COLUMN()-2)/24,5),АТС!$A$41:$F$784,3)+'Иные услуги '!$C$5+'РСТ РСО-А'!$J$6+'РСТ РСО-А'!$G$9</f>
        <v>3602.6289999999999</v>
      </c>
      <c r="I171" s="117">
        <f>VLOOKUP($A171+ROUND((COLUMN()-2)/24,5),АТС!$A$41:$F$784,3)+'Иные услуги '!$C$5+'РСТ РСО-А'!$J$6+'РСТ РСО-А'!$G$9</f>
        <v>3473.739</v>
      </c>
      <c r="J171" s="117">
        <f>VLOOKUP($A171+ROUND((COLUMN()-2)/24,5),АТС!$A$41:$F$784,3)+'Иные услуги '!$C$5+'РСТ РСО-А'!$J$6+'РСТ РСО-А'!$G$9</f>
        <v>3540.1889999999999</v>
      </c>
      <c r="K171" s="117">
        <f>VLOOKUP($A171+ROUND((COLUMN()-2)/24,5),АТС!$A$41:$F$784,3)+'Иные услуги '!$C$5+'РСТ РСО-А'!$J$6+'РСТ РСО-А'!$G$9</f>
        <v>3574.3490000000002</v>
      </c>
      <c r="L171" s="117">
        <f>VLOOKUP($A171+ROUND((COLUMN()-2)/24,5),АТС!$A$41:$F$784,3)+'Иные услуги '!$C$5+'РСТ РСО-А'!$J$6+'РСТ РСО-А'!$G$9</f>
        <v>3540.3689999999997</v>
      </c>
      <c r="M171" s="117">
        <f>VLOOKUP($A171+ROUND((COLUMN()-2)/24,5),АТС!$A$41:$F$784,3)+'Иные услуги '!$C$5+'РСТ РСО-А'!$J$6+'РСТ РСО-А'!$G$9</f>
        <v>3540.779</v>
      </c>
      <c r="N171" s="117">
        <f>VLOOKUP($A171+ROUND((COLUMN()-2)/24,5),АТС!$A$41:$F$784,3)+'Иные услуги '!$C$5+'РСТ РСО-А'!$J$6+'РСТ РСО-А'!$G$9</f>
        <v>3540.3689999999997</v>
      </c>
      <c r="O171" s="117">
        <f>VLOOKUP($A171+ROUND((COLUMN()-2)/24,5),АТС!$A$41:$F$784,3)+'Иные услуги '!$C$5+'РСТ РСО-А'!$J$6+'РСТ РСО-А'!$G$9</f>
        <v>3540.1689999999999</v>
      </c>
      <c r="P171" s="117">
        <f>VLOOKUP($A171+ROUND((COLUMN()-2)/24,5),АТС!$A$41:$F$784,3)+'Иные услуги '!$C$5+'РСТ РСО-А'!$J$6+'РСТ РСО-А'!$G$9</f>
        <v>3573.2889999999998</v>
      </c>
      <c r="Q171" s="117">
        <f>VLOOKUP($A171+ROUND((COLUMN()-2)/24,5),АТС!$A$41:$F$784,3)+'Иные услуги '!$C$5+'РСТ РСО-А'!$J$6+'РСТ РСО-А'!$G$9</f>
        <v>3571.799</v>
      </c>
      <c r="R171" s="117">
        <f>VLOOKUP($A171+ROUND((COLUMN()-2)/24,5),АТС!$A$41:$F$784,3)+'Иные услуги '!$C$5+'РСТ РСО-А'!$J$6+'РСТ РСО-А'!$G$9</f>
        <v>3572.8289999999997</v>
      </c>
      <c r="S171" s="117">
        <f>VLOOKUP($A171+ROUND((COLUMN()-2)/24,5),АТС!$A$41:$F$784,3)+'Иные услуги '!$C$5+'РСТ РСО-А'!$J$6+'РСТ РСО-А'!$G$9</f>
        <v>3573.5389999999998</v>
      </c>
      <c r="T171" s="117">
        <f>VLOOKUP($A171+ROUND((COLUMN()-2)/24,5),АТС!$A$41:$F$784,3)+'Иные услуги '!$C$5+'РСТ РСО-А'!$J$6+'РСТ РСО-А'!$G$9</f>
        <v>3419.0590000000002</v>
      </c>
      <c r="U171" s="117">
        <f>VLOOKUP($A171+ROUND((COLUMN()-2)/24,5),АТС!$A$41:$F$784,3)+'Иные услуги '!$C$5+'РСТ РСО-А'!$J$6+'РСТ РСО-А'!$G$9</f>
        <v>3435.2889999999998</v>
      </c>
      <c r="V171" s="117">
        <f>VLOOKUP($A171+ROUND((COLUMN()-2)/24,5),АТС!$A$41:$F$784,3)+'Иные услуги '!$C$5+'РСТ РСО-А'!$J$6+'РСТ РСО-А'!$G$9</f>
        <v>3446.1289999999999</v>
      </c>
      <c r="W171" s="117">
        <f>VLOOKUP($A171+ROUND((COLUMN()-2)/24,5),АТС!$A$41:$F$784,3)+'Иные услуги '!$C$5+'РСТ РСО-А'!$J$6+'РСТ РСО-А'!$G$9</f>
        <v>3527.049</v>
      </c>
      <c r="X171" s="117">
        <f>VLOOKUP($A171+ROUND((COLUMN()-2)/24,5),АТС!$A$41:$F$784,3)+'Иные услуги '!$C$5+'РСТ РСО-А'!$J$6+'РСТ РСО-А'!$G$9</f>
        <v>3680.7690000000002</v>
      </c>
      <c r="Y171" s="117">
        <f>VLOOKUP($A171+ROUND((COLUMN()-2)/24,5),АТС!$A$41:$F$784,3)+'Иные услуги '!$C$5+'РСТ РСО-А'!$J$6+'РСТ РСО-А'!$G$9</f>
        <v>3419.4690000000001</v>
      </c>
    </row>
    <row r="172" spans="1:27" x14ac:dyDescent="0.2">
      <c r="A172" s="66">
        <f t="shared" si="5"/>
        <v>43563</v>
      </c>
      <c r="B172" s="117">
        <f>VLOOKUP($A172+ROUND((COLUMN()-2)/24,5),АТС!$A$41:$F$784,3)+'Иные услуги '!$C$5+'РСТ РСО-А'!$J$6+'РСТ РСО-А'!$G$9</f>
        <v>3480.319</v>
      </c>
      <c r="C172" s="117">
        <f>VLOOKUP($A172+ROUND((COLUMN()-2)/24,5),АТС!$A$41:$F$784,3)+'Иные услуги '!$C$5+'РСТ РСО-А'!$J$6+'РСТ РСО-А'!$G$9</f>
        <v>3539.9290000000001</v>
      </c>
      <c r="D172" s="117">
        <f>VLOOKUP($A172+ROUND((COLUMN()-2)/24,5),АТС!$A$41:$F$784,3)+'Иные услуги '!$C$5+'РСТ РСО-А'!$J$6+'РСТ РСО-А'!$G$9</f>
        <v>3558.509</v>
      </c>
      <c r="E172" s="117">
        <f>VLOOKUP($A172+ROUND((COLUMN()-2)/24,5),АТС!$A$41:$F$784,3)+'Иные услуги '!$C$5+'РСТ РСО-А'!$J$6+'РСТ РСО-А'!$G$9</f>
        <v>3572.2089999999998</v>
      </c>
      <c r="F172" s="117">
        <f>VLOOKUP($A172+ROUND((COLUMN()-2)/24,5),АТС!$A$41:$F$784,3)+'Иные услуги '!$C$5+'РСТ РСО-А'!$J$6+'РСТ РСО-А'!$G$9</f>
        <v>3573.4490000000001</v>
      </c>
      <c r="G172" s="117">
        <f>VLOOKUP($A172+ROUND((COLUMN()-2)/24,5),АТС!$A$41:$F$784,3)+'Иные услуги '!$C$5+'РСТ РСО-А'!$J$6+'РСТ РСО-А'!$G$9</f>
        <v>3573.7289999999998</v>
      </c>
      <c r="H172" s="117">
        <f>VLOOKUP($A172+ROUND((COLUMN()-2)/24,5),АТС!$A$41:$F$784,3)+'Иные услуги '!$C$5+'РСТ РСО-А'!$J$6+'РСТ РСО-А'!$G$9</f>
        <v>3657.3090000000002</v>
      </c>
      <c r="I172" s="117">
        <f>VLOOKUP($A172+ROUND((COLUMN()-2)/24,5),АТС!$A$41:$F$784,3)+'Иные услуги '!$C$5+'РСТ РСО-А'!$J$6+'РСТ РСО-А'!$G$9</f>
        <v>3477.4090000000001</v>
      </c>
      <c r="J172" s="117">
        <f>VLOOKUP($A172+ROUND((COLUMN()-2)/24,5),АТС!$A$41:$F$784,3)+'Иные услуги '!$C$5+'РСТ РСО-А'!$J$6+'РСТ РСО-А'!$G$9</f>
        <v>3502.7489999999998</v>
      </c>
      <c r="K172" s="117">
        <f>VLOOKUP($A172+ROUND((COLUMN()-2)/24,5),АТС!$A$41:$F$784,3)+'Иные услуги '!$C$5+'РСТ РСО-А'!$J$6+'РСТ РСО-А'!$G$9</f>
        <v>3418.2089999999998</v>
      </c>
      <c r="L172" s="117">
        <f>VLOOKUP($A172+ROUND((COLUMN()-2)/24,5),АТС!$A$41:$F$784,3)+'Иные услуги '!$C$5+'РСТ РСО-А'!$J$6+'РСТ РСО-А'!$G$9</f>
        <v>3418.1089999999999</v>
      </c>
      <c r="M172" s="117">
        <f>VLOOKUP($A172+ROUND((COLUMN()-2)/24,5),АТС!$A$41:$F$784,3)+'Иные услуги '!$C$5+'РСТ РСО-А'!$J$6+'РСТ РСО-А'!$G$9</f>
        <v>3418.4290000000001</v>
      </c>
      <c r="N172" s="117">
        <f>VLOOKUP($A172+ROUND((COLUMN()-2)/24,5),АТС!$A$41:$F$784,3)+'Иные услуги '!$C$5+'РСТ РСО-А'!$J$6+'РСТ РСО-А'!$G$9</f>
        <v>3453.6889999999999</v>
      </c>
      <c r="O172" s="117">
        <f>VLOOKUP($A172+ROUND((COLUMN()-2)/24,5),АТС!$A$41:$F$784,3)+'Иные услуги '!$C$5+'РСТ РСО-А'!$J$6+'РСТ РСО-А'!$G$9</f>
        <v>3453.1390000000001</v>
      </c>
      <c r="P172" s="117">
        <f>VLOOKUP($A172+ROUND((COLUMN()-2)/24,5),АТС!$A$41:$F$784,3)+'Иные услуги '!$C$5+'РСТ РСО-А'!$J$6+'РСТ РСО-А'!$G$9</f>
        <v>3452.8689999999997</v>
      </c>
      <c r="Q172" s="117">
        <f>VLOOKUP($A172+ROUND((COLUMN()-2)/24,5),АТС!$A$41:$F$784,3)+'Иные услуги '!$C$5+'РСТ РСО-А'!$J$6+'РСТ РСО-А'!$G$9</f>
        <v>3453.7489999999998</v>
      </c>
      <c r="R172" s="117">
        <f>VLOOKUP($A172+ROUND((COLUMN()-2)/24,5),АТС!$A$41:$F$784,3)+'Иные услуги '!$C$5+'РСТ РСО-А'!$J$6+'РСТ РСО-А'!$G$9</f>
        <v>3453.2889999999998</v>
      </c>
      <c r="S172" s="117">
        <f>VLOOKUP($A172+ROUND((COLUMN()-2)/24,5),АТС!$A$41:$F$784,3)+'Иные услуги '!$C$5+'РСТ РСО-А'!$J$6+'РСТ РСО-А'!$G$9</f>
        <v>3455.7690000000002</v>
      </c>
      <c r="T172" s="117">
        <f>VLOOKUP($A172+ROUND((COLUMN()-2)/24,5),АТС!$A$41:$F$784,3)+'Иные услуги '!$C$5+'РСТ РСО-А'!$J$6+'РСТ РСО-А'!$G$9</f>
        <v>3422.9389999999999</v>
      </c>
      <c r="U172" s="117">
        <f>VLOOKUP($A172+ROUND((COLUMN()-2)/24,5),АТС!$A$41:$F$784,3)+'Иные услуги '!$C$5+'РСТ РСО-А'!$J$6+'РСТ РСО-А'!$G$9</f>
        <v>3443.6489999999999</v>
      </c>
      <c r="V172" s="117">
        <f>VLOOKUP($A172+ROUND((COLUMN()-2)/24,5),АТС!$A$41:$F$784,3)+'Иные услуги '!$C$5+'РСТ РСО-А'!$J$6+'РСТ РСО-А'!$G$9</f>
        <v>3467.4389999999999</v>
      </c>
      <c r="W172" s="117">
        <f>VLOOKUP($A172+ROUND((COLUMN()-2)/24,5),АТС!$A$41:$F$784,3)+'Иные услуги '!$C$5+'РСТ РСО-А'!$J$6+'РСТ РСО-А'!$G$9</f>
        <v>3550.799</v>
      </c>
      <c r="X172" s="117">
        <f>VLOOKUP($A172+ROUND((COLUMN()-2)/24,5),АТС!$A$41:$F$784,3)+'Иные услуги '!$C$5+'РСТ РСО-А'!$J$6+'РСТ РСО-А'!$G$9</f>
        <v>3687.6790000000001</v>
      </c>
      <c r="Y172" s="117">
        <f>VLOOKUP($A172+ROUND((COLUMN()-2)/24,5),АТС!$A$41:$F$784,3)+'Иные услуги '!$C$5+'РСТ РСО-А'!$J$6+'РСТ РСО-А'!$G$9</f>
        <v>3420.4589999999998</v>
      </c>
    </row>
    <row r="173" spans="1:27" x14ac:dyDescent="0.2">
      <c r="A173" s="66">
        <f t="shared" si="5"/>
        <v>43564</v>
      </c>
      <c r="B173" s="117">
        <f>VLOOKUP($A173+ROUND((COLUMN()-2)/24,5),АТС!$A$41:$F$784,3)+'Иные услуги '!$C$5+'РСТ РСО-А'!$J$6+'РСТ РСО-А'!$G$9</f>
        <v>3484.4789999999998</v>
      </c>
      <c r="C173" s="117">
        <f>VLOOKUP($A173+ROUND((COLUMN()-2)/24,5),АТС!$A$41:$F$784,3)+'Иные услуги '!$C$5+'РСТ РСО-А'!$J$6+'РСТ РСО-А'!$G$9</f>
        <v>3563.9090000000001</v>
      </c>
      <c r="D173" s="117">
        <f>VLOOKUP($A173+ROUND((COLUMN()-2)/24,5),АТС!$A$41:$F$784,3)+'Иные услуги '!$C$5+'РСТ РСО-А'!$J$6+'РСТ РСО-А'!$G$9</f>
        <v>3561.9589999999998</v>
      </c>
      <c r="E173" s="117">
        <f>VLOOKUP($A173+ROUND((COLUMN()-2)/24,5),АТС!$A$41:$F$784,3)+'Иные услуги '!$C$5+'РСТ РСО-А'!$J$6+'РСТ РСО-А'!$G$9</f>
        <v>3589.549</v>
      </c>
      <c r="F173" s="117">
        <f>VLOOKUP($A173+ROUND((COLUMN()-2)/24,5),АТС!$A$41:$F$784,3)+'Иные услуги '!$C$5+'РСТ РСО-А'!$J$6+'РСТ РСО-А'!$G$9</f>
        <v>3591.569</v>
      </c>
      <c r="G173" s="117">
        <f>VLOOKUP($A173+ROUND((COLUMN()-2)/24,5),АТС!$A$41:$F$784,3)+'Иные услуги '!$C$5+'РСТ РСО-А'!$J$6+'РСТ РСО-А'!$G$9</f>
        <v>3621.2289999999998</v>
      </c>
      <c r="H173" s="117">
        <f>VLOOKUP($A173+ROUND((COLUMN()-2)/24,5),АТС!$A$41:$F$784,3)+'Иные услуги '!$C$5+'РСТ РСО-А'!$J$6+'РСТ РСО-А'!$G$9</f>
        <v>3729.9690000000001</v>
      </c>
      <c r="I173" s="117">
        <f>VLOOKUP($A173+ROUND((COLUMN()-2)/24,5),АТС!$A$41:$F$784,3)+'Иные услуги '!$C$5+'РСТ РСО-А'!$J$6+'РСТ РСО-А'!$G$9</f>
        <v>3569.6189999999997</v>
      </c>
      <c r="J173" s="117">
        <f>VLOOKUP($A173+ROUND((COLUMN()-2)/24,5),АТС!$A$41:$F$784,3)+'Иные услуги '!$C$5+'РСТ РСО-А'!$J$6+'РСТ РСО-А'!$G$9</f>
        <v>3615.799</v>
      </c>
      <c r="K173" s="117">
        <f>VLOOKUP($A173+ROUND((COLUMN()-2)/24,5),АТС!$A$41:$F$784,3)+'Иные услуги '!$C$5+'РСТ РСО-А'!$J$6+'РСТ РСО-А'!$G$9</f>
        <v>3582.2690000000002</v>
      </c>
      <c r="L173" s="117">
        <f>VLOOKUP($A173+ROUND((COLUMN()-2)/24,5),АТС!$A$41:$F$784,3)+'Иные услуги '!$C$5+'РСТ РСО-А'!$J$6+'РСТ РСО-А'!$G$9</f>
        <v>3581.7489999999998</v>
      </c>
      <c r="M173" s="117">
        <f>VLOOKUP($A173+ROUND((COLUMN()-2)/24,5),АТС!$A$41:$F$784,3)+'Иные услуги '!$C$5+'РСТ РСО-А'!$J$6+'РСТ РСО-А'!$G$9</f>
        <v>3582.6790000000001</v>
      </c>
      <c r="N173" s="117">
        <f>VLOOKUP($A173+ROUND((COLUMN()-2)/24,5),АТС!$A$41:$F$784,3)+'Иные услуги '!$C$5+'РСТ РСО-А'!$J$6+'РСТ РСО-А'!$G$9</f>
        <v>3581.6990000000001</v>
      </c>
      <c r="O173" s="117">
        <f>VLOOKUP($A173+ROUND((COLUMN()-2)/24,5),АТС!$A$41:$F$784,3)+'Иные услуги '!$C$5+'РСТ РСО-А'!$J$6+'РСТ РСО-А'!$G$9</f>
        <v>3581.6489999999999</v>
      </c>
      <c r="P173" s="117">
        <f>VLOOKUP($A173+ROUND((COLUMN()-2)/24,5),АТС!$A$41:$F$784,3)+'Иные услуги '!$C$5+'РСТ РСО-А'!$J$6+'РСТ РСО-А'!$G$9</f>
        <v>3618.0190000000002</v>
      </c>
      <c r="Q173" s="117">
        <f>VLOOKUP($A173+ROUND((COLUMN()-2)/24,5),АТС!$A$41:$F$784,3)+'Иные услуги '!$C$5+'РСТ РСО-А'!$J$6+'РСТ РСО-А'!$G$9</f>
        <v>3618.4589999999998</v>
      </c>
      <c r="R173" s="117">
        <f>VLOOKUP($A173+ROUND((COLUMN()-2)/24,5),АТС!$A$41:$F$784,3)+'Иные услуги '!$C$5+'РСТ РСО-А'!$J$6+'РСТ РСО-А'!$G$9</f>
        <v>3619.049</v>
      </c>
      <c r="S173" s="117">
        <f>VLOOKUP($A173+ROUND((COLUMN()-2)/24,5),АТС!$A$41:$F$784,3)+'Иные услуги '!$C$5+'РСТ РСО-А'!$J$6+'РСТ РСО-А'!$G$9</f>
        <v>3619.1390000000001</v>
      </c>
      <c r="T173" s="117">
        <f>VLOOKUP($A173+ROUND((COLUMN()-2)/24,5),АТС!$A$41:$F$784,3)+'Иные услуги '!$C$5+'РСТ РСО-А'!$J$6+'РСТ РСО-А'!$G$9</f>
        <v>3526.9189999999999</v>
      </c>
      <c r="U173" s="117">
        <f>VLOOKUP($A173+ROUND((COLUMN()-2)/24,5),АТС!$A$41:$F$784,3)+'Иные услуги '!$C$5+'РСТ РСО-А'!$J$6+'РСТ РСО-А'!$G$9</f>
        <v>3550.779</v>
      </c>
      <c r="V173" s="117">
        <f>VLOOKUP($A173+ROUND((COLUMN()-2)/24,5),АТС!$A$41:$F$784,3)+'Иные услуги '!$C$5+'РСТ РСО-А'!$J$6+'РСТ РСО-А'!$G$9</f>
        <v>3550.3090000000002</v>
      </c>
      <c r="W173" s="117">
        <f>VLOOKUP($A173+ROUND((COLUMN()-2)/24,5),АТС!$A$41:$F$784,3)+'Иные услуги '!$C$5+'РСТ РСО-А'!$J$6+'РСТ РСО-А'!$G$9</f>
        <v>3632.7489999999998</v>
      </c>
      <c r="X173" s="117">
        <f>VLOOKUP($A173+ROUND((COLUMN()-2)/24,5),АТС!$A$41:$F$784,3)+'Иные услуги '!$C$5+'РСТ РСО-А'!$J$6+'РСТ РСО-А'!$G$9</f>
        <v>3810.239</v>
      </c>
      <c r="Y173" s="117">
        <f>VLOOKUP($A173+ROUND((COLUMN()-2)/24,5),АТС!$A$41:$F$784,3)+'Иные услуги '!$C$5+'РСТ РСО-А'!$J$6+'РСТ РСО-А'!$G$9</f>
        <v>3436.1289999999999</v>
      </c>
    </row>
    <row r="174" spans="1:27" x14ac:dyDescent="0.2">
      <c r="A174" s="66">
        <f t="shared" si="5"/>
        <v>43565</v>
      </c>
      <c r="B174" s="117">
        <f>VLOOKUP($A174+ROUND((COLUMN()-2)/24,5),АТС!$A$41:$F$784,3)+'Иные услуги '!$C$5+'РСТ РСО-А'!$J$6+'РСТ РСО-А'!$G$9</f>
        <v>3511.049</v>
      </c>
      <c r="C174" s="117">
        <f>VLOOKUP($A174+ROUND((COLUMN()-2)/24,5),АТС!$A$41:$F$784,3)+'Иные услуги '!$C$5+'РСТ РСО-А'!$J$6+'РСТ РСО-А'!$G$9</f>
        <v>3560.279</v>
      </c>
      <c r="D174" s="117">
        <f>VLOOKUP($A174+ROUND((COLUMN()-2)/24,5),АТС!$A$41:$F$784,3)+'Иные услуги '!$C$5+'РСТ РСО-А'!$J$6+'РСТ РСО-А'!$G$9</f>
        <v>3609.4490000000001</v>
      </c>
      <c r="E174" s="117">
        <f>VLOOKUP($A174+ROUND((COLUMN()-2)/24,5),АТС!$A$41:$F$784,3)+'Иные услуги '!$C$5+'РСТ РСО-А'!$J$6+'РСТ РСО-А'!$G$9</f>
        <v>3609.4789999999998</v>
      </c>
      <c r="F174" s="117">
        <f>VLOOKUP($A174+ROUND((COLUMN()-2)/24,5),АТС!$A$41:$F$784,3)+'Иные услуги '!$C$5+'РСТ РСО-А'!$J$6+'РСТ РСО-А'!$G$9</f>
        <v>3610.3389999999999</v>
      </c>
      <c r="G174" s="117">
        <f>VLOOKUP($A174+ROUND((COLUMN()-2)/24,5),АТС!$A$41:$F$784,3)+'Иные услуги '!$C$5+'РСТ РСО-А'!$J$6+'РСТ РСО-А'!$G$9</f>
        <v>3612.3589999999999</v>
      </c>
      <c r="H174" s="117">
        <f>VLOOKUP($A174+ROUND((COLUMN()-2)/24,5),АТС!$A$41:$F$784,3)+'Иные услуги '!$C$5+'РСТ РСО-А'!$J$6+'РСТ РСО-А'!$G$9</f>
        <v>3729.1889999999999</v>
      </c>
      <c r="I174" s="117">
        <f>VLOOKUP($A174+ROUND((COLUMN()-2)/24,5),АТС!$A$41:$F$784,3)+'Иные услуги '!$C$5+'РСТ РСО-А'!$J$6+'РСТ РСО-А'!$G$9</f>
        <v>3566.9989999999998</v>
      </c>
      <c r="J174" s="117">
        <f>VLOOKUP($A174+ROUND((COLUMN()-2)/24,5),АТС!$A$41:$F$784,3)+'Иные услуги '!$C$5+'РСТ РСО-А'!$J$6+'РСТ РСО-А'!$G$9</f>
        <v>3614.9189999999999</v>
      </c>
      <c r="K174" s="117">
        <f>VLOOKUP($A174+ROUND((COLUMN()-2)/24,5),АТС!$A$41:$F$784,3)+'Иные услуги '!$C$5+'РСТ РСО-А'!$J$6+'РСТ РСО-А'!$G$9</f>
        <v>3548.7889999999998</v>
      </c>
      <c r="L174" s="117">
        <f>VLOOKUP($A174+ROUND((COLUMN()-2)/24,5),АТС!$A$41:$F$784,3)+'Иные услуги '!$C$5+'РСТ РСО-А'!$J$6+'РСТ РСО-А'!$G$9</f>
        <v>3513.1189999999997</v>
      </c>
      <c r="M174" s="117">
        <f>VLOOKUP($A174+ROUND((COLUMN()-2)/24,5),АТС!$A$41:$F$784,3)+'Иные услуги '!$C$5+'РСТ РСО-А'!$J$6+'РСТ РСО-А'!$G$9</f>
        <v>3512.8389999999999</v>
      </c>
      <c r="N174" s="117">
        <f>VLOOKUP($A174+ROUND((COLUMN()-2)/24,5),АТС!$A$41:$F$784,3)+'Иные услуги '!$C$5+'РСТ РСО-А'!$J$6+'РСТ РСО-А'!$G$9</f>
        <v>3544.4690000000001</v>
      </c>
      <c r="O174" s="117">
        <f>VLOOKUP($A174+ROUND((COLUMN()-2)/24,5),АТС!$A$41:$F$784,3)+'Иные услуги '!$C$5+'РСТ РСО-А'!$J$6+'РСТ РСО-А'!$G$9</f>
        <v>3582.4589999999998</v>
      </c>
      <c r="P174" s="117">
        <f>VLOOKUP($A174+ROUND((COLUMN()-2)/24,5),АТС!$A$41:$F$784,3)+'Иные услуги '!$C$5+'РСТ РСО-А'!$J$6+'РСТ РСО-А'!$G$9</f>
        <v>3582.6790000000001</v>
      </c>
      <c r="Q174" s="117">
        <f>VLOOKUP($A174+ROUND((COLUMN()-2)/24,5),АТС!$A$41:$F$784,3)+'Иные услуги '!$C$5+'РСТ РСО-А'!$J$6+'РСТ РСО-А'!$G$9</f>
        <v>3578.4189999999999</v>
      </c>
      <c r="R174" s="117">
        <f>VLOOKUP($A174+ROUND((COLUMN()-2)/24,5),АТС!$A$41:$F$784,3)+'Иные услуги '!$C$5+'РСТ РСО-А'!$J$6+'РСТ РСО-А'!$G$9</f>
        <v>3611.8389999999999</v>
      </c>
      <c r="S174" s="117">
        <f>VLOOKUP($A174+ROUND((COLUMN()-2)/24,5),АТС!$A$41:$F$784,3)+'Иные услуги '!$C$5+'РСТ РСО-А'!$J$6+'РСТ РСО-А'!$G$9</f>
        <v>3613.5990000000002</v>
      </c>
      <c r="T174" s="117">
        <f>VLOOKUP($A174+ROUND((COLUMN()-2)/24,5),АТС!$A$41:$F$784,3)+'Иные услуги '!$C$5+'РСТ РСО-А'!$J$6+'РСТ РСО-А'!$G$9</f>
        <v>3521.2289999999998</v>
      </c>
      <c r="U174" s="117">
        <f>VLOOKUP($A174+ROUND((COLUMN()-2)/24,5),АТС!$A$41:$F$784,3)+'Иные услуги '!$C$5+'РСТ РСО-А'!$J$6+'РСТ РСО-А'!$G$9</f>
        <v>3507.3490000000002</v>
      </c>
      <c r="V174" s="117">
        <f>VLOOKUP($A174+ROUND((COLUMN()-2)/24,5),АТС!$A$41:$F$784,3)+'Иные услуги '!$C$5+'РСТ РСО-А'!$J$6+'РСТ РСО-А'!$G$9</f>
        <v>3541.069</v>
      </c>
      <c r="W174" s="117">
        <f>VLOOKUP($A174+ROUND((COLUMN()-2)/24,5),АТС!$A$41:$F$784,3)+'Иные услуги '!$C$5+'РСТ РСО-А'!$J$6+'РСТ РСО-А'!$G$9</f>
        <v>3679.4589999999998</v>
      </c>
      <c r="X174" s="117">
        <f>VLOOKUP($A174+ROUND((COLUMN()-2)/24,5),АТС!$A$41:$F$784,3)+'Иные услуги '!$C$5+'РСТ РСО-А'!$J$6+'РСТ РСО-А'!$G$9</f>
        <v>3873.1889999999999</v>
      </c>
      <c r="Y174" s="117">
        <f>VLOOKUP($A174+ROUND((COLUMN()-2)/24,5),АТС!$A$41:$F$784,3)+'Иные услуги '!$C$5+'РСТ РСО-А'!$J$6+'РСТ РСО-А'!$G$9</f>
        <v>3435.4789999999998</v>
      </c>
    </row>
    <row r="175" spans="1:27" x14ac:dyDescent="0.2">
      <c r="A175" s="66">
        <f t="shared" si="5"/>
        <v>43566</v>
      </c>
      <c r="B175" s="117">
        <f>VLOOKUP($A175+ROUND((COLUMN()-2)/24,5),АТС!$A$41:$F$784,3)+'Иные услуги '!$C$5+'РСТ РСО-А'!$J$6+'РСТ РСО-А'!$G$9</f>
        <v>3523.0990000000002</v>
      </c>
      <c r="C175" s="117">
        <f>VLOOKUP($A175+ROUND((COLUMN()-2)/24,5),АТС!$A$41:$F$784,3)+'Иные услуги '!$C$5+'РСТ РСО-А'!$J$6+'РСТ РСО-А'!$G$9</f>
        <v>3587.2489999999998</v>
      </c>
      <c r="D175" s="117">
        <f>VLOOKUP($A175+ROUND((COLUMN()-2)/24,5),АТС!$A$41:$F$784,3)+'Иные услуги '!$C$5+'РСТ РСО-А'!$J$6+'РСТ РСО-А'!$G$9</f>
        <v>3609.3589999999999</v>
      </c>
      <c r="E175" s="117">
        <f>VLOOKUP($A175+ROUND((COLUMN()-2)/24,5),АТС!$A$41:$F$784,3)+'Иные услуги '!$C$5+'РСТ РСО-А'!$J$6+'РСТ РСО-А'!$G$9</f>
        <v>3609.509</v>
      </c>
      <c r="F175" s="117">
        <f>VLOOKUP($A175+ROUND((COLUMN()-2)/24,5),АТС!$A$41:$F$784,3)+'Иные услуги '!$C$5+'РСТ РСО-А'!$J$6+'РСТ РСО-А'!$G$9</f>
        <v>3610.6990000000001</v>
      </c>
      <c r="G175" s="117">
        <f>VLOOKUP($A175+ROUND((COLUMN()-2)/24,5),АТС!$A$41:$F$784,3)+'Иные услуги '!$C$5+'РСТ РСО-А'!$J$6+'РСТ РСО-А'!$G$9</f>
        <v>3613.3589999999999</v>
      </c>
      <c r="H175" s="117">
        <f>VLOOKUP($A175+ROUND((COLUMN()-2)/24,5),АТС!$A$41:$F$784,3)+'Иные услуги '!$C$5+'РСТ РСО-А'!$J$6+'РСТ РСО-А'!$G$9</f>
        <v>3723.6390000000001</v>
      </c>
      <c r="I175" s="117">
        <f>VLOOKUP($A175+ROUND((COLUMN()-2)/24,5),АТС!$A$41:$F$784,3)+'Иные услуги '!$C$5+'РСТ РСО-А'!$J$6+'РСТ РСО-А'!$G$9</f>
        <v>3561.4690000000001</v>
      </c>
      <c r="J175" s="117">
        <f>VLOOKUP($A175+ROUND((COLUMN()-2)/24,5),АТС!$A$41:$F$784,3)+'Иные услуги '!$C$5+'РСТ РСО-А'!$J$6+'РСТ РСО-А'!$G$9</f>
        <v>3615.8289999999997</v>
      </c>
      <c r="K175" s="117">
        <f>VLOOKUP($A175+ROUND((COLUMN()-2)/24,5),АТС!$A$41:$F$784,3)+'Иные услуги '!$C$5+'РСТ РСО-А'!$J$6+'РСТ РСО-А'!$G$9</f>
        <v>3529.3389999999999</v>
      </c>
      <c r="L175" s="117">
        <f>VLOOKUP($A175+ROUND((COLUMN()-2)/24,5),АТС!$A$41:$F$784,3)+'Иные услуги '!$C$5+'РСТ РСО-А'!$J$6+'РСТ РСО-А'!$G$9</f>
        <v>3517.4589999999998</v>
      </c>
      <c r="M175" s="117">
        <f>VLOOKUP($A175+ROUND((COLUMN()-2)/24,5),АТС!$A$41:$F$784,3)+'Иные услуги '!$C$5+'РСТ РСО-А'!$J$6+'РСТ РСО-А'!$G$9</f>
        <v>3520.299</v>
      </c>
      <c r="N175" s="117">
        <f>VLOOKUP($A175+ROUND((COLUMN()-2)/24,5),АТС!$A$41:$F$784,3)+'Иные услуги '!$C$5+'РСТ РСО-А'!$J$6+'РСТ РСО-А'!$G$9</f>
        <v>3544.1889999999999</v>
      </c>
      <c r="O175" s="117">
        <f>VLOOKUP($A175+ROUND((COLUMN()-2)/24,5),АТС!$A$41:$F$784,3)+'Иные услуги '!$C$5+'РСТ РСО-А'!$J$6+'РСТ РСО-А'!$G$9</f>
        <v>3577.8890000000001</v>
      </c>
      <c r="P175" s="117">
        <f>VLOOKUP($A175+ROUND((COLUMN()-2)/24,5),АТС!$A$41:$F$784,3)+'Иные услуги '!$C$5+'РСТ РСО-А'!$J$6+'РСТ РСО-А'!$G$9</f>
        <v>3577.7889999999998</v>
      </c>
      <c r="Q175" s="117">
        <f>VLOOKUP($A175+ROUND((COLUMN()-2)/24,5),АТС!$A$41:$F$784,3)+'Иные услуги '!$C$5+'РСТ РСО-А'!$J$6+'РСТ РСО-А'!$G$9</f>
        <v>3578.1790000000001</v>
      </c>
      <c r="R175" s="117">
        <f>VLOOKUP($A175+ROUND((COLUMN()-2)/24,5),АТС!$A$41:$F$784,3)+'Иные услуги '!$C$5+'РСТ РСО-А'!$J$6+'РСТ РСО-А'!$G$9</f>
        <v>3612.6489999999999</v>
      </c>
      <c r="S175" s="117">
        <f>VLOOKUP($A175+ROUND((COLUMN()-2)/24,5),АТС!$A$41:$F$784,3)+'Иные услуги '!$C$5+'РСТ РСО-А'!$J$6+'РСТ РСО-А'!$G$9</f>
        <v>3609.529</v>
      </c>
      <c r="T175" s="117">
        <f>VLOOKUP($A175+ROUND((COLUMN()-2)/24,5),АТС!$A$41:$F$784,3)+'Иные услуги '!$C$5+'РСТ РСО-А'!$J$6+'РСТ РСО-А'!$G$9</f>
        <v>3548.1590000000001</v>
      </c>
      <c r="U175" s="117">
        <f>VLOOKUP($A175+ROUND((COLUMN()-2)/24,5),АТС!$A$41:$F$784,3)+'Иные услуги '!$C$5+'РСТ РСО-А'!$J$6+'РСТ РСО-А'!$G$9</f>
        <v>3593.7690000000002</v>
      </c>
      <c r="V175" s="117">
        <f>VLOOKUP($A175+ROUND((COLUMN()-2)/24,5),АТС!$A$41:$F$784,3)+'Иные услуги '!$C$5+'РСТ РСО-А'!$J$6+'РСТ РСО-А'!$G$9</f>
        <v>3610.2190000000001</v>
      </c>
      <c r="W175" s="117">
        <f>VLOOKUP($A175+ROUND((COLUMN()-2)/24,5),АТС!$A$41:$F$784,3)+'Иные услуги '!$C$5+'РСТ РСО-А'!$J$6+'РСТ РСО-А'!$G$9</f>
        <v>3751.7489999999998</v>
      </c>
      <c r="X175" s="117">
        <f>VLOOKUP($A175+ROUND((COLUMN()-2)/24,5),АТС!$A$41:$F$784,3)+'Иные услуги '!$C$5+'РСТ РСО-А'!$J$6+'РСТ РСО-А'!$G$9</f>
        <v>3959.489</v>
      </c>
      <c r="Y175" s="117">
        <f>VLOOKUP($A175+ROUND((COLUMN()-2)/24,5),АТС!$A$41:$F$784,3)+'Иные услуги '!$C$5+'РСТ РСО-А'!$J$6+'РСТ РСО-А'!$G$9</f>
        <v>3460.069</v>
      </c>
    </row>
    <row r="176" spans="1:27" x14ac:dyDescent="0.2">
      <c r="A176" s="66">
        <f t="shared" si="5"/>
        <v>43567</v>
      </c>
      <c r="B176" s="117">
        <f>VLOOKUP($A176+ROUND((COLUMN()-2)/24,5),АТС!$A$41:$F$784,3)+'Иные услуги '!$C$5+'РСТ РСО-А'!$J$6+'РСТ РСО-А'!$G$9</f>
        <v>3549.1089999999999</v>
      </c>
      <c r="C176" s="117">
        <f>VLOOKUP($A176+ROUND((COLUMN()-2)/24,5),АТС!$A$41:$F$784,3)+'Иные услуги '!$C$5+'РСТ РСО-А'!$J$6+'РСТ РСО-А'!$G$9</f>
        <v>3596.7289999999998</v>
      </c>
      <c r="D176" s="117">
        <f>VLOOKUP($A176+ROUND((COLUMN()-2)/24,5),АТС!$A$41:$F$784,3)+'Иные услуги '!$C$5+'РСТ РСО-А'!$J$6+'РСТ РСО-А'!$G$9</f>
        <v>3640.4189999999999</v>
      </c>
      <c r="E176" s="117">
        <f>VLOOKUP($A176+ROUND((COLUMN()-2)/24,5),АТС!$A$41:$F$784,3)+'Иные услуги '!$C$5+'РСТ РСО-А'!$J$6+'РСТ РСО-А'!$G$9</f>
        <v>3640.4189999999999</v>
      </c>
      <c r="F176" s="117">
        <f>VLOOKUP($A176+ROUND((COLUMN()-2)/24,5),АТС!$A$41:$F$784,3)+'Иные услуги '!$C$5+'РСТ РСО-А'!$J$6+'РСТ РСО-А'!$G$9</f>
        <v>3642.1990000000001</v>
      </c>
      <c r="G176" s="117">
        <f>VLOOKUP($A176+ROUND((COLUMN()-2)/24,5),АТС!$A$41:$F$784,3)+'Иные услуги '!$C$5+'РСТ РСО-А'!$J$6+'РСТ РСО-А'!$G$9</f>
        <v>3643.8289999999997</v>
      </c>
      <c r="H176" s="117">
        <f>VLOOKUP($A176+ROUND((COLUMN()-2)/24,5),АТС!$A$41:$F$784,3)+'Иные услуги '!$C$5+'РСТ РСО-А'!$J$6+'РСТ РСО-А'!$G$9</f>
        <v>3759.2190000000001</v>
      </c>
      <c r="I176" s="117">
        <f>VLOOKUP($A176+ROUND((COLUMN()-2)/24,5),АТС!$A$41:$F$784,3)+'Иные услуги '!$C$5+'РСТ РСО-А'!$J$6+'РСТ РСО-А'!$G$9</f>
        <v>3570.3789999999999</v>
      </c>
      <c r="J176" s="117">
        <f>VLOOKUP($A176+ROUND((COLUMN()-2)/24,5),АТС!$A$41:$F$784,3)+'Иные услуги '!$C$5+'РСТ РСО-А'!$J$6+'РСТ РСО-А'!$G$9</f>
        <v>3659.509</v>
      </c>
      <c r="K176" s="117">
        <f>VLOOKUP($A176+ROUND((COLUMN()-2)/24,5),АТС!$A$41:$F$784,3)+'Иные услуги '!$C$5+'РСТ РСО-А'!$J$6+'РСТ РСО-А'!$G$9</f>
        <v>3549.1990000000001</v>
      </c>
      <c r="L176" s="117">
        <f>VLOOKUP($A176+ROUND((COLUMN()-2)/24,5),АТС!$A$41:$F$784,3)+'Иные услуги '!$C$5+'РСТ РСО-А'!$J$6+'РСТ РСО-А'!$G$9</f>
        <v>3549.0389999999998</v>
      </c>
      <c r="M176" s="117">
        <f>VLOOKUP($A176+ROUND((COLUMN()-2)/24,5),АТС!$A$41:$F$784,3)+'Иные услуги '!$C$5+'РСТ РСО-А'!$J$6+'РСТ РСО-А'!$G$9</f>
        <v>3549.2489999999998</v>
      </c>
      <c r="N176" s="117">
        <f>VLOOKUP($A176+ROUND((COLUMN()-2)/24,5),АТС!$A$41:$F$784,3)+'Иные услуги '!$C$5+'РСТ РСО-А'!$J$6+'РСТ РСО-А'!$G$9</f>
        <v>3583.8989999999999</v>
      </c>
      <c r="O176" s="117">
        <f>VLOOKUP($A176+ROUND((COLUMN()-2)/24,5),АТС!$A$41:$F$784,3)+'Иные услуги '!$C$5+'РСТ РСО-А'!$J$6+'РСТ РСО-А'!$G$9</f>
        <v>3582.4490000000001</v>
      </c>
      <c r="P176" s="117">
        <f>VLOOKUP($A176+ROUND((COLUMN()-2)/24,5),АТС!$A$41:$F$784,3)+'Иные услуги '!$C$5+'РСТ РСО-А'!$J$6+'РСТ РСО-А'!$G$9</f>
        <v>3620.1189999999997</v>
      </c>
      <c r="Q176" s="117">
        <f>VLOOKUP($A176+ROUND((COLUMN()-2)/24,5),АТС!$A$41:$F$784,3)+'Иные услуги '!$C$5+'РСТ РСО-А'!$J$6+'РСТ РСО-А'!$G$9</f>
        <v>3654.2889999999998</v>
      </c>
      <c r="R176" s="117">
        <f>VLOOKUP($A176+ROUND((COLUMN()-2)/24,5),АТС!$A$41:$F$784,3)+'Иные услуги '!$C$5+'РСТ РСО-А'!$J$6+'РСТ РСО-А'!$G$9</f>
        <v>3653.8490000000002</v>
      </c>
      <c r="S176" s="117">
        <f>VLOOKUP($A176+ROUND((COLUMN()-2)/24,5),АТС!$A$41:$F$784,3)+'Иные услуги '!$C$5+'РСТ РСО-А'!$J$6+'РСТ РСО-А'!$G$9</f>
        <v>3698.0590000000002</v>
      </c>
      <c r="T176" s="117">
        <f>VLOOKUP($A176+ROUND((COLUMN()-2)/24,5),АТС!$A$41:$F$784,3)+'Иные услуги '!$C$5+'РСТ РСО-А'!$J$6+'РСТ РСО-А'!$G$9</f>
        <v>3550.7190000000001</v>
      </c>
      <c r="U176" s="117">
        <f>VLOOKUP($A176+ROUND((COLUMN()-2)/24,5),АТС!$A$41:$F$784,3)+'Иные услуги '!$C$5+'РСТ РСО-А'!$J$6+'РСТ РСО-А'!$G$9</f>
        <v>3598.3289999999997</v>
      </c>
      <c r="V176" s="117">
        <f>VLOOKUP($A176+ROUND((COLUMN()-2)/24,5),АТС!$A$41:$F$784,3)+'Иные услуги '!$C$5+'РСТ РСО-А'!$J$6+'РСТ РСО-А'!$G$9</f>
        <v>3547.2489999999998</v>
      </c>
      <c r="W176" s="117">
        <f>VLOOKUP($A176+ROUND((COLUMN()-2)/24,5),АТС!$A$41:$F$784,3)+'Иные услуги '!$C$5+'РСТ РСО-А'!$J$6+'РСТ РСО-А'!$G$9</f>
        <v>3697.239</v>
      </c>
      <c r="X176" s="117">
        <f>VLOOKUP($A176+ROUND((COLUMN()-2)/24,5),АТС!$A$41:$F$784,3)+'Иные услуги '!$C$5+'РСТ РСО-А'!$J$6+'РСТ РСО-А'!$G$9</f>
        <v>3890.9790000000003</v>
      </c>
      <c r="Y176" s="117">
        <f>VLOOKUP($A176+ROUND((COLUMN()-2)/24,5),АТС!$A$41:$F$784,3)+'Иные услуги '!$C$5+'РСТ РСО-А'!$J$6+'РСТ РСО-А'!$G$9</f>
        <v>3465.1590000000001</v>
      </c>
    </row>
    <row r="177" spans="1:25" x14ac:dyDescent="0.2">
      <c r="A177" s="66">
        <f t="shared" si="5"/>
        <v>43568</v>
      </c>
      <c r="B177" s="117">
        <f>VLOOKUP($A177+ROUND((COLUMN()-2)/24,5),АТС!$A$41:$F$784,3)+'Иные услуги '!$C$5+'РСТ РСО-А'!$J$6+'РСТ РСО-А'!$G$9</f>
        <v>3624.6089999999999</v>
      </c>
      <c r="C177" s="117">
        <f>VLOOKUP($A177+ROUND((COLUMN()-2)/24,5),АТС!$A$41:$F$784,3)+'Иные услуги '!$C$5+'РСТ РСО-А'!$J$6+'РСТ РСО-А'!$G$9</f>
        <v>3660.319</v>
      </c>
      <c r="D177" s="117">
        <f>VLOOKUP($A177+ROUND((COLUMN()-2)/24,5),АТС!$A$41:$F$784,3)+'Иные услуги '!$C$5+'РСТ РСО-А'!$J$6+'РСТ РСО-А'!$G$9</f>
        <v>3702.009</v>
      </c>
      <c r="E177" s="117">
        <f>VLOOKUP($A177+ROUND((COLUMN()-2)/24,5),АТС!$A$41:$F$784,3)+'Иные услуги '!$C$5+'РСТ РСО-А'!$J$6+'РСТ РСО-А'!$G$9</f>
        <v>3701.0389999999998</v>
      </c>
      <c r="F177" s="117">
        <f>VLOOKUP($A177+ROUND((COLUMN()-2)/24,5),АТС!$A$41:$F$784,3)+'Иные услуги '!$C$5+'РСТ РСО-А'!$J$6+'РСТ РСО-А'!$G$9</f>
        <v>3701.8589999999999</v>
      </c>
      <c r="G177" s="117">
        <f>VLOOKUP($A177+ROUND((COLUMN()-2)/24,5),АТС!$A$41:$F$784,3)+'Иные услуги '!$C$5+'РСТ РСО-А'!$J$6+'РСТ РСО-А'!$G$9</f>
        <v>3702.2190000000001</v>
      </c>
      <c r="H177" s="117">
        <f>VLOOKUP($A177+ROUND((COLUMN()-2)/24,5),АТС!$A$41:$F$784,3)+'Иные услуги '!$C$5+'РСТ РСО-А'!$J$6+'РСТ РСО-А'!$G$9</f>
        <v>3871.6089999999999</v>
      </c>
      <c r="I177" s="117">
        <f>VLOOKUP($A177+ROUND((COLUMN()-2)/24,5),АТС!$A$41:$F$784,3)+'Иные услуги '!$C$5+'РСТ РСО-А'!$J$6+'РСТ РСО-А'!$G$9</f>
        <v>3672.239</v>
      </c>
      <c r="J177" s="117">
        <f>VLOOKUP($A177+ROUND((COLUMN()-2)/24,5),АТС!$A$41:$F$784,3)+'Иные услуги '!$C$5+'РСТ РСО-А'!$J$6+'РСТ РСО-А'!$G$9</f>
        <v>3856.9989999999998</v>
      </c>
      <c r="K177" s="117">
        <f>VLOOKUP($A177+ROUND((COLUMN()-2)/24,5),АТС!$A$41:$F$784,3)+'Иные услуги '!$C$5+'РСТ РСО-А'!$J$6+'РСТ РСО-А'!$G$9</f>
        <v>3751.029</v>
      </c>
      <c r="L177" s="117">
        <f>VLOOKUP($A177+ROUND((COLUMN()-2)/24,5),АТС!$A$41:$F$784,3)+'Иные услуги '!$C$5+'РСТ РСО-А'!$J$6+'РСТ РСО-А'!$G$9</f>
        <v>3751.0990000000002</v>
      </c>
      <c r="M177" s="117">
        <f>VLOOKUP($A177+ROUND((COLUMN()-2)/24,5),АТС!$A$41:$F$784,3)+'Иные услуги '!$C$5+'РСТ РСО-А'!$J$6+'РСТ РСО-А'!$G$9</f>
        <v>3751.1189999999997</v>
      </c>
      <c r="N177" s="117">
        <f>VLOOKUP($A177+ROUND((COLUMN()-2)/24,5),АТС!$A$41:$F$784,3)+'Иные услуги '!$C$5+'РСТ РСО-А'!$J$6+'РСТ РСО-А'!$G$9</f>
        <v>3801.4789999999998</v>
      </c>
      <c r="O177" s="117">
        <f>VLOOKUP($A177+ROUND((COLUMN()-2)/24,5),АТС!$A$41:$F$784,3)+'Иные услуги '!$C$5+'РСТ РСО-А'!$J$6+'РСТ РСО-А'!$G$9</f>
        <v>3801.5590000000002</v>
      </c>
      <c r="P177" s="117">
        <f>VLOOKUP($A177+ROUND((COLUMN()-2)/24,5),АТС!$A$41:$F$784,3)+'Иные услуги '!$C$5+'РСТ РСО-А'!$J$6+'РСТ РСО-А'!$G$9</f>
        <v>3919.0590000000002</v>
      </c>
      <c r="Q177" s="117">
        <f>VLOOKUP($A177+ROUND((COLUMN()-2)/24,5),АТС!$A$41:$F$784,3)+'Иные услуги '!$C$5+'РСТ РСО-А'!$J$6+'РСТ РСО-А'!$G$9</f>
        <v>3920.3590000000004</v>
      </c>
      <c r="R177" s="117">
        <f>VLOOKUP($A177+ROUND((COLUMN()-2)/24,5),АТС!$A$41:$F$784,3)+'Иные услуги '!$C$5+'РСТ РСО-А'!$J$6+'РСТ РСО-А'!$G$9</f>
        <v>3854.489</v>
      </c>
      <c r="S177" s="117">
        <f>VLOOKUP($A177+ROUND((COLUMN()-2)/24,5),АТС!$A$41:$F$784,3)+'Иные услуги '!$C$5+'РСТ РСО-А'!$J$6+'РСТ РСО-А'!$G$9</f>
        <v>3799.509</v>
      </c>
      <c r="T177" s="117">
        <f>VLOOKUP($A177+ROUND((COLUMN()-2)/24,5),АТС!$A$41:$F$784,3)+'Иные услуги '!$C$5+'РСТ РСО-А'!$J$6+'РСТ РСО-А'!$G$9</f>
        <v>3587.1289999999999</v>
      </c>
      <c r="U177" s="117">
        <f>VLOOKUP($A177+ROUND((COLUMN()-2)/24,5),АТС!$A$41:$F$784,3)+'Иные услуги '!$C$5+'РСТ РСО-А'!$J$6+'РСТ РСО-А'!$G$9</f>
        <v>3814.509</v>
      </c>
      <c r="V177" s="117">
        <f>VLOOKUP($A177+ROUND((COLUMN()-2)/24,5),АТС!$A$41:$F$784,3)+'Иные услуги '!$C$5+'РСТ РСО-А'!$J$6+'РСТ РСО-А'!$G$9</f>
        <v>3879.0790000000002</v>
      </c>
      <c r="W177" s="117">
        <f>VLOOKUP($A177+ROUND((COLUMN()-2)/24,5),АТС!$A$41:$F$784,3)+'Иные услуги '!$C$5+'РСТ РСО-А'!$J$6+'РСТ РСО-А'!$G$9</f>
        <v>3958.1190000000001</v>
      </c>
      <c r="X177" s="117">
        <f>VLOOKUP($A177+ROUND((COLUMN()-2)/24,5),АТС!$A$41:$F$784,3)+'Иные услуги '!$C$5+'РСТ РСО-А'!$J$6+'РСТ РСО-А'!$G$9</f>
        <v>4161.8490000000002</v>
      </c>
      <c r="Y177" s="117">
        <f>VLOOKUP($A177+ROUND((COLUMN()-2)/24,5),АТС!$A$41:$F$784,3)+'Иные услуги '!$C$5+'РСТ РСО-А'!$J$6+'РСТ РСО-А'!$G$9</f>
        <v>3522.7690000000002</v>
      </c>
    </row>
    <row r="178" spans="1:25" x14ac:dyDescent="0.2">
      <c r="A178" s="66">
        <f t="shared" si="5"/>
        <v>43569</v>
      </c>
      <c r="B178" s="117">
        <f>VLOOKUP($A178+ROUND((COLUMN()-2)/24,5),АТС!$A$41:$F$784,3)+'Иные услуги '!$C$5+'РСТ РСО-А'!$J$6+'РСТ РСО-А'!$G$9</f>
        <v>3631.0590000000002</v>
      </c>
      <c r="C178" s="117">
        <f>VLOOKUP($A178+ROUND((COLUMN()-2)/24,5),АТС!$A$41:$F$784,3)+'Иные услуги '!$C$5+'РСТ РСО-А'!$J$6+'РСТ РСО-А'!$G$9</f>
        <v>3663.4090000000001</v>
      </c>
      <c r="D178" s="117">
        <f>VLOOKUP($A178+ROUND((COLUMN()-2)/24,5),АТС!$A$41:$F$784,3)+'Иные услуги '!$C$5+'РСТ РСО-А'!$J$6+'РСТ РСО-А'!$G$9</f>
        <v>3706.3989999999999</v>
      </c>
      <c r="E178" s="117">
        <f>VLOOKUP($A178+ROUND((COLUMN()-2)/24,5),АТС!$A$41:$F$784,3)+'Иные услуги '!$C$5+'РСТ РСО-А'!$J$6+'РСТ РСО-А'!$G$9</f>
        <v>3753.4789999999998</v>
      </c>
      <c r="F178" s="117">
        <f>VLOOKUP($A178+ROUND((COLUMN()-2)/24,5),АТС!$A$41:$F$784,3)+'Иные услуги '!$C$5+'РСТ РСО-А'!$J$6+'РСТ РСО-А'!$G$9</f>
        <v>3753.7489999999998</v>
      </c>
      <c r="G178" s="117">
        <f>VLOOKUP($A178+ROUND((COLUMN()-2)/24,5),АТС!$A$41:$F$784,3)+'Иные услуги '!$C$5+'РСТ РСО-А'!$J$6+'РСТ РСО-А'!$G$9</f>
        <v>3753.9690000000001</v>
      </c>
      <c r="H178" s="117">
        <f>VLOOKUP($A178+ROUND((COLUMN()-2)/24,5),АТС!$A$41:$F$784,3)+'Иные услуги '!$C$5+'РСТ РСО-А'!$J$6+'РСТ РСО-А'!$G$9</f>
        <v>3967.6390000000001</v>
      </c>
      <c r="I178" s="117">
        <f>VLOOKUP($A178+ROUND((COLUMN()-2)/24,5),АТС!$A$41:$F$784,3)+'Иные услуги '!$C$5+'РСТ РСО-А'!$J$6+'РСТ РСО-А'!$G$9</f>
        <v>3736.1489999999999</v>
      </c>
      <c r="J178" s="117">
        <f>VLOOKUP($A178+ROUND((COLUMN()-2)/24,5),АТС!$A$41:$F$784,3)+'Иные услуги '!$C$5+'РСТ РСО-А'!$J$6+'РСТ РСО-А'!$G$9</f>
        <v>3928.3090000000002</v>
      </c>
      <c r="K178" s="117">
        <f>VLOOKUP($A178+ROUND((COLUMN()-2)/24,5),АТС!$A$41:$F$784,3)+'Иные услуги '!$C$5+'РСТ РСО-А'!$J$6+'РСТ РСО-А'!$G$9</f>
        <v>3867.6289999999999</v>
      </c>
      <c r="L178" s="117">
        <f>VLOOKUP($A178+ROUND((COLUMN()-2)/24,5),АТС!$A$41:$F$784,3)+'Иные услуги '!$C$5+'РСТ РСО-А'!$J$6+'РСТ РСО-А'!$G$9</f>
        <v>3810.489</v>
      </c>
      <c r="M178" s="117">
        <f>VLOOKUP($A178+ROUND((COLUMN()-2)/24,5),АТС!$A$41:$F$784,3)+'Иные услуги '!$C$5+'РСТ РСО-А'!$J$6+'РСТ РСО-А'!$G$9</f>
        <v>3869.0190000000002</v>
      </c>
      <c r="N178" s="117">
        <f>VLOOKUP($A178+ROUND((COLUMN()-2)/24,5),АТС!$A$41:$F$784,3)+'Иные услуги '!$C$5+'РСТ РСО-А'!$J$6+'РСТ РСО-А'!$G$9</f>
        <v>3868.1590000000001</v>
      </c>
      <c r="O178" s="117">
        <f>VLOOKUP($A178+ROUND((COLUMN()-2)/24,5),АТС!$A$41:$F$784,3)+'Иные услуги '!$C$5+'РСТ РСО-А'!$J$6+'РСТ РСО-А'!$G$9</f>
        <v>3867.6489999999999</v>
      </c>
      <c r="P178" s="117">
        <f>VLOOKUP($A178+ROUND((COLUMN()-2)/24,5),АТС!$A$41:$F$784,3)+'Иные услуги '!$C$5+'РСТ РСО-А'!$J$6+'РСТ РСО-А'!$G$9</f>
        <v>3999.049</v>
      </c>
      <c r="Q178" s="117">
        <f>VLOOKUP($A178+ROUND((COLUMN()-2)/24,5),АТС!$A$41:$F$784,3)+'Иные услуги '!$C$5+'РСТ РСО-А'!$J$6+'РСТ РСО-А'!$G$9</f>
        <v>3998.5889999999999</v>
      </c>
      <c r="R178" s="117">
        <f>VLOOKUP($A178+ROUND((COLUMN()-2)/24,5),АТС!$A$41:$F$784,3)+'Иные услуги '!$C$5+'РСТ РСО-А'!$J$6+'РСТ РСО-А'!$G$9</f>
        <v>3924.5889999999999</v>
      </c>
      <c r="S178" s="117">
        <f>VLOOKUP($A178+ROUND((COLUMN()-2)/24,5),АТС!$A$41:$F$784,3)+'Иные услуги '!$C$5+'РСТ РСО-А'!$J$6+'РСТ РСО-А'!$G$9</f>
        <v>3863.3789999999999</v>
      </c>
      <c r="T178" s="117">
        <f>VLOOKUP($A178+ROUND((COLUMN()-2)/24,5),АТС!$A$41:$F$784,3)+'Иные услуги '!$C$5+'РСТ РСО-А'!$J$6+'РСТ РСО-А'!$G$9</f>
        <v>3630.4490000000001</v>
      </c>
      <c r="U178" s="117">
        <f>VLOOKUP($A178+ROUND((COLUMN()-2)/24,5),АТС!$A$41:$F$784,3)+'Иные услуги '!$C$5+'РСТ РСО-А'!$J$6+'РСТ РСО-А'!$G$9</f>
        <v>3904.1390000000001</v>
      </c>
      <c r="V178" s="117">
        <f>VLOOKUP($A178+ROUND((COLUMN()-2)/24,5),АТС!$A$41:$F$784,3)+'Иные услуги '!$C$5+'РСТ РСО-А'!$J$6+'РСТ РСО-А'!$G$9</f>
        <v>4078.759</v>
      </c>
      <c r="W178" s="117">
        <f>VLOOKUP($A178+ROUND((COLUMN()-2)/24,5),АТС!$A$41:$F$784,3)+'Иные услуги '!$C$5+'РСТ РСО-А'!$J$6+'РСТ РСО-А'!$G$9</f>
        <v>4166.3789999999999</v>
      </c>
      <c r="X178" s="117">
        <f>VLOOKUP($A178+ROUND((COLUMN()-2)/24,5),АТС!$A$41:$F$784,3)+'Иные услуги '!$C$5+'РСТ РСО-А'!$J$6+'РСТ РСО-А'!$G$9</f>
        <v>4300.759</v>
      </c>
      <c r="Y178" s="117">
        <f>VLOOKUP($A178+ROUND((COLUMN()-2)/24,5),АТС!$A$41:$F$784,3)+'Иные услуги '!$C$5+'РСТ РСО-А'!$J$6+'РСТ РСО-А'!$G$9</f>
        <v>3531.0590000000002</v>
      </c>
    </row>
    <row r="179" spans="1:25" x14ac:dyDescent="0.2">
      <c r="A179" s="66">
        <f t="shared" si="5"/>
        <v>43570</v>
      </c>
      <c r="B179" s="117">
        <f>VLOOKUP($A179+ROUND((COLUMN()-2)/24,5),АТС!$A$41:$F$784,3)+'Иные услуги '!$C$5+'РСТ РСО-А'!$J$6+'РСТ РСО-А'!$G$9</f>
        <v>3627.6489999999999</v>
      </c>
      <c r="C179" s="117">
        <f>VLOOKUP($A179+ROUND((COLUMN()-2)/24,5),АТС!$A$41:$F$784,3)+'Иные услуги '!$C$5+'РСТ РСО-А'!$J$6+'РСТ РСО-А'!$G$9</f>
        <v>3665.779</v>
      </c>
      <c r="D179" s="117">
        <f>VLOOKUP($A179+ROUND((COLUMN()-2)/24,5),АТС!$A$41:$F$784,3)+'Иные услуги '!$C$5+'РСТ РСО-А'!$J$6+'РСТ РСО-А'!$G$9</f>
        <v>3708.2889999999998</v>
      </c>
      <c r="E179" s="117">
        <f>VLOOKUP($A179+ROUND((COLUMN()-2)/24,5),АТС!$A$41:$F$784,3)+'Иные услуги '!$C$5+'РСТ РСО-А'!$J$6+'РСТ РСО-А'!$G$9</f>
        <v>3707.3090000000002</v>
      </c>
      <c r="F179" s="117">
        <f>VLOOKUP($A179+ROUND((COLUMN()-2)/24,5),АТС!$A$41:$F$784,3)+'Иные услуги '!$C$5+'РСТ РСО-А'!$J$6+'РСТ РСО-А'!$G$9</f>
        <v>3709.9789999999998</v>
      </c>
      <c r="G179" s="117">
        <f>VLOOKUP($A179+ROUND((COLUMN()-2)/24,5),АТС!$A$41:$F$784,3)+'Иные услуги '!$C$5+'РСТ РСО-А'!$J$6+'РСТ РСО-А'!$G$9</f>
        <v>3711.1489999999999</v>
      </c>
      <c r="H179" s="117">
        <f>VLOOKUP($A179+ROUND((COLUMN()-2)/24,5),АТС!$A$41:$F$784,3)+'Иные услуги '!$C$5+'РСТ РСО-А'!$J$6+'РСТ РСО-А'!$G$9</f>
        <v>3890.4189999999999</v>
      </c>
      <c r="I179" s="117">
        <f>VLOOKUP($A179+ROUND((COLUMN()-2)/24,5),АТС!$A$41:$F$784,3)+'Иные услуги '!$C$5+'РСТ РСО-А'!$J$6+'РСТ РСО-А'!$G$9</f>
        <v>3682.5990000000002</v>
      </c>
      <c r="J179" s="117">
        <f>VLOOKUP($A179+ROUND((COLUMN()-2)/24,5),АТС!$A$41:$F$784,3)+'Иные услуги '!$C$5+'РСТ РСО-А'!$J$6+'РСТ РСО-А'!$G$9</f>
        <v>3773.8689999999997</v>
      </c>
      <c r="K179" s="117">
        <f>VLOOKUP($A179+ROUND((COLUMN()-2)/24,5),АТС!$A$41:$F$784,3)+'Иные услуги '!$C$5+'РСТ РСО-А'!$J$6+'РСТ РСО-А'!$G$9</f>
        <v>3684.319</v>
      </c>
      <c r="L179" s="117">
        <f>VLOOKUP($A179+ROUND((COLUMN()-2)/24,5),АТС!$A$41:$F$784,3)+'Иные услуги '!$C$5+'РСТ РСО-А'!$J$6+'РСТ РСО-А'!$G$9</f>
        <v>3639.9490000000001</v>
      </c>
      <c r="M179" s="117">
        <f>VLOOKUP($A179+ROUND((COLUMN()-2)/24,5),АТС!$A$41:$F$784,3)+'Иные услуги '!$C$5+'РСТ РСО-А'!$J$6+'РСТ РСО-А'!$G$9</f>
        <v>3684.1790000000001</v>
      </c>
      <c r="N179" s="117">
        <f>VLOOKUP($A179+ROUND((COLUMN()-2)/24,5),АТС!$A$41:$F$784,3)+'Иные услуги '!$C$5+'РСТ РСО-А'!$J$6+'РСТ РСО-А'!$G$9</f>
        <v>3684.3789999999999</v>
      </c>
      <c r="O179" s="117">
        <f>VLOOKUP($A179+ROUND((COLUMN()-2)/24,5),АТС!$A$41:$F$784,3)+'Иные услуги '!$C$5+'РСТ РСО-А'!$J$6+'РСТ РСО-А'!$G$9</f>
        <v>3691.8289999999997</v>
      </c>
      <c r="P179" s="117">
        <f>VLOOKUP($A179+ROUND((COLUMN()-2)/24,5),АТС!$A$41:$F$784,3)+'Иные услуги '!$C$5+'РСТ РСО-А'!$J$6+'РСТ РСО-А'!$G$9</f>
        <v>3764.8689999999997</v>
      </c>
      <c r="Q179" s="117">
        <f>VLOOKUP($A179+ROUND((COLUMN()-2)/24,5),АТС!$A$41:$F$784,3)+'Иные услуги '!$C$5+'РСТ РСО-А'!$J$6+'РСТ РСО-А'!$G$9</f>
        <v>3809.6590000000001</v>
      </c>
      <c r="R179" s="117">
        <f>VLOOKUP($A179+ROUND((COLUMN()-2)/24,5),АТС!$A$41:$F$784,3)+'Иные услуги '!$C$5+'РСТ РСО-А'!$J$6+'РСТ РСО-А'!$G$9</f>
        <v>3752.4189999999999</v>
      </c>
      <c r="S179" s="117">
        <f>VLOOKUP($A179+ROUND((COLUMN()-2)/24,5),АТС!$A$41:$F$784,3)+'Иные услуги '!$C$5+'РСТ РСО-А'!$J$6+'РСТ РСО-А'!$G$9</f>
        <v>3709.069</v>
      </c>
      <c r="T179" s="117">
        <f>VLOOKUP($A179+ROUND((COLUMN()-2)/24,5),АТС!$A$41:$F$784,3)+'Иные услуги '!$C$5+'РСТ РСО-А'!$J$6+'РСТ РСО-А'!$G$9</f>
        <v>3614.4189999999999</v>
      </c>
      <c r="U179" s="117">
        <f>VLOOKUP($A179+ROUND((COLUMN()-2)/24,5),АТС!$A$41:$F$784,3)+'Иные услуги '!$C$5+'РСТ РСО-А'!$J$6+'РСТ РСО-А'!$G$9</f>
        <v>3829.0889999999999</v>
      </c>
      <c r="V179" s="117">
        <f>VLOOKUP($A179+ROUND((COLUMN()-2)/24,5),АТС!$A$41:$F$784,3)+'Иные услуги '!$C$5+'РСТ РСО-А'!$J$6+'РСТ РСО-А'!$G$9</f>
        <v>3889.8490000000002</v>
      </c>
      <c r="W179" s="117">
        <f>VLOOKUP($A179+ROUND((COLUMN()-2)/24,5),АТС!$A$41:$F$784,3)+'Иные услуги '!$C$5+'РСТ РСО-А'!$J$6+'РСТ РСО-А'!$G$9</f>
        <v>4064.1689999999999</v>
      </c>
      <c r="X179" s="117">
        <f>VLOOKUP($A179+ROUND((COLUMN()-2)/24,5),АТС!$A$41:$F$784,3)+'Иные услуги '!$C$5+'РСТ РСО-А'!$J$6+'РСТ РСО-А'!$G$9</f>
        <v>4201.1790000000001</v>
      </c>
      <c r="Y179" s="117">
        <f>VLOOKUP($A179+ROUND((COLUMN()-2)/24,5),АТС!$A$41:$F$784,3)+'Иные услуги '!$C$5+'РСТ РСО-А'!$J$6+'РСТ РСО-А'!$G$9</f>
        <v>3531.299</v>
      </c>
    </row>
    <row r="180" spans="1:25" x14ac:dyDescent="0.2">
      <c r="A180" s="66">
        <f t="shared" si="5"/>
        <v>43571</v>
      </c>
      <c r="B180" s="117">
        <f>VLOOKUP($A180+ROUND((COLUMN()-2)/24,5),АТС!$A$41:$F$784,3)+'Иные услуги '!$C$5+'РСТ РСО-А'!$J$6+'РСТ РСО-А'!$G$9</f>
        <v>3655.0990000000002</v>
      </c>
      <c r="C180" s="117">
        <f>VLOOKUP($A180+ROUND((COLUMN()-2)/24,5),АТС!$A$41:$F$784,3)+'Иные услуги '!$C$5+'РСТ РСО-А'!$J$6+'РСТ РСО-А'!$G$9</f>
        <v>3710.989</v>
      </c>
      <c r="D180" s="117">
        <f>VLOOKUP($A180+ROUND((COLUMN()-2)/24,5),АТС!$A$41:$F$784,3)+'Иные услуги '!$C$5+'РСТ РСО-А'!$J$6+'РСТ РСО-А'!$G$9</f>
        <v>3756.299</v>
      </c>
      <c r="E180" s="117">
        <f>VLOOKUP($A180+ROUND((COLUMN()-2)/24,5),АТС!$A$41:$F$784,3)+'Иные услуги '!$C$5+'РСТ РСО-А'!$J$6+'РСТ РСО-А'!$G$9</f>
        <v>3775.9690000000001</v>
      </c>
      <c r="F180" s="117">
        <f>VLOOKUP($A180+ROUND((COLUMN()-2)/24,5),АТС!$A$41:$F$784,3)+'Иные услуги '!$C$5+'РСТ РСО-А'!$J$6+'РСТ РСО-А'!$G$9</f>
        <v>3808.7489999999998</v>
      </c>
      <c r="G180" s="117">
        <f>VLOOKUP($A180+ROUND((COLUMN()-2)/24,5),АТС!$A$41:$F$784,3)+'Иные услуги '!$C$5+'РСТ РСО-А'!$J$6+'РСТ РСО-А'!$G$9</f>
        <v>3811.7089999999998</v>
      </c>
      <c r="H180" s="117">
        <f>VLOOKUP($A180+ROUND((COLUMN()-2)/24,5),АТС!$A$41:$F$784,3)+'Иные услуги '!$C$5+'РСТ РСО-А'!$J$6+'РСТ РСО-А'!$G$9</f>
        <v>4083.029</v>
      </c>
      <c r="I180" s="117">
        <f>VLOOKUP($A180+ROUND((COLUMN()-2)/24,5),АТС!$A$41:$F$784,3)+'Иные услуги '!$C$5+'РСТ РСО-А'!$J$6+'РСТ РСО-А'!$G$9</f>
        <v>3818.759</v>
      </c>
      <c r="J180" s="117">
        <f>VLOOKUP($A180+ROUND((COLUMN()-2)/24,5),АТС!$A$41:$F$784,3)+'Иные услуги '!$C$5+'РСТ РСО-А'!$J$6+'РСТ РСО-А'!$G$9</f>
        <v>3811.2289999999998</v>
      </c>
      <c r="K180" s="117">
        <f>VLOOKUP($A180+ROUND((COLUMN()-2)/24,5),АТС!$A$41:$F$784,3)+'Иные услуги '!$C$5+'РСТ РСО-А'!$J$6+'РСТ РСО-А'!$G$9</f>
        <v>3761.0990000000002</v>
      </c>
      <c r="L180" s="117">
        <f>VLOOKUP($A180+ROUND((COLUMN()-2)/24,5),АТС!$A$41:$F$784,3)+'Иные услуги '!$C$5+'РСТ РСО-А'!$J$6+'РСТ РСО-А'!$G$9</f>
        <v>3759.8389999999999</v>
      </c>
      <c r="M180" s="117">
        <f>VLOOKUP($A180+ROUND((COLUMN()-2)/24,5),АТС!$A$41:$F$784,3)+'Иные услуги '!$C$5+'РСТ РСО-А'!$J$6+'РСТ РСО-А'!$G$9</f>
        <v>3758.9290000000001</v>
      </c>
      <c r="N180" s="117">
        <f>VLOOKUP($A180+ROUND((COLUMN()-2)/24,5),АТС!$A$41:$F$784,3)+'Иные услуги '!$C$5+'РСТ РСО-А'!$J$6+'РСТ РСО-А'!$G$9</f>
        <v>3811.8389999999999</v>
      </c>
      <c r="O180" s="117">
        <f>VLOOKUP($A180+ROUND((COLUMN()-2)/24,5),АТС!$A$41:$F$784,3)+'Иные услуги '!$C$5+'РСТ РСО-А'!$J$6+'РСТ РСО-А'!$G$9</f>
        <v>3811.239</v>
      </c>
      <c r="P180" s="117">
        <f>VLOOKUP($A180+ROUND((COLUMN()-2)/24,5),АТС!$A$41:$F$784,3)+'Иные услуги '!$C$5+'РСТ РСО-А'!$J$6+'РСТ РСО-А'!$G$9</f>
        <v>3759.319</v>
      </c>
      <c r="Q180" s="117">
        <f>VLOOKUP($A180+ROUND((COLUMN()-2)/24,5),АТС!$A$41:$F$784,3)+'Иные услуги '!$C$5+'РСТ РСО-А'!$J$6+'РСТ РСО-А'!$G$9</f>
        <v>3731.8090000000002</v>
      </c>
      <c r="R180" s="117">
        <f>VLOOKUP($A180+ROUND((COLUMN()-2)/24,5),АТС!$A$41:$F$784,3)+'Иные услуги '!$C$5+'РСТ РСО-А'!$J$6+'РСТ РСО-А'!$G$9</f>
        <v>3724.6990000000001</v>
      </c>
      <c r="S180" s="117">
        <f>VLOOKUP($A180+ROUND((COLUMN()-2)/24,5),АТС!$A$41:$F$784,3)+'Иные услуги '!$C$5+'РСТ РСО-А'!$J$6+'РСТ РСО-А'!$G$9</f>
        <v>3753.1489999999999</v>
      </c>
      <c r="T180" s="117">
        <f>VLOOKUP($A180+ROUND((COLUMN()-2)/24,5),АТС!$A$41:$F$784,3)+'Иные услуги '!$C$5+'РСТ РСО-А'!$J$6+'РСТ РСО-А'!$G$9</f>
        <v>3671.739</v>
      </c>
      <c r="U180" s="117">
        <f>VLOOKUP($A180+ROUND((COLUMN()-2)/24,5),АТС!$A$41:$F$784,3)+'Иные услуги '!$C$5+'РСТ РСО-А'!$J$6+'РСТ РСО-А'!$G$9</f>
        <v>3836.779</v>
      </c>
      <c r="V180" s="117">
        <f>VLOOKUP($A180+ROUND((COLUMN()-2)/24,5),АТС!$A$41:$F$784,3)+'Иные услуги '!$C$5+'РСТ РСО-А'!$J$6+'РСТ РСО-А'!$G$9</f>
        <v>3822.569</v>
      </c>
      <c r="W180" s="117">
        <f>VLOOKUP($A180+ROUND((COLUMN()-2)/24,5),АТС!$A$41:$F$784,3)+'Иные услуги '!$C$5+'РСТ РСО-А'!$J$6+'РСТ РСО-А'!$G$9</f>
        <v>3901.8789999999999</v>
      </c>
      <c r="X180" s="117">
        <f>VLOOKUP($A180+ROUND((COLUMN()-2)/24,5),АТС!$A$41:$F$784,3)+'Иные услуги '!$C$5+'РСТ РСО-А'!$J$6+'РСТ РСО-А'!$G$9</f>
        <v>4184.4490000000005</v>
      </c>
      <c r="Y180" s="117">
        <f>VLOOKUP($A180+ROUND((COLUMN()-2)/24,5),АТС!$A$41:$F$784,3)+'Иные услуги '!$C$5+'РСТ РСО-А'!$J$6+'РСТ РСО-А'!$G$9</f>
        <v>3568.1889999999999</v>
      </c>
    </row>
    <row r="181" spans="1:25" x14ac:dyDescent="0.2">
      <c r="A181" s="66">
        <f t="shared" si="5"/>
        <v>43572</v>
      </c>
      <c r="B181" s="117">
        <f>VLOOKUP($A181+ROUND((COLUMN()-2)/24,5),АТС!$A$41:$F$784,3)+'Иные услуги '!$C$5+'РСТ РСО-А'!$J$6+'РСТ РСО-А'!$G$9</f>
        <v>3678.4589999999998</v>
      </c>
      <c r="C181" s="117">
        <f>VLOOKUP($A181+ROUND((COLUMN()-2)/24,5),АТС!$A$41:$F$784,3)+'Иные услуги '!$C$5+'РСТ РСО-А'!$J$6+'РСТ РСО-А'!$G$9</f>
        <v>3767.6089999999999</v>
      </c>
      <c r="D181" s="117">
        <f>VLOOKUP($A181+ROUND((COLUMN()-2)/24,5),АТС!$A$41:$F$784,3)+'Иные услуги '!$C$5+'РСТ РСО-А'!$J$6+'РСТ РСО-А'!$G$9</f>
        <v>3767.549</v>
      </c>
      <c r="E181" s="117">
        <f>VLOOKUP($A181+ROUND((COLUMN()-2)/24,5),АТС!$A$41:$F$784,3)+'Иные услуги '!$C$5+'РСТ РСО-А'!$J$6+'РСТ РСО-А'!$G$9</f>
        <v>3819.6990000000001</v>
      </c>
      <c r="F181" s="117">
        <f>VLOOKUP($A181+ROUND((COLUMN()-2)/24,5),АТС!$A$41:$F$784,3)+'Иные услуги '!$C$5+'РСТ РСО-А'!$J$6+'РСТ РСО-А'!$G$9</f>
        <v>3819.7889999999998</v>
      </c>
      <c r="G181" s="117">
        <f>VLOOKUP($A181+ROUND((COLUMN()-2)/24,5),АТС!$A$41:$F$784,3)+'Иные услуги '!$C$5+'РСТ РСО-А'!$J$6+'РСТ РСО-А'!$G$9</f>
        <v>3817.5389999999998</v>
      </c>
      <c r="H181" s="117">
        <f>VLOOKUP($A181+ROUND((COLUMN()-2)/24,5),АТС!$A$41:$F$784,3)+'Иные услуги '!$C$5+'РСТ РСО-А'!$J$6+'РСТ РСО-А'!$G$9</f>
        <v>4089.2489999999998</v>
      </c>
      <c r="I181" s="117">
        <f>VLOOKUP($A181+ROUND((COLUMN()-2)/24,5),АТС!$A$41:$F$784,3)+'Иные услуги '!$C$5+'РСТ РСО-А'!$J$6+'РСТ РСО-А'!$G$9</f>
        <v>3823.3389999999999</v>
      </c>
      <c r="J181" s="117">
        <f>VLOOKUP($A181+ROUND((COLUMN()-2)/24,5),АТС!$A$41:$F$784,3)+'Иные услуги '!$C$5+'РСТ РСО-А'!$J$6+'РСТ РСО-А'!$G$9</f>
        <v>3813.8789999999999</v>
      </c>
      <c r="K181" s="117">
        <f>VLOOKUP($A181+ROUND((COLUMN()-2)/24,5),АТС!$A$41:$F$784,3)+'Иные услуги '!$C$5+'РСТ РСО-А'!$J$6+'РСТ РСО-А'!$G$9</f>
        <v>3713.8589999999999</v>
      </c>
      <c r="L181" s="117">
        <f>VLOOKUP($A181+ROUND((COLUMN()-2)/24,5),АТС!$A$41:$F$784,3)+'Иные услуги '!$C$5+'РСТ РСО-А'!$J$6+'РСТ РСО-А'!$G$9</f>
        <v>3669.5889999999999</v>
      </c>
      <c r="M181" s="117">
        <f>VLOOKUP($A181+ROUND((COLUMN()-2)/24,5),АТС!$A$41:$F$784,3)+'Иные услуги '!$C$5+'РСТ РСО-А'!$J$6+'РСТ РСО-А'!$G$9</f>
        <v>3713.4490000000001</v>
      </c>
      <c r="N181" s="117">
        <f>VLOOKUP($A181+ROUND((COLUMN()-2)/24,5),АТС!$A$41:$F$784,3)+'Иные услуги '!$C$5+'РСТ РСО-А'!$J$6+'РСТ РСО-А'!$G$9</f>
        <v>3761.6390000000001</v>
      </c>
      <c r="O181" s="117">
        <f>VLOOKUP($A181+ROUND((COLUMN()-2)/24,5),АТС!$A$41:$F$784,3)+'Иные услуги '!$C$5+'РСТ РСО-А'!$J$6+'РСТ РСО-А'!$G$9</f>
        <v>3761.489</v>
      </c>
      <c r="P181" s="117">
        <f>VLOOKUP($A181+ROUND((COLUMN()-2)/24,5),АТС!$A$41:$F$784,3)+'Иные услуги '!$C$5+'РСТ РСО-А'!$J$6+'РСТ РСО-А'!$G$9</f>
        <v>3761.3090000000002</v>
      </c>
      <c r="Q181" s="117">
        <f>VLOOKUP($A181+ROUND((COLUMN()-2)/24,5),АТС!$A$41:$F$784,3)+'Иные услуги '!$C$5+'РСТ РСО-А'!$J$6+'РСТ РСО-А'!$G$9</f>
        <v>3732.0389999999998</v>
      </c>
      <c r="R181" s="117">
        <f>VLOOKUP($A181+ROUND((COLUMN()-2)/24,5),АТС!$A$41:$F$784,3)+'Иные услуги '!$C$5+'РСТ РСО-А'!$J$6+'РСТ РСО-А'!$G$9</f>
        <v>3728.569</v>
      </c>
      <c r="S181" s="117">
        <f>VLOOKUP($A181+ROUND((COLUMN()-2)/24,5),АТС!$A$41:$F$784,3)+'Иные услуги '!$C$5+'РСТ РСО-А'!$J$6+'РСТ РСО-А'!$G$9</f>
        <v>3759.9389999999999</v>
      </c>
      <c r="T181" s="117">
        <f>VLOOKUP($A181+ROUND((COLUMN()-2)/24,5),АТС!$A$41:$F$784,3)+'Иные услуги '!$C$5+'РСТ РСО-А'!$J$6+'РСТ РСО-А'!$G$9</f>
        <v>3671.4389999999999</v>
      </c>
      <c r="U181" s="117">
        <f>VLOOKUP($A181+ROUND((COLUMN()-2)/24,5),АТС!$A$41:$F$784,3)+'Иные услуги '!$C$5+'РСТ РСО-А'!$J$6+'РСТ РСО-А'!$G$9</f>
        <v>3831.2489999999998</v>
      </c>
      <c r="V181" s="117">
        <f>VLOOKUP($A181+ROUND((COLUMN()-2)/24,5),АТС!$A$41:$F$784,3)+'Иные услуги '!$C$5+'РСТ РСО-А'!$J$6+'РСТ РСО-А'!$G$9</f>
        <v>3823.3090000000002</v>
      </c>
      <c r="W181" s="117">
        <f>VLOOKUP($A181+ROUND((COLUMN()-2)/24,5),АТС!$A$41:$F$784,3)+'Иные услуги '!$C$5+'РСТ РСО-А'!$J$6+'РСТ РСО-А'!$G$9</f>
        <v>3896.3389999999999</v>
      </c>
      <c r="X181" s="117">
        <f>VLOOKUP($A181+ROUND((COLUMN()-2)/24,5),АТС!$A$41:$F$784,3)+'Иные услуги '!$C$5+'РСТ РСО-А'!$J$6+'РСТ РСО-А'!$G$9</f>
        <v>4458.2889999999998</v>
      </c>
      <c r="Y181" s="117">
        <f>VLOOKUP($A181+ROUND((COLUMN()-2)/24,5),АТС!$A$41:$F$784,3)+'Иные услуги '!$C$5+'РСТ РСО-А'!$J$6+'РСТ РСО-А'!$G$9</f>
        <v>3600.4389999999999</v>
      </c>
    </row>
    <row r="182" spans="1:25" x14ac:dyDescent="0.2">
      <c r="A182" s="66">
        <f t="shared" si="5"/>
        <v>43573</v>
      </c>
      <c r="B182" s="117">
        <f>VLOOKUP($A182+ROUND((COLUMN()-2)/24,5),АТС!$A$41:$F$784,3)+'Иные услуги '!$C$5+'РСТ РСО-А'!$J$6+'РСТ РСО-А'!$G$9</f>
        <v>3718.3589999999999</v>
      </c>
      <c r="C182" s="117">
        <f>VLOOKUP($A182+ROUND((COLUMN()-2)/24,5),АТС!$A$41:$F$784,3)+'Иные услуги '!$C$5+'РСТ РСО-А'!$J$6+'РСТ РСО-А'!$G$9</f>
        <v>3815.3689999999997</v>
      </c>
      <c r="D182" s="117">
        <f>VLOOKUP($A182+ROUND((COLUMN()-2)/24,5),АТС!$A$41:$F$784,3)+'Иные услуги '!$C$5+'РСТ РСО-А'!$J$6+'РСТ РСО-А'!$G$9</f>
        <v>3814.0889999999999</v>
      </c>
      <c r="E182" s="117">
        <f>VLOOKUP($A182+ROUND((COLUMN()-2)/24,5),АТС!$A$41:$F$784,3)+'Иные услуги '!$C$5+'РСТ РСО-А'!$J$6+'РСТ РСО-А'!$G$9</f>
        <v>3870.7190000000001</v>
      </c>
      <c r="F182" s="117">
        <f>VLOOKUP($A182+ROUND((COLUMN()-2)/24,5),АТС!$A$41:$F$784,3)+'Иные услуги '!$C$5+'РСТ РСО-А'!$J$6+'РСТ РСО-А'!$G$9</f>
        <v>3870.9389999999999</v>
      </c>
      <c r="G182" s="117">
        <f>VLOOKUP($A182+ROUND((COLUMN()-2)/24,5),АТС!$A$41:$F$784,3)+'Иные услуги '!$C$5+'РСТ РСО-А'!$J$6+'РСТ РСО-А'!$G$9</f>
        <v>3872.1489999999999</v>
      </c>
      <c r="H182" s="117">
        <f>VLOOKUP($A182+ROUND((COLUMN()-2)/24,5),АТС!$A$41:$F$784,3)+'Иные услуги '!$C$5+'РСТ РСО-А'!$J$6+'РСТ РСО-А'!$G$9</f>
        <v>4136.8789999999999</v>
      </c>
      <c r="I182" s="117">
        <f>VLOOKUP($A182+ROUND((COLUMN()-2)/24,5),АТС!$A$41:$F$784,3)+'Иные услуги '!$C$5+'РСТ РСО-А'!$J$6+'РСТ РСО-А'!$G$9</f>
        <v>3822.989</v>
      </c>
      <c r="J182" s="117">
        <f>VLOOKUP($A182+ROUND((COLUMN()-2)/24,5),АТС!$A$41:$F$784,3)+'Иные услуги '!$C$5+'РСТ РСО-А'!$J$6+'РСТ РСО-А'!$G$9</f>
        <v>3815.3490000000002</v>
      </c>
      <c r="K182" s="117">
        <f>VLOOKUP($A182+ROUND((COLUMN()-2)/24,5),АТС!$A$41:$F$784,3)+'Иные услуги '!$C$5+'РСТ РСО-А'!$J$6+'РСТ РСО-А'!$G$9</f>
        <v>3671.779</v>
      </c>
      <c r="L182" s="117">
        <f>VLOOKUP($A182+ROUND((COLUMN()-2)/24,5),АТС!$A$41:$F$784,3)+'Иные услуги '!$C$5+'РСТ РСО-А'!$J$6+'РСТ РСО-А'!$G$9</f>
        <v>3615.3789999999999</v>
      </c>
      <c r="M182" s="117">
        <f>VLOOKUP($A182+ROUND((COLUMN()-2)/24,5),АТС!$A$41:$F$784,3)+'Иные услуги '!$C$5+'РСТ РСО-А'!$J$6+'РСТ РСО-А'!$G$9</f>
        <v>3592.8890000000001</v>
      </c>
      <c r="N182" s="117">
        <f>VLOOKUP($A182+ROUND((COLUMN()-2)/24,5),АТС!$A$41:$F$784,3)+'Иные услуги '!$C$5+'РСТ РСО-А'!$J$6+'РСТ РСО-А'!$G$9</f>
        <v>3630.759</v>
      </c>
      <c r="O182" s="117">
        <f>VLOOKUP($A182+ROUND((COLUMN()-2)/24,5),АТС!$A$41:$F$784,3)+'Иные услуги '!$C$5+'РСТ РСО-А'!$J$6+'РСТ РСО-А'!$G$9</f>
        <v>3630.5990000000002</v>
      </c>
      <c r="P182" s="117">
        <f>VLOOKUP($A182+ROUND((COLUMN()-2)/24,5),АТС!$A$41:$F$784,3)+'Иные услуги '!$C$5+'РСТ РСО-А'!$J$6+'РСТ РСО-А'!$G$9</f>
        <v>3630.4090000000001</v>
      </c>
      <c r="Q182" s="117">
        <f>VLOOKUP($A182+ROUND((COLUMN()-2)/24,5),АТС!$A$41:$F$784,3)+'Иные услуги '!$C$5+'РСТ РСО-А'!$J$6+'РСТ РСО-А'!$G$9</f>
        <v>3630.3090000000002</v>
      </c>
      <c r="R182" s="117">
        <f>VLOOKUP($A182+ROUND((COLUMN()-2)/24,5),АТС!$A$41:$F$784,3)+'Иные услуги '!$C$5+'РСТ РСО-А'!$J$6+'РСТ РСО-А'!$G$9</f>
        <v>3625.6790000000001</v>
      </c>
      <c r="S182" s="117">
        <f>VLOOKUP($A182+ROUND((COLUMN()-2)/24,5),АТС!$A$41:$F$784,3)+'Иные услуги '!$C$5+'РСТ РСО-А'!$J$6+'РСТ РСО-А'!$G$9</f>
        <v>3628.4189999999999</v>
      </c>
      <c r="T182" s="117">
        <f>VLOOKUP($A182+ROUND((COLUMN()-2)/24,5),АТС!$A$41:$F$784,3)+'Иные услуги '!$C$5+'РСТ РСО-А'!$J$6+'РСТ РСО-А'!$G$9</f>
        <v>3594.5389999999998</v>
      </c>
      <c r="U182" s="117">
        <f>VLOOKUP($A182+ROUND((COLUMN()-2)/24,5),АТС!$A$41:$F$784,3)+'Иные услуги '!$C$5+'РСТ РСО-А'!$J$6+'РСТ РСО-А'!$G$9</f>
        <v>3744.049</v>
      </c>
      <c r="V182" s="117">
        <f>VLOOKUP($A182+ROUND((COLUMN()-2)/24,5),АТС!$A$41:$F$784,3)+'Иные услуги '!$C$5+'РСТ РСО-А'!$J$6+'РСТ РСО-А'!$G$9</f>
        <v>3761.8589999999999</v>
      </c>
      <c r="W182" s="117">
        <f>VLOOKUP($A182+ROUND((COLUMN()-2)/24,5),АТС!$A$41:$F$784,3)+'Иные услуги '!$C$5+'РСТ РСО-А'!$J$6+'РСТ РСО-А'!$G$9</f>
        <v>3899.0690000000004</v>
      </c>
      <c r="X182" s="117">
        <f>VLOOKUP($A182+ROUND((COLUMN()-2)/24,5),АТС!$A$41:$F$784,3)+'Иные услуги '!$C$5+'РСТ РСО-А'!$J$6+'РСТ РСО-А'!$G$9</f>
        <v>4319.3689999999997</v>
      </c>
      <c r="Y182" s="117">
        <f>VLOOKUP($A182+ROUND((COLUMN()-2)/24,5),АТС!$A$41:$F$784,3)+'Иные услуги '!$C$5+'РСТ РСО-А'!$J$6+'РСТ РСО-А'!$G$9</f>
        <v>3566.2690000000002</v>
      </c>
    </row>
    <row r="183" spans="1:25" x14ac:dyDescent="0.2">
      <c r="A183" s="66">
        <f t="shared" si="5"/>
        <v>43574</v>
      </c>
      <c r="B183" s="117">
        <f>VLOOKUP($A183+ROUND((COLUMN()-2)/24,5),АТС!$A$41:$F$784,3)+'Иные услуги '!$C$5+'РСТ РСО-А'!$J$6+'РСТ РСО-А'!$G$9</f>
        <v>3720.049</v>
      </c>
      <c r="C183" s="117">
        <f>VLOOKUP($A183+ROUND((COLUMN()-2)/24,5),АТС!$A$41:$F$784,3)+'Иные услуги '!$C$5+'РСТ РСО-А'!$J$6+'РСТ РСО-А'!$G$9</f>
        <v>3815.6889999999999</v>
      </c>
      <c r="D183" s="117">
        <f>VLOOKUP($A183+ROUND((COLUMN()-2)/24,5),АТС!$A$41:$F$784,3)+'Иные услуги '!$C$5+'РСТ РСО-А'!$J$6+'РСТ РСО-А'!$G$9</f>
        <v>3815.2489999999998</v>
      </c>
      <c r="E183" s="117">
        <f>VLOOKUP($A183+ROUND((COLUMN()-2)/24,5),АТС!$A$41:$F$784,3)+'Иные услуги '!$C$5+'РСТ РСО-А'!$J$6+'РСТ РСО-А'!$G$9</f>
        <v>3848.7489999999998</v>
      </c>
      <c r="F183" s="117">
        <f>VLOOKUP($A183+ROUND((COLUMN()-2)/24,5),АТС!$A$41:$F$784,3)+'Иные услуги '!$C$5+'РСТ РСО-А'!$J$6+'РСТ РСО-А'!$G$9</f>
        <v>3871.7690000000002</v>
      </c>
      <c r="G183" s="117">
        <f>VLOOKUP($A183+ROUND((COLUMN()-2)/24,5),АТС!$A$41:$F$784,3)+'Иные услуги '!$C$5+'РСТ РСО-А'!$J$6+'РСТ РСО-А'!$G$9</f>
        <v>3872.1990000000001</v>
      </c>
      <c r="H183" s="117">
        <f>VLOOKUP($A183+ROUND((COLUMN()-2)/24,5),АТС!$A$41:$F$784,3)+'Иные услуги '!$C$5+'РСТ РСО-А'!$J$6+'РСТ РСО-А'!$G$9</f>
        <v>4135.4090000000006</v>
      </c>
      <c r="I183" s="117">
        <f>VLOOKUP($A183+ROUND((COLUMN()-2)/24,5),АТС!$A$41:$F$784,3)+'Иные услуги '!$C$5+'РСТ РСО-А'!$J$6+'РСТ РСО-А'!$G$9</f>
        <v>3822.2489999999998</v>
      </c>
      <c r="J183" s="117">
        <f>VLOOKUP($A183+ROUND((COLUMN()-2)/24,5),АТС!$A$41:$F$784,3)+'Иные услуги '!$C$5+'РСТ РСО-А'!$J$6+'РСТ РСО-А'!$G$9</f>
        <v>3708.279</v>
      </c>
      <c r="K183" s="117">
        <f>VLOOKUP($A183+ROUND((COLUMN()-2)/24,5),АТС!$A$41:$F$784,3)+'Иные услуги '!$C$5+'РСТ РСО-А'!$J$6+'РСТ РСО-А'!$G$9</f>
        <v>3586.3989999999999</v>
      </c>
      <c r="L183" s="117">
        <f>VLOOKUP($A183+ROUND((COLUMN()-2)/24,5),АТС!$A$41:$F$784,3)+'Иные услуги '!$C$5+'РСТ РСО-А'!$J$6+'РСТ РСО-А'!$G$9</f>
        <v>3551.4989999999998</v>
      </c>
      <c r="M183" s="117">
        <f>VLOOKUP($A183+ROUND((COLUMN()-2)/24,5),АТС!$A$41:$F$784,3)+'Иные услуги '!$C$5+'РСТ РСО-А'!$J$6+'РСТ РСО-А'!$G$9</f>
        <v>3556.6689999999999</v>
      </c>
      <c r="N183" s="117">
        <f>VLOOKUP($A183+ROUND((COLUMN()-2)/24,5),АТС!$A$41:$F$784,3)+'Иные услуги '!$C$5+'РСТ РСО-А'!$J$6+'РСТ РСО-А'!$G$9</f>
        <v>3591.739</v>
      </c>
      <c r="O183" s="117">
        <f>VLOOKUP($A183+ROUND((COLUMN()-2)/24,5),АТС!$A$41:$F$784,3)+'Иные услуги '!$C$5+'РСТ РСО-А'!$J$6+'РСТ РСО-А'!$G$9</f>
        <v>3591.6089999999999</v>
      </c>
      <c r="P183" s="117">
        <f>VLOOKUP($A183+ROUND((COLUMN()-2)/24,5),АТС!$A$41:$F$784,3)+'Иные услуги '!$C$5+'РСТ РСО-А'!$J$6+'РСТ РСО-А'!$G$9</f>
        <v>3591.1689999999999</v>
      </c>
      <c r="Q183" s="117">
        <f>VLOOKUP($A183+ROUND((COLUMN()-2)/24,5),АТС!$A$41:$F$784,3)+'Иные услуги '!$C$5+'РСТ РСО-А'!$J$6+'РСТ РСО-А'!$G$9</f>
        <v>3591.6289999999999</v>
      </c>
      <c r="R183" s="117">
        <f>VLOOKUP($A183+ROUND((COLUMN()-2)/24,5),АТС!$A$41:$F$784,3)+'Иные услуги '!$C$5+'РСТ РСО-А'!$J$6+'РСТ РСО-А'!$G$9</f>
        <v>3587.9989999999998</v>
      </c>
      <c r="S183" s="117">
        <f>VLOOKUP($A183+ROUND((COLUMN()-2)/24,5),АТС!$A$41:$F$784,3)+'Иные услуги '!$C$5+'РСТ РСО-А'!$J$6+'РСТ РСО-А'!$G$9</f>
        <v>3587.6790000000001</v>
      </c>
      <c r="T183" s="117">
        <f>VLOOKUP($A183+ROUND((COLUMN()-2)/24,5),АТС!$A$41:$F$784,3)+'Иные услуги '!$C$5+'РСТ РСО-А'!$J$6+'РСТ РСО-А'!$G$9</f>
        <v>3590.6390000000001</v>
      </c>
      <c r="U183" s="117">
        <f>VLOOKUP($A183+ROUND((COLUMN()-2)/24,5),АТС!$A$41:$F$784,3)+'Иные услуги '!$C$5+'РСТ РСО-А'!$J$6+'РСТ РСО-А'!$G$9</f>
        <v>3735.6189999999997</v>
      </c>
      <c r="V183" s="117">
        <f>VLOOKUP($A183+ROUND((COLUMN()-2)/24,5),АТС!$A$41:$F$784,3)+'Иные услуги '!$C$5+'РСТ РСО-А'!$J$6+'РСТ РСО-А'!$G$9</f>
        <v>3758.989</v>
      </c>
      <c r="W183" s="117">
        <f>VLOOKUP($A183+ROUND((COLUMN()-2)/24,5),АТС!$A$41:$F$784,3)+'Иные услуги '!$C$5+'РСТ РСО-А'!$J$6+'РСТ РСО-А'!$G$9</f>
        <v>3896.2190000000001</v>
      </c>
      <c r="X183" s="117">
        <f>VLOOKUP($A183+ROUND((COLUMN()-2)/24,5),АТС!$A$41:$F$784,3)+'Иные услуги '!$C$5+'РСТ РСО-А'!$J$6+'РСТ РСО-А'!$G$9</f>
        <v>4184.9490000000005</v>
      </c>
      <c r="Y183" s="117">
        <f>VLOOKUP($A183+ROUND((COLUMN()-2)/24,5),АТС!$A$41:$F$784,3)+'Иные услуги '!$C$5+'РСТ РСО-А'!$J$6+'РСТ РСО-А'!$G$9</f>
        <v>3560.6990000000001</v>
      </c>
    </row>
    <row r="184" spans="1:25" x14ac:dyDescent="0.2">
      <c r="A184" s="66">
        <f t="shared" si="5"/>
        <v>43575</v>
      </c>
      <c r="B184" s="117">
        <f>VLOOKUP($A184+ROUND((COLUMN()-2)/24,5),АТС!$A$41:$F$784,3)+'Иные услуги '!$C$5+'РСТ РСО-А'!$J$6+'РСТ РСО-А'!$G$9</f>
        <v>3654.549</v>
      </c>
      <c r="C184" s="117">
        <f>VLOOKUP($A184+ROUND((COLUMN()-2)/24,5),АТС!$A$41:$F$784,3)+'Иные услуги '!$C$5+'РСТ РСО-А'!$J$6+'РСТ РСО-А'!$G$9</f>
        <v>3732.009</v>
      </c>
      <c r="D184" s="117">
        <f>VLOOKUP($A184+ROUND((COLUMN()-2)/24,5),АТС!$A$41:$F$784,3)+'Иные услуги '!$C$5+'РСТ РСО-А'!$J$6+'РСТ РСО-А'!$G$9</f>
        <v>3760.529</v>
      </c>
      <c r="E184" s="117">
        <f>VLOOKUP($A184+ROUND((COLUMN()-2)/24,5),АТС!$A$41:$F$784,3)+'Иные услуги '!$C$5+'РСТ РСО-А'!$J$6+'РСТ РСО-А'!$G$9</f>
        <v>3780.3090000000002</v>
      </c>
      <c r="F184" s="117">
        <f>VLOOKUP($A184+ROUND((COLUMN()-2)/24,5),АТС!$A$41:$F$784,3)+'Иные услуги '!$C$5+'РСТ РСО-А'!$J$6+'РСТ РСО-А'!$G$9</f>
        <v>3780.3989999999999</v>
      </c>
      <c r="G184" s="117">
        <f>VLOOKUP($A184+ROUND((COLUMN()-2)/24,5),АТС!$A$41:$F$784,3)+'Иные услуги '!$C$5+'РСТ РСО-А'!$J$6+'РСТ РСО-А'!$G$9</f>
        <v>3780.739</v>
      </c>
      <c r="H184" s="117">
        <f>VLOOKUP($A184+ROUND((COLUMN()-2)/24,5),АТС!$A$41:$F$784,3)+'Иные услуги '!$C$5+'РСТ РСО-А'!$J$6+'РСТ РСО-А'!$G$9</f>
        <v>3981.009</v>
      </c>
      <c r="I184" s="117">
        <f>VLOOKUP($A184+ROUND((COLUMN()-2)/24,5),АТС!$A$41:$F$784,3)+'Иные услуги '!$C$5+'РСТ РСО-А'!$J$6+'РСТ РСО-А'!$G$9</f>
        <v>3685.1990000000001</v>
      </c>
      <c r="J184" s="117">
        <f>VLOOKUP($A184+ROUND((COLUMN()-2)/24,5),АТС!$A$41:$F$784,3)+'Иные услуги '!$C$5+'РСТ РСО-А'!$J$6+'РСТ РСО-А'!$G$9</f>
        <v>3711.819</v>
      </c>
      <c r="K184" s="117">
        <f>VLOOKUP($A184+ROUND((COLUMN()-2)/24,5),АТС!$A$41:$F$784,3)+'Иные услуги '!$C$5+'РСТ РСО-А'!$J$6+'РСТ РСО-А'!$G$9</f>
        <v>3584.5389999999998</v>
      </c>
      <c r="L184" s="117">
        <f>VLOOKUP($A184+ROUND((COLUMN()-2)/24,5),АТС!$A$41:$F$784,3)+'Иные услуги '!$C$5+'РСТ РСО-А'!$J$6+'РСТ РСО-А'!$G$9</f>
        <v>3584.7089999999998</v>
      </c>
      <c r="M184" s="117">
        <f>VLOOKUP($A184+ROUND((COLUMN()-2)/24,5),АТС!$A$41:$F$784,3)+'Иные услуги '!$C$5+'РСТ РСО-А'!$J$6+'РСТ РСО-А'!$G$9</f>
        <v>3590.0389999999998</v>
      </c>
      <c r="N184" s="117">
        <f>VLOOKUP($A184+ROUND((COLUMN()-2)/24,5),АТС!$A$41:$F$784,3)+'Иные услуги '!$C$5+'РСТ РСО-А'!$J$6+'РСТ РСО-А'!$G$9</f>
        <v>3589.8989999999999</v>
      </c>
      <c r="O184" s="117">
        <f>VLOOKUP($A184+ROUND((COLUMN()-2)/24,5),АТС!$A$41:$F$784,3)+'Иные услуги '!$C$5+'РСТ РСО-А'!$J$6+'РСТ РСО-А'!$G$9</f>
        <v>3589.6990000000001</v>
      </c>
      <c r="P184" s="117">
        <f>VLOOKUP($A184+ROUND((COLUMN()-2)/24,5),АТС!$A$41:$F$784,3)+'Иные услуги '!$C$5+'РСТ РСО-А'!$J$6+'РСТ РСО-А'!$G$9</f>
        <v>3589.6990000000001</v>
      </c>
      <c r="Q184" s="117">
        <f>VLOOKUP($A184+ROUND((COLUMN()-2)/24,5),АТС!$A$41:$F$784,3)+'Иные услуги '!$C$5+'РСТ РСО-А'!$J$6+'РСТ РСО-А'!$G$9</f>
        <v>3589.9989999999998</v>
      </c>
      <c r="R184" s="117">
        <f>VLOOKUP($A184+ROUND((COLUMN()-2)/24,5),АТС!$A$41:$F$784,3)+'Иные услуги '!$C$5+'РСТ РСО-А'!$J$6+'РСТ РСО-А'!$G$9</f>
        <v>3586.1390000000001</v>
      </c>
      <c r="S184" s="117">
        <f>VLOOKUP($A184+ROUND((COLUMN()-2)/24,5),АТС!$A$41:$F$784,3)+'Иные услуги '!$C$5+'РСТ РСО-А'!$J$6+'РСТ РСО-А'!$G$9</f>
        <v>3550.6990000000001</v>
      </c>
      <c r="T184" s="117">
        <f>VLOOKUP($A184+ROUND((COLUMN()-2)/24,5),АТС!$A$41:$F$784,3)+'Иные услуги '!$C$5+'РСТ РСО-А'!$J$6+'РСТ РСО-А'!$G$9</f>
        <v>3461.0789999999997</v>
      </c>
      <c r="U184" s="117">
        <f>VLOOKUP($A184+ROUND((COLUMN()-2)/24,5),АТС!$A$41:$F$784,3)+'Иные услуги '!$C$5+'РСТ РСО-А'!$J$6+'РСТ РСО-А'!$G$9</f>
        <v>3551.069</v>
      </c>
      <c r="V184" s="117">
        <f>VLOOKUP($A184+ROUND((COLUMN()-2)/24,5),АТС!$A$41:$F$784,3)+'Иные услуги '!$C$5+'РСТ РСО-А'!$J$6+'РСТ РСО-А'!$G$9</f>
        <v>3552.299</v>
      </c>
      <c r="W184" s="117">
        <f>VLOOKUP($A184+ROUND((COLUMN()-2)/24,5),АТС!$A$41:$F$784,3)+'Иные услуги '!$C$5+'РСТ РСО-А'!$J$6+'РСТ РСО-А'!$G$9</f>
        <v>3651.3090000000002</v>
      </c>
      <c r="X184" s="117">
        <f>VLOOKUP($A184+ROUND((COLUMN()-2)/24,5),АТС!$A$41:$F$784,3)+'Иные услуги '!$C$5+'РСТ РСО-А'!$J$6+'РСТ РСО-А'!$G$9</f>
        <v>3897.3490000000002</v>
      </c>
      <c r="Y184" s="117">
        <f>VLOOKUP($A184+ROUND((COLUMN()-2)/24,5),АТС!$A$41:$F$784,3)+'Иные услуги '!$C$5+'РСТ РСО-А'!$J$6+'РСТ РСО-А'!$G$9</f>
        <v>3440.6289999999999</v>
      </c>
    </row>
    <row r="185" spans="1:25" x14ac:dyDescent="0.2">
      <c r="A185" s="66">
        <f t="shared" si="5"/>
        <v>43576</v>
      </c>
      <c r="B185" s="117">
        <f>VLOOKUP($A185+ROUND((COLUMN()-2)/24,5),АТС!$A$41:$F$784,3)+'Иные услуги '!$C$5+'РСТ РСО-А'!$J$6+'РСТ РСО-А'!$G$9</f>
        <v>3652.549</v>
      </c>
      <c r="C185" s="117">
        <f>VLOOKUP($A185+ROUND((COLUMN()-2)/24,5),АТС!$A$41:$F$784,3)+'Иные услуги '!$C$5+'РСТ РСО-А'!$J$6+'РСТ РСО-А'!$G$9</f>
        <v>3731.3289999999997</v>
      </c>
      <c r="D185" s="117">
        <f>VLOOKUP($A185+ROUND((COLUMN()-2)/24,5),АТС!$A$41:$F$784,3)+'Иные услуги '!$C$5+'РСТ РСО-А'!$J$6+'РСТ РСО-А'!$G$9</f>
        <v>3759.8289999999997</v>
      </c>
      <c r="E185" s="117">
        <f>VLOOKUP($A185+ROUND((COLUMN()-2)/24,5),АТС!$A$41:$F$784,3)+'Иные услуги '!$C$5+'РСТ РСО-А'!$J$6+'РСТ РСО-А'!$G$9</f>
        <v>3779.3490000000002</v>
      </c>
      <c r="F185" s="117">
        <f>VLOOKUP($A185+ROUND((COLUMN()-2)/24,5),АТС!$A$41:$F$784,3)+'Иные услуги '!$C$5+'РСТ РСО-А'!$J$6+'РСТ РСО-А'!$G$9</f>
        <v>3779.779</v>
      </c>
      <c r="G185" s="117">
        <f>VLOOKUP($A185+ROUND((COLUMN()-2)/24,5),АТС!$A$41:$F$784,3)+'Иные услуги '!$C$5+'РСТ РСО-А'!$J$6+'РСТ РСО-А'!$G$9</f>
        <v>3780.1889999999999</v>
      </c>
      <c r="H185" s="117">
        <f>VLOOKUP($A185+ROUND((COLUMN()-2)/24,5),АТС!$A$41:$F$784,3)+'Иные услуги '!$C$5+'РСТ РСО-А'!$J$6+'РСТ РСО-А'!$G$9</f>
        <v>3979.2690000000002</v>
      </c>
      <c r="I185" s="117">
        <f>VLOOKUP($A185+ROUND((COLUMN()-2)/24,5),АТС!$A$41:$F$784,3)+'Иные услуги '!$C$5+'РСТ РСО-А'!$J$6+'РСТ РСО-А'!$G$9</f>
        <v>3813.1889999999999</v>
      </c>
      <c r="J185" s="117">
        <f>VLOOKUP($A185+ROUND((COLUMN()-2)/24,5),АТС!$A$41:$F$784,3)+'Иные услуги '!$C$5+'РСТ РСО-А'!$J$6+'РСТ РСО-А'!$G$9</f>
        <v>3754.5990000000002</v>
      </c>
      <c r="K185" s="117">
        <f>VLOOKUP($A185+ROUND((COLUMN()-2)/24,5),АТС!$A$41:$F$784,3)+'Иные услуги '!$C$5+'РСТ РСО-А'!$J$6+'РСТ РСО-А'!$G$9</f>
        <v>3622.5990000000002</v>
      </c>
      <c r="L185" s="117">
        <f>VLOOKUP($A185+ROUND((COLUMN()-2)/24,5),АТС!$A$41:$F$784,3)+'Иные услуги '!$C$5+'РСТ РСО-А'!$J$6+'РСТ РСО-А'!$G$9</f>
        <v>3622.8490000000002</v>
      </c>
      <c r="M185" s="117">
        <f>VLOOKUP($A185+ROUND((COLUMN()-2)/24,5),АТС!$A$41:$F$784,3)+'Иные услуги '!$C$5+'РСТ РСО-А'!$J$6+'РСТ РСО-А'!$G$9</f>
        <v>3622.7289999999998</v>
      </c>
      <c r="N185" s="117">
        <f>VLOOKUP($A185+ROUND((COLUMN()-2)/24,5),АТС!$A$41:$F$784,3)+'Иные услуги '!$C$5+'РСТ РСО-А'!$J$6+'РСТ РСО-А'!$G$9</f>
        <v>3622.3689999999997</v>
      </c>
      <c r="O185" s="117">
        <f>VLOOKUP($A185+ROUND((COLUMN()-2)/24,5),АТС!$A$41:$F$784,3)+'Иные услуги '!$C$5+'РСТ РСО-А'!$J$6+'РСТ РСО-А'!$G$9</f>
        <v>3622.1590000000001</v>
      </c>
      <c r="P185" s="117">
        <f>VLOOKUP($A185+ROUND((COLUMN()-2)/24,5),АТС!$A$41:$F$784,3)+'Иные услуги '!$C$5+'РСТ РСО-А'!$J$6+'РСТ РСО-А'!$G$9</f>
        <v>3622.069</v>
      </c>
      <c r="Q185" s="117">
        <f>VLOOKUP($A185+ROUND((COLUMN()-2)/24,5),АТС!$A$41:$F$784,3)+'Иные услуги '!$C$5+'РСТ РСО-А'!$J$6+'РСТ РСО-А'!$G$9</f>
        <v>3621.8090000000002</v>
      </c>
      <c r="R185" s="117">
        <f>VLOOKUP($A185+ROUND((COLUMN()-2)/24,5),АТС!$A$41:$F$784,3)+'Иные услуги '!$C$5+'РСТ РСО-А'!$J$6+'РСТ РСО-А'!$G$9</f>
        <v>3618.0389999999998</v>
      </c>
      <c r="S185" s="117">
        <f>VLOOKUP($A185+ROUND((COLUMN()-2)/24,5),АТС!$A$41:$F$784,3)+'Иные услуги '!$C$5+'РСТ РСО-А'!$J$6+'РСТ РСО-А'!$G$9</f>
        <v>3581.6790000000001</v>
      </c>
      <c r="T185" s="117">
        <f>VLOOKUP($A185+ROUND((COLUMN()-2)/24,5),АТС!$A$41:$F$784,3)+'Иные услуги '!$C$5+'РСТ РСО-А'!$J$6+'РСТ РСО-А'!$G$9</f>
        <v>3468.1790000000001</v>
      </c>
      <c r="U185" s="117">
        <f>VLOOKUP($A185+ROUND((COLUMN()-2)/24,5),АТС!$A$41:$F$784,3)+'Иные услуги '!$C$5+'РСТ РСО-А'!$J$6+'РСТ РСО-А'!$G$9</f>
        <v>3569.6689999999999</v>
      </c>
      <c r="V185" s="117">
        <f>VLOOKUP($A185+ROUND((COLUMN()-2)/24,5),АТС!$A$41:$F$784,3)+'Иные услуги '!$C$5+'РСТ РСО-А'!$J$6+'РСТ РСО-А'!$G$9</f>
        <v>3590.1689999999999</v>
      </c>
      <c r="W185" s="117">
        <f>VLOOKUP($A185+ROUND((COLUMN()-2)/24,5),АТС!$A$41:$F$784,3)+'Иные услуги '!$C$5+'РСТ РСО-А'!$J$6+'РСТ РСО-А'!$G$9</f>
        <v>3676.779</v>
      </c>
      <c r="X185" s="117">
        <f>VLOOKUP($A185+ROUND((COLUMN()-2)/24,5),АТС!$A$41:$F$784,3)+'Иные услуги '!$C$5+'РСТ РСО-А'!$J$6+'РСТ РСО-А'!$G$9</f>
        <v>3919.1190000000001</v>
      </c>
      <c r="Y185" s="117">
        <f>VLOOKUP($A185+ROUND((COLUMN()-2)/24,5),АТС!$A$41:$F$784,3)+'Иные услуги '!$C$5+'РСТ РСО-А'!$J$6+'РСТ РСО-А'!$G$9</f>
        <v>3454.4589999999998</v>
      </c>
    </row>
    <row r="186" spans="1:25" x14ac:dyDescent="0.2">
      <c r="A186" s="66">
        <f t="shared" si="5"/>
        <v>43577</v>
      </c>
      <c r="B186" s="117">
        <f>VLOOKUP($A186+ROUND((COLUMN()-2)/24,5),АТС!$A$41:$F$784,3)+'Иные услуги '!$C$5+'РСТ РСО-А'!$J$6+'РСТ РСО-А'!$G$9</f>
        <v>3653.4189999999999</v>
      </c>
      <c r="C186" s="117">
        <f>VLOOKUP($A186+ROUND((COLUMN()-2)/24,5),АТС!$A$41:$F$784,3)+'Иные услуги '!$C$5+'РСТ РСО-А'!$J$6+'РСТ РСО-А'!$G$9</f>
        <v>3713.0389999999998</v>
      </c>
      <c r="D186" s="117">
        <f>VLOOKUP($A186+ROUND((COLUMN()-2)/24,5),АТС!$A$41:$F$784,3)+'Иные услуги '!$C$5+'РСТ РСО-А'!$J$6+'РСТ РСО-А'!$G$9</f>
        <v>3760.4090000000001</v>
      </c>
      <c r="E186" s="117">
        <f>VLOOKUP($A186+ROUND((COLUMN()-2)/24,5),АТС!$A$41:$F$784,3)+'Иные услуги '!$C$5+'РСТ РСО-А'!$J$6+'РСТ РСО-А'!$G$9</f>
        <v>3779.4290000000001</v>
      </c>
      <c r="F186" s="117">
        <f>VLOOKUP($A186+ROUND((COLUMN()-2)/24,5),АТС!$A$41:$F$784,3)+'Иные услуги '!$C$5+'РСТ РСО-А'!$J$6+'РСТ РСО-А'!$G$9</f>
        <v>3759.4389999999999</v>
      </c>
      <c r="G186" s="117">
        <f>VLOOKUP($A186+ROUND((COLUMN()-2)/24,5),АТС!$A$41:$F$784,3)+'Иные услуги '!$C$5+'РСТ РСО-А'!$J$6+'РСТ РСО-А'!$G$9</f>
        <v>3779.8789999999999</v>
      </c>
      <c r="H186" s="117">
        <f>VLOOKUP($A186+ROUND((COLUMN()-2)/24,5),АТС!$A$41:$F$784,3)+'Иные услуги '!$C$5+'РСТ РСО-А'!$J$6+'РСТ РСО-А'!$G$9</f>
        <v>3896.4589999999998</v>
      </c>
      <c r="I186" s="117">
        <f>VLOOKUP($A186+ROUND((COLUMN()-2)/24,5),АТС!$A$41:$F$784,3)+'Иные услуги '!$C$5+'РСТ РСО-А'!$J$6+'РСТ РСО-А'!$G$9</f>
        <v>3649.4690000000001</v>
      </c>
      <c r="J186" s="117">
        <f>VLOOKUP($A186+ROUND((COLUMN()-2)/24,5),АТС!$A$41:$F$784,3)+'Иные услуги '!$C$5+'РСТ РСО-А'!$J$6+'РСТ РСО-А'!$G$9</f>
        <v>3641.5789999999997</v>
      </c>
      <c r="K186" s="117">
        <f>VLOOKUP($A186+ROUND((COLUMN()-2)/24,5),АТС!$A$41:$F$784,3)+'Иные услуги '!$C$5+'РСТ РСО-А'!$J$6+'РСТ РСО-А'!$G$9</f>
        <v>3520.9589999999998</v>
      </c>
      <c r="L186" s="117">
        <f>VLOOKUP($A186+ROUND((COLUMN()-2)/24,5),АТС!$A$41:$F$784,3)+'Иные услуги '!$C$5+'РСТ РСО-А'!$J$6+'РСТ РСО-А'!$G$9</f>
        <v>3503.7289999999998</v>
      </c>
      <c r="M186" s="117">
        <f>VLOOKUP($A186+ROUND((COLUMN()-2)/24,5),АТС!$A$41:$F$784,3)+'Иные услуги '!$C$5+'РСТ РСО-А'!$J$6+'РСТ РСО-А'!$G$9</f>
        <v>3496.3589999999999</v>
      </c>
      <c r="N186" s="117">
        <f>VLOOKUP($A186+ROUND((COLUMN()-2)/24,5),АТС!$A$41:$F$784,3)+'Иные услуги '!$C$5+'РСТ РСО-А'!$J$6+'РСТ РСО-А'!$G$9</f>
        <v>3495.9589999999998</v>
      </c>
      <c r="O186" s="117">
        <f>VLOOKUP($A186+ROUND((COLUMN()-2)/24,5),АТС!$A$41:$F$784,3)+'Иные услуги '!$C$5+'РСТ РСО-А'!$J$6+'РСТ РСО-А'!$G$9</f>
        <v>3495.6289999999999</v>
      </c>
      <c r="P186" s="117">
        <f>VLOOKUP($A186+ROUND((COLUMN()-2)/24,5),АТС!$A$41:$F$784,3)+'Иные услуги '!$C$5+'РСТ РСО-А'!$J$6+'РСТ РСО-А'!$G$9</f>
        <v>3495.4589999999998</v>
      </c>
      <c r="Q186" s="117">
        <f>VLOOKUP($A186+ROUND((COLUMN()-2)/24,5),АТС!$A$41:$F$784,3)+'Иные услуги '!$C$5+'РСТ РСО-А'!$J$6+'РСТ РСО-А'!$G$9</f>
        <v>3495.2289999999998</v>
      </c>
      <c r="R186" s="117">
        <f>VLOOKUP($A186+ROUND((COLUMN()-2)/24,5),АТС!$A$41:$F$784,3)+'Иные услуги '!$C$5+'РСТ РСО-А'!$J$6+'РСТ РСО-А'!$G$9</f>
        <v>3490.0789999999997</v>
      </c>
      <c r="S186" s="117">
        <f>VLOOKUP($A186+ROUND((COLUMN()-2)/24,5),АТС!$A$41:$F$784,3)+'Иные услуги '!$C$5+'РСТ РСО-А'!$J$6+'РСТ РСО-А'!$G$9</f>
        <v>3494.9389999999999</v>
      </c>
      <c r="T186" s="117">
        <f>VLOOKUP($A186+ROUND((COLUMN()-2)/24,5),АТС!$A$41:$F$784,3)+'Иные услуги '!$C$5+'РСТ РСО-А'!$J$6+'РСТ РСО-А'!$G$9</f>
        <v>3466.9989999999998</v>
      </c>
      <c r="U186" s="117">
        <f>VLOOKUP($A186+ROUND((COLUMN()-2)/24,5),АТС!$A$41:$F$784,3)+'Иные услуги '!$C$5+'РСТ РСО-А'!$J$6+'РСТ РСО-А'!$G$9</f>
        <v>3552.6489999999999</v>
      </c>
      <c r="V186" s="117">
        <f>VLOOKUP($A186+ROUND((COLUMN()-2)/24,5),АТС!$A$41:$F$784,3)+'Иные услуги '!$C$5+'РСТ РСО-А'!$J$6+'РСТ РСО-А'!$G$9</f>
        <v>3576.799</v>
      </c>
      <c r="W186" s="117">
        <f>VLOOKUP($A186+ROUND((COLUMN()-2)/24,5),АТС!$A$41:$F$784,3)+'Иные услуги '!$C$5+'РСТ РСО-А'!$J$6+'РСТ РСО-А'!$G$9</f>
        <v>3667.8989999999999</v>
      </c>
      <c r="X186" s="117">
        <f>VLOOKUP($A186+ROUND((COLUMN()-2)/24,5),АТС!$A$41:$F$784,3)+'Иные услуги '!$C$5+'РСТ РСО-А'!$J$6+'РСТ РСО-А'!$G$9</f>
        <v>3902.3389999999999</v>
      </c>
      <c r="Y186" s="117">
        <f>VLOOKUP($A186+ROUND((COLUMN()-2)/24,5),АТС!$A$41:$F$784,3)+'Иные услуги '!$C$5+'РСТ РСО-А'!$J$6+'РСТ РСО-А'!$G$9</f>
        <v>3442.2889999999998</v>
      </c>
    </row>
    <row r="187" spans="1:25" x14ac:dyDescent="0.2">
      <c r="A187" s="66">
        <f t="shared" si="5"/>
        <v>43578</v>
      </c>
      <c r="B187" s="117">
        <f>VLOOKUP($A187+ROUND((COLUMN()-2)/24,5),АТС!$A$41:$F$784,3)+'Иные услуги '!$C$5+'РСТ РСО-А'!$J$6+'РСТ РСО-А'!$G$9</f>
        <v>3649.6189999999997</v>
      </c>
      <c r="C187" s="117">
        <f>VLOOKUP($A187+ROUND((COLUMN()-2)/24,5),АТС!$A$41:$F$784,3)+'Иные услуги '!$C$5+'РСТ РСО-А'!$J$6+'РСТ РСО-А'!$G$9</f>
        <v>3709.4690000000001</v>
      </c>
      <c r="D187" s="117">
        <f>VLOOKUP($A187+ROUND((COLUMN()-2)/24,5),АТС!$A$41:$F$784,3)+'Иные услуги '!$C$5+'РСТ РСО-А'!$J$6+'РСТ РСО-А'!$G$9</f>
        <v>3757.0789999999997</v>
      </c>
      <c r="E187" s="117">
        <f>VLOOKUP($A187+ROUND((COLUMN()-2)/24,5),АТС!$A$41:$F$784,3)+'Иные услуги '!$C$5+'РСТ РСО-А'!$J$6+'РСТ РСО-А'!$G$9</f>
        <v>3777.3490000000002</v>
      </c>
      <c r="F187" s="117">
        <f>VLOOKUP($A187+ROUND((COLUMN()-2)/24,5),АТС!$A$41:$F$784,3)+'Иные услуги '!$C$5+'РСТ РСО-А'!$J$6+'РСТ РСО-А'!$G$9</f>
        <v>3756.8689999999997</v>
      </c>
      <c r="G187" s="117">
        <f>VLOOKUP($A187+ROUND((COLUMN()-2)/24,5),АТС!$A$41:$F$784,3)+'Иные услуги '!$C$5+'РСТ РСО-А'!$J$6+'РСТ РСО-А'!$G$9</f>
        <v>3776.6990000000001</v>
      </c>
      <c r="H187" s="117">
        <f>VLOOKUP($A187+ROUND((COLUMN()-2)/24,5),АТС!$A$41:$F$784,3)+'Иные услуги '!$C$5+'РСТ РСО-А'!$J$6+'РСТ РСО-А'!$G$9</f>
        <v>3883.6990000000001</v>
      </c>
      <c r="I187" s="117">
        <f>VLOOKUP($A187+ROUND((COLUMN()-2)/24,5),АТС!$A$41:$F$784,3)+'Иные услуги '!$C$5+'РСТ РСО-А'!$J$6+'РСТ РСО-А'!$G$9</f>
        <v>3737.4690000000001</v>
      </c>
      <c r="J187" s="117">
        <f>VLOOKUP($A187+ROUND((COLUMN()-2)/24,5),АТС!$A$41:$F$784,3)+'Иные услуги '!$C$5+'РСТ РСО-А'!$J$6+'РСТ РСО-А'!$G$9</f>
        <v>3702.1189999999997</v>
      </c>
      <c r="K187" s="117">
        <f>VLOOKUP($A187+ROUND((COLUMN()-2)/24,5),АТС!$A$41:$F$784,3)+'Иные услуги '!$C$5+'РСТ РСО-А'!$J$6+'РСТ РСО-А'!$G$9</f>
        <v>3580.3289999999997</v>
      </c>
      <c r="L187" s="117">
        <f>VLOOKUP($A187+ROUND((COLUMN()-2)/24,5),АТС!$A$41:$F$784,3)+'Иные услуги '!$C$5+'РСТ РСО-А'!$J$6+'РСТ РСО-А'!$G$9</f>
        <v>3545.3490000000002</v>
      </c>
      <c r="M187" s="117">
        <f>VLOOKUP($A187+ROUND((COLUMN()-2)/24,5),АТС!$A$41:$F$784,3)+'Иные услуги '!$C$5+'РСТ РСО-А'!$J$6+'РСТ РСО-А'!$G$9</f>
        <v>3545.239</v>
      </c>
      <c r="N187" s="117">
        <f>VLOOKUP($A187+ROUND((COLUMN()-2)/24,5),АТС!$A$41:$F$784,3)+'Иные услуги '!$C$5+'РСТ РСО-А'!$J$6+'РСТ РСО-А'!$G$9</f>
        <v>3544.9490000000001</v>
      </c>
      <c r="O187" s="117">
        <f>VLOOKUP($A187+ROUND((COLUMN()-2)/24,5),АТС!$A$41:$F$784,3)+'Иные услуги '!$C$5+'РСТ РСО-А'!$J$6+'РСТ РСО-А'!$G$9</f>
        <v>3544.9290000000001</v>
      </c>
      <c r="P187" s="117">
        <f>VLOOKUP($A187+ROUND((COLUMN()-2)/24,5),АТС!$A$41:$F$784,3)+'Иные услуги '!$C$5+'РСТ РСО-А'!$J$6+'РСТ РСО-А'!$G$9</f>
        <v>3544.6689999999999</v>
      </c>
      <c r="Q187" s="117">
        <f>VLOOKUP($A187+ROUND((COLUMN()-2)/24,5),АТС!$A$41:$F$784,3)+'Иные услуги '!$C$5+'РСТ РСО-А'!$J$6+'РСТ РСО-А'!$G$9</f>
        <v>3544.5889999999999</v>
      </c>
      <c r="R187" s="117">
        <f>VLOOKUP($A187+ROUND((COLUMN()-2)/24,5),АТС!$A$41:$F$784,3)+'Иные услуги '!$C$5+'РСТ РСО-А'!$J$6+'РСТ РСО-А'!$G$9</f>
        <v>3545.6289999999999</v>
      </c>
      <c r="S187" s="117">
        <f>VLOOKUP($A187+ROUND((COLUMN()-2)/24,5),АТС!$A$41:$F$784,3)+'Иные услуги '!$C$5+'РСТ РСО-А'!$J$6+'РСТ РСО-А'!$G$9</f>
        <v>3544.6390000000001</v>
      </c>
      <c r="T187" s="117">
        <f>VLOOKUP($A187+ROUND((COLUMN()-2)/24,5),АТС!$A$41:$F$784,3)+'Иные услуги '!$C$5+'РСТ РСО-А'!$J$6+'РСТ РСО-А'!$G$9</f>
        <v>3470.1790000000001</v>
      </c>
      <c r="U187" s="117">
        <f>VLOOKUP($A187+ROUND((COLUMN()-2)/24,5),АТС!$A$41:$F$784,3)+'Иные услуги '!$C$5+'РСТ РСО-А'!$J$6+'РСТ РСО-А'!$G$9</f>
        <v>3567.4090000000001</v>
      </c>
      <c r="V187" s="117">
        <f>VLOOKUP($A187+ROUND((COLUMN()-2)/24,5),АТС!$A$41:$F$784,3)+'Иные услуги '!$C$5+'РСТ РСО-А'!$J$6+'РСТ РСО-А'!$G$9</f>
        <v>3595.0990000000002</v>
      </c>
      <c r="W187" s="117">
        <f>VLOOKUP($A187+ROUND((COLUMN()-2)/24,5),АТС!$A$41:$F$784,3)+'Иные услуги '!$C$5+'РСТ РСО-А'!$J$6+'РСТ РСО-А'!$G$9</f>
        <v>3654.0590000000002</v>
      </c>
      <c r="X187" s="117">
        <f>VLOOKUP($A187+ROUND((COLUMN()-2)/24,5),АТС!$A$41:$F$784,3)+'Иные услуги '!$C$5+'РСТ РСО-А'!$J$6+'РСТ РСО-А'!$G$9</f>
        <v>3884.4390000000003</v>
      </c>
      <c r="Y187" s="117">
        <f>VLOOKUP($A187+ROUND((COLUMN()-2)/24,5),АТС!$A$41:$F$784,3)+'Иные услуги '!$C$5+'РСТ РСО-А'!$J$6+'РСТ РСО-А'!$G$9</f>
        <v>3435.9789999999998</v>
      </c>
    </row>
    <row r="188" spans="1:25" x14ac:dyDescent="0.2">
      <c r="A188" s="66">
        <f t="shared" si="5"/>
        <v>43579</v>
      </c>
      <c r="B188" s="117">
        <f>VLOOKUP($A188+ROUND((COLUMN()-2)/24,5),АТС!$A$41:$F$784,3)+'Иные услуги '!$C$5+'РСТ РСО-А'!$J$6+'РСТ РСО-А'!$G$9</f>
        <v>3556.1089999999999</v>
      </c>
      <c r="C188" s="117">
        <f>VLOOKUP($A188+ROUND((COLUMN()-2)/24,5),АТС!$A$41:$F$784,3)+'Иные услуги '!$C$5+'РСТ РСО-А'!$J$6+'РСТ РСО-А'!$G$9</f>
        <v>3603.9789999999998</v>
      </c>
      <c r="D188" s="117">
        <f>VLOOKUP($A188+ROUND((COLUMN()-2)/24,5),АТС!$A$41:$F$784,3)+'Иные услуги '!$C$5+'РСТ РСО-А'!$J$6+'РСТ РСО-А'!$G$9</f>
        <v>3650.7889999999998</v>
      </c>
      <c r="E188" s="117">
        <f>VLOOKUP($A188+ROUND((COLUMN()-2)/24,5),АТС!$A$41:$F$784,3)+'Иные услуги '!$C$5+'РСТ РСО-А'!$J$6+'РСТ РСО-А'!$G$9</f>
        <v>3650.6390000000001</v>
      </c>
      <c r="F188" s="117">
        <f>VLOOKUP($A188+ROUND((COLUMN()-2)/24,5),АТС!$A$41:$F$784,3)+'Иные услуги '!$C$5+'РСТ РСО-А'!$J$6+'РСТ РСО-А'!$G$9</f>
        <v>3651.6889999999999</v>
      </c>
      <c r="G188" s="117">
        <f>VLOOKUP($A188+ROUND((COLUMN()-2)/24,5),АТС!$A$41:$F$784,3)+'Иные услуги '!$C$5+'РСТ РСО-А'!$J$6+'РСТ РСО-А'!$G$9</f>
        <v>3669.1790000000001</v>
      </c>
      <c r="H188" s="117">
        <f>VLOOKUP($A188+ROUND((COLUMN()-2)/24,5),АТС!$A$41:$F$784,3)+'Иные услуги '!$C$5+'РСТ РСО-А'!$J$6+'РСТ РСО-А'!$G$9</f>
        <v>3748.2889999999998</v>
      </c>
      <c r="I188" s="117">
        <f>VLOOKUP($A188+ROUND((COLUMN()-2)/24,5),АТС!$A$41:$F$784,3)+'Иные услуги '!$C$5+'РСТ РСО-А'!$J$6+'РСТ РСО-А'!$G$9</f>
        <v>3543.5590000000002</v>
      </c>
      <c r="J188" s="117">
        <f>VLOOKUP($A188+ROUND((COLUMN()-2)/24,5),АТС!$A$41:$F$784,3)+'Иные услуги '!$C$5+'РСТ РСО-А'!$J$6+'РСТ РСО-А'!$G$9</f>
        <v>3563.569</v>
      </c>
      <c r="K188" s="117">
        <f>VLOOKUP($A188+ROUND((COLUMN()-2)/24,5),АТС!$A$41:$F$784,3)+'Иные услуги '!$C$5+'РСТ РСО-А'!$J$6+'РСТ РСО-А'!$G$9</f>
        <v>3452.569</v>
      </c>
      <c r="L188" s="117">
        <f>VLOOKUP($A188+ROUND((COLUMN()-2)/24,5),АТС!$A$41:$F$784,3)+'Иные услуги '!$C$5+'РСТ РСО-А'!$J$6+'РСТ РСО-А'!$G$9</f>
        <v>3453.1590000000001</v>
      </c>
      <c r="M188" s="117">
        <f>VLOOKUP($A188+ROUND((COLUMN()-2)/24,5),АТС!$A$41:$F$784,3)+'Иные услуги '!$C$5+'РСТ РСО-А'!$J$6+'РСТ РСО-А'!$G$9</f>
        <v>3450.4690000000001</v>
      </c>
      <c r="N188" s="117">
        <f>VLOOKUP($A188+ROUND((COLUMN()-2)/24,5),АТС!$A$41:$F$784,3)+'Иные услуги '!$C$5+'РСТ РСО-А'!$J$6+'РСТ РСО-А'!$G$9</f>
        <v>3452.279</v>
      </c>
      <c r="O188" s="117">
        <f>VLOOKUP($A188+ROUND((COLUMN()-2)/24,5),АТС!$A$41:$F$784,3)+'Иные услуги '!$C$5+'РСТ РСО-А'!$J$6+'РСТ РСО-А'!$G$9</f>
        <v>3452.4789999999998</v>
      </c>
      <c r="P188" s="117">
        <f>VLOOKUP($A188+ROUND((COLUMN()-2)/24,5),АТС!$A$41:$F$784,3)+'Иные услуги '!$C$5+'РСТ РСО-А'!$J$6+'РСТ РСО-А'!$G$9</f>
        <v>3477.1390000000001</v>
      </c>
      <c r="Q188" s="117">
        <f>VLOOKUP($A188+ROUND((COLUMN()-2)/24,5),АТС!$A$41:$F$784,3)+'Иные услуги '!$C$5+'РСТ РСО-А'!$J$6+'РСТ РСО-А'!$G$9</f>
        <v>3479.819</v>
      </c>
      <c r="R188" s="117">
        <f>VLOOKUP($A188+ROUND((COLUMN()-2)/24,5),АТС!$A$41:$F$784,3)+'Иные услуги '!$C$5+'РСТ РСО-А'!$J$6+'РСТ РСО-А'!$G$9</f>
        <v>3470.6590000000001</v>
      </c>
      <c r="S188" s="117">
        <f>VLOOKUP($A188+ROUND((COLUMN()-2)/24,5),АТС!$A$41:$F$784,3)+'Иные услуги '!$C$5+'РСТ РСО-А'!$J$6+'РСТ РСО-А'!$G$9</f>
        <v>3459.8789999999999</v>
      </c>
      <c r="T188" s="117">
        <f>VLOOKUP($A188+ROUND((COLUMN()-2)/24,5),АТС!$A$41:$F$784,3)+'Иные услуги '!$C$5+'РСТ РСО-А'!$J$6+'РСТ РСО-А'!$G$9</f>
        <v>3436.2489999999998</v>
      </c>
      <c r="U188" s="117">
        <f>VLOOKUP($A188+ROUND((COLUMN()-2)/24,5),АТС!$A$41:$F$784,3)+'Иные услуги '!$C$5+'РСТ РСО-А'!$J$6+'РСТ РСО-А'!$G$9</f>
        <v>3565.8090000000002</v>
      </c>
      <c r="V188" s="117">
        <f>VLOOKUP($A188+ROUND((COLUMN()-2)/24,5),АТС!$A$41:$F$784,3)+'Иные услуги '!$C$5+'РСТ РСО-А'!$J$6+'РСТ РСО-А'!$G$9</f>
        <v>3590.0590000000002</v>
      </c>
      <c r="W188" s="117">
        <f>VLOOKUP($A188+ROUND((COLUMN()-2)/24,5),АТС!$A$41:$F$784,3)+'Иные услуги '!$C$5+'РСТ РСО-А'!$J$6+'РСТ РСО-А'!$G$9</f>
        <v>3659.1189999999997</v>
      </c>
      <c r="X188" s="117">
        <f>VLOOKUP($A188+ROUND((COLUMN()-2)/24,5),АТС!$A$41:$F$784,3)+'Иные услуги '!$C$5+'РСТ РСО-А'!$J$6+'РСТ РСО-А'!$G$9</f>
        <v>3841.9789999999998</v>
      </c>
      <c r="Y188" s="117">
        <f>VLOOKUP($A188+ROUND((COLUMN()-2)/24,5),АТС!$A$41:$F$784,3)+'Иные услуги '!$C$5+'РСТ РСО-А'!$J$6+'РСТ РСО-А'!$G$9</f>
        <v>3456.7190000000001</v>
      </c>
    </row>
    <row r="189" spans="1:25" x14ac:dyDescent="0.2">
      <c r="A189" s="66">
        <f t="shared" si="5"/>
        <v>43580</v>
      </c>
      <c r="B189" s="117">
        <f>VLOOKUP($A189+ROUND((COLUMN()-2)/24,5),АТС!$A$41:$F$784,3)+'Иные услуги '!$C$5+'РСТ РСО-А'!$J$6+'РСТ РСО-А'!$G$9</f>
        <v>3534.5389999999998</v>
      </c>
      <c r="C189" s="117">
        <f>VLOOKUP($A189+ROUND((COLUMN()-2)/24,5),АТС!$A$41:$F$784,3)+'Иные услуги '!$C$5+'РСТ РСО-А'!$J$6+'РСТ РСО-А'!$G$9</f>
        <v>3589.0190000000002</v>
      </c>
      <c r="D189" s="117">
        <f>VLOOKUP($A189+ROUND((COLUMN()-2)/24,5),АТС!$A$41:$F$784,3)+'Иные услуги '!$C$5+'РСТ РСО-А'!$J$6+'РСТ РСО-А'!$G$9</f>
        <v>3626.3289999999997</v>
      </c>
      <c r="E189" s="117">
        <f>VLOOKUP($A189+ROUND((COLUMN()-2)/24,5),АТС!$A$41:$F$784,3)+'Иные услуги '!$C$5+'РСТ РСО-А'!$J$6+'РСТ РСО-А'!$G$9</f>
        <v>3650.4389999999999</v>
      </c>
      <c r="F189" s="117">
        <f>VLOOKUP($A189+ROUND((COLUMN()-2)/24,5),АТС!$A$41:$F$784,3)+'Иные услуги '!$C$5+'РСТ РСО-А'!$J$6+'РСТ РСО-А'!$G$9</f>
        <v>3651.7489999999998</v>
      </c>
      <c r="G189" s="117">
        <f>VLOOKUP($A189+ROUND((COLUMN()-2)/24,5),АТС!$A$41:$F$784,3)+'Иные услуги '!$C$5+'РСТ РСО-А'!$J$6+'РСТ РСО-А'!$G$9</f>
        <v>3668.1089999999999</v>
      </c>
      <c r="H189" s="117">
        <f>VLOOKUP($A189+ROUND((COLUMN()-2)/24,5),АТС!$A$41:$F$784,3)+'Иные услуги '!$C$5+'РСТ РСО-А'!$J$6+'РСТ РСО-А'!$G$9</f>
        <v>3741.8090000000002</v>
      </c>
      <c r="I189" s="117">
        <f>VLOOKUP($A189+ROUND((COLUMN()-2)/24,5),АТС!$A$41:$F$784,3)+'Иные услуги '!$C$5+'РСТ РСО-А'!$J$6+'РСТ РСО-А'!$G$9</f>
        <v>3541.0590000000002</v>
      </c>
      <c r="J189" s="117">
        <f>VLOOKUP($A189+ROUND((COLUMN()-2)/24,5),АТС!$A$41:$F$784,3)+'Иные услуги '!$C$5+'РСТ РСО-А'!$J$6+'РСТ РСО-А'!$G$9</f>
        <v>3595.9290000000001</v>
      </c>
      <c r="K189" s="117">
        <f>VLOOKUP($A189+ROUND((COLUMN()-2)/24,5),АТС!$A$41:$F$784,3)+'Иные услуги '!$C$5+'РСТ РСО-А'!$J$6+'РСТ РСО-А'!$G$9</f>
        <v>3497.4589999999998</v>
      </c>
      <c r="L189" s="117">
        <f>VLOOKUP($A189+ROUND((COLUMN()-2)/24,5),АТС!$A$41:$F$784,3)+'Иные услуги '!$C$5+'РСТ РСО-А'!$J$6+'РСТ РСО-А'!$G$9</f>
        <v>3496.7190000000001</v>
      </c>
      <c r="M189" s="117">
        <f>VLOOKUP($A189+ROUND((COLUMN()-2)/24,5),АТС!$A$41:$F$784,3)+'Иные услуги '!$C$5+'РСТ РСО-А'!$J$6+'РСТ РСО-А'!$G$9</f>
        <v>3526.3289999999997</v>
      </c>
      <c r="N189" s="117">
        <f>VLOOKUP($A189+ROUND((COLUMN()-2)/24,5),АТС!$A$41:$F$784,3)+'Иные услуги '!$C$5+'РСТ РСО-А'!$J$6+'РСТ РСО-А'!$G$9</f>
        <v>3529.9989999999998</v>
      </c>
      <c r="O189" s="117">
        <f>VLOOKUP($A189+ROUND((COLUMN()-2)/24,5),АТС!$A$41:$F$784,3)+'Иные услуги '!$C$5+'РСТ РСО-А'!$J$6+'РСТ РСО-А'!$G$9</f>
        <v>3562.9090000000001</v>
      </c>
      <c r="P189" s="117">
        <f>VLOOKUP($A189+ROUND((COLUMN()-2)/24,5),АТС!$A$41:$F$784,3)+'Иные услуги '!$C$5+'РСТ РСО-А'!$J$6+'РСТ РСО-А'!$G$9</f>
        <v>3563.739</v>
      </c>
      <c r="Q189" s="117">
        <f>VLOOKUP($A189+ROUND((COLUMN()-2)/24,5),АТС!$A$41:$F$784,3)+'Иные услуги '!$C$5+'РСТ РСО-А'!$J$6+'РСТ РСО-А'!$G$9</f>
        <v>3594.7190000000001</v>
      </c>
      <c r="R189" s="117">
        <f>VLOOKUP($A189+ROUND((COLUMN()-2)/24,5),АТС!$A$41:$F$784,3)+'Иные услуги '!$C$5+'РСТ РСО-А'!$J$6+'РСТ РСО-А'!$G$9</f>
        <v>3589.3490000000002</v>
      </c>
      <c r="S189" s="117">
        <f>VLOOKUP($A189+ROUND((COLUMN()-2)/24,5),АТС!$A$41:$F$784,3)+'Иные услуги '!$C$5+'РСТ РСО-А'!$J$6+'РСТ РСО-А'!$G$9</f>
        <v>3621.489</v>
      </c>
      <c r="T189" s="117">
        <f>VLOOKUP($A189+ROUND((COLUMN()-2)/24,5),АТС!$A$41:$F$784,3)+'Иные услуги '!$C$5+'РСТ РСО-А'!$J$6+'РСТ РСО-А'!$G$9</f>
        <v>3589.8289999999997</v>
      </c>
      <c r="U189" s="117">
        <f>VLOOKUP($A189+ROUND((COLUMN()-2)/24,5),АТС!$A$41:$F$784,3)+'Иные услуги '!$C$5+'РСТ РСО-А'!$J$6+'РСТ РСО-А'!$G$9</f>
        <v>3662.239</v>
      </c>
      <c r="V189" s="117">
        <f>VLOOKUP($A189+ROUND((COLUMN()-2)/24,5),АТС!$A$41:$F$784,3)+'Иные услуги '!$C$5+'РСТ РСО-А'!$J$6+'РСТ РСО-А'!$G$9</f>
        <v>3622.5889999999999</v>
      </c>
      <c r="W189" s="117">
        <f>VLOOKUP($A189+ROUND((COLUMN()-2)/24,5),АТС!$A$41:$F$784,3)+'Иные услуги '!$C$5+'РСТ РСО-А'!$J$6+'РСТ РСО-А'!$G$9</f>
        <v>3657.069</v>
      </c>
      <c r="X189" s="117">
        <f>VLOOKUP($A189+ROUND((COLUMN()-2)/24,5),АТС!$A$41:$F$784,3)+'Иные услуги '!$C$5+'РСТ РСО-А'!$J$6+'РСТ РСО-А'!$G$9</f>
        <v>3845.2089999999998</v>
      </c>
      <c r="Y189" s="117">
        <f>VLOOKUP($A189+ROUND((COLUMN()-2)/24,5),АТС!$A$41:$F$784,3)+'Иные услуги '!$C$5+'РСТ РСО-А'!$J$6+'РСТ РСО-А'!$G$9</f>
        <v>3456.9290000000001</v>
      </c>
    </row>
    <row r="190" spans="1:25" x14ac:dyDescent="0.2">
      <c r="A190" s="66">
        <f t="shared" si="5"/>
        <v>43581</v>
      </c>
      <c r="B190" s="117">
        <f>VLOOKUP($A190+ROUND((COLUMN()-2)/24,5),АТС!$A$41:$F$784,3)+'Иные услуги '!$C$5+'РСТ РСО-А'!$J$6+'РСТ РСО-А'!$G$9</f>
        <v>3590.2190000000001</v>
      </c>
      <c r="C190" s="117">
        <f>VLOOKUP($A190+ROUND((COLUMN()-2)/24,5),АТС!$A$41:$F$784,3)+'Иные услуги '!$C$5+'РСТ РСО-А'!$J$6+'РСТ РСО-А'!$G$9</f>
        <v>3626.319</v>
      </c>
      <c r="D190" s="117">
        <f>VLOOKUP($A190+ROUND((COLUMN()-2)/24,5),АТС!$A$41:$F$784,3)+'Иные услуги '!$C$5+'РСТ РСО-А'!$J$6+'РСТ РСО-А'!$G$9</f>
        <v>3665.6889999999999</v>
      </c>
      <c r="E190" s="117">
        <f>VLOOKUP($A190+ROUND((COLUMN()-2)/24,5),АТС!$A$41:$F$784,3)+'Иные услуги '!$C$5+'РСТ РСО-А'!$J$6+'РСТ РСО-А'!$G$9</f>
        <v>3665.6489999999999</v>
      </c>
      <c r="F190" s="117">
        <f>VLOOKUP($A190+ROUND((COLUMN()-2)/24,5),АТС!$A$41:$F$784,3)+'Иные услуги '!$C$5+'РСТ РСО-А'!$J$6+'РСТ РСО-А'!$G$9</f>
        <v>3665.8890000000001</v>
      </c>
      <c r="G190" s="117">
        <f>VLOOKUP($A190+ROUND((COLUMN()-2)/24,5),АТС!$A$41:$F$784,3)+'Иные услуги '!$C$5+'РСТ РСО-А'!$J$6+'РСТ РСО-А'!$G$9</f>
        <v>3710.8589999999999</v>
      </c>
      <c r="H190" s="117">
        <f>VLOOKUP($A190+ROUND((COLUMN()-2)/24,5),АТС!$A$41:$F$784,3)+'Иные услуги '!$C$5+'РСТ РСО-А'!$J$6+'РСТ РСО-А'!$G$9</f>
        <v>3812.8989999999999</v>
      </c>
      <c r="I190" s="117">
        <f>VLOOKUP($A190+ROUND((COLUMN()-2)/24,5),АТС!$A$41:$F$784,3)+'Иные услуги '!$C$5+'РСТ РСО-А'!$J$6+'РСТ РСО-А'!$G$9</f>
        <v>3635.7289999999998</v>
      </c>
      <c r="J190" s="117">
        <f>VLOOKUP($A190+ROUND((COLUMN()-2)/24,5),АТС!$A$41:$F$784,3)+'Иные услуги '!$C$5+'РСТ РСО-А'!$J$6+'РСТ РСО-А'!$G$9</f>
        <v>3671.1590000000001</v>
      </c>
      <c r="K190" s="117">
        <f>VLOOKUP($A190+ROUND((COLUMN()-2)/24,5),АТС!$A$41:$F$784,3)+'Иные услуги '!$C$5+'РСТ РСО-А'!$J$6+'РСТ РСО-А'!$G$9</f>
        <v>3593.5590000000002</v>
      </c>
      <c r="L190" s="117">
        <f>VLOOKUP($A190+ROUND((COLUMN()-2)/24,5),АТС!$A$41:$F$784,3)+'Иные услуги '!$C$5+'РСТ РСО-А'!$J$6+'РСТ РСО-А'!$G$9</f>
        <v>3593.3490000000002</v>
      </c>
      <c r="M190" s="117">
        <f>VLOOKUP($A190+ROUND((COLUMN()-2)/24,5),АТС!$A$41:$F$784,3)+'Иные услуги '!$C$5+'РСТ РСО-А'!$J$6+'РСТ РСО-А'!$G$9</f>
        <v>3593.2889999999998</v>
      </c>
      <c r="N190" s="117">
        <f>VLOOKUP($A190+ROUND((COLUMN()-2)/24,5),АТС!$A$41:$F$784,3)+'Иные услуги '!$C$5+'РСТ РСО-А'!$J$6+'РСТ РСО-А'!$G$9</f>
        <v>3630.8689999999997</v>
      </c>
      <c r="O190" s="117">
        <f>VLOOKUP($A190+ROUND((COLUMN()-2)/24,5),АТС!$A$41:$F$784,3)+'Иные услуги '!$C$5+'РСТ РСО-А'!$J$6+'РСТ РСО-А'!$G$9</f>
        <v>3630.3890000000001</v>
      </c>
      <c r="P190" s="117">
        <f>VLOOKUP($A190+ROUND((COLUMN()-2)/24,5),АТС!$A$41:$F$784,3)+'Иные услуги '!$C$5+'РСТ РСО-А'!$J$6+'РСТ РСО-А'!$G$9</f>
        <v>3634.7289999999998</v>
      </c>
      <c r="Q190" s="117">
        <f>VLOOKUP($A190+ROUND((COLUMN()-2)/24,5),АТС!$A$41:$F$784,3)+'Иные услуги '!$C$5+'РСТ РСО-А'!$J$6+'РСТ РСО-А'!$G$9</f>
        <v>3678.049</v>
      </c>
      <c r="R190" s="117">
        <f>VLOOKUP($A190+ROUND((COLUMN()-2)/24,5),АТС!$A$41:$F$784,3)+'Иные услуги '!$C$5+'РСТ РСО-А'!$J$6+'РСТ РСО-А'!$G$9</f>
        <v>3677.0190000000002</v>
      </c>
      <c r="S190" s="117">
        <f>VLOOKUP($A190+ROUND((COLUMN()-2)/24,5),АТС!$A$41:$F$784,3)+'Иные услуги '!$C$5+'РСТ РСО-А'!$J$6+'РСТ РСО-А'!$G$9</f>
        <v>3666.1990000000001</v>
      </c>
      <c r="T190" s="117">
        <f>VLOOKUP($A190+ROUND((COLUMN()-2)/24,5),АТС!$A$41:$F$784,3)+'Иные услуги '!$C$5+'РСТ РСО-А'!$J$6+'РСТ РСО-А'!$G$9</f>
        <v>3561.799</v>
      </c>
      <c r="U190" s="117">
        <f>VLOOKUP($A190+ROUND((COLUMN()-2)/24,5),АТС!$A$41:$F$784,3)+'Иные услуги '!$C$5+'РСТ РСО-А'!$J$6+'РСТ РСО-А'!$G$9</f>
        <v>3693.8289999999997</v>
      </c>
      <c r="V190" s="117">
        <f>VLOOKUP($A190+ROUND((COLUMN()-2)/24,5),АТС!$A$41:$F$784,3)+'Иные услуги '!$C$5+'РСТ РСО-А'!$J$6+'РСТ РСО-А'!$G$9</f>
        <v>3652.989</v>
      </c>
      <c r="W190" s="117">
        <f>VLOOKUP($A190+ROUND((COLUMN()-2)/24,5),АТС!$A$41:$F$784,3)+'Иные услуги '!$C$5+'РСТ РСО-А'!$J$6+'РСТ РСО-А'!$G$9</f>
        <v>3767.3689999999997</v>
      </c>
      <c r="X190" s="117">
        <f>VLOOKUP($A190+ROUND((COLUMN()-2)/24,5),АТС!$A$41:$F$784,3)+'Иные услуги '!$C$5+'РСТ РСО-А'!$J$6+'РСТ РСО-А'!$G$9</f>
        <v>3979.279</v>
      </c>
      <c r="Y190" s="117">
        <f>VLOOKUP($A190+ROUND((COLUMN()-2)/24,5),АТС!$A$41:$F$784,3)+'Иные услуги '!$C$5+'РСТ РСО-А'!$J$6+'РСТ РСО-А'!$G$9</f>
        <v>3489.5389999999998</v>
      </c>
    </row>
    <row r="191" spans="1:25" x14ac:dyDescent="0.2">
      <c r="A191" s="66">
        <f t="shared" si="5"/>
        <v>43582</v>
      </c>
      <c r="B191" s="117">
        <f>VLOOKUP($A191+ROUND((COLUMN()-2)/24,5),АТС!$A$41:$F$784,3)+'Иные услуги '!$C$5+'РСТ РСО-А'!$J$6+'РСТ РСО-А'!$G$9</f>
        <v>3631.1689999999999</v>
      </c>
      <c r="C191" s="117">
        <f>VLOOKUP($A191+ROUND((COLUMN()-2)/24,5),АТС!$A$41:$F$784,3)+'Иные услуги '!$C$5+'РСТ РСО-А'!$J$6+'РСТ РСО-А'!$G$9</f>
        <v>3707.3890000000001</v>
      </c>
      <c r="D191" s="117">
        <f>VLOOKUP($A191+ROUND((COLUMN()-2)/24,5),АТС!$A$41:$F$784,3)+'Иные услуги '!$C$5+'РСТ РСО-А'!$J$6+'РСТ РСО-А'!$G$9</f>
        <v>3705.319</v>
      </c>
      <c r="E191" s="117">
        <f>VLOOKUP($A191+ROUND((COLUMN()-2)/24,5),АТС!$A$41:$F$784,3)+'Иные услуги '!$C$5+'РСТ РСО-А'!$J$6+'РСТ РСО-А'!$G$9</f>
        <v>3752.759</v>
      </c>
      <c r="F191" s="117">
        <f>VLOOKUP($A191+ROUND((COLUMN()-2)/24,5),АТС!$A$41:$F$784,3)+'Иные услуги '!$C$5+'РСТ РСО-А'!$J$6+'РСТ РСО-А'!$G$9</f>
        <v>3741.029</v>
      </c>
      <c r="G191" s="117">
        <f>VLOOKUP($A191+ROUND((COLUMN()-2)/24,5),АТС!$A$41:$F$784,3)+'Иные услуги '!$C$5+'РСТ РСО-А'!$J$6+'РСТ РСО-А'!$G$9</f>
        <v>3739.2690000000002</v>
      </c>
      <c r="H191" s="117">
        <f>VLOOKUP($A191+ROUND((COLUMN()-2)/24,5),АТС!$A$41:$F$784,3)+'Иные услуги '!$C$5+'РСТ РСО-А'!$J$6+'РСТ РСО-А'!$G$9</f>
        <v>4087.2190000000001</v>
      </c>
      <c r="I191" s="117">
        <f>VLOOKUP($A191+ROUND((COLUMN()-2)/24,5),АТС!$A$41:$F$784,3)+'Иные услуги '!$C$5+'РСТ РСО-А'!$J$6+'РСТ РСО-А'!$G$9</f>
        <v>3898.5790000000002</v>
      </c>
      <c r="J191" s="117">
        <f>VLOOKUP($A191+ROUND((COLUMN()-2)/24,5),АТС!$A$41:$F$784,3)+'Иные услуги '!$C$5+'РСТ РСО-А'!$J$6+'РСТ РСО-А'!$G$9</f>
        <v>3884.4390000000003</v>
      </c>
      <c r="K191" s="117">
        <f>VLOOKUP($A191+ROUND((COLUMN()-2)/24,5),АТС!$A$41:$F$784,3)+'Иные услуги '!$C$5+'РСТ РСО-А'!$J$6+'РСТ РСО-А'!$G$9</f>
        <v>3777.9690000000001</v>
      </c>
      <c r="L191" s="117">
        <f>VLOOKUP($A191+ROUND((COLUMN()-2)/24,5),АТС!$A$41:$F$784,3)+'Иные услуги '!$C$5+'РСТ РСО-А'!$J$6+'РСТ РСО-А'!$G$9</f>
        <v>3828.3789999999999</v>
      </c>
      <c r="M191" s="117">
        <f>VLOOKUP($A191+ROUND((COLUMN()-2)/24,5),АТС!$A$41:$F$784,3)+'Иные услуги '!$C$5+'РСТ РСО-А'!$J$6+'РСТ РСО-А'!$G$9</f>
        <v>3826.739</v>
      </c>
      <c r="N191" s="117">
        <f>VLOOKUP($A191+ROUND((COLUMN()-2)/24,5),АТС!$A$41:$F$784,3)+'Иные услуги '!$C$5+'РСТ РСО-А'!$J$6+'РСТ РСО-А'!$G$9</f>
        <v>3824.0190000000002</v>
      </c>
      <c r="O191" s="117">
        <f>VLOOKUP($A191+ROUND((COLUMN()-2)/24,5),АТС!$A$41:$F$784,3)+'Иные услуги '!$C$5+'РСТ РСО-А'!$J$6+'РСТ РСО-А'!$G$9</f>
        <v>3809.6390000000001</v>
      </c>
      <c r="P191" s="117">
        <f>VLOOKUP($A191+ROUND((COLUMN()-2)/24,5),АТС!$A$41:$F$784,3)+'Иные услуги '!$C$5+'РСТ РСО-А'!$J$6+'РСТ РСО-А'!$G$9</f>
        <v>3809.1289999999999</v>
      </c>
      <c r="Q191" s="117">
        <f>VLOOKUP($A191+ROUND((COLUMN()-2)/24,5),АТС!$A$41:$F$784,3)+'Иные услуги '!$C$5+'РСТ РСО-А'!$J$6+'РСТ РСО-А'!$G$9</f>
        <v>3867.8989999999999</v>
      </c>
      <c r="R191" s="117">
        <f>VLOOKUP($A191+ROUND((COLUMN()-2)/24,5),АТС!$A$41:$F$784,3)+'Иные услуги '!$C$5+'РСТ РСО-А'!$J$6+'РСТ РСО-А'!$G$9</f>
        <v>3866.8589999999999</v>
      </c>
      <c r="S191" s="117">
        <f>VLOOKUP($A191+ROUND((COLUMN()-2)/24,5),АТС!$A$41:$F$784,3)+'Иные услуги '!$C$5+'РСТ РСО-А'!$J$6+'РСТ РСО-А'!$G$9</f>
        <v>3812.4490000000001</v>
      </c>
      <c r="T191" s="117">
        <f>VLOOKUP($A191+ROUND((COLUMN()-2)/24,5),АТС!$A$41:$F$784,3)+'Иные услуги '!$C$5+'РСТ РСО-А'!$J$6+'РСТ РСО-А'!$G$9</f>
        <v>3750.779</v>
      </c>
      <c r="U191" s="117">
        <f>VLOOKUP($A191+ROUND((COLUMN()-2)/24,5),АТС!$A$41:$F$784,3)+'Иные услуги '!$C$5+'РСТ РСО-А'!$J$6+'РСТ РСО-А'!$G$9</f>
        <v>3968.6890000000003</v>
      </c>
      <c r="V191" s="117">
        <f>VLOOKUP($A191+ROUND((COLUMN()-2)/24,5),АТС!$A$41:$F$784,3)+'Иные услуги '!$C$5+'РСТ РСО-А'!$J$6+'РСТ РСО-А'!$G$9</f>
        <v>3896.0590000000002</v>
      </c>
      <c r="W191" s="117">
        <f>VLOOKUP($A191+ROUND((COLUMN()-2)/24,5),АТС!$A$41:$F$784,3)+'Иные услуги '!$C$5+'РСТ РСО-А'!$J$6+'РСТ РСО-А'!$G$9</f>
        <v>4036.4690000000001</v>
      </c>
      <c r="X191" s="117">
        <f>VLOOKUP($A191+ROUND((COLUMN()-2)/24,5),АТС!$A$41:$F$784,3)+'Иные услуги '!$C$5+'РСТ РСО-А'!$J$6+'РСТ РСО-А'!$G$9</f>
        <v>4258.0190000000002</v>
      </c>
      <c r="Y191" s="117">
        <f>VLOOKUP($A191+ROUND((COLUMN()-2)/24,5),АТС!$A$41:$F$784,3)+'Иные услуги '!$C$5+'РСТ РСО-А'!$J$6+'РСТ РСО-А'!$G$9</f>
        <v>3558.8689999999997</v>
      </c>
    </row>
    <row r="192" spans="1:25" x14ac:dyDescent="0.2">
      <c r="A192" s="66">
        <f t="shared" si="5"/>
        <v>43583</v>
      </c>
      <c r="B192" s="117">
        <f>VLOOKUP($A192+ROUND((COLUMN()-2)/24,5),АТС!$A$41:$F$784,3)+'Иные услуги '!$C$5+'РСТ РСО-А'!$J$6+'РСТ РСО-А'!$G$9</f>
        <v>3675.799</v>
      </c>
      <c r="C192" s="117">
        <f>VLOOKUP($A192+ROUND((COLUMN()-2)/24,5),АТС!$A$41:$F$784,3)+'Иные услуги '!$C$5+'РСТ РСО-А'!$J$6+'РСТ РСО-А'!$G$9</f>
        <v>3737.6089999999999</v>
      </c>
      <c r="D192" s="117">
        <f>VLOOKUP($A192+ROUND((COLUMN()-2)/24,5),АТС!$A$41:$F$784,3)+'Иные услуги '!$C$5+'РСТ РСО-А'!$J$6+'РСТ РСО-А'!$G$9</f>
        <v>3814.6790000000001</v>
      </c>
      <c r="E192" s="117">
        <f>VLOOKUP($A192+ROUND((COLUMN()-2)/24,5),АТС!$A$41:$F$784,3)+'Иные услуги '!$C$5+'РСТ РСО-А'!$J$6+'РСТ РСО-А'!$G$9</f>
        <v>3790.549</v>
      </c>
      <c r="F192" s="117">
        <f>VLOOKUP($A192+ROUND((COLUMN()-2)/24,5),АТС!$A$41:$F$784,3)+'Иные услуги '!$C$5+'РСТ РСО-А'!$J$6+'РСТ РСО-А'!$G$9</f>
        <v>3788.0590000000002</v>
      </c>
      <c r="G192" s="117">
        <f>VLOOKUP($A192+ROUND((COLUMN()-2)/24,5),АТС!$A$41:$F$784,3)+'Иные услуги '!$C$5+'РСТ РСО-А'!$J$6+'РСТ РСО-А'!$G$9</f>
        <v>3845.0789999999997</v>
      </c>
      <c r="H192" s="117">
        <f>VLOOKUP($A192+ROUND((COLUMN()-2)/24,5),АТС!$A$41:$F$784,3)+'Иные услуги '!$C$5+'РСТ РСО-А'!$J$6+'РСТ РСО-А'!$G$9</f>
        <v>4290.2190000000001</v>
      </c>
      <c r="I192" s="117">
        <f>VLOOKUP($A192+ROUND((COLUMN()-2)/24,5),АТС!$A$41:$F$784,3)+'Иные услуги '!$C$5+'РСТ РСО-А'!$J$6+'РСТ РСО-А'!$G$9</f>
        <v>3984.4490000000001</v>
      </c>
      <c r="J192" s="117">
        <f>VLOOKUP($A192+ROUND((COLUMN()-2)/24,5),АТС!$A$41:$F$784,3)+'Иные услуги '!$C$5+'РСТ РСО-А'!$J$6+'РСТ РСО-А'!$G$9</f>
        <v>3929.6090000000004</v>
      </c>
      <c r="K192" s="117">
        <f>VLOOKUP($A192+ROUND((COLUMN()-2)/24,5),АТС!$A$41:$F$784,3)+'Иные услуги '!$C$5+'РСТ РСО-А'!$J$6+'РСТ РСО-А'!$G$9</f>
        <v>3868.6289999999999</v>
      </c>
      <c r="L192" s="117">
        <f>VLOOKUP($A192+ROUND((COLUMN()-2)/24,5),АТС!$A$41:$F$784,3)+'Иные услуги '!$C$5+'РСТ РСО-А'!$J$6+'РСТ РСО-А'!$G$9</f>
        <v>3866.739</v>
      </c>
      <c r="M192" s="117">
        <f>VLOOKUP($A192+ROUND((COLUMN()-2)/24,5),АТС!$A$41:$F$784,3)+'Иные услуги '!$C$5+'РСТ РСО-А'!$J$6+'РСТ РСО-А'!$G$9</f>
        <v>3920.4490000000001</v>
      </c>
      <c r="N192" s="117">
        <f>VLOOKUP($A192+ROUND((COLUMN()-2)/24,5),АТС!$A$41:$F$784,3)+'Иные услуги '!$C$5+'РСТ РСО-А'!$J$6+'РСТ РСО-А'!$G$9</f>
        <v>3924.259</v>
      </c>
      <c r="O192" s="117">
        <f>VLOOKUP($A192+ROUND((COLUMN()-2)/24,5),АТС!$A$41:$F$784,3)+'Иные услуги '!$C$5+'РСТ РСО-А'!$J$6+'РСТ РСО-А'!$G$9</f>
        <v>3892.6890000000003</v>
      </c>
      <c r="P192" s="117">
        <f>VLOOKUP($A192+ROUND((COLUMN()-2)/24,5),АТС!$A$41:$F$784,3)+'Иные услуги '!$C$5+'РСТ РСО-А'!$J$6+'РСТ РСО-А'!$G$9</f>
        <v>3893.1190000000001</v>
      </c>
      <c r="Q192" s="117">
        <f>VLOOKUP($A192+ROUND((COLUMN()-2)/24,5),АТС!$A$41:$F$784,3)+'Иные услуги '!$C$5+'РСТ РСО-А'!$J$6+'РСТ РСО-А'!$G$9</f>
        <v>3892.0990000000002</v>
      </c>
      <c r="R192" s="117">
        <f>VLOOKUP($A192+ROUND((COLUMN()-2)/24,5),АТС!$A$41:$F$784,3)+'Иные услуги '!$C$5+'РСТ РСО-А'!$J$6+'РСТ РСО-А'!$G$9</f>
        <v>3892.4490000000001</v>
      </c>
      <c r="S192" s="117">
        <f>VLOOKUP($A192+ROUND((COLUMN()-2)/24,5),АТС!$A$41:$F$784,3)+'Иные услуги '!$C$5+'РСТ РСО-А'!$J$6+'РСТ РСО-А'!$G$9</f>
        <v>3921.8190000000004</v>
      </c>
      <c r="T192" s="117">
        <f>VLOOKUP($A192+ROUND((COLUMN()-2)/24,5),АТС!$A$41:$F$784,3)+'Иные услуги '!$C$5+'РСТ РСО-А'!$J$6+'РСТ РСО-А'!$G$9</f>
        <v>3796.4690000000001</v>
      </c>
      <c r="U192" s="117">
        <f>VLOOKUP($A192+ROUND((COLUMN()-2)/24,5),АТС!$A$41:$F$784,3)+'Иные услуги '!$C$5+'РСТ РСО-А'!$J$6+'РСТ РСО-А'!$G$9</f>
        <v>3933.2690000000002</v>
      </c>
      <c r="V192" s="117">
        <f>VLOOKUP($A192+ROUND((COLUMN()-2)/24,5),АТС!$A$41:$F$784,3)+'Иные услуги '!$C$5+'РСТ РСО-А'!$J$6+'РСТ РСО-А'!$G$9</f>
        <v>3868.1990000000001</v>
      </c>
      <c r="W192" s="117">
        <f>VLOOKUP($A192+ROUND((COLUMN()-2)/24,5),АТС!$A$41:$F$784,3)+'Иные услуги '!$C$5+'РСТ РСО-А'!$J$6+'РСТ РСО-А'!$G$9</f>
        <v>4024.6590000000001</v>
      </c>
      <c r="X192" s="117">
        <f>VLOOKUP($A192+ROUND((COLUMN()-2)/24,5),АТС!$A$41:$F$784,3)+'Иные услуги '!$C$5+'РСТ РСО-А'!$J$6+'РСТ РСО-А'!$G$9</f>
        <v>4250.0590000000002</v>
      </c>
      <c r="Y192" s="117">
        <f>VLOOKUP($A192+ROUND((COLUMN()-2)/24,5),АТС!$A$41:$F$784,3)+'Иные услуги '!$C$5+'РСТ РСО-А'!$J$6+'РСТ РСО-А'!$G$9</f>
        <v>3627.5190000000002</v>
      </c>
    </row>
    <row r="193" spans="1:27" x14ac:dyDescent="0.2">
      <c r="A193" s="66">
        <f t="shared" si="5"/>
        <v>43584</v>
      </c>
      <c r="B193" s="117">
        <f>VLOOKUP($A193+ROUND((COLUMN()-2)/24,5),АТС!$A$41:$F$784,3)+'Иные услуги '!$C$5+'РСТ РСО-А'!$J$6+'РСТ РСО-А'!$G$9</f>
        <v>3682.6189999999997</v>
      </c>
      <c r="C193" s="117">
        <f>VLOOKUP($A193+ROUND((COLUMN()-2)/24,5),АТС!$A$41:$F$784,3)+'Иные услуги '!$C$5+'РСТ РСО-А'!$J$6+'РСТ РСО-А'!$G$9</f>
        <v>3767.8989999999999</v>
      </c>
      <c r="D193" s="117">
        <f>VLOOKUP($A193+ROUND((COLUMN()-2)/24,5),АТС!$A$41:$F$784,3)+'Иные услуги '!$C$5+'РСТ РСО-А'!$J$6+'РСТ РСО-А'!$G$9</f>
        <v>3766.9690000000001</v>
      </c>
      <c r="E193" s="117">
        <f>VLOOKUP($A193+ROUND((COLUMN()-2)/24,5),АТС!$A$41:$F$784,3)+'Иные услуги '!$C$5+'РСТ РСО-А'!$J$6+'РСТ РСО-А'!$G$9</f>
        <v>3819.6790000000001</v>
      </c>
      <c r="F193" s="117">
        <f>VLOOKUP($A193+ROUND((COLUMN()-2)/24,5),АТС!$A$41:$F$784,3)+'Иные услуги '!$C$5+'РСТ РСО-А'!$J$6+'РСТ РСО-А'!$G$9</f>
        <v>3818.9490000000001</v>
      </c>
      <c r="G193" s="117">
        <f>VLOOKUP($A193+ROUND((COLUMN()-2)/24,5),АТС!$A$41:$F$784,3)+'Иные услуги '!$C$5+'РСТ РСО-А'!$J$6+'РСТ РСО-А'!$G$9</f>
        <v>3819.5789999999997</v>
      </c>
      <c r="H193" s="117">
        <f>VLOOKUP($A193+ROUND((COLUMN()-2)/24,5),АТС!$A$41:$F$784,3)+'Иные услуги '!$C$5+'РСТ РСО-А'!$J$6+'РСТ РСО-А'!$G$9</f>
        <v>4113.5590000000002</v>
      </c>
      <c r="I193" s="117">
        <f>VLOOKUP($A193+ROUND((COLUMN()-2)/24,5),АТС!$A$41:$F$784,3)+'Иные услуги '!$C$5+'РСТ РСО-А'!$J$6+'РСТ РСО-А'!$G$9</f>
        <v>3778.009</v>
      </c>
      <c r="J193" s="117">
        <f>VLOOKUP($A193+ROUND((COLUMN()-2)/24,5),АТС!$A$41:$F$784,3)+'Иные услуги '!$C$5+'РСТ РСО-А'!$J$6+'РСТ РСО-А'!$G$9</f>
        <v>3837.8789999999999</v>
      </c>
      <c r="K193" s="117">
        <f>VLOOKUP($A193+ROUND((COLUMN()-2)/24,5),АТС!$A$41:$F$784,3)+'Иные услуги '!$C$5+'РСТ РСО-А'!$J$6+'РСТ РСО-А'!$G$9</f>
        <v>3730.9690000000001</v>
      </c>
      <c r="L193" s="117">
        <f>VLOOKUP($A193+ROUND((COLUMN()-2)/24,5),АТС!$A$41:$F$784,3)+'Иные услуги '!$C$5+'РСТ РСО-А'!$J$6+'РСТ РСО-А'!$G$9</f>
        <v>3734.9989999999998</v>
      </c>
      <c r="M193" s="117">
        <f>VLOOKUP($A193+ROUND((COLUMN()-2)/24,5),АТС!$A$41:$F$784,3)+'Иные услуги '!$C$5+'РСТ РСО-А'!$J$6+'РСТ РСО-А'!$G$9</f>
        <v>3735.2690000000002</v>
      </c>
      <c r="N193" s="117">
        <f>VLOOKUP($A193+ROUND((COLUMN()-2)/24,5),АТС!$A$41:$F$784,3)+'Иные услуги '!$C$5+'РСТ РСО-А'!$J$6+'РСТ РСО-А'!$G$9</f>
        <v>3776.3090000000002</v>
      </c>
      <c r="O193" s="117">
        <f>VLOOKUP($A193+ROUND((COLUMN()-2)/24,5),АТС!$A$41:$F$784,3)+'Иные услуги '!$C$5+'РСТ РСО-А'!$J$6+'РСТ РСО-А'!$G$9</f>
        <v>3773.8490000000002</v>
      </c>
      <c r="P193" s="117">
        <f>VLOOKUP($A193+ROUND((COLUMN()-2)/24,5),АТС!$A$41:$F$784,3)+'Иные услуги '!$C$5+'РСТ РСО-А'!$J$6+'РСТ РСО-А'!$G$9</f>
        <v>3724.239</v>
      </c>
      <c r="Q193" s="117">
        <f>VLOOKUP($A193+ROUND((COLUMN()-2)/24,5),АТС!$A$41:$F$784,3)+'Иные услуги '!$C$5+'РСТ РСО-А'!$J$6+'РСТ РСО-А'!$G$9</f>
        <v>3724.3090000000002</v>
      </c>
      <c r="R193" s="117">
        <f>VLOOKUP($A193+ROUND((COLUMN()-2)/24,5),АТС!$A$41:$F$784,3)+'Иные услуги '!$C$5+'РСТ РСО-А'!$J$6+'РСТ РСО-А'!$G$9</f>
        <v>3723.779</v>
      </c>
      <c r="S193" s="117">
        <f>VLOOKUP($A193+ROUND((COLUMN()-2)/24,5),АТС!$A$41:$F$784,3)+'Иные услуги '!$C$5+'РСТ РСО-А'!$J$6+'РСТ РСО-А'!$G$9</f>
        <v>3822.8989999999999</v>
      </c>
      <c r="T193" s="117">
        <f>VLOOKUP($A193+ROUND((COLUMN()-2)/24,5),АТС!$A$41:$F$784,3)+'Иные услуги '!$C$5+'РСТ РСО-А'!$J$6+'РСТ РСО-А'!$G$9</f>
        <v>3694.3589999999999</v>
      </c>
      <c r="U193" s="117">
        <f>VLOOKUP($A193+ROUND((COLUMN()-2)/24,5),АТС!$A$41:$F$784,3)+'Иные услуги '!$C$5+'РСТ РСО-А'!$J$6+'РСТ РСО-А'!$G$9</f>
        <v>3867.1689999999999</v>
      </c>
      <c r="V193" s="117">
        <f>VLOOKUP($A193+ROUND((COLUMN()-2)/24,5),АТС!$A$41:$F$784,3)+'Иные услуги '!$C$5+'РСТ РСО-А'!$J$6+'РСТ РСО-А'!$G$9</f>
        <v>3864.1390000000001</v>
      </c>
      <c r="W193" s="117">
        <f>VLOOKUP($A193+ROUND((COLUMN()-2)/24,5),АТС!$A$41:$F$784,3)+'Иные услуги '!$C$5+'РСТ РСО-А'!$J$6+'РСТ РСО-А'!$G$9</f>
        <v>4023.8590000000004</v>
      </c>
      <c r="X193" s="117">
        <f>VLOOKUP($A193+ROUND((COLUMN()-2)/24,5),АТС!$A$41:$F$784,3)+'Иные услуги '!$C$5+'РСТ РСО-А'!$J$6+'РСТ РСО-А'!$G$9</f>
        <v>4390.8190000000004</v>
      </c>
      <c r="Y193" s="117">
        <f>VLOOKUP($A193+ROUND((COLUMN()-2)/24,5),АТС!$A$41:$F$784,3)+'Иные услуги '!$C$5+'РСТ РСО-А'!$J$6+'РСТ РСО-А'!$G$9</f>
        <v>3610.3989999999999</v>
      </c>
    </row>
    <row r="194" spans="1:27" x14ac:dyDescent="0.2">
      <c r="A194" s="66">
        <f t="shared" si="5"/>
        <v>43585</v>
      </c>
      <c r="B194" s="117">
        <f>VLOOKUP($A194+ROUND((COLUMN()-2)/24,5),АТС!$A$41:$F$784,3)+'Иные услуги '!$C$5+'РСТ РСО-А'!$J$6+'РСТ РСО-А'!$G$9</f>
        <v>3683.4490000000001</v>
      </c>
      <c r="C194" s="117">
        <f>VLOOKUP($A194+ROUND((COLUMN()-2)/24,5),АТС!$A$41:$F$784,3)+'Иные услуги '!$C$5+'РСТ РСО-А'!$J$6+'РСТ РСО-А'!$G$9</f>
        <v>3768.8090000000002</v>
      </c>
      <c r="D194" s="117">
        <f>VLOOKUP($A194+ROUND((COLUMN()-2)/24,5),АТС!$A$41:$F$784,3)+'Иные услуги '!$C$5+'РСТ РСО-А'!$J$6+'РСТ РСО-А'!$G$9</f>
        <v>3767.9690000000001</v>
      </c>
      <c r="E194" s="117">
        <f>VLOOKUP($A194+ROUND((COLUMN()-2)/24,5),АТС!$A$41:$F$784,3)+'Иные услуги '!$C$5+'РСТ РСО-А'!$J$6+'РСТ РСО-А'!$G$9</f>
        <v>3820.6289999999999</v>
      </c>
      <c r="F194" s="117">
        <f>VLOOKUP($A194+ROUND((COLUMN()-2)/24,5),АТС!$A$41:$F$784,3)+'Иные услуги '!$C$5+'РСТ РСО-А'!$J$6+'РСТ РСО-А'!$G$9</f>
        <v>3820.0889999999999</v>
      </c>
      <c r="G194" s="117">
        <f>VLOOKUP($A194+ROUND((COLUMN()-2)/24,5),АТС!$A$41:$F$784,3)+'Иные услуги '!$C$5+'РСТ РСО-А'!$J$6+'РСТ РСО-А'!$G$9</f>
        <v>3881.8590000000004</v>
      </c>
      <c r="H194" s="117">
        <f>VLOOKUP($A194+ROUND((COLUMN()-2)/24,5),АТС!$A$41:$F$784,3)+'Иные услуги '!$C$5+'РСТ РСО-А'!$J$6+'РСТ РСО-А'!$G$9</f>
        <v>4236.4090000000006</v>
      </c>
      <c r="I194" s="117">
        <f>VLOOKUP($A194+ROUND((COLUMN()-2)/24,5),АТС!$A$41:$F$784,3)+'Иные услуги '!$C$5+'РСТ РСО-А'!$J$6+'РСТ РСО-А'!$G$9</f>
        <v>4018.8290000000002</v>
      </c>
      <c r="J194" s="117">
        <f>VLOOKUP($A194+ROUND((COLUMN()-2)/24,5),АТС!$A$41:$F$784,3)+'Иные услуги '!$C$5+'РСТ РСО-А'!$J$6+'РСТ РСО-А'!$G$9</f>
        <v>4027.5389999999998</v>
      </c>
      <c r="K194" s="117">
        <f>VLOOKUP($A194+ROUND((COLUMN()-2)/24,5),АТС!$A$41:$F$784,3)+'Иные услуги '!$C$5+'РСТ РСО-А'!$J$6+'РСТ РСО-А'!$G$9</f>
        <v>3898.9290000000001</v>
      </c>
      <c r="L194" s="117">
        <f>VLOOKUP($A194+ROUND((COLUMN()-2)/24,5),АТС!$A$41:$F$784,3)+'Иные услуги '!$C$5+'РСТ РСО-А'!$J$6+'РСТ РСО-А'!$G$9</f>
        <v>3839.569</v>
      </c>
      <c r="M194" s="117">
        <f>VLOOKUP($A194+ROUND((COLUMN()-2)/24,5),АТС!$A$41:$F$784,3)+'Иные услуги '!$C$5+'РСТ РСО-А'!$J$6+'РСТ РСО-А'!$G$9</f>
        <v>3839.299</v>
      </c>
      <c r="N194" s="117">
        <f>VLOOKUP($A194+ROUND((COLUMN()-2)/24,5),АТС!$A$41:$F$784,3)+'Иные услуги '!$C$5+'РСТ РСО-А'!$J$6+'РСТ РСО-А'!$G$9</f>
        <v>3879.8490000000002</v>
      </c>
      <c r="O194" s="117">
        <f>VLOOKUP($A194+ROUND((COLUMN()-2)/24,5),АТС!$A$41:$F$784,3)+'Иные услуги '!$C$5+'РСТ РСО-А'!$J$6+'РСТ РСО-А'!$G$9</f>
        <v>3879.6490000000003</v>
      </c>
      <c r="P194" s="117">
        <f>VLOOKUP($A194+ROUND((COLUMN()-2)/24,5),АТС!$A$41:$F$784,3)+'Иные услуги '!$C$5+'РСТ РСО-А'!$J$6+'РСТ РСО-А'!$G$9</f>
        <v>3947.509</v>
      </c>
      <c r="Q194" s="117">
        <f>VLOOKUP($A194+ROUND((COLUMN()-2)/24,5),АТС!$A$41:$F$784,3)+'Иные услуги '!$C$5+'РСТ РСО-А'!$J$6+'РСТ РСО-А'!$G$9</f>
        <v>3947.5190000000002</v>
      </c>
      <c r="R194" s="117">
        <f>VLOOKUP($A194+ROUND((COLUMN()-2)/24,5),АТС!$A$41:$F$784,3)+'Иные услуги '!$C$5+'РСТ РСО-А'!$J$6+'РСТ РСО-А'!$G$9</f>
        <v>4012.5590000000002</v>
      </c>
      <c r="S194" s="117">
        <f>VLOOKUP($A194+ROUND((COLUMN()-2)/24,5),АТС!$A$41:$F$784,3)+'Иные услуги '!$C$5+'РСТ РСО-А'!$J$6+'РСТ РСО-А'!$G$9</f>
        <v>4009.529</v>
      </c>
      <c r="T194" s="117">
        <f>VLOOKUP($A194+ROUND((COLUMN()-2)/24,5),АТС!$A$41:$F$784,3)+'Иные услуги '!$C$5+'РСТ РСО-А'!$J$6+'РСТ РСО-А'!$G$9</f>
        <v>3892.9189999999999</v>
      </c>
      <c r="U194" s="117">
        <f>VLOOKUP($A194+ROUND((COLUMN()-2)/24,5),АТС!$A$41:$F$784,3)+'Иные услуги '!$C$5+'РСТ РСО-А'!$J$6+'РСТ РСО-А'!$G$9</f>
        <v>4103.049</v>
      </c>
      <c r="V194" s="117">
        <f>VLOOKUP($A194+ROUND((COLUMN()-2)/24,5),АТС!$A$41:$F$784,3)+'Иные услуги '!$C$5+'РСТ РСО-А'!$J$6+'РСТ РСО-А'!$G$9</f>
        <v>4008.0690000000004</v>
      </c>
      <c r="W194" s="117">
        <f>VLOOKUP($A194+ROUND((COLUMN()-2)/24,5),АТС!$A$41:$F$784,3)+'Иные услуги '!$C$5+'РСТ РСО-А'!$J$6+'РСТ РСО-А'!$G$9</f>
        <v>4096.2290000000003</v>
      </c>
      <c r="X194" s="117">
        <f>VLOOKUP($A194+ROUND((COLUMN()-2)/24,5),АТС!$A$41:$F$784,3)+'Иные услуги '!$C$5+'РСТ РСО-А'!$J$6+'РСТ РСО-А'!$G$9</f>
        <v>4494.9489999999996</v>
      </c>
      <c r="Y194" s="117">
        <f>VLOOKUP($A194+ROUND((COLUMN()-2)/24,5),АТС!$A$41:$F$784,3)+'Иные услуги '!$C$5+'РСТ РСО-А'!$J$6+'РСТ РСО-А'!$G$9</f>
        <v>3663.7089999999998</v>
      </c>
    </row>
    <row r="195" spans="1:27" hidden="1" x14ac:dyDescent="0.2">
      <c r="A195" s="66">
        <f t="shared" si="5"/>
        <v>43586</v>
      </c>
      <c r="B195" s="117">
        <f>VLOOKUP($A195+ROUND((COLUMN()-2)/24,5),АТС!$A$41:$F$784,3)+'Иные услуги '!$C$5+'РСТ РСО-А'!$J$6+'РСТ РСО-А'!$G$9</f>
        <v>2854.1889999999999</v>
      </c>
      <c r="C195" s="117">
        <f>VLOOKUP($A195+ROUND((COLUMN()-2)/24,5),АТС!$A$41:$F$784,3)+'Иные услуги '!$C$5+'РСТ РСО-А'!$J$6+'РСТ РСО-А'!$G$9</f>
        <v>2854.1889999999999</v>
      </c>
      <c r="D195" s="117">
        <f>VLOOKUP($A195+ROUND((COLUMN()-2)/24,5),АТС!$A$41:$F$784,3)+'Иные услуги '!$C$5+'РСТ РСО-А'!$J$6+'РСТ РСО-А'!$G$9</f>
        <v>2854.1889999999999</v>
      </c>
      <c r="E195" s="117">
        <f>VLOOKUP($A195+ROUND((COLUMN()-2)/24,5),АТС!$A$41:$F$784,3)+'Иные услуги '!$C$5+'РСТ РСО-А'!$J$6+'РСТ РСО-А'!$G$9</f>
        <v>2854.1889999999999</v>
      </c>
      <c r="F195" s="117">
        <f>VLOOKUP($A195+ROUND((COLUMN()-2)/24,5),АТС!$A$41:$F$784,3)+'Иные услуги '!$C$5+'РСТ РСО-А'!$J$6+'РСТ РСО-А'!$G$9</f>
        <v>2854.1889999999999</v>
      </c>
      <c r="G195" s="117">
        <f>VLOOKUP($A195+ROUND((COLUMN()-2)/24,5),АТС!$A$41:$F$784,3)+'Иные услуги '!$C$5+'РСТ РСО-А'!$J$6+'РСТ РСО-А'!$G$9</f>
        <v>2854.1889999999999</v>
      </c>
      <c r="H195" s="117">
        <f>VLOOKUP($A195+ROUND((COLUMN()-2)/24,5),АТС!$A$41:$F$784,3)+'Иные услуги '!$C$5+'РСТ РСО-А'!$J$6+'РСТ РСО-А'!$G$9</f>
        <v>2854.1889999999999</v>
      </c>
      <c r="I195" s="117">
        <f>VLOOKUP($A195+ROUND((COLUMN()-2)/24,5),АТС!$A$41:$F$784,3)+'Иные услуги '!$C$5+'РСТ РСО-А'!$J$6+'РСТ РСО-А'!$G$9</f>
        <v>2854.1889999999999</v>
      </c>
      <c r="J195" s="117">
        <f>VLOOKUP($A195+ROUND((COLUMN()-2)/24,5),АТС!$A$41:$F$784,3)+'Иные услуги '!$C$5+'РСТ РСО-А'!$J$6+'РСТ РСО-А'!$G$9</f>
        <v>2854.1889999999999</v>
      </c>
      <c r="K195" s="117">
        <f>VLOOKUP($A195+ROUND((COLUMN()-2)/24,5),АТС!$A$41:$F$784,3)+'Иные услуги '!$C$5+'РСТ РСО-А'!$J$6+'РСТ РСО-А'!$G$9</f>
        <v>2854.1889999999999</v>
      </c>
      <c r="L195" s="117">
        <f>VLOOKUP($A195+ROUND((COLUMN()-2)/24,5),АТС!$A$41:$F$784,3)+'Иные услуги '!$C$5+'РСТ РСО-А'!$J$6+'РСТ РСО-А'!$G$9</f>
        <v>2854.1889999999999</v>
      </c>
      <c r="M195" s="117">
        <f>VLOOKUP($A195+ROUND((COLUMN()-2)/24,5),АТС!$A$41:$F$784,3)+'Иные услуги '!$C$5+'РСТ РСО-А'!$J$6+'РСТ РСО-А'!$G$9</f>
        <v>2854.1889999999999</v>
      </c>
      <c r="N195" s="117">
        <f>VLOOKUP($A195+ROUND((COLUMN()-2)/24,5),АТС!$A$41:$F$784,3)+'Иные услуги '!$C$5+'РСТ РСО-А'!$J$6+'РСТ РСО-А'!$G$9</f>
        <v>2854.1889999999999</v>
      </c>
      <c r="O195" s="117">
        <f>VLOOKUP($A195+ROUND((COLUMN()-2)/24,5),АТС!$A$41:$F$784,3)+'Иные услуги '!$C$5+'РСТ РСО-А'!$J$6+'РСТ РСО-А'!$G$9</f>
        <v>2854.1889999999999</v>
      </c>
      <c r="P195" s="117">
        <f>VLOOKUP($A195+ROUND((COLUMN()-2)/24,5),АТС!$A$41:$F$784,3)+'Иные услуги '!$C$5+'РСТ РСО-А'!$J$6+'РСТ РСО-А'!$G$9</f>
        <v>2854.1889999999999</v>
      </c>
      <c r="Q195" s="117">
        <f>VLOOKUP($A195+ROUND((COLUMN()-2)/24,5),АТС!$A$41:$F$784,3)+'Иные услуги '!$C$5+'РСТ РСО-А'!$J$6+'РСТ РСО-А'!$G$9</f>
        <v>2854.1889999999999</v>
      </c>
      <c r="R195" s="117">
        <f>VLOOKUP($A195+ROUND((COLUMN()-2)/24,5),АТС!$A$41:$F$784,3)+'Иные услуги '!$C$5+'РСТ РСО-А'!$J$6+'РСТ РСО-А'!$G$9</f>
        <v>2854.1889999999999</v>
      </c>
      <c r="S195" s="117">
        <f>VLOOKUP($A195+ROUND((COLUMN()-2)/24,5),АТС!$A$41:$F$784,3)+'Иные услуги '!$C$5+'РСТ РСО-А'!$J$6+'РСТ РСО-А'!$G$9</f>
        <v>2854.1889999999999</v>
      </c>
      <c r="T195" s="117">
        <f>VLOOKUP($A195+ROUND((COLUMN()-2)/24,5),АТС!$A$41:$F$784,3)+'Иные услуги '!$C$5+'РСТ РСО-А'!$J$6+'РСТ РСО-А'!$G$9</f>
        <v>2854.1889999999999</v>
      </c>
      <c r="U195" s="117">
        <f>VLOOKUP($A195+ROUND((COLUMN()-2)/24,5),АТС!$A$41:$F$784,3)+'Иные услуги '!$C$5+'РСТ РСО-А'!$J$6+'РСТ РСО-А'!$G$9</f>
        <v>2854.1889999999999</v>
      </c>
      <c r="V195" s="117">
        <f>VLOOKUP($A195+ROUND((COLUMN()-2)/24,5),АТС!$A$41:$F$784,3)+'Иные услуги '!$C$5+'РСТ РСО-А'!$J$6+'РСТ РСО-А'!$G$9</f>
        <v>2854.1889999999999</v>
      </c>
      <c r="W195" s="117">
        <f>VLOOKUP($A195+ROUND((COLUMN()-2)/24,5),АТС!$A$41:$F$784,3)+'Иные услуги '!$C$5+'РСТ РСО-А'!$J$6+'РСТ РСО-А'!$G$9</f>
        <v>2854.1889999999999</v>
      </c>
      <c r="X195" s="117">
        <f>VLOOKUP($A195+ROUND((COLUMN()-2)/24,5),АТС!$A$41:$F$784,3)+'Иные услуги '!$C$5+'РСТ РСО-А'!$J$6+'РСТ РСО-А'!$G$9</f>
        <v>2854.1889999999999</v>
      </c>
      <c r="Y195" s="117">
        <f>VLOOKUP($A195+ROUND((COLUMN()-2)/24,5),АТС!$A$41:$F$784,3)+'Иные услуги '!$C$5+'РСТ РСО-А'!$J$6+'РСТ РСО-А'!$G$9</f>
        <v>2854.1889999999999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44" t="s">
        <v>35</v>
      </c>
      <c r="B198" s="147" t="s">
        <v>99</v>
      </c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9"/>
    </row>
    <row r="199" spans="1:27" ht="12.75" x14ac:dyDescent="0.2">
      <c r="A199" s="145"/>
      <c r="B199" s="150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2"/>
    </row>
    <row r="200" spans="1:27" ht="12.75" customHeight="1" x14ac:dyDescent="0.2">
      <c r="A200" s="145"/>
      <c r="B200" s="153" t="s">
        <v>100</v>
      </c>
      <c r="C200" s="155" t="s">
        <v>101</v>
      </c>
      <c r="D200" s="155" t="s">
        <v>102</v>
      </c>
      <c r="E200" s="155" t="s">
        <v>103</v>
      </c>
      <c r="F200" s="155" t="s">
        <v>104</v>
      </c>
      <c r="G200" s="155" t="s">
        <v>105</v>
      </c>
      <c r="H200" s="155" t="s">
        <v>106</v>
      </c>
      <c r="I200" s="155" t="s">
        <v>107</v>
      </c>
      <c r="J200" s="155" t="s">
        <v>108</v>
      </c>
      <c r="K200" s="155" t="s">
        <v>109</v>
      </c>
      <c r="L200" s="155" t="s">
        <v>110</v>
      </c>
      <c r="M200" s="155" t="s">
        <v>111</v>
      </c>
      <c r="N200" s="157" t="s">
        <v>112</v>
      </c>
      <c r="O200" s="155" t="s">
        <v>113</v>
      </c>
      <c r="P200" s="155" t="s">
        <v>114</v>
      </c>
      <c r="Q200" s="155" t="s">
        <v>115</v>
      </c>
      <c r="R200" s="155" t="s">
        <v>116</v>
      </c>
      <c r="S200" s="155" t="s">
        <v>117</v>
      </c>
      <c r="T200" s="155" t="s">
        <v>118</v>
      </c>
      <c r="U200" s="155" t="s">
        <v>119</v>
      </c>
      <c r="V200" s="155" t="s">
        <v>120</v>
      </c>
      <c r="W200" s="155" t="s">
        <v>121</v>
      </c>
      <c r="X200" s="155" t="s">
        <v>122</v>
      </c>
      <c r="Y200" s="155" t="s">
        <v>123</v>
      </c>
    </row>
    <row r="201" spans="1:27" ht="11.25" customHeight="1" x14ac:dyDescent="0.2">
      <c r="A201" s="146"/>
      <c r="B201" s="154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8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7" ht="15.75" customHeight="1" x14ac:dyDescent="0.2">
      <c r="A202" s="66">
        <f>A165</f>
        <v>43556</v>
      </c>
      <c r="B202" s="91">
        <f>VLOOKUP($A202+ROUND((COLUMN()-2)/24,5),АТС!$A$41:$F$784,3)+'Иные услуги '!$C$5+'РСТ РСО-А'!$J$6+'РСТ РСО-А'!$H$9</f>
        <v>3338.6790000000005</v>
      </c>
      <c r="C202" s="117">
        <f>VLOOKUP($A202+ROUND((COLUMN()-2)/24,5),АТС!$A$41:$F$784,3)+'Иные услуги '!$C$5+'РСТ РСО-А'!$J$6+'РСТ РСО-А'!$H$9</f>
        <v>3399.8690000000001</v>
      </c>
      <c r="D202" s="117">
        <f>VLOOKUP($A202+ROUND((COLUMN()-2)/24,5),АТС!$A$41:$F$784,3)+'Иные услуги '!$C$5+'РСТ РСО-А'!$J$6+'РСТ РСО-А'!$H$9</f>
        <v>3419.9990000000003</v>
      </c>
      <c r="E202" s="117">
        <f>VLOOKUP($A202+ROUND((COLUMN()-2)/24,5),АТС!$A$41:$F$784,3)+'Иные услуги '!$C$5+'РСТ РСО-А'!$J$6+'РСТ РСО-А'!$H$9</f>
        <v>3436.3390000000004</v>
      </c>
      <c r="F202" s="117">
        <f>VLOOKUP($A202+ROUND((COLUMN()-2)/24,5),АТС!$A$41:$F$784,3)+'Иные услуги '!$C$5+'РСТ РСО-А'!$J$6+'РСТ РСО-А'!$H$9</f>
        <v>3436.4190000000003</v>
      </c>
      <c r="G202" s="117">
        <f>VLOOKUP($A202+ROUND((COLUMN()-2)/24,5),АТС!$A$41:$F$784,3)+'Иные услуги '!$C$5+'РСТ РСО-А'!$J$6+'РСТ РСО-А'!$H$9</f>
        <v>3423.6090000000004</v>
      </c>
      <c r="H202" s="117">
        <f>VLOOKUP($A202+ROUND((COLUMN()-2)/24,5),АТС!$A$41:$F$784,3)+'Иные услуги '!$C$5+'РСТ РСО-А'!$J$6+'РСТ РСО-А'!$H$9</f>
        <v>3456.1790000000005</v>
      </c>
      <c r="I202" s="117">
        <f>VLOOKUP($A202+ROUND((COLUMN()-2)/24,5),АТС!$A$41:$F$784,3)+'Иные услуги '!$C$5+'РСТ РСО-А'!$J$6+'РСТ РСО-А'!$H$9</f>
        <v>3341.8590000000004</v>
      </c>
      <c r="J202" s="117">
        <f>VLOOKUP($A202+ROUND((COLUMN()-2)/24,5),АТС!$A$41:$F$784,3)+'Иные услуги '!$C$5+'РСТ РСО-А'!$J$6+'РСТ РСО-А'!$H$9</f>
        <v>3348.1890000000003</v>
      </c>
      <c r="K202" s="117">
        <f>VLOOKUP($A202+ROUND((COLUMN()-2)/24,5),АТС!$A$41:$F$784,3)+'Иные услуги '!$C$5+'РСТ РСО-А'!$J$6+'РСТ РСО-А'!$H$9</f>
        <v>3344.4790000000003</v>
      </c>
      <c r="L202" s="117">
        <f>VLOOKUP($A202+ROUND((COLUMN()-2)/24,5),АТС!$A$41:$F$784,3)+'Иные услуги '!$C$5+'РСТ РСО-А'!$J$6+'РСТ РСО-А'!$H$9</f>
        <v>3341.8190000000004</v>
      </c>
      <c r="M202" s="117">
        <f>VLOOKUP($A202+ROUND((COLUMN()-2)/24,5),АТС!$A$41:$F$784,3)+'Иные услуги '!$C$5+'РСТ РСО-А'!$J$6+'РСТ РСО-А'!$H$9</f>
        <v>3344.0490000000004</v>
      </c>
      <c r="N202" s="117">
        <f>VLOOKUP($A202+ROUND((COLUMN()-2)/24,5),АТС!$A$41:$F$784,3)+'Иные услуги '!$C$5+'РСТ РСО-А'!$J$6+'РСТ РСО-А'!$H$9</f>
        <v>3343.6890000000003</v>
      </c>
      <c r="O202" s="117">
        <f>VLOOKUP($A202+ROUND((COLUMN()-2)/24,5),АТС!$A$41:$F$784,3)+'Иные услуги '!$C$5+'РСТ РСО-А'!$J$6+'РСТ РСО-А'!$H$9</f>
        <v>3341.7590000000005</v>
      </c>
      <c r="P202" s="117">
        <f>VLOOKUP($A202+ROUND((COLUMN()-2)/24,5),АТС!$A$41:$F$784,3)+'Иные услуги '!$C$5+'РСТ РСО-А'!$J$6+'РСТ РСО-А'!$H$9</f>
        <v>3351.8090000000002</v>
      </c>
      <c r="Q202" s="117">
        <f>VLOOKUP($A202+ROUND((COLUMN()-2)/24,5),АТС!$A$41:$F$784,3)+'Иные услуги '!$C$5+'РСТ РСО-А'!$J$6+'РСТ РСО-А'!$H$9</f>
        <v>3351.4590000000003</v>
      </c>
      <c r="R202" s="117">
        <f>VLOOKUP($A202+ROUND((COLUMN()-2)/24,5),АТС!$A$41:$F$784,3)+'Иные услуги '!$C$5+'РСТ РСО-А'!$J$6+'РСТ РСО-А'!$H$9</f>
        <v>3356.8190000000004</v>
      </c>
      <c r="S202" s="117">
        <f>VLOOKUP($A202+ROUND((COLUMN()-2)/24,5),АТС!$A$41:$F$784,3)+'Иные услуги '!$C$5+'РСТ РСО-А'!$J$6+'РСТ РСО-А'!$H$9</f>
        <v>3353.7290000000003</v>
      </c>
      <c r="T202" s="117">
        <f>VLOOKUP($A202+ROUND((COLUMN()-2)/24,5),АТС!$A$41:$F$784,3)+'Иные услуги '!$C$5+'РСТ РСО-А'!$J$6+'РСТ РСО-А'!$H$9</f>
        <v>3336.7190000000005</v>
      </c>
      <c r="U202" s="117">
        <f>VLOOKUP($A202+ROUND((COLUMN()-2)/24,5),АТС!$A$41:$F$784,3)+'Иные услуги '!$C$5+'РСТ РСО-А'!$J$6+'РСТ РСО-А'!$H$9</f>
        <v>3368.9590000000003</v>
      </c>
      <c r="V202" s="117">
        <f>VLOOKUP($A202+ROUND((COLUMN()-2)/24,5),АТС!$A$41:$F$784,3)+'Иные услуги '!$C$5+'РСТ РСО-А'!$J$6+'РСТ РСО-А'!$H$9</f>
        <v>3371.0190000000002</v>
      </c>
      <c r="W202" s="117">
        <f>VLOOKUP($A202+ROUND((COLUMN()-2)/24,5),АТС!$A$41:$F$784,3)+'Иные услуги '!$C$5+'РСТ РСО-А'!$J$6+'РСТ РСО-А'!$H$9</f>
        <v>3394.0290000000005</v>
      </c>
      <c r="X202" s="117">
        <f>VLOOKUP($A202+ROUND((COLUMN()-2)/24,5),АТС!$A$41:$F$784,3)+'Иные услуги '!$C$5+'РСТ РСО-А'!$J$6+'РСТ РСО-А'!$H$9</f>
        <v>3493.7190000000005</v>
      </c>
      <c r="Y202" s="117">
        <f>VLOOKUP($A202+ROUND((COLUMN()-2)/24,5),АТС!$A$41:$F$784,3)+'Иные услуги '!$C$5+'РСТ РСО-А'!$J$6+'РСТ РСО-А'!$H$9</f>
        <v>3338.2990000000004</v>
      </c>
      <c r="AA202" s="67"/>
    </row>
    <row r="203" spans="1:27" x14ac:dyDescent="0.2">
      <c r="A203" s="66">
        <f>A202+1</f>
        <v>43557</v>
      </c>
      <c r="B203" s="117">
        <f>VLOOKUP($A203+ROUND((COLUMN()-2)/24,5),АТС!$A$41:$F$784,3)+'Иные услуги '!$C$5+'РСТ РСО-А'!$J$6+'РСТ РСО-А'!$H$9</f>
        <v>3369.1690000000003</v>
      </c>
      <c r="C203" s="117">
        <f>VLOOKUP($A203+ROUND((COLUMN()-2)/24,5),АТС!$A$41:$F$784,3)+'Иные услуги '!$C$5+'РСТ РСО-А'!$J$6+'РСТ РСО-А'!$H$9</f>
        <v>3417.6290000000004</v>
      </c>
      <c r="D203" s="117">
        <f>VLOOKUP($A203+ROUND((COLUMN()-2)/24,5),АТС!$A$41:$F$784,3)+'Иные услуги '!$C$5+'РСТ РСО-А'!$J$6+'РСТ РСО-А'!$H$9</f>
        <v>3454.6990000000001</v>
      </c>
      <c r="E203" s="117">
        <f>VLOOKUP($A203+ROUND((COLUMN()-2)/24,5),АТС!$A$41:$F$784,3)+'Иные услуги '!$C$5+'РСТ РСО-А'!$J$6+'РСТ РСО-А'!$H$9</f>
        <v>3454.6390000000006</v>
      </c>
      <c r="F203" s="117">
        <f>VLOOKUP($A203+ROUND((COLUMN()-2)/24,5),АТС!$A$41:$F$784,3)+'Иные услуги '!$C$5+'РСТ РСО-А'!$J$6+'РСТ РСО-А'!$H$9</f>
        <v>3456.1690000000003</v>
      </c>
      <c r="G203" s="117">
        <f>VLOOKUP($A203+ROUND((COLUMN()-2)/24,5),АТС!$A$41:$F$784,3)+'Иные услуги '!$C$5+'РСТ РСО-А'!$J$6+'РСТ РСО-А'!$H$9</f>
        <v>3439.4390000000003</v>
      </c>
      <c r="H203" s="117">
        <f>VLOOKUP($A203+ROUND((COLUMN()-2)/24,5),АТС!$A$41:$F$784,3)+'Иные услуги '!$C$5+'РСТ РСО-А'!$J$6+'РСТ РСО-А'!$H$9</f>
        <v>3485.5590000000002</v>
      </c>
      <c r="I203" s="117">
        <f>VLOOKUP($A203+ROUND((COLUMN()-2)/24,5),АТС!$A$41:$F$784,3)+'Иные услуги '!$C$5+'РСТ РСО-А'!$J$6+'РСТ РСО-А'!$H$9</f>
        <v>3345.7290000000003</v>
      </c>
      <c r="J203" s="117">
        <f>VLOOKUP($A203+ROUND((COLUMN()-2)/24,5),АТС!$A$41:$F$784,3)+'Иные услуги '!$C$5+'РСТ РСО-А'!$J$6+'РСТ РСО-А'!$H$9</f>
        <v>3405.6390000000006</v>
      </c>
      <c r="K203" s="117">
        <f>VLOOKUP($A203+ROUND((COLUMN()-2)/24,5),АТС!$A$41:$F$784,3)+'Иные услуги '!$C$5+'РСТ РСО-А'!$J$6+'РСТ РСО-А'!$H$9</f>
        <v>3352.6090000000004</v>
      </c>
      <c r="L203" s="117">
        <f>VLOOKUP($A203+ROUND((COLUMN()-2)/24,5),АТС!$A$41:$F$784,3)+'Иные услуги '!$C$5+'РСТ РСО-А'!$J$6+'РСТ РСО-А'!$H$9</f>
        <v>3352.6990000000001</v>
      </c>
      <c r="M203" s="117">
        <f>VLOOKUP($A203+ROUND((COLUMN()-2)/24,5),АТС!$A$41:$F$784,3)+'Иные услуги '!$C$5+'РСТ РСО-А'!$J$6+'РСТ РСО-А'!$H$9</f>
        <v>3362.6090000000004</v>
      </c>
      <c r="N203" s="117">
        <f>VLOOKUP($A203+ROUND((COLUMN()-2)/24,5),АТС!$A$41:$F$784,3)+'Иные услуги '!$C$5+'РСТ РСО-А'!$J$6+'РСТ РСО-А'!$H$9</f>
        <v>3362.4990000000003</v>
      </c>
      <c r="O203" s="117">
        <f>VLOOKUP($A203+ROUND((COLUMN()-2)/24,5),АТС!$A$41:$F$784,3)+'Иные услуги '!$C$5+'РСТ РСО-А'!$J$6+'РСТ РСО-А'!$H$9</f>
        <v>3382.5190000000002</v>
      </c>
      <c r="P203" s="117">
        <f>VLOOKUP($A203+ROUND((COLUMN()-2)/24,5),АТС!$A$41:$F$784,3)+'Иные услуги '!$C$5+'РСТ РСО-А'!$J$6+'РСТ РСО-А'!$H$9</f>
        <v>3392.9690000000005</v>
      </c>
      <c r="Q203" s="117">
        <f>VLOOKUP($A203+ROUND((COLUMN()-2)/24,5),АТС!$A$41:$F$784,3)+'Иные услуги '!$C$5+'РСТ РСО-А'!$J$6+'РСТ РСО-А'!$H$9</f>
        <v>3404.4290000000005</v>
      </c>
      <c r="R203" s="117">
        <f>VLOOKUP($A203+ROUND((COLUMN()-2)/24,5),АТС!$A$41:$F$784,3)+'Иные услуги '!$C$5+'РСТ РСО-А'!$J$6+'РСТ РСО-А'!$H$9</f>
        <v>3404.7490000000003</v>
      </c>
      <c r="S203" s="117">
        <f>VLOOKUP($A203+ROUND((COLUMN()-2)/24,5),АТС!$A$41:$F$784,3)+'Иные услуги '!$C$5+'РСТ РСО-А'!$J$6+'РСТ РСО-А'!$H$9</f>
        <v>3407.7590000000005</v>
      </c>
      <c r="T203" s="117">
        <f>VLOOKUP($A203+ROUND((COLUMN()-2)/24,5),АТС!$A$41:$F$784,3)+'Иные услуги '!$C$5+'РСТ РСО-А'!$J$6+'РСТ РСО-А'!$H$9</f>
        <v>3344.9490000000001</v>
      </c>
      <c r="U203" s="117">
        <f>VLOOKUP($A203+ROUND((COLUMN()-2)/24,5),АТС!$A$41:$F$784,3)+'Иные услуги '!$C$5+'РСТ РСО-А'!$J$6+'РСТ РСО-А'!$H$9</f>
        <v>3367.2090000000003</v>
      </c>
      <c r="V203" s="117">
        <f>VLOOKUP($A203+ROUND((COLUMN()-2)/24,5),АТС!$A$41:$F$784,3)+'Иные услуги '!$C$5+'РСТ РСО-А'!$J$6+'РСТ РСО-А'!$H$9</f>
        <v>3370.9990000000003</v>
      </c>
      <c r="W203" s="117">
        <f>VLOOKUP($A203+ROUND((COLUMN()-2)/24,5),АТС!$A$41:$F$784,3)+'Иные услуги '!$C$5+'РСТ РСО-А'!$J$6+'РСТ РСО-А'!$H$9</f>
        <v>3452.8990000000003</v>
      </c>
      <c r="X203" s="117">
        <f>VLOOKUP($A203+ROUND((COLUMN()-2)/24,5),АТС!$A$41:$F$784,3)+'Иные услуги '!$C$5+'РСТ РСО-А'!$J$6+'РСТ РСО-А'!$H$9</f>
        <v>3575.9690000000005</v>
      </c>
      <c r="Y203" s="117">
        <f>VLOOKUP($A203+ROUND((COLUMN()-2)/24,5),АТС!$A$41:$F$784,3)+'Иные услуги '!$C$5+'РСТ РСО-А'!$J$6+'РСТ РСО-А'!$H$9</f>
        <v>3343.0090000000005</v>
      </c>
    </row>
    <row r="204" spans="1:27" x14ac:dyDescent="0.2">
      <c r="A204" s="66">
        <f t="shared" ref="A204:A232" si="6">A203+1</f>
        <v>43558</v>
      </c>
      <c r="B204" s="117">
        <f>VLOOKUP($A204+ROUND((COLUMN()-2)/24,5),АТС!$A$41:$F$784,3)+'Иные услуги '!$C$5+'РСТ РСО-А'!$J$6+'РСТ РСО-А'!$H$9</f>
        <v>3370.4190000000003</v>
      </c>
      <c r="C204" s="117">
        <f>VLOOKUP($A204+ROUND((COLUMN()-2)/24,5),АТС!$A$41:$F$784,3)+'Иные услуги '!$C$5+'РСТ РСО-А'!$J$6+'РСТ РСО-А'!$H$9</f>
        <v>3402.2690000000002</v>
      </c>
      <c r="D204" s="117">
        <f>VLOOKUP($A204+ROUND((COLUMN()-2)/24,5),АТС!$A$41:$F$784,3)+'Иные услуги '!$C$5+'РСТ РСО-А'!$J$6+'РСТ РСО-А'!$H$9</f>
        <v>3418.4390000000003</v>
      </c>
      <c r="E204" s="117">
        <f>VLOOKUP($A204+ROUND((COLUMN()-2)/24,5),АТС!$A$41:$F$784,3)+'Иные услуги '!$C$5+'РСТ РСО-А'!$J$6+'РСТ РСО-А'!$H$9</f>
        <v>3430.6190000000001</v>
      </c>
      <c r="F204" s="117">
        <f>VLOOKUP($A204+ROUND((COLUMN()-2)/24,5),АТС!$A$41:$F$784,3)+'Иные услуги '!$C$5+'РСТ РСО-А'!$J$6+'РСТ РСО-А'!$H$9</f>
        <v>3431.3190000000004</v>
      </c>
      <c r="G204" s="117">
        <f>VLOOKUP($A204+ROUND((COLUMN()-2)/24,5),АТС!$A$41:$F$784,3)+'Иные услуги '!$C$5+'РСТ РСО-А'!$J$6+'РСТ РСО-А'!$H$9</f>
        <v>3427.9090000000001</v>
      </c>
      <c r="H204" s="117">
        <f>VLOOKUP($A204+ROUND((COLUMN()-2)/24,5),АТС!$A$41:$F$784,3)+'Иные услуги '!$C$5+'РСТ РСО-А'!$J$6+'РСТ РСО-А'!$H$9</f>
        <v>3452.7190000000005</v>
      </c>
      <c r="I204" s="117">
        <f>VLOOKUP($A204+ROUND((COLUMN()-2)/24,5),АТС!$A$41:$F$784,3)+'Иные услуги '!$C$5+'РСТ РСО-А'!$J$6+'РСТ РСО-А'!$H$9</f>
        <v>3348.9390000000003</v>
      </c>
      <c r="J204" s="117">
        <f>VLOOKUP($A204+ROUND((COLUMN()-2)/24,5),АТС!$A$41:$F$784,3)+'Иные услуги '!$C$5+'РСТ РСО-А'!$J$6+'РСТ РСО-А'!$H$9</f>
        <v>3379.0790000000002</v>
      </c>
      <c r="K204" s="117">
        <f>VLOOKUP($A204+ROUND((COLUMN()-2)/24,5),АТС!$A$41:$F$784,3)+'Иные услуги '!$C$5+'РСТ РСО-А'!$J$6+'РСТ РСО-А'!$H$9</f>
        <v>3359.7190000000005</v>
      </c>
      <c r="L204" s="117">
        <f>VLOOKUP($A204+ROUND((COLUMN()-2)/24,5),АТС!$A$41:$F$784,3)+'Иные услуги '!$C$5+'РСТ РСО-А'!$J$6+'РСТ РСО-А'!$H$9</f>
        <v>3343.4990000000003</v>
      </c>
      <c r="M204" s="117">
        <f>VLOOKUP($A204+ROUND((COLUMN()-2)/24,5),АТС!$A$41:$F$784,3)+'Иные услуги '!$C$5+'РСТ РСО-А'!$J$6+'РСТ РСО-А'!$H$9</f>
        <v>3345.1890000000003</v>
      </c>
      <c r="N204" s="117">
        <f>VLOOKUP($A204+ROUND((COLUMN()-2)/24,5),АТС!$A$41:$F$784,3)+'Иные услуги '!$C$5+'РСТ РСО-А'!$J$6+'РСТ РСО-А'!$H$9</f>
        <v>3351.5390000000002</v>
      </c>
      <c r="O204" s="117">
        <f>VLOOKUP($A204+ROUND((COLUMN()-2)/24,5),АТС!$A$41:$F$784,3)+'Иные услуги '!$C$5+'РСТ РСО-А'!$J$6+'РСТ РСО-А'!$H$9</f>
        <v>3346.6290000000004</v>
      </c>
      <c r="P204" s="117">
        <f>VLOOKUP($A204+ROUND((COLUMN()-2)/24,5),АТС!$A$41:$F$784,3)+'Иные услуги '!$C$5+'РСТ РСО-А'!$J$6+'РСТ РСО-А'!$H$9</f>
        <v>3346.3590000000004</v>
      </c>
      <c r="Q204" s="117">
        <f>VLOOKUP($A204+ROUND((COLUMN()-2)/24,5),АТС!$A$41:$F$784,3)+'Иные услуги '!$C$5+'РСТ РСО-А'!$J$6+'РСТ РСО-А'!$H$9</f>
        <v>3346.3090000000002</v>
      </c>
      <c r="R204" s="117">
        <f>VLOOKUP($A204+ROUND((COLUMN()-2)/24,5),АТС!$A$41:$F$784,3)+'Иные услуги '!$C$5+'РСТ РСО-А'!$J$6+'РСТ РСО-А'!$H$9</f>
        <v>3347.7990000000004</v>
      </c>
      <c r="S204" s="117">
        <f>VLOOKUP($A204+ROUND((COLUMN()-2)/24,5),АТС!$A$41:$F$784,3)+'Иные услуги '!$C$5+'РСТ РСО-А'!$J$6+'РСТ РСО-А'!$H$9</f>
        <v>3351.0990000000006</v>
      </c>
      <c r="T204" s="117">
        <f>VLOOKUP($A204+ROUND((COLUMN()-2)/24,5),АТС!$A$41:$F$784,3)+'Иные услуги '!$C$5+'РСТ РСО-А'!$J$6+'РСТ РСО-А'!$H$9</f>
        <v>3372.9490000000001</v>
      </c>
      <c r="U204" s="117">
        <f>VLOOKUP($A204+ROUND((COLUMN()-2)/24,5),АТС!$A$41:$F$784,3)+'Иные услуги '!$C$5+'РСТ РСО-А'!$J$6+'РСТ РСО-А'!$H$9</f>
        <v>3362.0790000000002</v>
      </c>
      <c r="V204" s="117">
        <f>VLOOKUP($A204+ROUND((COLUMN()-2)/24,5),АТС!$A$41:$F$784,3)+'Иные услуги '!$C$5+'РСТ РСО-А'!$J$6+'РСТ РСО-А'!$H$9</f>
        <v>3440.7290000000003</v>
      </c>
      <c r="W204" s="117">
        <f>VLOOKUP($A204+ROUND((COLUMN()-2)/24,5),АТС!$A$41:$F$784,3)+'Иные услуги '!$C$5+'РСТ РСО-А'!$J$6+'РСТ РСО-А'!$H$9</f>
        <v>3525.9790000000003</v>
      </c>
      <c r="X204" s="117">
        <f>VLOOKUP($A204+ROUND((COLUMN()-2)/24,5),АТС!$A$41:$F$784,3)+'Иные услуги '!$C$5+'РСТ РСО-А'!$J$6+'РСТ РСО-А'!$H$9</f>
        <v>3599.5090000000005</v>
      </c>
      <c r="Y204" s="117">
        <f>VLOOKUP($A204+ROUND((COLUMN()-2)/24,5),АТС!$A$41:$F$784,3)+'Иные услуги '!$C$5+'РСТ РСО-А'!$J$6+'РСТ РСО-А'!$H$9</f>
        <v>3339.6590000000001</v>
      </c>
    </row>
    <row r="205" spans="1:27" x14ac:dyDescent="0.2">
      <c r="A205" s="66">
        <f t="shared" si="6"/>
        <v>43559</v>
      </c>
      <c r="B205" s="117">
        <f>VLOOKUP($A205+ROUND((COLUMN()-2)/24,5),АТС!$A$41:$F$784,3)+'Иные услуги '!$C$5+'РСТ РСО-А'!$J$6+'РСТ РСО-А'!$H$9</f>
        <v>3382.7790000000005</v>
      </c>
      <c r="C205" s="117">
        <f>VLOOKUP($A205+ROUND((COLUMN()-2)/24,5),АТС!$A$41:$F$784,3)+'Иные услуги '!$C$5+'РСТ РСО-А'!$J$6+'РСТ РСО-А'!$H$9</f>
        <v>3471.5990000000006</v>
      </c>
      <c r="D205" s="117">
        <f>VLOOKUP($A205+ROUND((COLUMN()-2)/24,5),АТС!$A$41:$F$784,3)+'Иные услуги '!$C$5+'РСТ РСО-А'!$J$6+'РСТ РСО-А'!$H$9</f>
        <v>3484.1190000000001</v>
      </c>
      <c r="E205" s="117">
        <f>VLOOKUP($A205+ROUND((COLUMN()-2)/24,5),АТС!$A$41:$F$784,3)+'Иные услуги '!$C$5+'РСТ РСО-А'!$J$6+'РСТ РСО-А'!$H$9</f>
        <v>3497.6590000000001</v>
      </c>
      <c r="F205" s="117">
        <f>VLOOKUP($A205+ROUND((COLUMN()-2)/24,5),АТС!$A$41:$F$784,3)+'Иные услуги '!$C$5+'РСТ РСО-А'!$J$6+'РСТ РСО-А'!$H$9</f>
        <v>3498.5690000000004</v>
      </c>
      <c r="G205" s="117">
        <f>VLOOKUP($A205+ROUND((COLUMN()-2)/24,5),АТС!$A$41:$F$784,3)+'Иные услуги '!$C$5+'РСТ РСО-А'!$J$6+'РСТ РСО-А'!$H$9</f>
        <v>3499.8790000000004</v>
      </c>
      <c r="H205" s="117">
        <f>VLOOKUP($A205+ROUND((COLUMN()-2)/24,5),АТС!$A$41:$F$784,3)+'Иные услуги '!$C$5+'РСТ РСО-А'!$J$6+'РСТ РСО-А'!$H$9</f>
        <v>3592.7890000000002</v>
      </c>
      <c r="I205" s="117">
        <f>VLOOKUP($A205+ROUND((COLUMN()-2)/24,5),АТС!$A$41:$F$784,3)+'Иные услуги '!$C$5+'РСТ РСО-А'!$J$6+'РСТ РСО-А'!$H$9</f>
        <v>3451.5390000000002</v>
      </c>
      <c r="J205" s="117">
        <f>VLOOKUP($A205+ROUND((COLUMN()-2)/24,5),АТС!$A$41:$F$784,3)+'Иные услуги '!$C$5+'РСТ РСО-А'!$J$6+'РСТ РСО-А'!$H$9</f>
        <v>3435.3390000000004</v>
      </c>
      <c r="K205" s="117">
        <f>VLOOKUP($A205+ROUND((COLUMN()-2)/24,5),АТС!$A$41:$F$784,3)+'Иные услуги '!$C$5+'РСТ РСО-А'!$J$6+'РСТ РСО-А'!$H$9</f>
        <v>3347.4190000000003</v>
      </c>
      <c r="L205" s="117">
        <f>VLOOKUP($A205+ROUND((COLUMN()-2)/24,5),АТС!$A$41:$F$784,3)+'Иные услуги '!$C$5+'РСТ РСО-А'!$J$6+'РСТ РСО-А'!$H$9</f>
        <v>3347.6190000000001</v>
      </c>
      <c r="M205" s="117">
        <f>VLOOKUP($A205+ROUND((COLUMN()-2)/24,5),АТС!$A$41:$F$784,3)+'Иные услуги '!$C$5+'РСТ РСО-А'!$J$6+'РСТ РСО-А'!$H$9</f>
        <v>3346.3690000000001</v>
      </c>
      <c r="N205" s="117">
        <f>VLOOKUP($A205+ROUND((COLUMN()-2)/24,5),АТС!$A$41:$F$784,3)+'Иные услуги '!$C$5+'РСТ РСО-А'!$J$6+'РСТ РСО-А'!$H$9</f>
        <v>3346.7390000000005</v>
      </c>
      <c r="O205" s="117">
        <f>VLOOKUP($A205+ROUND((COLUMN()-2)/24,5),АТС!$A$41:$F$784,3)+'Иные услуги '!$C$5+'РСТ РСО-А'!$J$6+'РСТ РСО-А'!$H$9</f>
        <v>3355.0490000000004</v>
      </c>
      <c r="P205" s="117">
        <f>VLOOKUP($A205+ROUND((COLUMN()-2)/24,5),АТС!$A$41:$F$784,3)+'Иные услуги '!$C$5+'РСТ РСО-А'!$J$6+'РСТ РСО-А'!$H$9</f>
        <v>3408.9490000000001</v>
      </c>
      <c r="Q205" s="117">
        <f>VLOOKUP($A205+ROUND((COLUMN()-2)/24,5),АТС!$A$41:$F$784,3)+'Иные услуги '!$C$5+'РСТ РСО-А'!$J$6+'РСТ РСО-А'!$H$9</f>
        <v>3406.5690000000004</v>
      </c>
      <c r="R205" s="117">
        <f>VLOOKUP($A205+ROUND((COLUMN()-2)/24,5),АТС!$A$41:$F$784,3)+'Иные услуги '!$C$5+'РСТ РСО-А'!$J$6+'РСТ РСО-А'!$H$9</f>
        <v>3407.0290000000005</v>
      </c>
      <c r="S205" s="117">
        <f>VLOOKUP($A205+ROUND((COLUMN()-2)/24,5),АТС!$A$41:$F$784,3)+'Иные услуги '!$C$5+'РСТ РСО-А'!$J$6+'РСТ РСО-А'!$H$9</f>
        <v>3410.4290000000005</v>
      </c>
      <c r="T205" s="117">
        <f>VLOOKUP($A205+ROUND((COLUMN()-2)/24,5),АТС!$A$41:$F$784,3)+'Иные услуги '!$C$5+'РСТ РСО-А'!$J$6+'РСТ РСО-А'!$H$9</f>
        <v>3351.8390000000004</v>
      </c>
      <c r="U205" s="117">
        <f>VLOOKUP($A205+ROUND((COLUMN()-2)/24,5),АТС!$A$41:$F$784,3)+'Иные услуги '!$C$5+'РСТ РСО-А'!$J$6+'РСТ РСО-А'!$H$9</f>
        <v>3362.2690000000002</v>
      </c>
      <c r="V205" s="117">
        <f>VLOOKUP($A205+ROUND((COLUMN()-2)/24,5),АТС!$A$41:$F$784,3)+'Иные услуги '!$C$5+'РСТ РСО-А'!$J$6+'РСТ РСО-А'!$H$9</f>
        <v>3383.0690000000004</v>
      </c>
      <c r="W205" s="117">
        <f>VLOOKUP($A205+ROUND((COLUMN()-2)/24,5),АТС!$A$41:$F$784,3)+'Иные услуги '!$C$5+'РСТ РСО-А'!$J$6+'РСТ РСО-А'!$H$9</f>
        <v>3460.1990000000001</v>
      </c>
      <c r="X205" s="117">
        <f>VLOOKUP($A205+ROUND((COLUMN()-2)/24,5),АТС!$A$41:$F$784,3)+'Иные услуги '!$C$5+'РСТ РСО-А'!$J$6+'РСТ РСО-А'!$H$9</f>
        <v>3609.4290000000005</v>
      </c>
      <c r="Y205" s="117">
        <f>VLOOKUP($A205+ROUND((COLUMN()-2)/24,5),АТС!$A$41:$F$784,3)+'Иные услуги '!$C$5+'РСТ РСО-А'!$J$6+'РСТ РСО-А'!$H$9</f>
        <v>3344.7190000000005</v>
      </c>
    </row>
    <row r="206" spans="1:27" x14ac:dyDescent="0.2">
      <c r="A206" s="66">
        <f t="shared" si="6"/>
        <v>43560</v>
      </c>
      <c r="B206" s="117">
        <f>VLOOKUP($A206+ROUND((COLUMN()-2)/24,5),АТС!$A$41:$F$784,3)+'Иные услуги '!$C$5+'РСТ РСО-А'!$J$6+'РСТ РСО-А'!$H$9</f>
        <v>3382.1190000000001</v>
      </c>
      <c r="C206" s="117">
        <f>VLOOKUP($A206+ROUND((COLUMN()-2)/24,5),АТС!$A$41:$F$784,3)+'Иные услуги '!$C$5+'РСТ РСО-А'!$J$6+'РСТ РСО-А'!$H$9</f>
        <v>3471.0790000000002</v>
      </c>
      <c r="D206" s="117">
        <f>VLOOKUP($A206+ROUND((COLUMN()-2)/24,5),АТС!$A$41:$F$784,3)+'Иные услуги '!$C$5+'РСТ РСО-А'!$J$6+'РСТ РСО-А'!$H$9</f>
        <v>3483.6690000000003</v>
      </c>
      <c r="E206" s="117">
        <f>VLOOKUP($A206+ROUND((COLUMN()-2)/24,5),АТС!$A$41:$F$784,3)+'Иные услуги '!$C$5+'РСТ РСО-А'!$J$6+'РСТ РСО-А'!$H$9</f>
        <v>3497.5790000000002</v>
      </c>
      <c r="F206" s="117">
        <f>VLOOKUP($A206+ROUND((COLUMN()-2)/24,5),АТС!$A$41:$F$784,3)+'Иные услуги '!$C$5+'РСТ РСО-А'!$J$6+'РСТ РСО-А'!$H$9</f>
        <v>3505.6690000000003</v>
      </c>
      <c r="G206" s="117">
        <f>VLOOKUP($A206+ROUND((COLUMN()-2)/24,5),АТС!$A$41:$F$784,3)+'Иные услуги '!$C$5+'РСТ РСО-А'!$J$6+'РСТ РСО-А'!$H$9</f>
        <v>3504.0990000000006</v>
      </c>
      <c r="H206" s="117">
        <f>VLOOKUP($A206+ROUND((COLUMN()-2)/24,5),АТС!$A$41:$F$784,3)+'Иные услуги '!$C$5+'РСТ РСО-А'!$J$6+'РСТ РСО-А'!$H$9</f>
        <v>3535.0690000000004</v>
      </c>
      <c r="I206" s="117">
        <f>VLOOKUP($A206+ROUND((COLUMN()-2)/24,5),АТС!$A$41:$F$784,3)+'Иные услуги '!$C$5+'РСТ РСО-А'!$J$6+'РСТ РСО-А'!$H$9</f>
        <v>3410.6990000000001</v>
      </c>
      <c r="J206" s="117">
        <f>VLOOKUP($A206+ROUND((COLUMN()-2)/24,5),АТС!$A$41:$F$784,3)+'Иные услуги '!$C$5+'РСТ РСО-А'!$J$6+'РСТ РСО-А'!$H$9</f>
        <v>3430.8690000000001</v>
      </c>
      <c r="K206" s="117">
        <f>VLOOKUP($A206+ROUND((COLUMN()-2)/24,5),АТС!$A$41:$F$784,3)+'Иные услуги '!$C$5+'РСТ РСО-А'!$J$6+'РСТ РСО-А'!$H$9</f>
        <v>3359.5690000000004</v>
      </c>
      <c r="L206" s="117">
        <f>VLOOKUP($A206+ROUND((COLUMN()-2)/24,5),АТС!$A$41:$F$784,3)+'Иные услуги '!$C$5+'РСТ РСО-А'!$J$6+'РСТ РСО-А'!$H$9</f>
        <v>3384.2290000000003</v>
      </c>
      <c r="M206" s="117">
        <f>VLOOKUP($A206+ROUND((COLUMN()-2)/24,5),АТС!$A$41:$F$784,3)+'Иные услуги '!$C$5+'РСТ РСО-А'!$J$6+'РСТ РСО-А'!$H$9</f>
        <v>3378.5090000000005</v>
      </c>
      <c r="N206" s="117">
        <f>VLOOKUP($A206+ROUND((COLUMN()-2)/24,5),АТС!$A$41:$F$784,3)+'Иные услуги '!$C$5+'РСТ РСО-А'!$J$6+'РСТ РСО-А'!$H$9</f>
        <v>3405.2090000000003</v>
      </c>
      <c r="O206" s="117">
        <f>VLOOKUP($A206+ROUND((COLUMN()-2)/24,5),АТС!$A$41:$F$784,3)+'Иные услуги '!$C$5+'РСТ РСО-А'!$J$6+'РСТ РСО-А'!$H$9</f>
        <v>3404.6390000000006</v>
      </c>
      <c r="P206" s="117">
        <f>VLOOKUP($A206+ROUND((COLUMN()-2)/24,5),АТС!$A$41:$F$784,3)+'Иные услуги '!$C$5+'РСТ РСО-А'!$J$6+'РСТ РСО-А'!$H$9</f>
        <v>3403.8190000000004</v>
      </c>
      <c r="Q206" s="117">
        <f>VLOOKUP($A206+ROUND((COLUMN()-2)/24,5),АТС!$A$41:$F$784,3)+'Иные услуги '!$C$5+'РСТ РСО-А'!$J$6+'РСТ РСО-А'!$H$9</f>
        <v>3404.1590000000001</v>
      </c>
      <c r="R206" s="117">
        <f>VLOOKUP($A206+ROUND((COLUMN()-2)/24,5),АТС!$A$41:$F$784,3)+'Иные услуги '!$C$5+'РСТ РСО-А'!$J$6+'РСТ РСО-А'!$H$9</f>
        <v>3403.6090000000004</v>
      </c>
      <c r="S206" s="117">
        <f>VLOOKUP($A206+ROUND((COLUMN()-2)/24,5),АТС!$A$41:$F$784,3)+'Иные услуги '!$C$5+'РСТ РСО-А'!$J$6+'РСТ РСО-А'!$H$9</f>
        <v>3378.5690000000004</v>
      </c>
      <c r="T206" s="117">
        <f>VLOOKUP($A206+ROUND((COLUMN()-2)/24,5),АТС!$A$41:$F$784,3)+'Иные услуги '!$C$5+'РСТ РСО-А'!$J$6+'РСТ РСО-А'!$H$9</f>
        <v>3346.7290000000003</v>
      </c>
      <c r="U206" s="117">
        <f>VLOOKUP($A206+ROUND((COLUMN()-2)/24,5),АТС!$A$41:$F$784,3)+'Иные услуги '!$C$5+'РСТ РСО-А'!$J$6+'РСТ РСО-А'!$H$9</f>
        <v>3360.8190000000004</v>
      </c>
      <c r="V206" s="117">
        <f>VLOOKUP($A206+ROUND((COLUMN()-2)/24,5),АТС!$A$41:$F$784,3)+'Иные услуги '!$C$5+'РСТ РСО-А'!$J$6+'РСТ РСО-А'!$H$9</f>
        <v>3458.1690000000003</v>
      </c>
      <c r="W206" s="117">
        <f>VLOOKUP($A206+ROUND((COLUMN()-2)/24,5),АТС!$A$41:$F$784,3)+'Иные услуги '!$C$5+'РСТ РСО-А'!$J$6+'РСТ РСО-А'!$H$9</f>
        <v>3557.4190000000003</v>
      </c>
      <c r="X206" s="117">
        <f>VLOOKUP($A206+ROUND((COLUMN()-2)/24,5),АТС!$A$41:$F$784,3)+'Иные услуги '!$C$5+'РСТ РСО-А'!$J$6+'РСТ РСО-А'!$H$9</f>
        <v>3611.2790000000005</v>
      </c>
      <c r="Y206" s="117">
        <f>VLOOKUP($A206+ROUND((COLUMN()-2)/24,5),АТС!$A$41:$F$784,3)+'Иные услуги '!$C$5+'РСТ РСО-А'!$J$6+'РСТ РСО-А'!$H$9</f>
        <v>3345.4590000000003</v>
      </c>
    </row>
    <row r="207" spans="1:27" x14ac:dyDescent="0.2">
      <c r="A207" s="66">
        <f t="shared" si="6"/>
        <v>43561</v>
      </c>
      <c r="B207" s="117">
        <f>VLOOKUP($A207+ROUND((COLUMN()-2)/24,5),АТС!$A$41:$F$784,3)+'Иные услуги '!$C$5+'РСТ РСО-А'!$J$6+'РСТ РСО-А'!$H$9</f>
        <v>3381.5790000000002</v>
      </c>
      <c r="C207" s="117">
        <f>VLOOKUP($A207+ROUND((COLUMN()-2)/24,5),АТС!$A$41:$F$784,3)+'Иные услуги '!$C$5+'РСТ РСО-А'!$J$6+'РСТ РСО-А'!$H$9</f>
        <v>3449.8990000000003</v>
      </c>
      <c r="D207" s="117">
        <f>VLOOKUP($A207+ROUND((COLUMN()-2)/24,5),АТС!$A$41:$F$784,3)+'Иные услуги '!$C$5+'РСТ РСО-А'!$J$6+'РСТ РСО-А'!$H$9</f>
        <v>3469.0190000000002</v>
      </c>
      <c r="E207" s="117">
        <f>VLOOKUP($A207+ROUND((COLUMN()-2)/24,5),АТС!$A$41:$F$784,3)+'Иные услуги '!$C$5+'РСТ РСО-А'!$J$6+'РСТ РСО-А'!$H$9</f>
        <v>3466.6190000000001</v>
      </c>
      <c r="F207" s="117">
        <f>VLOOKUP($A207+ROUND((COLUMN()-2)/24,5),АТС!$A$41:$F$784,3)+'Иные услуги '!$C$5+'РСТ РСО-А'!$J$6+'РСТ РСО-А'!$H$9</f>
        <v>3466.8090000000002</v>
      </c>
      <c r="G207" s="117">
        <f>VLOOKUP($A207+ROUND((COLUMN()-2)/24,5),АТС!$A$41:$F$784,3)+'Иные услуги '!$C$5+'РСТ РСО-А'!$J$6+'РСТ РСО-А'!$H$9</f>
        <v>3467.8090000000002</v>
      </c>
      <c r="H207" s="117">
        <f>VLOOKUP($A207+ROUND((COLUMN()-2)/24,5),АТС!$A$41:$F$784,3)+'Иные услуги '!$C$5+'РСТ РСО-А'!$J$6+'РСТ РСО-А'!$H$9</f>
        <v>3530.2090000000003</v>
      </c>
      <c r="I207" s="117">
        <f>VLOOKUP($A207+ROUND((COLUMN()-2)/24,5),АТС!$A$41:$F$784,3)+'Иные услуги '!$C$5+'РСТ РСО-А'!$J$6+'РСТ РСО-А'!$H$9</f>
        <v>3404.1990000000001</v>
      </c>
      <c r="J207" s="117">
        <f>VLOOKUP($A207+ROUND((COLUMN()-2)/24,5),АТС!$A$41:$F$784,3)+'Иные услуги '!$C$5+'РСТ РСО-А'!$J$6+'РСТ РСО-А'!$H$9</f>
        <v>3436.8690000000001</v>
      </c>
      <c r="K207" s="117">
        <f>VLOOKUP($A207+ROUND((COLUMN()-2)/24,5),АТС!$A$41:$F$784,3)+'Иные услуги '!$C$5+'РСТ РСО-А'!$J$6+'РСТ РСО-А'!$H$9</f>
        <v>3437.0290000000005</v>
      </c>
      <c r="L207" s="117">
        <f>VLOOKUP($A207+ROUND((COLUMN()-2)/24,5),АТС!$A$41:$F$784,3)+'Иные услуги '!$C$5+'РСТ РСО-А'!$J$6+'РСТ РСО-А'!$H$9</f>
        <v>3436.9890000000005</v>
      </c>
      <c r="M207" s="117">
        <f>VLOOKUP($A207+ROUND((COLUMN()-2)/24,5),АТС!$A$41:$F$784,3)+'Иные услуги '!$C$5+'РСТ РСО-А'!$J$6+'РСТ РСО-А'!$H$9</f>
        <v>3436.5790000000002</v>
      </c>
      <c r="N207" s="117">
        <f>VLOOKUP($A207+ROUND((COLUMN()-2)/24,5),АТС!$A$41:$F$784,3)+'Иные услуги '!$C$5+'РСТ РСО-А'!$J$6+'РСТ РСО-А'!$H$9</f>
        <v>3434.4890000000005</v>
      </c>
      <c r="O207" s="117">
        <f>VLOOKUP($A207+ROUND((COLUMN()-2)/24,5),АТС!$A$41:$F$784,3)+'Иные услуги '!$C$5+'РСТ РСО-А'!$J$6+'РСТ РСО-А'!$H$9</f>
        <v>3433.8790000000004</v>
      </c>
      <c r="P207" s="117">
        <f>VLOOKUP($A207+ROUND((COLUMN()-2)/24,5),АТС!$A$41:$F$784,3)+'Иные услуги '!$C$5+'РСТ РСО-А'!$J$6+'РСТ РСО-А'!$H$9</f>
        <v>3465.4990000000003</v>
      </c>
      <c r="Q207" s="117">
        <f>VLOOKUP($A207+ROUND((COLUMN()-2)/24,5),АТС!$A$41:$F$784,3)+'Иные услуги '!$C$5+'РСТ РСО-А'!$J$6+'РСТ РСО-А'!$H$9</f>
        <v>3465.0590000000002</v>
      </c>
      <c r="R207" s="117">
        <f>VLOOKUP($A207+ROUND((COLUMN()-2)/24,5),АТС!$A$41:$F$784,3)+'Иные услуги '!$C$5+'РСТ РСО-А'!$J$6+'РСТ РСО-А'!$H$9</f>
        <v>3467.4690000000005</v>
      </c>
      <c r="S207" s="117">
        <f>VLOOKUP($A207+ROUND((COLUMN()-2)/24,5),АТС!$A$41:$F$784,3)+'Иные услуги '!$C$5+'РСТ РСО-А'!$J$6+'РСТ РСО-А'!$H$9</f>
        <v>3457.8390000000004</v>
      </c>
      <c r="T207" s="117">
        <f>VLOOKUP($A207+ROUND((COLUMN()-2)/24,5),АТС!$A$41:$F$784,3)+'Иные услуги '!$C$5+'РСТ РСО-А'!$J$6+'РСТ РСО-А'!$H$9</f>
        <v>3344.9690000000005</v>
      </c>
      <c r="U207" s="117">
        <f>VLOOKUP($A207+ROUND((COLUMN()-2)/24,5),АТС!$A$41:$F$784,3)+'Иные услуги '!$C$5+'РСТ РСО-А'!$J$6+'РСТ РСО-А'!$H$9</f>
        <v>3361.6390000000006</v>
      </c>
      <c r="V207" s="117">
        <f>VLOOKUP($A207+ROUND((COLUMN()-2)/24,5),АТС!$A$41:$F$784,3)+'Иные услуги '!$C$5+'РСТ РСО-А'!$J$6+'РСТ РСО-А'!$H$9</f>
        <v>3378.5090000000005</v>
      </c>
      <c r="W207" s="117">
        <f>VLOOKUP($A207+ROUND((COLUMN()-2)/24,5),АТС!$A$41:$F$784,3)+'Иные услуги '!$C$5+'РСТ РСО-А'!$J$6+'РСТ РСО-А'!$H$9</f>
        <v>3457.2490000000003</v>
      </c>
      <c r="X207" s="117">
        <f>VLOOKUP($A207+ROUND((COLUMN()-2)/24,5),АТС!$A$41:$F$784,3)+'Иные услуги '!$C$5+'РСТ РСО-А'!$J$6+'РСТ РСО-А'!$H$9</f>
        <v>3612.0690000000004</v>
      </c>
      <c r="Y207" s="117">
        <f>VLOOKUP($A207+ROUND((COLUMN()-2)/24,5),АТС!$A$41:$F$784,3)+'Иные услуги '!$C$5+'РСТ РСО-А'!$J$6+'РСТ РСО-А'!$H$9</f>
        <v>3344.0790000000002</v>
      </c>
    </row>
    <row r="208" spans="1:27" x14ac:dyDescent="0.2">
      <c r="A208" s="66">
        <f t="shared" si="6"/>
        <v>43562</v>
      </c>
      <c r="B208" s="117">
        <f>VLOOKUP($A208+ROUND((COLUMN()-2)/24,5),АТС!$A$41:$F$784,3)+'Иные услуги '!$C$5+'РСТ РСО-А'!$J$6+'РСТ РСО-А'!$H$9</f>
        <v>3409.3190000000004</v>
      </c>
      <c r="C208" s="117">
        <f>VLOOKUP($A208+ROUND((COLUMN()-2)/24,5),АТС!$A$41:$F$784,3)+'Иные услуги '!$C$5+'РСТ РСО-А'!$J$6+'РСТ РСО-А'!$H$9</f>
        <v>3465.1890000000003</v>
      </c>
      <c r="D208" s="117">
        <f>VLOOKUP($A208+ROUND((COLUMN()-2)/24,5),АТС!$A$41:$F$784,3)+'Иные услуги '!$C$5+'РСТ РСО-А'!$J$6+'РСТ РСО-А'!$H$9</f>
        <v>3496.8690000000001</v>
      </c>
      <c r="E208" s="117">
        <f>VLOOKUP($A208+ROUND((COLUMN()-2)/24,5),АТС!$A$41:$F$784,3)+'Иные услуги '!$C$5+'РСТ РСО-А'!$J$6+'РСТ РСО-А'!$H$9</f>
        <v>3496.2690000000002</v>
      </c>
      <c r="F208" s="117">
        <f>VLOOKUP($A208+ROUND((COLUMN()-2)/24,5),АТС!$A$41:$F$784,3)+'Иные услуги '!$C$5+'РСТ РСО-А'!$J$6+'РСТ РСО-А'!$H$9</f>
        <v>3496.7590000000005</v>
      </c>
      <c r="G208" s="117">
        <f>VLOOKUP($A208+ROUND((COLUMN()-2)/24,5),АТС!$A$41:$F$784,3)+'Иные услуги '!$C$5+'РСТ РСО-А'!$J$6+'РСТ РСО-А'!$H$9</f>
        <v>3497.1590000000001</v>
      </c>
      <c r="H208" s="117">
        <f>VLOOKUP($A208+ROUND((COLUMN()-2)/24,5),АТС!$A$41:$F$784,3)+'Иные услуги '!$C$5+'РСТ РСО-А'!$J$6+'РСТ РСО-А'!$H$9</f>
        <v>3525.4590000000003</v>
      </c>
      <c r="I208" s="117">
        <f>VLOOKUP($A208+ROUND((COLUMN()-2)/24,5),АТС!$A$41:$F$784,3)+'Иные услуги '!$C$5+'РСТ РСО-А'!$J$6+'РСТ РСО-А'!$H$9</f>
        <v>3396.5690000000004</v>
      </c>
      <c r="J208" s="117">
        <f>VLOOKUP($A208+ROUND((COLUMN()-2)/24,5),АТС!$A$41:$F$784,3)+'Иные услуги '!$C$5+'РСТ РСО-А'!$J$6+'РСТ РСО-А'!$H$9</f>
        <v>3463.0190000000002</v>
      </c>
      <c r="K208" s="117">
        <f>VLOOKUP($A208+ROUND((COLUMN()-2)/24,5),АТС!$A$41:$F$784,3)+'Иные услуги '!$C$5+'РСТ РСО-А'!$J$6+'РСТ РСО-А'!$H$9</f>
        <v>3497.1790000000005</v>
      </c>
      <c r="L208" s="117">
        <f>VLOOKUP($A208+ROUND((COLUMN()-2)/24,5),АТС!$A$41:$F$784,3)+'Иные услуги '!$C$5+'РСТ РСО-А'!$J$6+'РСТ РСО-А'!$H$9</f>
        <v>3463.1990000000001</v>
      </c>
      <c r="M208" s="117">
        <f>VLOOKUP($A208+ROUND((COLUMN()-2)/24,5),АТС!$A$41:$F$784,3)+'Иные услуги '!$C$5+'РСТ РСО-А'!$J$6+'РСТ РСО-А'!$H$9</f>
        <v>3463.6090000000004</v>
      </c>
      <c r="N208" s="117">
        <f>VLOOKUP($A208+ROUND((COLUMN()-2)/24,5),АТС!$A$41:$F$784,3)+'Иные услуги '!$C$5+'РСТ РСО-А'!$J$6+'РСТ РСО-А'!$H$9</f>
        <v>3463.1990000000001</v>
      </c>
      <c r="O208" s="117">
        <f>VLOOKUP($A208+ROUND((COLUMN()-2)/24,5),АТС!$A$41:$F$784,3)+'Иные услуги '!$C$5+'РСТ РСО-А'!$J$6+'РСТ РСО-А'!$H$9</f>
        <v>3462.9990000000003</v>
      </c>
      <c r="P208" s="117">
        <f>VLOOKUP($A208+ROUND((COLUMN()-2)/24,5),АТС!$A$41:$F$784,3)+'Иные услуги '!$C$5+'РСТ РСО-А'!$J$6+'РСТ РСО-А'!$H$9</f>
        <v>3496.1190000000001</v>
      </c>
      <c r="Q208" s="117">
        <f>VLOOKUP($A208+ROUND((COLUMN()-2)/24,5),АТС!$A$41:$F$784,3)+'Иные услуги '!$C$5+'РСТ РСО-А'!$J$6+'РСТ РСО-А'!$H$9</f>
        <v>3494.6290000000004</v>
      </c>
      <c r="R208" s="117">
        <f>VLOOKUP($A208+ROUND((COLUMN()-2)/24,5),АТС!$A$41:$F$784,3)+'Иные услуги '!$C$5+'РСТ РСО-А'!$J$6+'РСТ РСО-А'!$H$9</f>
        <v>3495.6590000000001</v>
      </c>
      <c r="S208" s="117">
        <f>VLOOKUP($A208+ROUND((COLUMN()-2)/24,5),АТС!$A$41:$F$784,3)+'Иные услуги '!$C$5+'РСТ РСО-А'!$J$6+'РСТ РСО-А'!$H$9</f>
        <v>3496.3690000000001</v>
      </c>
      <c r="T208" s="117">
        <f>VLOOKUP($A208+ROUND((COLUMN()-2)/24,5),АТС!$A$41:$F$784,3)+'Иные услуги '!$C$5+'РСТ РСО-А'!$J$6+'РСТ РСО-А'!$H$9</f>
        <v>3341.8890000000006</v>
      </c>
      <c r="U208" s="117">
        <f>VLOOKUP($A208+ROUND((COLUMN()-2)/24,5),АТС!$A$41:$F$784,3)+'Иные услуги '!$C$5+'РСТ РСО-А'!$J$6+'РСТ РСО-А'!$H$9</f>
        <v>3358.1190000000001</v>
      </c>
      <c r="V208" s="117">
        <f>VLOOKUP($A208+ROUND((COLUMN()-2)/24,5),АТС!$A$41:$F$784,3)+'Иные услуги '!$C$5+'РСТ РСО-А'!$J$6+'РСТ РСО-А'!$H$9</f>
        <v>3368.9590000000003</v>
      </c>
      <c r="W208" s="117">
        <f>VLOOKUP($A208+ROUND((COLUMN()-2)/24,5),АТС!$A$41:$F$784,3)+'Иные услуги '!$C$5+'РСТ РСО-А'!$J$6+'РСТ РСО-А'!$H$9</f>
        <v>3449.8790000000004</v>
      </c>
      <c r="X208" s="117">
        <f>VLOOKUP($A208+ROUND((COLUMN()-2)/24,5),АТС!$A$41:$F$784,3)+'Иные услуги '!$C$5+'РСТ РСО-А'!$J$6+'РСТ РСО-А'!$H$9</f>
        <v>3603.5990000000006</v>
      </c>
      <c r="Y208" s="117">
        <f>VLOOKUP($A208+ROUND((COLUMN()-2)/24,5),АТС!$A$41:$F$784,3)+'Иные услуги '!$C$5+'РСТ РСО-А'!$J$6+'РСТ РСО-А'!$H$9</f>
        <v>3342.2990000000004</v>
      </c>
    </row>
    <row r="209" spans="1:25" x14ac:dyDescent="0.2">
      <c r="A209" s="66">
        <f t="shared" si="6"/>
        <v>43563</v>
      </c>
      <c r="B209" s="117">
        <f>VLOOKUP($A209+ROUND((COLUMN()-2)/24,5),АТС!$A$41:$F$784,3)+'Иные услуги '!$C$5+'РСТ РСО-А'!$J$6+'РСТ РСО-А'!$H$9</f>
        <v>3403.1490000000003</v>
      </c>
      <c r="C209" s="117">
        <f>VLOOKUP($A209+ROUND((COLUMN()-2)/24,5),АТС!$A$41:$F$784,3)+'Иные услуги '!$C$5+'РСТ РСО-А'!$J$6+'РСТ РСО-А'!$H$9</f>
        <v>3462.7590000000005</v>
      </c>
      <c r="D209" s="117">
        <f>VLOOKUP($A209+ROUND((COLUMN()-2)/24,5),АТС!$A$41:$F$784,3)+'Иные услуги '!$C$5+'РСТ РСО-А'!$J$6+'РСТ РСО-А'!$H$9</f>
        <v>3481.3390000000004</v>
      </c>
      <c r="E209" s="117">
        <f>VLOOKUP($A209+ROUND((COLUMN()-2)/24,5),АТС!$A$41:$F$784,3)+'Иные услуги '!$C$5+'РСТ РСО-А'!$J$6+'РСТ РСО-А'!$H$9</f>
        <v>3495.0390000000002</v>
      </c>
      <c r="F209" s="117">
        <f>VLOOKUP($A209+ROUND((COLUMN()-2)/24,5),АТС!$A$41:$F$784,3)+'Иные услуги '!$C$5+'РСТ РСО-А'!$J$6+'РСТ РСО-А'!$H$9</f>
        <v>3496.2790000000005</v>
      </c>
      <c r="G209" s="117">
        <f>VLOOKUP($A209+ROUND((COLUMN()-2)/24,5),АТС!$A$41:$F$784,3)+'Иные услуги '!$C$5+'РСТ РСО-А'!$J$6+'РСТ РСО-А'!$H$9</f>
        <v>3496.5590000000002</v>
      </c>
      <c r="H209" s="117">
        <f>VLOOKUP($A209+ROUND((COLUMN()-2)/24,5),АТС!$A$41:$F$784,3)+'Иные услуги '!$C$5+'РСТ РСО-А'!$J$6+'РСТ РСО-А'!$H$9</f>
        <v>3580.1390000000006</v>
      </c>
      <c r="I209" s="117">
        <f>VLOOKUP($A209+ROUND((COLUMN()-2)/24,5),АТС!$A$41:$F$784,3)+'Иные услуги '!$C$5+'РСТ РСО-А'!$J$6+'РСТ РСО-А'!$H$9</f>
        <v>3400.2390000000005</v>
      </c>
      <c r="J209" s="117">
        <f>VLOOKUP($A209+ROUND((COLUMN()-2)/24,5),АТС!$A$41:$F$784,3)+'Иные услуги '!$C$5+'РСТ РСО-А'!$J$6+'РСТ РСО-А'!$H$9</f>
        <v>3425.5790000000002</v>
      </c>
      <c r="K209" s="117">
        <f>VLOOKUP($A209+ROUND((COLUMN()-2)/24,5),АТС!$A$41:$F$784,3)+'Иные услуги '!$C$5+'РСТ РСО-А'!$J$6+'РСТ РСО-А'!$H$9</f>
        <v>3341.0390000000002</v>
      </c>
      <c r="L209" s="117">
        <f>VLOOKUP($A209+ROUND((COLUMN()-2)/24,5),АТС!$A$41:$F$784,3)+'Иные услуги '!$C$5+'РСТ РСО-А'!$J$6+'РСТ РСО-А'!$H$9</f>
        <v>3340.9390000000003</v>
      </c>
      <c r="M209" s="117">
        <f>VLOOKUP($A209+ROUND((COLUMN()-2)/24,5),АТС!$A$41:$F$784,3)+'Иные услуги '!$C$5+'РСТ РСО-А'!$J$6+'РСТ РСО-А'!$H$9</f>
        <v>3341.2590000000005</v>
      </c>
      <c r="N209" s="117">
        <f>VLOOKUP($A209+ROUND((COLUMN()-2)/24,5),АТС!$A$41:$F$784,3)+'Иные услуги '!$C$5+'РСТ РСО-А'!$J$6+'РСТ РСО-А'!$H$9</f>
        <v>3376.5190000000002</v>
      </c>
      <c r="O209" s="117">
        <f>VLOOKUP($A209+ROUND((COLUMN()-2)/24,5),АТС!$A$41:$F$784,3)+'Иные услуги '!$C$5+'РСТ РСО-А'!$J$6+'РСТ РСО-А'!$H$9</f>
        <v>3375.9690000000005</v>
      </c>
      <c r="P209" s="117">
        <f>VLOOKUP($A209+ROUND((COLUMN()-2)/24,5),АТС!$A$41:$F$784,3)+'Иные услуги '!$C$5+'РСТ РСО-А'!$J$6+'РСТ РСО-А'!$H$9</f>
        <v>3375.6990000000001</v>
      </c>
      <c r="Q209" s="117">
        <f>VLOOKUP($A209+ROUND((COLUMN()-2)/24,5),АТС!$A$41:$F$784,3)+'Иные услуги '!$C$5+'РСТ РСО-А'!$J$6+'РСТ РСО-А'!$H$9</f>
        <v>3376.5790000000002</v>
      </c>
      <c r="R209" s="117">
        <f>VLOOKUP($A209+ROUND((COLUMN()-2)/24,5),АТС!$A$41:$F$784,3)+'Иные услуги '!$C$5+'РСТ РСО-А'!$J$6+'РСТ РСО-А'!$H$9</f>
        <v>3376.1190000000001</v>
      </c>
      <c r="S209" s="117">
        <f>VLOOKUP($A209+ROUND((COLUMN()-2)/24,5),АТС!$A$41:$F$784,3)+'Иные услуги '!$C$5+'РСТ РСО-А'!$J$6+'РСТ РСО-А'!$H$9</f>
        <v>3378.5990000000006</v>
      </c>
      <c r="T209" s="117">
        <f>VLOOKUP($A209+ROUND((COLUMN()-2)/24,5),АТС!$A$41:$F$784,3)+'Иные услуги '!$C$5+'РСТ РСО-А'!$J$6+'РСТ РСО-А'!$H$9</f>
        <v>3345.7690000000002</v>
      </c>
      <c r="U209" s="117">
        <f>VLOOKUP($A209+ROUND((COLUMN()-2)/24,5),АТС!$A$41:$F$784,3)+'Иные услуги '!$C$5+'РСТ РСО-А'!$J$6+'РСТ РСО-А'!$H$9</f>
        <v>3366.4790000000003</v>
      </c>
      <c r="V209" s="117">
        <f>VLOOKUP($A209+ROUND((COLUMN()-2)/24,5),АТС!$A$41:$F$784,3)+'Иные услуги '!$C$5+'РСТ РСО-А'!$J$6+'РСТ РСО-А'!$H$9</f>
        <v>3390.2690000000002</v>
      </c>
      <c r="W209" s="117">
        <f>VLOOKUP($A209+ROUND((COLUMN()-2)/24,5),АТС!$A$41:$F$784,3)+'Иные услуги '!$C$5+'РСТ РСО-А'!$J$6+'РСТ РСО-А'!$H$9</f>
        <v>3473.6290000000004</v>
      </c>
      <c r="X209" s="117">
        <f>VLOOKUP($A209+ROUND((COLUMN()-2)/24,5),АТС!$A$41:$F$784,3)+'Иные услуги '!$C$5+'РСТ РСО-А'!$J$6+'РСТ РСО-А'!$H$9</f>
        <v>3610.5090000000005</v>
      </c>
      <c r="Y209" s="117">
        <f>VLOOKUP($A209+ROUND((COLUMN()-2)/24,5),АТС!$A$41:$F$784,3)+'Иные услуги '!$C$5+'РСТ РСО-А'!$J$6+'РСТ РСО-А'!$H$9</f>
        <v>3343.2890000000002</v>
      </c>
    </row>
    <row r="210" spans="1:25" x14ac:dyDescent="0.2">
      <c r="A210" s="66">
        <f t="shared" si="6"/>
        <v>43564</v>
      </c>
      <c r="B210" s="117">
        <f>VLOOKUP($A210+ROUND((COLUMN()-2)/24,5),АТС!$A$41:$F$784,3)+'Иные услуги '!$C$5+'РСТ РСО-А'!$J$6+'РСТ РСО-А'!$H$9</f>
        <v>3407.3090000000002</v>
      </c>
      <c r="C210" s="117">
        <f>VLOOKUP($A210+ROUND((COLUMN()-2)/24,5),АТС!$A$41:$F$784,3)+'Иные услуги '!$C$5+'РСТ РСО-А'!$J$6+'РСТ РСО-А'!$H$9</f>
        <v>3486.7390000000005</v>
      </c>
      <c r="D210" s="117">
        <f>VLOOKUP($A210+ROUND((COLUMN()-2)/24,5),АТС!$A$41:$F$784,3)+'Иные услуги '!$C$5+'РСТ РСО-А'!$J$6+'РСТ РСО-А'!$H$9</f>
        <v>3484.7890000000002</v>
      </c>
      <c r="E210" s="117">
        <f>VLOOKUP($A210+ROUND((COLUMN()-2)/24,5),АТС!$A$41:$F$784,3)+'Иные услуги '!$C$5+'РСТ РСО-А'!$J$6+'РСТ РСО-А'!$H$9</f>
        <v>3512.3790000000004</v>
      </c>
      <c r="F210" s="117">
        <f>VLOOKUP($A210+ROUND((COLUMN()-2)/24,5),АТС!$A$41:$F$784,3)+'Иные услуги '!$C$5+'РСТ РСО-А'!$J$6+'РСТ РСО-А'!$H$9</f>
        <v>3514.3990000000003</v>
      </c>
      <c r="G210" s="117">
        <f>VLOOKUP($A210+ROUND((COLUMN()-2)/24,5),АТС!$A$41:$F$784,3)+'Иные услуги '!$C$5+'РСТ РСО-А'!$J$6+'РСТ РСО-А'!$H$9</f>
        <v>3544.0590000000002</v>
      </c>
      <c r="H210" s="117">
        <f>VLOOKUP($A210+ROUND((COLUMN()-2)/24,5),АТС!$A$41:$F$784,3)+'Иные услуги '!$C$5+'РСТ РСО-А'!$J$6+'РСТ РСО-А'!$H$9</f>
        <v>3652.7990000000004</v>
      </c>
      <c r="I210" s="117">
        <f>VLOOKUP($A210+ROUND((COLUMN()-2)/24,5),АТС!$A$41:$F$784,3)+'Иные услуги '!$C$5+'РСТ РСО-А'!$J$6+'РСТ РСО-А'!$H$9</f>
        <v>3492.4490000000001</v>
      </c>
      <c r="J210" s="117">
        <f>VLOOKUP($A210+ROUND((COLUMN()-2)/24,5),АТС!$A$41:$F$784,3)+'Иные услуги '!$C$5+'РСТ РСО-А'!$J$6+'РСТ РСО-А'!$H$9</f>
        <v>3538.6290000000004</v>
      </c>
      <c r="K210" s="117">
        <f>VLOOKUP($A210+ROUND((COLUMN()-2)/24,5),АТС!$A$41:$F$784,3)+'Иные услуги '!$C$5+'РСТ РСО-А'!$J$6+'РСТ РСО-А'!$H$9</f>
        <v>3505.0990000000006</v>
      </c>
      <c r="L210" s="117">
        <f>VLOOKUP($A210+ROUND((COLUMN()-2)/24,5),АТС!$A$41:$F$784,3)+'Иные услуги '!$C$5+'РСТ РСО-А'!$J$6+'РСТ РСО-А'!$H$9</f>
        <v>3504.5790000000002</v>
      </c>
      <c r="M210" s="117">
        <f>VLOOKUP($A210+ROUND((COLUMN()-2)/24,5),АТС!$A$41:$F$784,3)+'Иные услуги '!$C$5+'РСТ РСО-А'!$J$6+'РСТ РСО-А'!$H$9</f>
        <v>3505.5090000000005</v>
      </c>
      <c r="N210" s="117">
        <f>VLOOKUP($A210+ROUND((COLUMN()-2)/24,5),АТС!$A$41:$F$784,3)+'Иные услуги '!$C$5+'РСТ РСО-А'!$J$6+'РСТ РСО-А'!$H$9</f>
        <v>3504.5290000000005</v>
      </c>
      <c r="O210" s="117">
        <f>VLOOKUP($A210+ROUND((COLUMN()-2)/24,5),АТС!$A$41:$F$784,3)+'Иные услуги '!$C$5+'РСТ РСО-А'!$J$6+'РСТ РСО-А'!$H$9</f>
        <v>3504.4790000000003</v>
      </c>
      <c r="P210" s="117">
        <f>VLOOKUP($A210+ROUND((COLUMN()-2)/24,5),АТС!$A$41:$F$784,3)+'Иные услуги '!$C$5+'РСТ РСО-А'!$J$6+'РСТ РСО-А'!$H$9</f>
        <v>3540.8490000000006</v>
      </c>
      <c r="Q210" s="117">
        <f>VLOOKUP($A210+ROUND((COLUMN()-2)/24,5),АТС!$A$41:$F$784,3)+'Иные услуги '!$C$5+'РСТ РСО-А'!$J$6+'РСТ РСО-А'!$H$9</f>
        <v>3541.2890000000002</v>
      </c>
      <c r="R210" s="117">
        <f>VLOOKUP($A210+ROUND((COLUMN()-2)/24,5),АТС!$A$41:$F$784,3)+'Иные услуги '!$C$5+'РСТ РСО-А'!$J$6+'РСТ РСО-А'!$H$9</f>
        <v>3541.8790000000004</v>
      </c>
      <c r="S210" s="117">
        <f>VLOOKUP($A210+ROUND((COLUMN()-2)/24,5),АТС!$A$41:$F$784,3)+'Иные услуги '!$C$5+'РСТ РСО-А'!$J$6+'РСТ РСО-А'!$H$9</f>
        <v>3541.9690000000005</v>
      </c>
      <c r="T210" s="117">
        <f>VLOOKUP($A210+ROUND((COLUMN()-2)/24,5),АТС!$A$41:$F$784,3)+'Иные услуги '!$C$5+'РСТ РСО-А'!$J$6+'РСТ РСО-А'!$H$9</f>
        <v>3449.7490000000003</v>
      </c>
      <c r="U210" s="117">
        <f>VLOOKUP($A210+ROUND((COLUMN()-2)/24,5),АТС!$A$41:$F$784,3)+'Иные услуги '!$C$5+'РСТ РСО-А'!$J$6+'РСТ РСО-А'!$H$9</f>
        <v>3473.6090000000004</v>
      </c>
      <c r="V210" s="117">
        <f>VLOOKUP($A210+ROUND((COLUMN()-2)/24,5),АТС!$A$41:$F$784,3)+'Иные услуги '!$C$5+'РСТ РСО-А'!$J$6+'РСТ РСО-А'!$H$9</f>
        <v>3473.1390000000006</v>
      </c>
      <c r="W210" s="117">
        <f>VLOOKUP($A210+ROUND((COLUMN()-2)/24,5),АТС!$A$41:$F$784,3)+'Иные услуги '!$C$5+'РСТ РСО-А'!$J$6+'РСТ РСО-А'!$H$9</f>
        <v>3555.5790000000002</v>
      </c>
      <c r="X210" s="117">
        <f>VLOOKUP($A210+ROUND((COLUMN()-2)/24,5),АТС!$A$41:$F$784,3)+'Иные услуги '!$C$5+'РСТ РСО-А'!$J$6+'РСТ РСО-А'!$H$9</f>
        <v>3733.0690000000004</v>
      </c>
      <c r="Y210" s="117">
        <f>VLOOKUP($A210+ROUND((COLUMN()-2)/24,5),АТС!$A$41:$F$784,3)+'Иные услуги '!$C$5+'РСТ РСО-А'!$J$6+'РСТ РСО-А'!$H$9</f>
        <v>3358.9590000000003</v>
      </c>
    </row>
    <row r="211" spans="1:25" x14ac:dyDescent="0.2">
      <c r="A211" s="66">
        <f t="shared" si="6"/>
        <v>43565</v>
      </c>
      <c r="B211" s="117">
        <f>VLOOKUP($A211+ROUND((COLUMN()-2)/24,5),АТС!$A$41:$F$784,3)+'Иные услуги '!$C$5+'РСТ РСО-А'!$J$6+'РСТ РСО-А'!$H$9</f>
        <v>3433.8790000000004</v>
      </c>
      <c r="C211" s="117">
        <f>VLOOKUP($A211+ROUND((COLUMN()-2)/24,5),АТС!$A$41:$F$784,3)+'Иные услуги '!$C$5+'РСТ РСО-А'!$J$6+'РСТ РСО-А'!$H$9</f>
        <v>3483.1090000000004</v>
      </c>
      <c r="D211" s="117">
        <f>VLOOKUP($A211+ROUND((COLUMN()-2)/24,5),АТС!$A$41:$F$784,3)+'Иные услуги '!$C$5+'РСТ РСО-А'!$J$6+'РСТ РСО-А'!$H$9</f>
        <v>3532.2790000000005</v>
      </c>
      <c r="E211" s="117">
        <f>VLOOKUP($A211+ROUND((COLUMN()-2)/24,5),АТС!$A$41:$F$784,3)+'Иные услуги '!$C$5+'РСТ РСО-А'!$J$6+'РСТ РСО-А'!$H$9</f>
        <v>3532.3090000000002</v>
      </c>
      <c r="F211" s="117">
        <f>VLOOKUP($A211+ROUND((COLUMN()-2)/24,5),АТС!$A$41:$F$784,3)+'Иные услуги '!$C$5+'РСТ РСО-А'!$J$6+'РСТ РСО-А'!$H$9</f>
        <v>3533.1690000000003</v>
      </c>
      <c r="G211" s="117">
        <f>VLOOKUP($A211+ROUND((COLUMN()-2)/24,5),АТС!$A$41:$F$784,3)+'Иные услуги '!$C$5+'РСТ РСО-А'!$J$6+'РСТ РСО-А'!$H$9</f>
        <v>3535.1890000000003</v>
      </c>
      <c r="H211" s="117">
        <f>VLOOKUP($A211+ROUND((COLUMN()-2)/24,5),АТС!$A$41:$F$784,3)+'Иные услуги '!$C$5+'РСТ РСО-А'!$J$6+'РСТ РСО-А'!$H$9</f>
        <v>3652.0190000000002</v>
      </c>
      <c r="I211" s="117">
        <f>VLOOKUP($A211+ROUND((COLUMN()-2)/24,5),АТС!$A$41:$F$784,3)+'Иные услуги '!$C$5+'РСТ РСО-А'!$J$6+'РСТ РСО-А'!$H$9</f>
        <v>3489.8290000000002</v>
      </c>
      <c r="J211" s="117">
        <f>VLOOKUP($A211+ROUND((COLUMN()-2)/24,5),АТС!$A$41:$F$784,3)+'Иные услуги '!$C$5+'РСТ РСО-А'!$J$6+'РСТ РСО-А'!$H$9</f>
        <v>3537.7490000000003</v>
      </c>
      <c r="K211" s="117">
        <f>VLOOKUP($A211+ROUND((COLUMN()-2)/24,5),АТС!$A$41:$F$784,3)+'Иные услуги '!$C$5+'РСТ РСО-А'!$J$6+'РСТ РСО-А'!$H$9</f>
        <v>3471.6190000000001</v>
      </c>
      <c r="L211" s="117">
        <f>VLOOKUP($A211+ROUND((COLUMN()-2)/24,5),АТС!$A$41:$F$784,3)+'Иные услуги '!$C$5+'РСТ РСО-А'!$J$6+'РСТ РСО-А'!$H$9</f>
        <v>3435.9490000000001</v>
      </c>
      <c r="M211" s="117">
        <f>VLOOKUP($A211+ROUND((COLUMN()-2)/24,5),АТС!$A$41:$F$784,3)+'Иные услуги '!$C$5+'РСТ РСО-А'!$J$6+'РСТ РСО-А'!$H$9</f>
        <v>3435.6690000000003</v>
      </c>
      <c r="N211" s="117">
        <f>VLOOKUP($A211+ROUND((COLUMN()-2)/24,5),АТС!$A$41:$F$784,3)+'Иные услуги '!$C$5+'РСТ РСО-А'!$J$6+'РСТ РСО-А'!$H$9</f>
        <v>3467.2990000000004</v>
      </c>
      <c r="O211" s="117">
        <f>VLOOKUP($A211+ROUND((COLUMN()-2)/24,5),АТС!$A$41:$F$784,3)+'Иные услуги '!$C$5+'РСТ РСО-А'!$J$6+'РСТ РСО-А'!$H$9</f>
        <v>3505.2890000000002</v>
      </c>
      <c r="P211" s="117">
        <f>VLOOKUP($A211+ROUND((COLUMN()-2)/24,5),АТС!$A$41:$F$784,3)+'Иные услуги '!$C$5+'РСТ РСО-А'!$J$6+'РСТ РСО-А'!$H$9</f>
        <v>3505.5090000000005</v>
      </c>
      <c r="Q211" s="117">
        <f>VLOOKUP($A211+ROUND((COLUMN()-2)/24,5),АТС!$A$41:$F$784,3)+'Иные услуги '!$C$5+'РСТ РСО-А'!$J$6+'РСТ РСО-А'!$H$9</f>
        <v>3501.2490000000003</v>
      </c>
      <c r="R211" s="117">
        <f>VLOOKUP($A211+ROUND((COLUMN()-2)/24,5),АТС!$A$41:$F$784,3)+'Иные услуги '!$C$5+'РСТ РСО-А'!$J$6+'РСТ РСО-А'!$H$9</f>
        <v>3534.6690000000003</v>
      </c>
      <c r="S211" s="117">
        <f>VLOOKUP($A211+ROUND((COLUMN()-2)/24,5),АТС!$A$41:$F$784,3)+'Иные услуги '!$C$5+'РСТ РСО-А'!$J$6+'РСТ РСО-А'!$H$9</f>
        <v>3536.4290000000005</v>
      </c>
      <c r="T211" s="117">
        <f>VLOOKUP($A211+ROUND((COLUMN()-2)/24,5),АТС!$A$41:$F$784,3)+'Иные услуги '!$C$5+'РСТ РСО-А'!$J$6+'РСТ РСО-А'!$H$9</f>
        <v>3444.0590000000002</v>
      </c>
      <c r="U211" s="117">
        <f>VLOOKUP($A211+ROUND((COLUMN()-2)/24,5),АТС!$A$41:$F$784,3)+'Иные услуги '!$C$5+'РСТ РСО-А'!$J$6+'РСТ РСО-А'!$H$9</f>
        <v>3430.1790000000005</v>
      </c>
      <c r="V211" s="117">
        <f>VLOOKUP($A211+ROUND((COLUMN()-2)/24,5),АТС!$A$41:$F$784,3)+'Иные услуги '!$C$5+'РСТ РСО-А'!$J$6+'РСТ РСО-А'!$H$9</f>
        <v>3463.8990000000003</v>
      </c>
      <c r="W211" s="117">
        <f>VLOOKUP($A211+ROUND((COLUMN()-2)/24,5),АТС!$A$41:$F$784,3)+'Иные услуги '!$C$5+'РСТ РСО-А'!$J$6+'РСТ РСО-А'!$H$9</f>
        <v>3602.2890000000002</v>
      </c>
      <c r="X211" s="117">
        <f>VLOOKUP($A211+ROUND((COLUMN()-2)/24,5),АТС!$A$41:$F$784,3)+'Иные услуги '!$C$5+'РСТ РСО-А'!$J$6+'РСТ РСО-А'!$H$9</f>
        <v>3796.0190000000002</v>
      </c>
      <c r="Y211" s="117">
        <f>VLOOKUP($A211+ROUND((COLUMN()-2)/24,5),АТС!$A$41:$F$784,3)+'Иные услуги '!$C$5+'РСТ РСО-А'!$J$6+'РСТ РСО-А'!$H$9</f>
        <v>3358.3090000000002</v>
      </c>
    </row>
    <row r="212" spans="1:25" x14ac:dyDescent="0.2">
      <c r="A212" s="66">
        <f t="shared" si="6"/>
        <v>43566</v>
      </c>
      <c r="B212" s="117">
        <f>VLOOKUP($A212+ROUND((COLUMN()-2)/24,5),АТС!$A$41:$F$784,3)+'Иные услуги '!$C$5+'РСТ РСО-А'!$J$6+'РСТ РСО-А'!$H$9</f>
        <v>3445.9290000000005</v>
      </c>
      <c r="C212" s="117">
        <f>VLOOKUP($A212+ROUND((COLUMN()-2)/24,5),АТС!$A$41:$F$784,3)+'Иные услуги '!$C$5+'РСТ РСО-А'!$J$6+'РСТ РСО-А'!$H$9</f>
        <v>3510.0790000000002</v>
      </c>
      <c r="D212" s="117">
        <f>VLOOKUP($A212+ROUND((COLUMN()-2)/24,5),АТС!$A$41:$F$784,3)+'Иные услуги '!$C$5+'РСТ РСО-А'!$J$6+'РСТ РСО-А'!$H$9</f>
        <v>3532.1890000000003</v>
      </c>
      <c r="E212" s="117">
        <f>VLOOKUP($A212+ROUND((COLUMN()-2)/24,5),АТС!$A$41:$F$784,3)+'Иные услуги '!$C$5+'РСТ РСО-А'!$J$6+'РСТ РСО-А'!$H$9</f>
        <v>3532.3390000000004</v>
      </c>
      <c r="F212" s="117">
        <f>VLOOKUP($A212+ROUND((COLUMN()-2)/24,5),АТС!$A$41:$F$784,3)+'Иные услуги '!$C$5+'РСТ РСО-А'!$J$6+'РСТ РСО-А'!$H$9</f>
        <v>3533.5290000000005</v>
      </c>
      <c r="G212" s="117">
        <f>VLOOKUP($A212+ROUND((COLUMN()-2)/24,5),АТС!$A$41:$F$784,3)+'Иные услуги '!$C$5+'РСТ РСО-А'!$J$6+'РСТ РСО-А'!$H$9</f>
        <v>3536.1890000000003</v>
      </c>
      <c r="H212" s="117">
        <f>VLOOKUP($A212+ROUND((COLUMN()-2)/24,5),АТС!$A$41:$F$784,3)+'Иные услуги '!$C$5+'РСТ РСО-А'!$J$6+'РСТ РСО-А'!$H$9</f>
        <v>3646.4690000000005</v>
      </c>
      <c r="I212" s="117">
        <f>VLOOKUP($A212+ROUND((COLUMN()-2)/24,5),АТС!$A$41:$F$784,3)+'Иные услуги '!$C$5+'РСТ РСО-А'!$J$6+'РСТ РСО-А'!$H$9</f>
        <v>3484.2990000000004</v>
      </c>
      <c r="J212" s="117">
        <f>VLOOKUP($A212+ROUND((COLUMN()-2)/24,5),АТС!$A$41:$F$784,3)+'Иные услуги '!$C$5+'РСТ РСО-А'!$J$6+'РСТ РСО-А'!$H$9</f>
        <v>3538.6590000000001</v>
      </c>
      <c r="K212" s="117">
        <f>VLOOKUP($A212+ROUND((COLUMN()-2)/24,5),АТС!$A$41:$F$784,3)+'Иные услуги '!$C$5+'РСТ РСО-А'!$J$6+'РСТ РСО-А'!$H$9</f>
        <v>3452.1690000000003</v>
      </c>
      <c r="L212" s="117">
        <f>VLOOKUP($A212+ROUND((COLUMN()-2)/24,5),АТС!$A$41:$F$784,3)+'Иные услуги '!$C$5+'РСТ РСО-А'!$J$6+'РСТ РСО-А'!$H$9</f>
        <v>3440.2890000000002</v>
      </c>
      <c r="M212" s="117">
        <f>VLOOKUP($A212+ROUND((COLUMN()-2)/24,5),АТС!$A$41:$F$784,3)+'Иные услуги '!$C$5+'РСТ РСО-А'!$J$6+'РСТ РСО-А'!$H$9</f>
        <v>3443.1290000000004</v>
      </c>
      <c r="N212" s="117">
        <f>VLOOKUP($A212+ROUND((COLUMN()-2)/24,5),АТС!$A$41:$F$784,3)+'Иные услуги '!$C$5+'РСТ РСО-А'!$J$6+'РСТ РСО-А'!$H$9</f>
        <v>3467.0190000000002</v>
      </c>
      <c r="O212" s="117">
        <f>VLOOKUP($A212+ROUND((COLUMN()-2)/24,5),АТС!$A$41:$F$784,3)+'Иные услуги '!$C$5+'РСТ РСО-А'!$J$6+'РСТ РСО-А'!$H$9</f>
        <v>3500.7190000000005</v>
      </c>
      <c r="P212" s="117">
        <f>VLOOKUP($A212+ROUND((COLUMN()-2)/24,5),АТС!$A$41:$F$784,3)+'Иные услуги '!$C$5+'РСТ РСО-А'!$J$6+'РСТ РСО-А'!$H$9</f>
        <v>3500.6190000000001</v>
      </c>
      <c r="Q212" s="117">
        <f>VLOOKUP($A212+ROUND((COLUMN()-2)/24,5),АТС!$A$41:$F$784,3)+'Иные услуги '!$C$5+'РСТ РСО-А'!$J$6+'РСТ РСО-А'!$H$9</f>
        <v>3501.0090000000005</v>
      </c>
      <c r="R212" s="117">
        <f>VLOOKUP($A212+ROUND((COLUMN()-2)/24,5),АТС!$A$41:$F$784,3)+'Иные услуги '!$C$5+'РСТ РСО-А'!$J$6+'РСТ РСО-А'!$H$9</f>
        <v>3535.4790000000003</v>
      </c>
      <c r="S212" s="117">
        <f>VLOOKUP($A212+ROUND((COLUMN()-2)/24,5),АТС!$A$41:$F$784,3)+'Иные услуги '!$C$5+'РСТ РСО-А'!$J$6+'РСТ РСО-А'!$H$9</f>
        <v>3532.3590000000004</v>
      </c>
      <c r="T212" s="117">
        <f>VLOOKUP($A212+ROUND((COLUMN()-2)/24,5),АТС!$A$41:$F$784,3)+'Иные услуги '!$C$5+'РСТ РСО-А'!$J$6+'РСТ РСО-А'!$H$9</f>
        <v>3470.9890000000005</v>
      </c>
      <c r="U212" s="117">
        <f>VLOOKUP($A212+ROUND((COLUMN()-2)/24,5),АТС!$A$41:$F$784,3)+'Иные услуги '!$C$5+'РСТ РСО-А'!$J$6+'РСТ РСО-А'!$H$9</f>
        <v>3516.5990000000006</v>
      </c>
      <c r="V212" s="117">
        <f>VLOOKUP($A212+ROUND((COLUMN()-2)/24,5),АТС!$A$41:$F$784,3)+'Иные услуги '!$C$5+'РСТ РСО-А'!$J$6+'РСТ РСО-А'!$H$9</f>
        <v>3533.0490000000004</v>
      </c>
      <c r="W212" s="117">
        <f>VLOOKUP($A212+ROUND((COLUMN()-2)/24,5),АТС!$A$41:$F$784,3)+'Иные услуги '!$C$5+'РСТ РСО-А'!$J$6+'РСТ РСО-А'!$H$9</f>
        <v>3674.5790000000002</v>
      </c>
      <c r="X212" s="117">
        <f>VLOOKUP($A212+ROUND((COLUMN()-2)/24,5),АТС!$A$41:$F$784,3)+'Иные услуги '!$C$5+'РСТ РСО-А'!$J$6+'РСТ РСО-А'!$H$9</f>
        <v>3882.3190000000004</v>
      </c>
      <c r="Y212" s="117">
        <f>VLOOKUP($A212+ROUND((COLUMN()-2)/24,5),АТС!$A$41:$F$784,3)+'Иные услуги '!$C$5+'РСТ РСО-А'!$J$6+'РСТ РСО-А'!$H$9</f>
        <v>3382.8990000000003</v>
      </c>
    </row>
    <row r="213" spans="1:25" x14ac:dyDescent="0.2">
      <c r="A213" s="66">
        <f t="shared" si="6"/>
        <v>43567</v>
      </c>
      <c r="B213" s="117">
        <f>VLOOKUP($A213+ROUND((COLUMN()-2)/24,5),АТС!$A$41:$F$784,3)+'Иные услуги '!$C$5+'РСТ РСО-А'!$J$6+'РСТ РСО-А'!$H$9</f>
        <v>3471.9390000000003</v>
      </c>
      <c r="C213" s="117">
        <f>VLOOKUP($A213+ROUND((COLUMN()-2)/24,5),АТС!$A$41:$F$784,3)+'Иные услуги '!$C$5+'РСТ РСО-А'!$J$6+'РСТ РСО-А'!$H$9</f>
        <v>3519.5590000000002</v>
      </c>
      <c r="D213" s="117">
        <f>VLOOKUP($A213+ROUND((COLUMN()-2)/24,5),АТС!$A$41:$F$784,3)+'Иные услуги '!$C$5+'РСТ РСО-А'!$J$6+'РСТ РСО-А'!$H$9</f>
        <v>3563.2490000000003</v>
      </c>
      <c r="E213" s="117">
        <f>VLOOKUP($A213+ROUND((COLUMN()-2)/24,5),АТС!$A$41:$F$784,3)+'Иные услуги '!$C$5+'РСТ РСО-А'!$J$6+'РСТ РСО-А'!$H$9</f>
        <v>3563.2490000000003</v>
      </c>
      <c r="F213" s="117">
        <f>VLOOKUP($A213+ROUND((COLUMN()-2)/24,5),АТС!$A$41:$F$784,3)+'Иные услуги '!$C$5+'РСТ РСО-А'!$J$6+'РСТ РСО-А'!$H$9</f>
        <v>3565.0290000000005</v>
      </c>
      <c r="G213" s="117">
        <f>VLOOKUP($A213+ROUND((COLUMN()-2)/24,5),АТС!$A$41:$F$784,3)+'Иные услуги '!$C$5+'РСТ РСО-А'!$J$6+'РСТ РСО-А'!$H$9</f>
        <v>3566.6590000000001</v>
      </c>
      <c r="H213" s="117">
        <f>VLOOKUP($A213+ROUND((COLUMN()-2)/24,5),АТС!$A$41:$F$784,3)+'Иные услуги '!$C$5+'РСТ РСО-А'!$J$6+'РСТ РСО-А'!$H$9</f>
        <v>3682.0490000000004</v>
      </c>
      <c r="I213" s="117">
        <f>VLOOKUP($A213+ROUND((COLUMN()-2)/24,5),АТС!$A$41:$F$784,3)+'Иные услуги '!$C$5+'РСТ РСО-А'!$J$6+'РСТ РСО-А'!$H$9</f>
        <v>3493.2090000000003</v>
      </c>
      <c r="J213" s="117">
        <f>VLOOKUP($A213+ROUND((COLUMN()-2)/24,5),АТС!$A$41:$F$784,3)+'Иные услуги '!$C$5+'РСТ РСО-А'!$J$6+'РСТ РСО-А'!$H$9</f>
        <v>3582.3390000000004</v>
      </c>
      <c r="K213" s="117">
        <f>VLOOKUP($A213+ROUND((COLUMN()-2)/24,5),АТС!$A$41:$F$784,3)+'Иные услуги '!$C$5+'РСТ РСО-А'!$J$6+'РСТ РСО-А'!$H$9</f>
        <v>3472.0290000000005</v>
      </c>
      <c r="L213" s="117">
        <f>VLOOKUP($A213+ROUND((COLUMN()-2)/24,5),АТС!$A$41:$F$784,3)+'Иные услуги '!$C$5+'РСТ РСО-А'!$J$6+'РСТ РСО-А'!$H$9</f>
        <v>3471.8690000000001</v>
      </c>
      <c r="M213" s="117">
        <f>VLOOKUP($A213+ROUND((COLUMN()-2)/24,5),АТС!$A$41:$F$784,3)+'Иные услуги '!$C$5+'РСТ РСО-А'!$J$6+'РСТ РСО-А'!$H$9</f>
        <v>3472.0790000000002</v>
      </c>
      <c r="N213" s="117">
        <f>VLOOKUP($A213+ROUND((COLUMN()-2)/24,5),АТС!$A$41:$F$784,3)+'Иные услуги '!$C$5+'РСТ РСО-А'!$J$6+'РСТ РСО-А'!$H$9</f>
        <v>3506.7290000000003</v>
      </c>
      <c r="O213" s="117">
        <f>VLOOKUP($A213+ROUND((COLUMN()-2)/24,5),АТС!$A$41:$F$784,3)+'Иные услуги '!$C$5+'РСТ РСО-А'!$J$6+'РСТ РСО-А'!$H$9</f>
        <v>3505.2790000000005</v>
      </c>
      <c r="P213" s="117">
        <f>VLOOKUP($A213+ROUND((COLUMN()-2)/24,5),АТС!$A$41:$F$784,3)+'Иные услуги '!$C$5+'РСТ РСО-А'!$J$6+'РСТ РСО-А'!$H$9</f>
        <v>3542.9490000000001</v>
      </c>
      <c r="Q213" s="117">
        <f>VLOOKUP($A213+ROUND((COLUMN()-2)/24,5),АТС!$A$41:$F$784,3)+'Иные услуги '!$C$5+'РСТ РСО-А'!$J$6+'РСТ РСО-А'!$H$9</f>
        <v>3577.1190000000001</v>
      </c>
      <c r="R213" s="117">
        <f>VLOOKUP($A213+ROUND((COLUMN()-2)/24,5),АТС!$A$41:$F$784,3)+'Иные услуги '!$C$5+'РСТ РСО-А'!$J$6+'РСТ РСО-А'!$H$9</f>
        <v>3576.6790000000005</v>
      </c>
      <c r="S213" s="117">
        <f>VLOOKUP($A213+ROUND((COLUMN()-2)/24,5),АТС!$A$41:$F$784,3)+'Иные услуги '!$C$5+'РСТ РСО-А'!$J$6+'РСТ РСО-А'!$H$9</f>
        <v>3620.8890000000006</v>
      </c>
      <c r="T213" s="117">
        <f>VLOOKUP($A213+ROUND((COLUMN()-2)/24,5),АТС!$A$41:$F$784,3)+'Иные услуги '!$C$5+'РСТ РСО-А'!$J$6+'РСТ РСО-А'!$H$9</f>
        <v>3473.5490000000004</v>
      </c>
      <c r="U213" s="117">
        <f>VLOOKUP($A213+ROUND((COLUMN()-2)/24,5),АТС!$A$41:$F$784,3)+'Иные услуги '!$C$5+'РСТ РСО-А'!$J$6+'РСТ РСО-А'!$H$9</f>
        <v>3521.1590000000001</v>
      </c>
      <c r="V213" s="117">
        <f>VLOOKUP($A213+ROUND((COLUMN()-2)/24,5),АТС!$A$41:$F$784,3)+'Иные услуги '!$C$5+'РСТ РСО-А'!$J$6+'РСТ РСО-А'!$H$9</f>
        <v>3470.0790000000002</v>
      </c>
      <c r="W213" s="117">
        <f>VLOOKUP($A213+ROUND((COLUMN()-2)/24,5),АТС!$A$41:$F$784,3)+'Иные услуги '!$C$5+'РСТ РСО-А'!$J$6+'РСТ РСО-А'!$H$9</f>
        <v>3620.0690000000004</v>
      </c>
      <c r="X213" s="117">
        <f>VLOOKUP($A213+ROUND((COLUMN()-2)/24,5),АТС!$A$41:$F$784,3)+'Иные услуги '!$C$5+'РСТ РСО-А'!$J$6+'РСТ РСО-А'!$H$9</f>
        <v>3813.8090000000007</v>
      </c>
      <c r="Y213" s="117">
        <f>VLOOKUP($A213+ROUND((COLUMN()-2)/24,5),АТС!$A$41:$F$784,3)+'Иные услуги '!$C$5+'РСТ РСО-А'!$J$6+'РСТ РСО-А'!$H$9</f>
        <v>3387.9890000000005</v>
      </c>
    </row>
    <row r="214" spans="1:25" x14ac:dyDescent="0.2">
      <c r="A214" s="66">
        <f t="shared" si="6"/>
        <v>43568</v>
      </c>
      <c r="B214" s="117">
        <f>VLOOKUP($A214+ROUND((COLUMN()-2)/24,5),АТС!$A$41:$F$784,3)+'Иные услуги '!$C$5+'РСТ РСО-А'!$J$6+'РСТ РСО-А'!$H$9</f>
        <v>3547.4390000000003</v>
      </c>
      <c r="C214" s="117">
        <f>VLOOKUP($A214+ROUND((COLUMN()-2)/24,5),АТС!$A$41:$F$784,3)+'Иные услуги '!$C$5+'РСТ РСО-А'!$J$6+'РСТ РСО-А'!$H$9</f>
        <v>3583.1490000000003</v>
      </c>
      <c r="D214" s="117">
        <f>VLOOKUP($A214+ROUND((COLUMN()-2)/24,5),АТС!$A$41:$F$784,3)+'Иные услуги '!$C$5+'РСТ РСО-А'!$J$6+'РСТ РСО-А'!$H$9</f>
        <v>3624.8390000000004</v>
      </c>
      <c r="E214" s="117">
        <f>VLOOKUP($A214+ROUND((COLUMN()-2)/24,5),АТС!$A$41:$F$784,3)+'Иные услуги '!$C$5+'РСТ РСО-А'!$J$6+'РСТ РСО-А'!$H$9</f>
        <v>3623.8690000000001</v>
      </c>
      <c r="F214" s="117">
        <f>VLOOKUP($A214+ROUND((COLUMN()-2)/24,5),АТС!$A$41:$F$784,3)+'Иные услуги '!$C$5+'РСТ РСО-А'!$J$6+'РСТ РСО-А'!$H$9</f>
        <v>3624.6890000000003</v>
      </c>
      <c r="G214" s="117">
        <f>VLOOKUP($A214+ROUND((COLUMN()-2)/24,5),АТС!$A$41:$F$784,3)+'Иные услуги '!$C$5+'РСТ РСО-А'!$J$6+'РСТ РСО-А'!$H$9</f>
        <v>3625.0490000000004</v>
      </c>
      <c r="H214" s="117">
        <f>VLOOKUP($A214+ROUND((COLUMN()-2)/24,5),АТС!$A$41:$F$784,3)+'Иные услуги '!$C$5+'РСТ РСО-А'!$J$6+'РСТ РСО-А'!$H$9</f>
        <v>3794.4390000000003</v>
      </c>
      <c r="I214" s="117">
        <f>VLOOKUP($A214+ROUND((COLUMN()-2)/24,5),АТС!$A$41:$F$784,3)+'Иные услуги '!$C$5+'РСТ РСО-А'!$J$6+'РСТ РСО-А'!$H$9</f>
        <v>3595.0690000000004</v>
      </c>
      <c r="J214" s="117">
        <f>VLOOKUP($A214+ROUND((COLUMN()-2)/24,5),АТС!$A$41:$F$784,3)+'Иные услуги '!$C$5+'РСТ РСО-А'!$J$6+'РСТ РСО-А'!$H$9</f>
        <v>3779.8290000000002</v>
      </c>
      <c r="K214" s="117">
        <f>VLOOKUP($A214+ROUND((COLUMN()-2)/24,5),АТС!$A$41:$F$784,3)+'Иные услуги '!$C$5+'РСТ РСО-А'!$J$6+'РСТ РСО-А'!$H$9</f>
        <v>3673.8590000000004</v>
      </c>
      <c r="L214" s="117">
        <f>VLOOKUP($A214+ROUND((COLUMN()-2)/24,5),АТС!$A$41:$F$784,3)+'Иные услуги '!$C$5+'РСТ РСО-А'!$J$6+'РСТ РСО-А'!$H$9</f>
        <v>3673.9290000000005</v>
      </c>
      <c r="M214" s="117">
        <f>VLOOKUP($A214+ROUND((COLUMN()-2)/24,5),АТС!$A$41:$F$784,3)+'Иные услуги '!$C$5+'РСТ РСО-А'!$J$6+'РСТ РСО-А'!$H$9</f>
        <v>3673.9490000000001</v>
      </c>
      <c r="N214" s="117">
        <f>VLOOKUP($A214+ROUND((COLUMN()-2)/24,5),АТС!$A$41:$F$784,3)+'Иные услуги '!$C$5+'РСТ РСО-А'!$J$6+'РСТ РСО-А'!$H$9</f>
        <v>3724.3090000000002</v>
      </c>
      <c r="O214" s="117">
        <f>VLOOKUP($A214+ROUND((COLUMN()-2)/24,5),АТС!$A$41:$F$784,3)+'Иные услуги '!$C$5+'РСТ РСО-А'!$J$6+'РСТ РСО-А'!$H$9</f>
        <v>3724.3890000000006</v>
      </c>
      <c r="P214" s="117">
        <f>VLOOKUP($A214+ROUND((COLUMN()-2)/24,5),АТС!$A$41:$F$784,3)+'Иные услуги '!$C$5+'РСТ РСО-А'!$J$6+'РСТ РСО-А'!$H$9</f>
        <v>3841.8890000000006</v>
      </c>
      <c r="Q214" s="117">
        <f>VLOOKUP($A214+ROUND((COLUMN()-2)/24,5),АТС!$A$41:$F$784,3)+'Иные услуги '!$C$5+'РСТ РСО-А'!$J$6+'РСТ РСО-А'!$H$9</f>
        <v>3843.1890000000008</v>
      </c>
      <c r="R214" s="117">
        <f>VLOOKUP($A214+ROUND((COLUMN()-2)/24,5),АТС!$A$41:$F$784,3)+'Иные услуги '!$C$5+'РСТ РСО-А'!$J$6+'РСТ РСО-А'!$H$9</f>
        <v>3777.3190000000004</v>
      </c>
      <c r="S214" s="117">
        <f>VLOOKUP($A214+ROUND((COLUMN()-2)/24,5),АТС!$A$41:$F$784,3)+'Иные услуги '!$C$5+'РСТ РСО-А'!$J$6+'РСТ РСО-А'!$H$9</f>
        <v>3722.3390000000004</v>
      </c>
      <c r="T214" s="117">
        <f>VLOOKUP($A214+ROUND((COLUMN()-2)/24,5),АТС!$A$41:$F$784,3)+'Иные услуги '!$C$5+'РСТ РСО-А'!$J$6+'РСТ РСО-А'!$H$9</f>
        <v>3509.9590000000003</v>
      </c>
      <c r="U214" s="117">
        <f>VLOOKUP($A214+ROUND((COLUMN()-2)/24,5),АТС!$A$41:$F$784,3)+'Иные услуги '!$C$5+'РСТ РСО-А'!$J$6+'РСТ РСО-А'!$H$9</f>
        <v>3737.3390000000004</v>
      </c>
      <c r="V214" s="117">
        <f>VLOOKUP($A214+ROUND((COLUMN()-2)/24,5),АТС!$A$41:$F$784,3)+'Иные услуги '!$C$5+'РСТ РСО-А'!$J$6+'РСТ РСО-А'!$H$9</f>
        <v>3801.9090000000006</v>
      </c>
      <c r="W214" s="117">
        <f>VLOOKUP($A214+ROUND((COLUMN()-2)/24,5),АТС!$A$41:$F$784,3)+'Иные услуги '!$C$5+'РСТ РСО-А'!$J$6+'РСТ РСО-А'!$H$9</f>
        <v>3880.9490000000005</v>
      </c>
      <c r="X214" s="117">
        <f>VLOOKUP($A214+ROUND((COLUMN()-2)/24,5),АТС!$A$41:$F$784,3)+'Иные услуги '!$C$5+'РСТ РСО-А'!$J$6+'РСТ РСО-А'!$H$9</f>
        <v>4084.6790000000005</v>
      </c>
      <c r="Y214" s="117">
        <f>VLOOKUP($A214+ROUND((COLUMN()-2)/24,5),АТС!$A$41:$F$784,3)+'Иные услуги '!$C$5+'РСТ РСО-А'!$J$6+'РСТ РСО-А'!$H$9</f>
        <v>3445.5990000000006</v>
      </c>
    </row>
    <row r="215" spans="1:25" x14ac:dyDescent="0.2">
      <c r="A215" s="66">
        <f t="shared" si="6"/>
        <v>43569</v>
      </c>
      <c r="B215" s="117">
        <f>VLOOKUP($A215+ROUND((COLUMN()-2)/24,5),АТС!$A$41:$F$784,3)+'Иные услуги '!$C$5+'РСТ РСО-А'!$J$6+'РСТ РСО-А'!$H$9</f>
        <v>3553.8890000000006</v>
      </c>
      <c r="C215" s="117">
        <f>VLOOKUP($A215+ROUND((COLUMN()-2)/24,5),АТС!$A$41:$F$784,3)+'Иные услуги '!$C$5+'РСТ РСО-А'!$J$6+'РСТ РСО-А'!$H$9</f>
        <v>3586.2390000000005</v>
      </c>
      <c r="D215" s="117">
        <f>VLOOKUP($A215+ROUND((COLUMN()-2)/24,5),АТС!$A$41:$F$784,3)+'Иные услуги '!$C$5+'РСТ РСО-А'!$J$6+'РСТ РСО-А'!$H$9</f>
        <v>3629.2290000000003</v>
      </c>
      <c r="E215" s="117">
        <f>VLOOKUP($A215+ROUND((COLUMN()-2)/24,5),АТС!$A$41:$F$784,3)+'Иные услуги '!$C$5+'РСТ РСО-А'!$J$6+'РСТ РСО-А'!$H$9</f>
        <v>3676.3090000000002</v>
      </c>
      <c r="F215" s="117">
        <f>VLOOKUP($A215+ROUND((COLUMN()-2)/24,5),АТС!$A$41:$F$784,3)+'Иные услуги '!$C$5+'РСТ РСО-А'!$J$6+'РСТ РСО-А'!$H$9</f>
        <v>3676.5790000000002</v>
      </c>
      <c r="G215" s="117">
        <f>VLOOKUP($A215+ROUND((COLUMN()-2)/24,5),АТС!$A$41:$F$784,3)+'Иные услуги '!$C$5+'РСТ РСО-А'!$J$6+'РСТ РСО-А'!$H$9</f>
        <v>3676.7990000000004</v>
      </c>
      <c r="H215" s="117">
        <f>VLOOKUP($A215+ROUND((COLUMN()-2)/24,5),АТС!$A$41:$F$784,3)+'Иные услуги '!$C$5+'РСТ РСО-А'!$J$6+'РСТ РСО-А'!$H$9</f>
        <v>3890.4690000000005</v>
      </c>
      <c r="I215" s="117">
        <f>VLOOKUP($A215+ROUND((COLUMN()-2)/24,5),АТС!$A$41:$F$784,3)+'Иные услуги '!$C$5+'РСТ РСО-А'!$J$6+'РСТ РСО-А'!$H$9</f>
        <v>3658.9790000000003</v>
      </c>
      <c r="J215" s="117">
        <f>VLOOKUP($A215+ROUND((COLUMN()-2)/24,5),АТС!$A$41:$F$784,3)+'Иные услуги '!$C$5+'РСТ РСО-А'!$J$6+'РСТ РСО-А'!$H$9</f>
        <v>3851.1390000000006</v>
      </c>
      <c r="K215" s="117">
        <f>VLOOKUP($A215+ROUND((COLUMN()-2)/24,5),АТС!$A$41:$F$784,3)+'Иные услуги '!$C$5+'РСТ РСО-А'!$J$6+'РСТ РСО-А'!$H$9</f>
        <v>3790.4590000000003</v>
      </c>
      <c r="L215" s="117">
        <f>VLOOKUP($A215+ROUND((COLUMN()-2)/24,5),АТС!$A$41:$F$784,3)+'Иные услуги '!$C$5+'РСТ РСО-А'!$J$6+'РСТ РСО-А'!$H$9</f>
        <v>3733.3190000000004</v>
      </c>
      <c r="M215" s="117">
        <f>VLOOKUP($A215+ROUND((COLUMN()-2)/24,5),АТС!$A$41:$F$784,3)+'Иные услуги '!$C$5+'РСТ РСО-А'!$J$6+'РСТ РСО-А'!$H$9</f>
        <v>3791.8490000000006</v>
      </c>
      <c r="N215" s="117">
        <f>VLOOKUP($A215+ROUND((COLUMN()-2)/24,5),АТС!$A$41:$F$784,3)+'Иные услуги '!$C$5+'РСТ РСО-А'!$J$6+'РСТ РСО-А'!$H$9</f>
        <v>3790.9890000000005</v>
      </c>
      <c r="O215" s="117">
        <f>VLOOKUP($A215+ROUND((COLUMN()-2)/24,5),АТС!$A$41:$F$784,3)+'Иные услуги '!$C$5+'РСТ РСО-А'!$J$6+'РСТ РСО-А'!$H$9</f>
        <v>3790.4790000000003</v>
      </c>
      <c r="P215" s="117">
        <f>VLOOKUP($A215+ROUND((COLUMN()-2)/24,5),АТС!$A$41:$F$784,3)+'Иные услуги '!$C$5+'РСТ РСО-А'!$J$6+'РСТ РСО-А'!$H$9</f>
        <v>3921.8790000000004</v>
      </c>
      <c r="Q215" s="117">
        <f>VLOOKUP($A215+ROUND((COLUMN()-2)/24,5),АТС!$A$41:$F$784,3)+'Иные услуги '!$C$5+'РСТ РСО-А'!$J$6+'РСТ РСО-А'!$H$9</f>
        <v>3921.4190000000003</v>
      </c>
      <c r="R215" s="117">
        <f>VLOOKUP($A215+ROUND((COLUMN()-2)/24,5),АТС!$A$41:$F$784,3)+'Иные услуги '!$C$5+'РСТ РСО-А'!$J$6+'РСТ РСО-А'!$H$9</f>
        <v>3847.4190000000003</v>
      </c>
      <c r="S215" s="117">
        <f>VLOOKUP($A215+ROUND((COLUMN()-2)/24,5),АТС!$A$41:$F$784,3)+'Иные услуги '!$C$5+'РСТ РСО-А'!$J$6+'РСТ РСО-А'!$H$9</f>
        <v>3786.2090000000003</v>
      </c>
      <c r="T215" s="117">
        <f>VLOOKUP($A215+ROUND((COLUMN()-2)/24,5),АТС!$A$41:$F$784,3)+'Иные услуги '!$C$5+'РСТ РСО-А'!$J$6+'РСТ РСО-А'!$H$9</f>
        <v>3553.2790000000005</v>
      </c>
      <c r="U215" s="117">
        <f>VLOOKUP($A215+ROUND((COLUMN()-2)/24,5),АТС!$A$41:$F$784,3)+'Иные услуги '!$C$5+'РСТ РСО-А'!$J$6+'РСТ РСО-А'!$H$9</f>
        <v>3826.9690000000005</v>
      </c>
      <c r="V215" s="117">
        <f>VLOOKUP($A215+ROUND((COLUMN()-2)/24,5),АТС!$A$41:$F$784,3)+'Иные услуги '!$C$5+'РСТ РСО-А'!$J$6+'РСТ РСО-А'!$H$9</f>
        <v>4001.5890000000004</v>
      </c>
      <c r="W215" s="117">
        <f>VLOOKUP($A215+ROUND((COLUMN()-2)/24,5),АТС!$A$41:$F$784,3)+'Иные услуги '!$C$5+'РСТ РСО-А'!$J$6+'РСТ РСО-А'!$H$9</f>
        <v>4089.2090000000003</v>
      </c>
      <c r="X215" s="117">
        <f>VLOOKUP($A215+ROUND((COLUMN()-2)/24,5),АТС!$A$41:$F$784,3)+'Иные услуги '!$C$5+'РСТ РСО-А'!$J$6+'РСТ РСО-А'!$H$9</f>
        <v>4223.5889999999999</v>
      </c>
      <c r="Y215" s="117">
        <f>VLOOKUP($A215+ROUND((COLUMN()-2)/24,5),АТС!$A$41:$F$784,3)+'Иные услуги '!$C$5+'РСТ РСО-А'!$J$6+'РСТ РСО-А'!$H$9</f>
        <v>3453.8890000000006</v>
      </c>
    </row>
    <row r="216" spans="1:25" x14ac:dyDescent="0.2">
      <c r="A216" s="66">
        <f t="shared" si="6"/>
        <v>43570</v>
      </c>
      <c r="B216" s="117">
        <f>VLOOKUP($A216+ROUND((COLUMN()-2)/24,5),АТС!$A$41:$F$784,3)+'Иные услуги '!$C$5+'РСТ РСО-А'!$J$6+'РСТ РСО-А'!$H$9</f>
        <v>3550.4790000000003</v>
      </c>
      <c r="C216" s="117">
        <f>VLOOKUP($A216+ROUND((COLUMN()-2)/24,5),АТС!$A$41:$F$784,3)+'Иные услуги '!$C$5+'РСТ РСО-А'!$J$6+'РСТ РСО-А'!$H$9</f>
        <v>3588.6090000000004</v>
      </c>
      <c r="D216" s="117">
        <f>VLOOKUP($A216+ROUND((COLUMN()-2)/24,5),АТС!$A$41:$F$784,3)+'Иные услуги '!$C$5+'РСТ РСО-А'!$J$6+'РСТ РСО-А'!$H$9</f>
        <v>3631.1190000000001</v>
      </c>
      <c r="E216" s="117">
        <f>VLOOKUP($A216+ROUND((COLUMN()-2)/24,5),АТС!$A$41:$F$784,3)+'Иные услуги '!$C$5+'РСТ РСО-А'!$J$6+'РСТ РСО-А'!$H$9</f>
        <v>3630.1390000000006</v>
      </c>
      <c r="F216" s="117">
        <f>VLOOKUP($A216+ROUND((COLUMN()-2)/24,5),АТС!$A$41:$F$784,3)+'Иные услуги '!$C$5+'РСТ РСО-А'!$J$6+'РСТ РСО-А'!$H$9</f>
        <v>3632.8090000000002</v>
      </c>
      <c r="G216" s="117">
        <f>VLOOKUP($A216+ROUND((COLUMN()-2)/24,5),АТС!$A$41:$F$784,3)+'Иные услуги '!$C$5+'РСТ РСО-А'!$J$6+'РСТ РСО-А'!$H$9</f>
        <v>3633.9790000000003</v>
      </c>
      <c r="H216" s="117">
        <f>VLOOKUP($A216+ROUND((COLUMN()-2)/24,5),АТС!$A$41:$F$784,3)+'Иные услуги '!$C$5+'РСТ РСО-А'!$J$6+'РСТ РСО-А'!$H$9</f>
        <v>3813.2490000000003</v>
      </c>
      <c r="I216" s="117">
        <f>VLOOKUP($A216+ROUND((COLUMN()-2)/24,5),АТС!$A$41:$F$784,3)+'Иные услуги '!$C$5+'РСТ РСО-А'!$J$6+'РСТ РСО-А'!$H$9</f>
        <v>3605.4290000000005</v>
      </c>
      <c r="J216" s="117">
        <f>VLOOKUP($A216+ROUND((COLUMN()-2)/24,5),АТС!$A$41:$F$784,3)+'Иные услуги '!$C$5+'РСТ РСО-А'!$J$6+'РСТ РСО-А'!$H$9</f>
        <v>3696.6990000000001</v>
      </c>
      <c r="K216" s="117">
        <f>VLOOKUP($A216+ROUND((COLUMN()-2)/24,5),АТС!$A$41:$F$784,3)+'Иные услуги '!$C$5+'РСТ РСО-А'!$J$6+'РСТ РСО-А'!$H$9</f>
        <v>3607.1490000000003</v>
      </c>
      <c r="L216" s="117">
        <f>VLOOKUP($A216+ROUND((COLUMN()-2)/24,5),АТС!$A$41:$F$784,3)+'Иные услуги '!$C$5+'РСТ РСО-А'!$J$6+'РСТ РСО-А'!$H$9</f>
        <v>3562.7790000000005</v>
      </c>
      <c r="M216" s="117">
        <f>VLOOKUP($A216+ROUND((COLUMN()-2)/24,5),АТС!$A$41:$F$784,3)+'Иные услуги '!$C$5+'РСТ РСО-А'!$J$6+'РСТ РСО-А'!$H$9</f>
        <v>3607.0090000000005</v>
      </c>
      <c r="N216" s="117">
        <f>VLOOKUP($A216+ROUND((COLUMN()-2)/24,5),АТС!$A$41:$F$784,3)+'Иные услуги '!$C$5+'РСТ РСО-А'!$J$6+'РСТ РСО-А'!$H$9</f>
        <v>3607.2090000000003</v>
      </c>
      <c r="O216" s="117">
        <f>VLOOKUP($A216+ROUND((COLUMN()-2)/24,5),АТС!$A$41:$F$784,3)+'Иные услуги '!$C$5+'РСТ РСО-А'!$J$6+'РСТ РСО-А'!$H$9</f>
        <v>3614.6590000000001</v>
      </c>
      <c r="P216" s="117">
        <f>VLOOKUP($A216+ROUND((COLUMN()-2)/24,5),АТС!$A$41:$F$784,3)+'Иные услуги '!$C$5+'РСТ РСО-А'!$J$6+'РСТ РСО-А'!$H$9</f>
        <v>3687.6990000000001</v>
      </c>
      <c r="Q216" s="117">
        <f>VLOOKUP($A216+ROUND((COLUMN()-2)/24,5),АТС!$A$41:$F$784,3)+'Иные услуги '!$C$5+'РСТ РСО-А'!$J$6+'РСТ РСО-А'!$H$9</f>
        <v>3732.4890000000005</v>
      </c>
      <c r="R216" s="117">
        <f>VLOOKUP($A216+ROUND((COLUMN()-2)/24,5),АТС!$A$41:$F$784,3)+'Иные услуги '!$C$5+'РСТ РСО-А'!$J$6+'РСТ РСО-А'!$H$9</f>
        <v>3675.2490000000003</v>
      </c>
      <c r="S216" s="117">
        <f>VLOOKUP($A216+ROUND((COLUMN()-2)/24,5),АТС!$A$41:$F$784,3)+'Иные услуги '!$C$5+'РСТ РСО-А'!$J$6+'РСТ РСО-А'!$H$9</f>
        <v>3631.8990000000003</v>
      </c>
      <c r="T216" s="117">
        <f>VLOOKUP($A216+ROUND((COLUMN()-2)/24,5),АТС!$A$41:$F$784,3)+'Иные услуги '!$C$5+'РСТ РСО-А'!$J$6+'РСТ РСО-А'!$H$9</f>
        <v>3537.2490000000003</v>
      </c>
      <c r="U216" s="117">
        <f>VLOOKUP($A216+ROUND((COLUMN()-2)/24,5),АТС!$A$41:$F$784,3)+'Иные услуги '!$C$5+'РСТ РСО-А'!$J$6+'РСТ РСО-А'!$H$9</f>
        <v>3751.9190000000003</v>
      </c>
      <c r="V216" s="117">
        <f>VLOOKUP($A216+ROUND((COLUMN()-2)/24,5),АТС!$A$41:$F$784,3)+'Иные услуги '!$C$5+'РСТ РСО-А'!$J$6+'РСТ РСО-А'!$H$9</f>
        <v>3812.6790000000005</v>
      </c>
      <c r="W216" s="117">
        <f>VLOOKUP($A216+ROUND((COLUMN()-2)/24,5),АТС!$A$41:$F$784,3)+'Иные услуги '!$C$5+'РСТ РСО-А'!$J$6+'РСТ РСО-А'!$H$9</f>
        <v>3986.9990000000003</v>
      </c>
      <c r="X216" s="117">
        <f>VLOOKUP($A216+ROUND((COLUMN()-2)/24,5),АТС!$A$41:$F$784,3)+'Иные услуги '!$C$5+'РСТ РСО-А'!$J$6+'РСТ РСО-А'!$H$9</f>
        <v>4124.009</v>
      </c>
      <c r="Y216" s="117">
        <f>VLOOKUP($A216+ROUND((COLUMN()-2)/24,5),АТС!$A$41:$F$784,3)+'Иные услуги '!$C$5+'РСТ РСО-А'!$J$6+'РСТ РСО-А'!$H$9</f>
        <v>3454.1290000000004</v>
      </c>
    </row>
    <row r="217" spans="1:25" x14ac:dyDescent="0.2">
      <c r="A217" s="66">
        <f t="shared" si="6"/>
        <v>43571</v>
      </c>
      <c r="B217" s="117">
        <f>VLOOKUP($A217+ROUND((COLUMN()-2)/24,5),АТС!$A$41:$F$784,3)+'Иные услуги '!$C$5+'РСТ РСО-А'!$J$6+'РСТ РСО-А'!$H$9</f>
        <v>3577.9290000000005</v>
      </c>
      <c r="C217" s="117">
        <f>VLOOKUP($A217+ROUND((COLUMN()-2)/24,5),АТС!$A$41:$F$784,3)+'Иные услуги '!$C$5+'РСТ РСО-А'!$J$6+'РСТ РСО-А'!$H$9</f>
        <v>3633.8190000000004</v>
      </c>
      <c r="D217" s="117">
        <f>VLOOKUP($A217+ROUND((COLUMN()-2)/24,5),АТС!$A$41:$F$784,3)+'Иные услуги '!$C$5+'РСТ РСО-А'!$J$6+'РСТ РСО-А'!$H$9</f>
        <v>3679.1290000000004</v>
      </c>
      <c r="E217" s="117">
        <f>VLOOKUP($A217+ROUND((COLUMN()-2)/24,5),АТС!$A$41:$F$784,3)+'Иные услуги '!$C$5+'РСТ РСО-А'!$J$6+'РСТ РСО-А'!$H$9</f>
        <v>3698.7990000000004</v>
      </c>
      <c r="F217" s="117">
        <f>VLOOKUP($A217+ROUND((COLUMN()-2)/24,5),АТС!$A$41:$F$784,3)+'Иные услуги '!$C$5+'РСТ РСО-А'!$J$6+'РСТ РСО-А'!$H$9</f>
        <v>3731.5790000000002</v>
      </c>
      <c r="G217" s="117">
        <f>VLOOKUP($A217+ROUND((COLUMN()-2)/24,5),АТС!$A$41:$F$784,3)+'Иные услуги '!$C$5+'РСТ РСО-А'!$J$6+'РСТ РСО-А'!$H$9</f>
        <v>3734.5390000000002</v>
      </c>
      <c r="H217" s="117">
        <f>VLOOKUP($A217+ROUND((COLUMN()-2)/24,5),АТС!$A$41:$F$784,3)+'Иные услуги '!$C$5+'РСТ РСО-А'!$J$6+'РСТ РСО-А'!$H$9</f>
        <v>4005.8590000000004</v>
      </c>
      <c r="I217" s="117">
        <f>VLOOKUP($A217+ROUND((COLUMN()-2)/24,5),АТС!$A$41:$F$784,3)+'Иные услуги '!$C$5+'РСТ РСО-А'!$J$6+'РСТ РСО-А'!$H$9</f>
        <v>3741.5890000000004</v>
      </c>
      <c r="J217" s="117">
        <f>VLOOKUP($A217+ROUND((COLUMN()-2)/24,5),АТС!$A$41:$F$784,3)+'Иные услуги '!$C$5+'РСТ РСО-А'!$J$6+'РСТ РСО-А'!$H$9</f>
        <v>3734.0590000000002</v>
      </c>
      <c r="K217" s="117">
        <f>VLOOKUP($A217+ROUND((COLUMN()-2)/24,5),АТС!$A$41:$F$784,3)+'Иные услуги '!$C$5+'РСТ РСО-А'!$J$6+'РСТ РСО-А'!$H$9</f>
        <v>3683.9290000000005</v>
      </c>
      <c r="L217" s="117">
        <f>VLOOKUP($A217+ROUND((COLUMN()-2)/24,5),АТС!$A$41:$F$784,3)+'Иные услуги '!$C$5+'РСТ РСО-А'!$J$6+'РСТ РСО-А'!$H$9</f>
        <v>3682.6690000000003</v>
      </c>
      <c r="M217" s="117">
        <f>VLOOKUP($A217+ROUND((COLUMN()-2)/24,5),АТС!$A$41:$F$784,3)+'Иные услуги '!$C$5+'РСТ РСО-А'!$J$6+'РСТ РСО-А'!$H$9</f>
        <v>3681.7590000000005</v>
      </c>
      <c r="N217" s="117">
        <f>VLOOKUP($A217+ROUND((COLUMN()-2)/24,5),АТС!$A$41:$F$784,3)+'Иные услуги '!$C$5+'РСТ РСО-А'!$J$6+'РСТ РСО-А'!$H$9</f>
        <v>3734.6690000000003</v>
      </c>
      <c r="O217" s="117">
        <f>VLOOKUP($A217+ROUND((COLUMN()-2)/24,5),АТС!$A$41:$F$784,3)+'Иные услуги '!$C$5+'РСТ РСО-А'!$J$6+'РСТ РСО-А'!$H$9</f>
        <v>3734.0690000000004</v>
      </c>
      <c r="P217" s="117">
        <f>VLOOKUP($A217+ROUND((COLUMN()-2)/24,5),АТС!$A$41:$F$784,3)+'Иные услуги '!$C$5+'РСТ РСО-А'!$J$6+'РСТ РСО-А'!$H$9</f>
        <v>3682.1490000000003</v>
      </c>
      <c r="Q217" s="117">
        <f>VLOOKUP($A217+ROUND((COLUMN()-2)/24,5),АТС!$A$41:$F$784,3)+'Иные услуги '!$C$5+'РСТ РСО-А'!$J$6+'РСТ РСО-А'!$H$9</f>
        <v>3654.6390000000006</v>
      </c>
      <c r="R217" s="117">
        <f>VLOOKUP($A217+ROUND((COLUMN()-2)/24,5),АТС!$A$41:$F$784,3)+'Иные услуги '!$C$5+'РСТ РСО-А'!$J$6+'РСТ РСО-А'!$H$9</f>
        <v>3647.5290000000005</v>
      </c>
      <c r="S217" s="117">
        <f>VLOOKUP($A217+ROUND((COLUMN()-2)/24,5),АТС!$A$41:$F$784,3)+'Иные услуги '!$C$5+'РСТ РСО-А'!$J$6+'РСТ РСО-А'!$H$9</f>
        <v>3675.9790000000003</v>
      </c>
      <c r="T217" s="117">
        <f>VLOOKUP($A217+ROUND((COLUMN()-2)/24,5),АТС!$A$41:$F$784,3)+'Иные услуги '!$C$5+'РСТ РСО-А'!$J$6+'РСТ РСО-А'!$H$9</f>
        <v>3594.5690000000004</v>
      </c>
      <c r="U217" s="117">
        <f>VLOOKUP($A217+ROUND((COLUMN()-2)/24,5),АТС!$A$41:$F$784,3)+'Иные услуги '!$C$5+'РСТ РСО-А'!$J$6+'РСТ РСО-А'!$H$9</f>
        <v>3759.6090000000004</v>
      </c>
      <c r="V217" s="117">
        <f>VLOOKUP($A217+ROUND((COLUMN()-2)/24,5),АТС!$A$41:$F$784,3)+'Иные услуги '!$C$5+'РСТ РСО-А'!$J$6+'РСТ РСО-А'!$H$9</f>
        <v>3745.3990000000003</v>
      </c>
      <c r="W217" s="117">
        <f>VLOOKUP($A217+ROUND((COLUMN()-2)/24,5),АТС!$A$41:$F$784,3)+'Иные услуги '!$C$5+'РСТ РСО-А'!$J$6+'РСТ РСО-А'!$H$9</f>
        <v>3824.7090000000003</v>
      </c>
      <c r="X217" s="117">
        <f>VLOOKUP($A217+ROUND((COLUMN()-2)/24,5),АТС!$A$41:$F$784,3)+'Иные услуги '!$C$5+'РСТ РСО-А'!$J$6+'РСТ РСО-А'!$H$9</f>
        <v>4107.2790000000005</v>
      </c>
      <c r="Y217" s="117">
        <f>VLOOKUP($A217+ROUND((COLUMN()-2)/24,5),АТС!$A$41:$F$784,3)+'Иные услуги '!$C$5+'РСТ РСО-А'!$J$6+'РСТ РСО-А'!$H$9</f>
        <v>3491.0190000000002</v>
      </c>
    </row>
    <row r="218" spans="1:25" x14ac:dyDescent="0.2">
      <c r="A218" s="66">
        <f t="shared" si="6"/>
        <v>43572</v>
      </c>
      <c r="B218" s="117">
        <f>VLOOKUP($A218+ROUND((COLUMN()-2)/24,5),АТС!$A$41:$F$784,3)+'Иные услуги '!$C$5+'РСТ РСО-А'!$J$6+'РСТ РСО-А'!$H$9</f>
        <v>3601.2890000000002</v>
      </c>
      <c r="C218" s="117">
        <f>VLOOKUP($A218+ROUND((COLUMN()-2)/24,5),АТС!$A$41:$F$784,3)+'Иные услуги '!$C$5+'РСТ РСО-А'!$J$6+'РСТ РСО-А'!$H$9</f>
        <v>3690.4390000000003</v>
      </c>
      <c r="D218" s="117">
        <f>VLOOKUP($A218+ROUND((COLUMN()-2)/24,5),АТС!$A$41:$F$784,3)+'Иные услуги '!$C$5+'РСТ РСО-А'!$J$6+'РСТ РСО-А'!$H$9</f>
        <v>3690.3790000000004</v>
      </c>
      <c r="E218" s="117">
        <f>VLOOKUP($A218+ROUND((COLUMN()-2)/24,5),АТС!$A$41:$F$784,3)+'Иные услуги '!$C$5+'РСТ РСО-А'!$J$6+'РСТ РСО-А'!$H$9</f>
        <v>3742.5290000000005</v>
      </c>
      <c r="F218" s="117">
        <f>VLOOKUP($A218+ROUND((COLUMN()-2)/24,5),АТС!$A$41:$F$784,3)+'Иные услуги '!$C$5+'РСТ РСО-А'!$J$6+'РСТ РСО-А'!$H$9</f>
        <v>3742.6190000000001</v>
      </c>
      <c r="G218" s="117">
        <f>VLOOKUP($A218+ROUND((COLUMN()-2)/24,5),АТС!$A$41:$F$784,3)+'Иные услуги '!$C$5+'РСТ РСО-А'!$J$6+'РСТ РСО-А'!$H$9</f>
        <v>3740.3690000000001</v>
      </c>
      <c r="H218" s="117">
        <f>VLOOKUP($A218+ROUND((COLUMN()-2)/24,5),АТС!$A$41:$F$784,3)+'Иные услуги '!$C$5+'РСТ РСО-А'!$J$6+'РСТ РСО-А'!$H$9</f>
        <v>4012.0790000000002</v>
      </c>
      <c r="I218" s="117">
        <f>VLOOKUP($A218+ROUND((COLUMN()-2)/24,5),АТС!$A$41:$F$784,3)+'Иные услуги '!$C$5+'РСТ РСО-А'!$J$6+'РСТ РСО-А'!$H$9</f>
        <v>3746.1690000000003</v>
      </c>
      <c r="J218" s="117">
        <f>VLOOKUP($A218+ROUND((COLUMN()-2)/24,5),АТС!$A$41:$F$784,3)+'Иные услуги '!$C$5+'РСТ РСО-А'!$J$6+'РСТ РСО-А'!$H$9</f>
        <v>3736.7090000000003</v>
      </c>
      <c r="K218" s="117">
        <f>VLOOKUP($A218+ROUND((COLUMN()-2)/24,5),АТС!$A$41:$F$784,3)+'Иные услуги '!$C$5+'РСТ РСО-А'!$J$6+'РСТ РСО-А'!$H$9</f>
        <v>3636.6890000000003</v>
      </c>
      <c r="L218" s="117">
        <f>VLOOKUP($A218+ROUND((COLUMN()-2)/24,5),АТС!$A$41:$F$784,3)+'Иные услуги '!$C$5+'РСТ РСО-А'!$J$6+'РСТ РСО-А'!$H$9</f>
        <v>3592.4190000000003</v>
      </c>
      <c r="M218" s="117">
        <f>VLOOKUP($A218+ROUND((COLUMN()-2)/24,5),АТС!$A$41:$F$784,3)+'Иные услуги '!$C$5+'РСТ РСО-А'!$J$6+'РСТ РСО-А'!$H$9</f>
        <v>3636.2790000000005</v>
      </c>
      <c r="N218" s="117">
        <f>VLOOKUP($A218+ROUND((COLUMN()-2)/24,5),АТС!$A$41:$F$784,3)+'Иные услуги '!$C$5+'РСТ РСО-А'!$J$6+'РСТ РСО-А'!$H$9</f>
        <v>3684.4690000000005</v>
      </c>
      <c r="O218" s="117">
        <f>VLOOKUP($A218+ROUND((COLUMN()-2)/24,5),АТС!$A$41:$F$784,3)+'Иные услуги '!$C$5+'РСТ РСО-А'!$J$6+'РСТ РСО-А'!$H$9</f>
        <v>3684.3190000000004</v>
      </c>
      <c r="P218" s="117">
        <f>VLOOKUP($A218+ROUND((COLUMN()-2)/24,5),АТС!$A$41:$F$784,3)+'Иные услуги '!$C$5+'РСТ РСО-А'!$J$6+'РСТ РСО-А'!$H$9</f>
        <v>3684.1390000000006</v>
      </c>
      <c r="Q218" s="117">
        <f>VLOOKUP($A218+ROUND((COLUMN()-2)/24,5),АТС!$A$41:$F$784,3)+'Иные услуги '!$C$5+'РСТ РСО-А'!$J$6+'РСТ РСО-А'!$H$9</f>
        <v>3654.8690000000001</v>
      </c>
      <c r="R218" s="117">
        <f>VLOOKUP($A218+ROUND((COLUMN()-2)/24,5),АТС!$A$41:$F$784,3)+'Иные услуги '!$C$5+'РСТ РСО-А'!$J$6+'РСТ РСО-А'!$H$9</f>
        <v>3651.3990000000003</v>
      </c>
      <c r="S218" s="117">
        <f>VLOOKUP($A218+ROUND((COLUMN()-2)/24,5),АТС!$A$41:$F$784,3)+'Иные услуги '!$C$5+'РСТ РСО-А'!$J$6+'РСТ РСО-А'!$H$9</f>
        <v>3682.7690000000002</v>
      </c>
      <c r="T218" s="117">
        <f>VLOOKUP($A218+ROUND((COLUMN()-2)/24,5),АТС!$A$41:$F$784,3)+'Иные услуги '!$C$5+'РСТ РСО-А'!$J$6+'РСТ РСО-А'!$H$9</f>
        <v>3594.2690000000002</v>
      </c>
      <c r="U218" s="117">
        <f>VLOOKUP($A218+ROUND((COLUMN()-2)/24,5),АТС!$A$41:$F$784,3)+'Иные услуги '!$C$5+'РСТ РСО-А'!$J$6+'РСТ РСО-А'!$H$9</f>
        <v>3754.0790000000002</v>
      </c>
      <c r="V218" s="117">
        <f>VLOOKUP($A218+ROUND((COLUMN()-2)/24,5),АТС!$A$41:$F$784,3)+'Иные услуги '!$C$5+'РСТ РСО-А'!$J$6+'РСТ РСО-А'!$H$9</f>
        <v>3746.1390000000006</v>
      </c>
      <c r="W218" s="117">
        <f>VLOOKUP($A218+ROUND((COLUMN()-2)/24,5),АТС!$A$41:$F$784,3)+'Иные услуги '!$C$5+'РСТ РСО-А'!$J$6+'РСТ РСО-А'!$H$9</f>
        <v>3819.1690000000003</v>
      </c>
      <c r="X218" s="117">
        <f>VLOOKUP($A218+ROUND((COLUMN()-2)/24,5),АТС!$A$41:$F$784,3)+'Иные услуги '!$C$5+'РСТ РСО-А'!$J$6+'РСТ РСО-А'!$H$9</f>
        <v>4381.1189999999997</v>
      </c>
      <c r="Y218" s="117">
        <f>VLOOKUP($A218+ROUND((COLUMN()-2)/24,5),АТС!$A$41:$F$784,3)+'Иные услуги '!$C$5+'РСТ РСО-А'!$J$6+'РСТ РСО-А'!$H$9</f>
        <v>3523.2690000000002</v>
      </c>
    </row>
    <row r="219" spans="1:25" x14ac:dyDescent="0.2">
      <c r="A219" s="66">
        <f t="shared" si="6"/>
        <v>43573</v>
      </c>
      <c r="B219" s="117">
        <f>VLOOKUP($A219+ROUND((COLUMN()-2)/24,5),АТС!$A$41:$F$784,3)+'Иные услуги '!$C$5+'РСТ РСО-А'!$J$6+'РСТ РСО-А'!$H$9</f>
        <v>3641.1890000000003</v>
      </c>
      <c r="C219" s="117">
        <f>VLOOKUP($A219+ROUND((COLUMN()-2)/24,5),АТС!$A$41:$F$784,3)+'Иные услуги '!$C$5+'РСТ РСО-А'!$J$6+'РСТ РСО-А'!$H$9</f>
        <v>3738.1990000000001</v>
      </c>
      <c r="D219" s="117">
        <f>VLOOKUP($A219+ROUND((COLUMN()-2)/24,5),АТС!$A$41:$F$784,3)+'Иные услуги '!$C$5+'РСТ РСО-А'!$J$6+'РСТ РСО-А'!$H$9</f>
        <v>3736.9190000000003</v>
      </c>
      <c r="E219" s="117">
        <f>VLOOKUP($A219+ROUND((COLUMN()-2)/24,5),АТС!$A$41:$F$784,3)+'Иные услуги '!$C$5+'РСТ РСО-А'!$J$6+'РСТ РСО-А'!$H$9</f>
        <v>3793.5490000000004</v>
      </c>
      <c r="F219" s="117">
        <f>VLOOKUP($A219+ROUND((COLUMN()-2)/24,5),АТС!$A$41:$F$784,3)+'Иные услуги '!$C$5+'РСТ РСО-А'!$J$6+'РСТ РСО-А'!$H$9</f>
        <v>3793.7690000000002</v>
      </c>
      <c r="G219" s="117">
        <f>VLOOKUP($A219+ROUND((COLUMN()-2)/24,5),АТС!$A$41:$F$784,3)+'Иные услуги '!$C$5+'РСТ РСО-А'!$J$6+'РСТ РСО-А'!$H$9</f>
        <v>3794.9790000000003</v>
      </c>
      <c r="H219" s="117">
        <f>VLOOKUP($A219+ROUND((COLUMN()-2)/24,5),АТС!$A$41:$F$784,3)+'Иные услуги '!$C$5+'РСТ РСО-А'!$J$6+'РСТ РСО-А'!$H$9</f>
        <v>4059.7090000000003</v>
      </c>
      <c r="I219" s="117">
        <f>VLOOKUP($A219+ROUND((COLUMN()-2)/24,5),АТС!$A$41:$F$784,3)+'Иные услуги '!$C$5+'РСТ РСО-А'!$J$6+'РСТ РСО-А'!$H$9</f>
        <v>3745.8190000000004</v>
      </c>
      <c r="J219" s="117">
        <f>VLOOKUP($A219+ROUND((COLUMN()-2)/24,5),АТС!$A$41:$F$784,3)+'Иные услуги '!$C$5+'РСТ РСО-А'!$J$6+'РСТ РСО-А'!$H$9</f>
        <v>3738.1790000000005</v>
      </c>
      <c r="K219" s="117">
        <f>VLOOKUP($A219+ROUND((COLUMN()-2)/24,5),АТС!$A$41:$F$784,3)+'Иные услуги '!$C$5+'РСТ РСО-А'!$J$6+'РСТ РСО-А'!$H$9</f>
        <v>3594.6090000000004</v>
      </c>
      <c r="L219" s="117">
        <f>VLOOKUP($A219+ROUND((COLUMN()-2)/24,5),АТС!$A$41:$F$784,3)+'Иные услуги '!$C$5+'РСТ РСО-А'!$J$6+'РСТ РСО-А'!$H$9</f>
        <v>3538.2090000000003</v>
      </c>
      <c r="M219" s="117">
        <f>VLOOKUP($A219+ROUND((COLUMN()-2)/24,5),АТС!$A$41:$F$784,3)+'Иные услуги '!$C$5+'РСТ РСО-А'!$J$6+'РСТ РСО-А'!$H$9</f>
        <v>3515.7190000000005</v>
      </c>
      <c r="N219" s="117">
        <f>VLOOKUP($A219+ROUND((COLUMN()-2)/24,5),АТС!$A$41:$F$784,3)+'Иные услуги '!$C$5+'РСТ РСО-А'!$J$6+'РСТ РСО-А'!$H$9</f>
        <v>3553.5890000000004</v>
      </c>
      <c r="O219" s="117">
        <f>VLOOKUP($A219+ROUND((COLUMN()-2)/24,5),АТС!$A$41:$F$784,3)+'Иные услуги '!$C$5+'РСТ РСО-А'!$J$6+'РСТ РСО-А'!$H$9</f>
        <v>3553.4290000000005</v>
      </c>
      <c r="P219" s="117">
        <f>VLOOKUP($A219+ROUND((COLUMN()-2)/24,5),АТС!$A$41:$F$784,3)+'Иные услуги '!$C$5+'РСТ РСО-А'!$J$6+'РСТ РСО-А'!$H$9</f>
        <v>3553.2390000000005</v>
      </c>
      <c r="Q219" s="117">
        <f>VLOOKUP($A219+ROUND((COLUMN()-2)/24,5),АТС!$A$41:$F$784,3)+'Иные услуги '!$C$5+'РСТ РСО-А'!$J$6+'РСТ РСО-А'!$H$9</f>
        <v>3553.1390000000006</v>
      </c>
      <c r="R219" s="117">
        <f>VLOOKUP($A219+ROUND((COLUMN()-2)/24,5),АТС!$A$41:$F$784,3)+'Иные услуги '!$C$5+'РСТ РСО-А'!$J$6+'РСТ РСО-А'!$H$9</f>
        <v>3548.5090000000005</v>
      </c>
      <c r="S219" s="117">
        <f>VLOOKUP($A219+ROUND((COLUMN()-2)/24,5),АТС!$A$41:$F$784,3)+'Иные услуги '!$C$5+'РСТ РСО-А'!$J$6+'РСТ РСО-А'!$H$9</f>
        <v>3551.2490000000003</v>
      </c>
      <c r="T219" s="117">
        <f>VLOOKUP($A219+ROUND((COLUMN()-2)/24,5),АТС!$A$41:$F$784,3)+'Иные услуги '!$C$5+'РСТ РСО-А'!$J$6+'РСТ РСО-А'!$H$9</f>
        <v>3517.3690000000001</v>
      </c>
      <c r="U219" s="117">
        <f>VLOOKUP($A219+ROUND((COLUMN()-2)/24,5),АТС!$A$41:$F$784,3)+'Иные услуги '!$C$5+'РСТ РСО-А'!$J$6+'РСТ РСО-А'!$H$9</f>
        <v>3666.8790000000004</v>
      </c>
      <c r="V219" s="117">
        <f>VLOOKUP($A219+ROUND((COLUMN()-2)/24,5),АТС!$A$41:$F$784,3)+'Иные услуги '!$C$5+'РСТ РСО-А'!$J$6+'РСТ РСО-А'!$H$9</f>
        <v>3684.6890000000003</v>
      </c>
      <c r="W219" s="117">
        <f>VLOOKUP($A219+ROUND((COLUMN()-2)/24,5),АТС!$A$41:$F$784,3)+'Иные услуги '!$C$5+'РСТ РСО-А'!$J$6+'РСТ РСО-А'!$H$9</f>
        <v>3821.8990000000008</v>
      </c>
      <c r="X219" s="117">
        <f>VLOOKUP($A219+ROUND((COLUMN()-2)/24,5),АТС!$A$41:$F$784,3)+'Иные услуги '!$C$5+'РСТ РСО-А'!$J$6+'РСТ РСО-А'!$H$9</f>
        <v>4242.1989999999996</v>
      </c>
      <c r="Y219" s="117">
        <f>VLOOKUP($A219+ROUND((COLUMN()-2)/24,5),АТС!$A$41:$F$784,3)+'Иные услуги '!$C$5+'РСТ РСО-А'!$J$6+'РСТ РСО-А'!$H$9</f>
        <v>3489.0990000000006</v>
      </c>
    </row>
    <row r="220" spans="1:25" x14ac:dyDescent="0.2">
      <c r="A220" s="66">
        <f t="shared" si="6"/>
        <v>43574</v>
      </c>
      <c r="B220" s="117">
        <f>VLOOKUP($A220+ROUND((COLUMN()-2)/24,5),АТС!$A$41:$F$784,3)+'Иные услуги '!$C$5+'РСТ РСО-А'!$J$6+'РСТ РСО-А'!$H$9</f>
        <v>3642.8790000000004</v>
      </c>
      <c r="C220" s="117">
        <f>VLOOKUP($A220+ROUND((COLUMN()-2)/24,5),АТС!$A$41:$F$784,3)+'Иные услуги '!$C$5+'РСТ РСО-А'!$J$6+'РСТ РСО-А'!$H$9</f>
        <v>3738.5190000000002</v>
      </c>
      <c r="D220" s="117">
        <f>VLOOKUP($A220+ROUND((COLUMN()-2)/24,5),АТС!$A$41:$F$784,3)+'Иные услуги '!$C$5+'РСТ РСО-А'!$J$6+'РСТ РСО-А'!$H$9</f>
        <v>3738.0790000000002</v>
      </c>
      <c r="E220" s="117">
        <f>VLOOKUP($A220+ROUND((COLUMN()-2)/24,5),АТС!$A$41:$F$784,3)+'Иные услуги '!$C$5+'РСТ РСО-А'!$J$6+'РСТ РСО-А'!$H$9</f>
        <v>3771.5790000000002</v>
      </c>
      <c r="F220" s="117">
        <f>VLOOKUP($A220+ROUND((COLUMN()-2)/24,5),АТС!$A$41:$F$784,3)+'Иные услуги '!$C$5+'РСТ РСО-А'!$J$6+'РСТ РСО-А'!$H$9</f>
        <v>3794.5990000000006</v>
      </c>
      <c r="G220" s="117">
        <f>VLOOKUP($A220+ROUND((COLUMN()-2)/24,5),АТС!$A$41:$F$784,3)+'Иные услуги '!$C$5+'РСТ РСО-А'!$J$6+'РСТ РСО-А'!$H$9</f>
        <v>3795.0290000000005</v>
      </c>
      <c r="H220" s="117">
        <f>VLOOKUP($A220+ROUND((COLUMN()-2)/24,5),АТС!$A$41:$F$784,3)+'Иные услуги '!$C$5+'РСТ РСО-А'!$J$6+'РСТ РСО-А'!$H$9</f>
        <v>4058.2390000000005</v>
      </c>
      <c r="I220" s="117">
        <f>VLOOKUP($A220+ROUND((COLUMN()-2)/24,5),АТС!$A$41:$F$784,3)+'Иные услуги '!$C$5+'РСТ РСО-А'!$J$6+'РСТ РСО-А'!$H$9</f>
        <v>3745.0790000000002</v>
      </c>
      <c r="J220" s="117">
        <f>VLOOKUP($A220+ROUND((COLUMN()-2)/24,5),АТС!$A$41:$F$784,3)+'Иные услуги '!$C$5+'РСТ РСО-А'!$J$6+'РСТ РСО-А'!$H$9</f>
        <v>3631.1090000000004</v>
      </c>
      <c r="K220" s="117">
        <f>VLOOKUP($A220+ROUND((COLUMN()-2)/24,5),АТС!$A$41:$F$784,3)+'Иные услуги '!$C$5+'РСТ РСО-А'!$J$6+'РСТ РСО-А'!$H$9</f>
        <v>3509.2290000000003</v>
      </c>
      <c r="L220" s="117">
        <f>VLOOKUP($A220+ROUND((COLUMN()-2)/24,5),АТС!$A$41:$F$784,3)+'Иные услуги '!$C$5+'РСТ РСО-А'!$J$6+'РСТ РСО-А'!$H$9</f>
        <v>3474.3290000000002</v>
      </c>
      <c r="M220" s="117">
        <f>VLOOKUP($A220+ROUND((COLUMN()-2)/24,5),АТС!$A$41:$F$784,3)+'Иные услуги '!$C$5+'РСТ РСО-А'!$J$6+'РСТ РСО-А'!$H$9</f>
        <v>3479.4990000000003</v>
      </c>
      <c r="N220" s="117">
        <f>VLOOKUP($A220+ROUND((COLUMN()-2)/24,5),АТС!$A$41:$F$784,3)+'Иные услуги '!$C$5+'РСТ РСО-А'!$J$6+'РСТ РСО-А'!$H$9</f>
        <v>3514.5690000000004</v>
      </c>
      <c r="O220" s="117">
        <f>VLOOKUP($A220+ROUND((COLUMN()-2)/24,5),АТС!$A$41:$F$784,3)+'Иные услуги '!$C$5+'РСТ РСО-А'!$J$6+'РСТ РСО-А'!$H$9</f>
        <v>3514.4390000000003</v>
      </c>
      <c r="P220" s="117">
        <f>VLOOKUP($A220+ROUND((COLUMN()-2)/24,5),АТС!$A$41:$F$784,3)+'Иные услуги '!$C$5+'РСТ РСО-А'!$J$6+'РСТ РСО-А'!$H$9</f>
        <v>3513.9990000000003</v>
      </c>
      <c r="Q220" s="117">
        <f>VLOOKUP($A220+ROUND((COLUMN()-2)/24,5),АТС!$A$41:$F$784,3)+'Иные услуги '!$C$5+'РСТ РСО-А'!$J$6+'РСТ РСО-А'!$H$9</f>
        <v>3514.4590000000003</v>
      </c>
      <c r="R220" s="117">
        <f>VLOOKUP($A220+ROUND((COLUMN()-2)/24,5),АТС!$A$41:$F$784,3)+'Иные услуги '!$C$5+'РСТ РСО-А'!$J$6+'РСТ РСО-А'!$H$9</f>
        <v>3510.8290000000002</v>
      </c>
      <c r="S220" s="117">
        <f>VLOOKUP($A220+ROUND((COLUMN()-2)/24,5),АТС!$A$41:$F$784,3)+'Иные услуги '!$C$5+'РСТ РСО-А'!$J$6+'РСТ РСО-А'!$H$9</f>
        <v>3510.5090000000005</v>
      </c>
      <c r="T220" s="117">
        <f>VLOOKUP($A220+ROUND((COLUMN()-2)/24,5),АТС!$A$41:$F$784,3)+'Иные услуги '!$C$5+'РСТ РСО-А'!$J$6+'РСТ РСО-А'!$H$9</f>
        <v>3513.4690000000005</v>
      </c>
      <c r="U220" s="117">
        <f>VLOOKUP($A220+ROUND((COLUMN()-2)/24,5),АТС!$A$41:$F$784,3)+'Иные услуги '!$C$5+'РСТ РСО-А'!$J$6+'РСТ РСО-А'!$H$9</f>
        <v>3658.4490000000001</v>
      </c>
      <c r="V220" s="117">
        <f>VLOOKUP($A220+ROUND((COLUMN()-2)/24,5),АТС!$A$41:$F$784,3)+'Иные услуги '!$C$5+'РСТ РСО-А'!$J$6+'РСТ РСО-А'!$H$9</f>
        <v>3681.8190000000004</v>
      </c>
      <c r="W220" s="117">
        <f>VLOOKUP($A220+ROUND((COLUMN()-2)/24,5),АТС!$A$41:$F$784,3)+'Иные услуги '!$C$5+'РСТ РСО-А'!$J$6+'РСТ РСО-А'!$H$9</f>
        <v>3819.0490000000004</v>
      </c>
      <c r="X220" s="117">
        <f>VLOOKUP($A220+ROUND((COLUMN()-2)/24,5),АТС!$A$41:$F$784,3)+'Иные услуги '!$C$5+'РСТ РСО-А'!$J$6+'РСТ РСО-А'!$H$9</f>
        <v>4107.7790000000005</v>
      </c>
      <c r="Y220" s="117">
        <f>VLOOKUP($A220+ROUND((COLUMN()-2)/24,5),АТС!$A$41:$F$784,3)+'Иные услуги '!$C$5+'РСТ РСО-А'!$J$6+'РСТ РСО-А'!$H$9</f>
        <v>3483.5290000000005</v>
      </c>
    </row>
    <row r="221" spans="1:25" x14ac:dyDescent="0.2">
      <c r="A221" s="66">
        <f t="shared" si="6"/>
        <v>43575</v>
      </c>
      <c r="B221" s="117">
        <f>VLOOKUP($A221+ROUND((COLUMN()-2)/24,5),АТС!$A$41:$F$784,3)+'Иные услуги '!$C$5+'РСТ РСО-А'!$J$6+'РСТ РСО-А'!$H$9</f>
        <v>3577.3790000000004</v>
      </c>
      <c r="C221" s="117">
        <f>VLOOKUP($A221+ROUND((COLUMN()-2)/24,5),АТС!$A$41:$F$784,3)+'Иные услуги '!$C$5+'РСТ РСО-А'!$J$6+'РСТ РСО-А'!$H$9</f>
        <v>3654.8390000000004</v>
      </c>
      <c r="D221" s="117">
        <f>VLOOKUP($A221+ROUND((COLUMN()-2)/24,5),АТС!$A$41:$F$784,3)+'Иные услуги '!$C$5+'РСТ РСО-А'!$J$6+'РСТ РСО-А'!$H$9</f>
        <v>3683.3590000000004</v>
      </c>
      <c r="E221" s="117">
        <f>VLOOKUP($A221+ROUND((COLUMN()-2)/24,5),АТС!$A$41:$F$784,3)+'Иные услуги '!$C$5+'РСТ РСО-А'!$J$6+'РСТ РСО-А'!$H$9</f>
        <v>3703.1390000000006</v>
      </c>
      <c r="F221" s="117">
        <f>VLOOKUP($A221+ROUND((COLUMN()-2)/24,5),АТС!$A$41:$F$784,3)+'Иные услуги '!$C$5+'РСТ РСО-А'!$J$6+'РСТ РСО-А'!$H$9</f>
        <v>3703.2290000000003</v>
      </c>
      <c r="G221" s="117">
        <f>VLOOKUP($A221+ROUND((COLUMN()-2)/24,5),АТС!$A$41:$F$784,3)+'Иные услуги '!$C$5+'РСТ РСО-А'!$J$6+'РСТ РСО-А'!$H$9</f>
        <v>3703.5690000000004</v>
      </c>
      <c r="H221" s="117">
        <f>VLOOKUP($A221+ROUND((COLUMN()-2)/24,5),АТС!$A$41:$F$784,3)+'Иные услуги '!$C$5+'РСТ РСО-А'!$J$6+'РСТ РСО-А'!$H$9</f>
        <v>3903.8390000000004</v>
      </c>
      <c r="I221" s="117">
        <f>VLOOKUP($A221+ROUND((COLUMN()-2)/24,5),АТС!$A$41:$F$784,3)+'Иные услуги '!$C$5+'РСТ РСО-А'!$J$6+'РСТ РСО-А'!$H$9</f>
        <v>3608.0290000000005</v>
      </c>
      <c r="J221" s="117">
        <f>VLOOKUP($A221+ROUND((COLUMN()-2)/24,5),АТС!$A$41:$F$784,3)+'Иные услуги '!$C$5+'РСТ РСО-А'!$J$6+'РСТ РСО-А'!$H$9</f>
        <v>3634.6490000000003</v>
      </c>
      <c r="K221" s="117">
        <f>VLOOKUP($A221+ROUND((COLUMN()-2)/24,5),АТС!$A$41:$F$784,3)+'Иные услуги '!$C$5+'РСТ РСО-А'!$J$6+'РСТ РСО-А'!$H$9</f>
        <v>3507.3690000000001</v>
      </c>
      <c r="L221" s="117">
        <f>VLOOKUP($A221+ROUND((COLUMN()-2)/24,5),АТС!$A$41:$F$784,3)+'Иные услуги '!$C$5+'РСТ РСО-А'!$J$6+'РСТ РСО-А'!$H$9</f>
        <v>3507.5390000000002</v>
      </c>
      <c r="M221" s="117">
        <f>VLOOKUP($A221+ROUND((COLUMN()-2)/24,5),АТС!$A$41:$F$784,3)+'Иные услуги '!$C$5+'РСТ РСО-А'!$J$6+'РСТ РСО-А'!$H$9</f>
        <v>3512.8690000000001</v>
      </c>
      <c r="N221" s="117">
        <f>VLOOKUP($A221+ROUND((COLUMN()-2)/24,5),АТС!$A$41:$F$784,3)+'Иные услуги '!$C$5+'РСТ РСО-А'!$J$6+'РСТ РСО-А'!$H$9</f>
        <v>3512.7290000000003</v>
      </c>
      <c r="O221" s="117">
        <f>VLOOKUP($A221+ROUND((COLUMN()-2)/24,5),АТС!$A$41:$F$784,3)+'Иные услуги '!$C$5+'РСТ РСО-А'!$J$6+'РСТ РСО-А'!$H$9</f>
        <v>3512.5290000000005</v>
      </c>
      <c r="P221" s="117">
        <f>VLOOKUP($A221+ROUND((COLUMN()-2)/24,5),АТС!$A$41:$F$784,3)+'Иные услуги '!$C$5+'РСТ РСО-А'!$J$6+'РСТ РСО-А'!$H$9</f>
        <v>3512.5290000000005</v>
      </c>
      <c r="Q221" s="117">
        <f>VLOOKUP($A221+ROUND((COLUMN()-2)/24,5),АТС!$A$41:$F$784,3)+'Иные услуги '!$C$5+'РСТ РСО-А'!$J$6+'РСТ РСО-А'!$H$9</f>
        <v>3512.8290000000002</v>
      </c>
      <c r="R221" s="117">
        <f>VLOOKUP($A221+ROUND((COLUMN()-2)/24,5),АТС!$A$41:$F$784,3)+'Иные услуги '!$C$5+'РСТ РСО-А'!$J$6+'РСТ РСО-А'!$H$9</f>
        <v>3508.9690000000005</v>
      </c>
      <c r="S221" s="117">
        <f>VLOOKUP($A221+ROUND((COLUMN()-2)/24,5),АТС!$A$41:$F$784,3)+'Иные услуги '!$C$5+'РСТ РСО-А'!$J$6+'РСТ РСО-А'!$H$9</f>
        <v>3473.5290000000005</v>
      </c>
      <c r="T221" s="117">
        <f>VLOOKUP($A221+ROUND((COLUMN()-2)/24,5),АТС!$A$41:$F$784,3)+'Иные услуги '!$C$5+'РСТ РСО-А'!$J$6+'РСТ РСО-А'!$H$9</f>
        <v>3383.9090000000001</v>
      </c>
      <c r="U221" s="117">
        <f>VLOOKUP($A221+ROUND((COLUMN()-2)/24,5),АТС!$A$41:$F$784,3)+'Иные услуги '!$C$5+'РСТ РСО-А'!$J$6+'РСТ РСО-А'!$H$9</f>
        <v>3473.8990000000003</v>
      </c>
      <c r="V221" s="117">
        <f>VLOOKUP($A221+ROUND((COLUMN()-2)/24,5),АТС!$A$41:$F$784,3)+'Иные услуги '!$C$5+'РСТ РСО-А'!$J$6+'РСТ РСО-А'!$H$9</f>
        <v>3475.1290000000004</v>
      </c>
      <c r="W221" s="117">
        <f>VLOOKUP($A221+ROUND((COLUMN()-2)/24,5),АТС!$A$41:$F$784,3)+'Иные услуги '!$C$5+'РСТ РСО-А'!$J$6+'РСТ РСО-А'!$H$9</f>
        <v>3574.1390000000006</v>
      </c>
      <c r="X221" s="117">
        <f>VLOOKUP($A221+ROUND((COLUMN()-2)/24,5),АТС!$A$41:$F$784,3)+'Иные услуги '!$C$5+'РСТ РСО-А'!$J$6+'РСТ РСО-А'!$H$9</f>
        <v>3820.1790000000005</v>
      </c>
      <c r="Y221" s="117">
        <f>VLOOKUP($A221+ROUND((COLUMN()-2)/24,5),АТС!$A$41:$F$784,3)+'Иные услуги '!$C$5+'РСТ РСО-А'!$J$6+'РСТ РСО-А'!$H$9</f>
        <v>3363.4590000000003</v>
      </c>
    </row>
    <row r="222" spans="1:25" x14ac:dyDescent="0.2">
      <c r="A222" s="66">
        <f t="shared" si="6"/>
        <v>43576</v>
      </c>
      <c r="B222" s="117">
        <f>VLOOKUP($A222+ROUND((COLUMN()-2)/24,5),АТС!$A$41:$F$784,3)+'Иные услуги '!$C$5+'РСТ РСО-А'!$J$6+'РСТ РСО-А'!$H$9</f>
        <v>3575.3790000000004</v>
      </c>
      <c r="C222" s="117">
        <f>VLOOKUP($A222+ROUND((COLUMN()-2)/24,5),АТС!$A$41:$F$784,3)+'Иные услуги '!$C$5+'РСТ РСО-А'!$J$6+'РСТ РСО-А'!$H$9</f>
        <v>3654.1590000000001</v>
      </c>
      <c r="D222" s="117">
        <f>VLOOKUP($A222+ROUND((COLUMN()-2)/24,5),АТС!$A$41:$F$784,3)+'Иные услуги '!$C$5+'РСТ РСО-А'!$J$6+'РСТ РСО-А'!$H$9</f>
        <v>3682.6590000000001</v>
      </c>
      <c r="E222" s="117">
        <f>VLOOKUP($A222+ROUND((COLUMN()-2)/24,5),АТС!$A$41:$F$784,3)+'Иные услуги '!$C$5+'РСТ РСО-А'!$J$6+'РСТ РСО-А'!$H$9</f>
        <v>3702.1790000000005</v>
      </c>
      <c r="F222" s="117">
        <f>VLOOKUP($A222+ROUND((COLUMN()-2)/24,5),АТС!$A$41:$F$784,3)+'Иные услуги '!$C$5+'РСТ РСО-А'!$J$6+'РСТ РСО-А'!$H$9</f>
        <v>3702.6090000000004</v>
      </c>
      <c r="G222" s="117">
        <f>VLOOKUP($A222+ROUND((COLUMN()-2)/24,5),АТС!$A$41:$F$784,3)+'Иные услуги '!$C$5+'РСТ РСО-А'!$J$6+'РСТ РСО-А'!$H$9</f>
        <v>3703.0190000000002</v>
      </c>
      <c r="H222" s="117">
        <f>VLOOKUP($A222+ROUND((COLUMN()-2)/24,5),АТС!$A$41:$F$784,3)+'Иные услуги '!$C$5+'РСТ РСО-А'!$J$6+'РСТ РСО-А'!$H$9</f>
        <v>3902.0990000000006</v>
      </c>
      <c r="I222" s="117">
        <f>VLOOKUP($A222+ROUND((COLUMN()-2)/24,5),АТС!$A$41:$F$784,3)+'Иные услуги '!$C$5+'РСТ РСО-А'!$J$6+'РСТ РСО-А'!$H$9</f>
        <v>3736.0190000000002</v>
      </c>
      <c r="J222" s="117">
        <f>VLOOKUP($A222+ROUND((COLUMN()-2)/24,5),АТС!$A$41:$F$784,3)+'Иные услуги '!$C$5+'РСТ РСО-А'!$J$6+'РСТ РСО-А'!$H$9</f>
        <v>3677.4290000000005</v>
      </c>
      <c r="K222" s="117">
        <f>VLOOKUP($A222+ROUND((COLUMN()-2)/24,5),АТС!$A$41:$F$784,3)+'Иные услуги '!$C$5+'РСТ РСО-А'!$J$6+'РСТ РСО-А'!$H$9</f>
        <v>3545.4290000000005</v>
      </c>
      <c r="L222" s="117">
        <f>VLOOKUP($A222+ROUND((COLUMN()-2)/24,5),АТС!$A$41:$F$784,3)+'Иные услуги '!$C$5+'РСТ РСО-А'!$J$6+'РСТ РСО-А'!$H$9</f>
        <v>3545.6790000000005</v>
      </c>
      <c r="M222" s="117">
        <f>VLOOKUP($A222+ROUND((COLUMN()-2)/24,5),АТС!$A$41:$F$784,3)+'Иные услуги '!$C$5+'РСТ РСО-А'!$J$6+'РСТ РСО-А'!$H$9</f>
        <v>3545.5590000000002</v>
      </c>
      <c r="N222" s="117">
        <f>VLOOKUP($A222+ROUND((COLUMN()-2)/24,5),АТС!$A$41:$F$784,3)+'Иные услуги '!$C$5+'РСТ РСО-А'!$J$6+'РСТ РСО-А'!$H$9</f>
        <v>3545.1990000000001</v>
      </c>
      <c r="O222" s="117">
        <f>VLOOKUP($A222+ROUND((COLUMN()-2)/24,5),АТС!$A$41:$F$784,3)+'Иные услуги '!$C$5+'РСТ РСО-А'!$J$6+'РСТ РСО-А'!$H$9</f>
        <v>3544.9890000000005</v>
      </c>
      <c r="P222" s="117">
        <f>VLOOKUP($A222+ROUND((COLUMN()-2)/24,5),АТС!$A$41:$F$784,3)+'Иные услуги '!$C$5+'РСТ РСО-А'!$J$6+'РСТ РСО-А'!$H$9</f>
        <v>3544.8990000000003</v>
      </c>
      <c r="Q222" s="117">
        <f>VLOOKUP($A222+ROUND((COLUMN()-2)/24,5),АТС!$A$41:$F$784,3)+'Иные услуги '!$C$5+'РСТ РСО-А'!$J$6+'РСТ РСО-А'!$H$9</f>
        <v>3544.6390000000006</v>
      </c>
      <c r="R222" s="117">
        <f>VLOOKUP($A222+ROUND((COLUMN()-2)/24,5),АТС!$A$41:$F$784,3)+'Иные услуги '!$C$5+'РСТ РСО-А'!$J$6+'РСТ РСО-А'!$H$9</f>
        <v>3540.8690000000001</v>
      </c>
      <c r="S222" s="117">
        <f>VLOOKUP($A222+ROUND((COLUMN()-2)/24,5),АТС!$A$41:$F$784,3)+'Иные услуги '!$C$5+'РСТ РСО-А'!$J$6+'РСТ РСО-А'!$H$9</f>
        <v>3504.5090000000005</v>
      </c>
      <c r="T222" s="117">
        <f>VLOOKUP($A222+ROUND((COLUMN()-2)/24,5),АТС!$A$41:$F$784,3)+'Иные услуги '!$C$5+'РСТ РСО-А'!$J$6+'РСТ РСО-А'!$H$9</f>
        <v>3391.0090000000005</v>
      </c>
      <c r="U222" s="117">
        <f>VLOOKUP($A222+ROUND((COLUMN()-2)/24,5),АТС!$A$41:$F$784,3)+'Иные услуги '!$C$5+'РСТ РСО-А'!$J$6+'РСТ РСО-А'!$H$9</f>
        <v>3492.4990000000003</v>
      </c>
      <c r="V222" s="117">
        <f>VLOOKUP($A222+ROUND((COLUMN()-2)/24,5),АТС!$A$41:$F$784,3)+'Иные услуги '!$C$5+'РСТ РСО-А'!$J$6+'РСТ РСО-А'!$H$9</f>
        <v>3512.9990000000003</v>
      </c>
      <c r="W222" s="117">
        <f>VLOOKUP($A222+ROUND((COLUMN()-2)/24,5),АТС!$A$41:$F$784,3)+'Иные услуги '!$C$5+'РСТ РСО-А'!$J$6+'РСТ РСО-А'!$H$9</f>
        <v>3599.6090000000004</v>
      </c>
      <c r="X222" s="117">
        <f>VLOOKUP($A222+ROUND((COLUMN()-2)/24,5),АТС!$A$41:$F$784,3)+'Иные услуги '!$C$5+'РСТ РСО-А'!$J$6+'РСТ РСО-А'!$H$9</f>
        <v>3841.9490000000005</v>
      </c>
      <c r="Y222" s="117">
        <f>VLOOKUP($A222+ROUND((COLUMN()-2)/24,5),АТС!$A$41:$F$784,3)+'Иные услуги '!$C$5+'РСТ РСО-А'!$J$6+'РСТ РСО-А'!$H$9</f>
        <v>3377.2890000000002</v>
      </c>
    </row>
    <row r="223" spans="1:25" x14ac:dyDescent="0.2">
      <c r="A223" s="66">
        <f t="shared" si="6"/>
        <v>43577</v>
      </c>
      <c r="B223" s="117">
        <f>VLOOKUP($A223+ROUND((COLUMN()-2)/24,5),АТС!$A$41:$F$784,3)+'Иные услуги '!$C$5+'РСТ РСО-А'!$J$6+'РСТ РСО-А'!$H$9</f>
        <v>3576.2490000000003</v>
      </c>
      <c r="C223" s="117">
        <f>VLOOKUP($A223+ROUND((COLUMN()-2)/24,5),АТС!$A$41:$F$784,3)+'Иные услуги '!$C$5+'РСТ РСО-А'!$J$6+'РСТ РСО-А'!$H$9</f>
        <v>3635.8690000000001</v>
      </c>
      <c r="D223" s="117">
        <f>VLOOKUP($A223+ROUND((COLUMN()-2)/24,5),АТС!$A$41:$F$784,3)+'Иные услуги '!$C$5+'РСТ РСО-А'!$J$6+'РСТ РСО-А'!$H$9</f>
        <v>3683.2390000000005</v>
      </c>
      <c r="E223" s="117">
        <f>VLOOKUP($A223+ROUND((COLUMN()-2)/24,5),АТС!$A$41:$F$784,3)+'Иные услуги '!$C$5+'РСТ РСО-А'!$J$6+'РСТ РСО-А'!$H$9</f>
        <v>3702.2590000000005</v>
      </c>
      <c r="F223" s="117">
        <f>VLOOKUP($A223+ROUND((COLUMN()-2)/24,5),АТС!$A$41:$F$784,3)+'Иные услуги '!$C$5+'РСТ РСО-А'!$J$6+'РСТ РСО-А'!$H$9</f>
        <v>3682.2690000000002</v>
      </c>
      <c r="G223" s="117">
        <f>VLOOKUP($A223+ROUND((COLUMN()-2)/24,5),АТС!$A$41:$F$784,3)+'Иные услуги '!$C$5+'РСТ РСО-А'!$J$6+'РСТ РСО-А'!$H$9</f>
        <v>3702.7090000000003</v>
      </c>
      <c r="H223" s="117">
        <f>VLOOKUP($A223+ROUND((COLUMN()-2)/24,5),АТС!$A$41:$F$784,3)+'Иные услуги '!$C$5+'РСТ РСО-А'!$J$6+'РСТ РСО-А'!$H$9</f>
        <v>3819.2890000000002</v>
      </c>
      <c r="I223" s="117">
        <f>VLOOKUP($A223+ROUND((COLUMN()-2)/24,5),АТС!$A$41:$F$784,3)+'Иные услуги '!$C$5+'РСТ РСО-А'!$J$6+'РСТ РСО-А'!$H$9</f>
        <v>3572.2990000000004</v>
      </c>
      <c r="J223" s="117">
        <f>VLOOKUP($A223+ROUND((COLUMN()-2)/24,5),АТС!$A$41:$F$784,3)+'Иные услуги '!$C$5+'РСТ РСО-А'!$J$6+'РСТ РСО-А'!$H$9</f>
        <v>3564.4090000000001</v>
      </c>
      <c r="K223" s="117">
        <f>VLOOKUP($A223+ROUND((COLUMN()-2)/24,5),АТС!$A$41:$F$784,3)+'Иные услуги '!$C$5+'РСТ РСО-А'!$J$6+'РСТ РСО-А'!$H$9</f>
        <v>3443.7890000000002</v>
      </c>
      <c r="L223" s="117">
        <f>VLOOKUP($A223+ROUND((COLUMN()-2)/24,5),АТС!$A$41:$F$784,3)+'Иные услуги '!$C$5+'РСТ РСО-А'!$J$6+'РСТ РСО-А'!$H$9</f>
        <v>3426.5590000000002</v>
      </c>
      <c r="M223" s="117">
        <f>VLOOKUP($A223+ROUND((COLUMN()-2)/24,5),АТС!$A$41:$F$784,3)+'Иные услуги '!$C$5+'РСТ РСО-А'!$J$6+'РСТ РСО-А'!$H$9</f>
        <v>3419.1890000000003</v>
      </c>
      <c r="N223" s="117">
        <f>VLOOKUP($A223+ROUND((COLUMN()-2)/24,5),АТС!$A$41:$F$784,3)+'Иные услуги '!$C$5+'РСТ РСО-А'!$J$6+'РСТ РСО-А'!$H$9</f>
        <v>3418.7890000000002</v>
      </c>
      <c r="O223" s="117">
        <f>VLOOKUP($A223+ROUND((COLUMN()-2)/24,5),АТС!$A$41:$F$784,3)+'Иные услуги '!$C$5+'РСТ РСО-А'!$J$6+'РСТ РСО-А'!$H$9</f>
        <v>3418.4590000000003</v>
      </c>
      <c r="P223" s="117">
        <f>VLOOKUP($A223+ROUND((COLUMN()-2)/24,5),АТС!$A$41:$F$784,3)+'Иные услуги '!$C$5+'РСТ РСО-А'!$J$6+'РСТ РСО-А'!$H$9</f>
        <v>3418.2890000000002</v>
      </c>
      <c r="Q223" s="117">
        <f>VLOOKUP($A223+ROUND((COLUMN()-2)/24,5),АТС!$A$41:$F$784,3)+'Иные услуги '!$C$5+'РСТ РСО-А'!$J$6+'РСТ РСО-А'!$H$9</f>
        <v>3418.0590000000002</v>
      </c>
      <c r="R223" s="117">
        <f>VLOOKUP($A223+ROUND((COLUMN()-2)/24,5),АТС!$A$41:$F$784,3)+'Иные услуги '!$C$5+'РСТ РСО-А'!$J$6+'РСТ РСО-А'!$H$9</f>
        <v>3412.9090000000001</v>
      </c>
      <c r="S223" s="117">
        <f>VLOOKUP($A223+ROUND((COLUMN()-2)/24,5),АТС!$A$41:$F$784,3)+'Иные услуги '!$C$5+'РСТ РСО-А'!$J$6+'РСТ РСО-А'!$H$9</f>
        <v>3417.7690000000002</v>
      </c>
      <c r="T223" s="117">
        <f>VLOOKUP($A223+ROUND((COLUMN()-2)/24,5),АТС!$A$41:$F$784,3)+'Иные услуги '!$C$5+'РСТ РСО-А'!$J$6+'РСТ РСО-А'!$H$9</f>
        <v>3389.8290000000002</v>
      </c>
      <c r="U223" s="117">
        <f>VLOOKUP($A223+ROUND((COLUMN()-2)/24,5),АТС!$A$41:$F$784,3)+'Иные услуги '!$C$5+'РСТ РСО-А'!$J$6+'РСТ РСО-А'!$H$9</f>
        <v>3475.4790000000003</v>
      </c>
      <c r="V223" s="117">
        <f>VLOOKUP($A223+ROUND((COLUMN()-2)/24,5),АТС!$A$41:$F$784,3)+'Иные услуги '!$C$5+'РСТ РСО-А'!$J$6+'РСТ РСО-А'!$H$9</f>
        <v>3499.6290000000004</v>
      </c>
      <c r="W223" s="117">
        <f>VLOOKUP($A223+ROUND((COLUMN()-2)/24,5),АТС!$A$41:$F$784,3)+'Иные услуги '!$C$5+'РСТ РСО-А'!$J$6+'РСТ РСО-А'!$H$9</f>
        <v>3590.7290000000003</v>
      </c>
      <c r="X223" s="117">
        <f>VLOOKUP($A223+ROUND((COLUMN()-2)/24,5),АТС!$A$41:$F$784,3)+'Иные услуги '!$C$5+'РСТ РСО-А'!$J$6+'РСТ РСО-А'!$H$9</f>
        <v>3825.1690000000003</v>
      </c>
      <c r="Y223" s="117">
        <f>VLOOKUP($A223+ROUND((COLUMN()-2)/24,5),АТС!$A$41:$F$784,3)+'Иные услуги '!$C$5+'РСТ РСО-А'!$J$6+'РСТ РСО-А'!$H$9</f>
        <v>3365.1190000000001</v>
      </c>
    </row>
    <row r="224" spans="1:25" x14ac:dyDescent="0.2">
      <c r="A224" s="66">
        <f t="shared" si="6"/>
        <v>43578</v>
      </c>
      <c r="B224" s="117">
        <f>VLOOKUP($A224+ROUND((COLUMN()-2)/24,5),АТС!$A$41:$F$784,3)+'Иные услуги '!$C$5+'РСТ РСО-А'!$J$6+'РСТ РСО-А'!$H$9</f>
        <v>3572.4490000000001</v>
      </c>
      <c r="C224" s="117">
        <f>VLOOKUP($A224+ROUND((COLUMN()-2)/24,5),АТС!$A$41:$F$784,3)+'Иные услуги '!$C$5+'РСТ РСО-А'!$J$6+'РСТ РСО-А'!$H$9</f>
        <v>3632.2990000000004</v>
      </c>
      <c r="D224" s="117">
        <f>VLOOKUP($A224+ROUND((COLUMN()-2)/24,5),АТС!$A$41:$F$784,3)+'Иные услуги '!$C$5+'РСТ РСО-А'!$J$6+'РСТ РСО-А'!$H$9</f>
        <v>3679.9090000000001</v>
      </c>
      <c r="E224" s="117">
        <f>VLOOKUP($A224+ROUND((COLUMN()-2)/24,5),АТС!$A$41:$F$784,3)+'Иные услуги '!$C$5+'РСТ РСО-А'!$J$6+'РСТ РСО-А'!$H$9</f>
        <v>3700.1790000000005</v>
      </c>
      <c r="F224" s="117">
        <f>VLOOKUP($A224+ROUND((COLUMN()-2)/24,5),АТС!$A$41:$F$784,3)+'Иные услуги '!$C$5+'РСТ РСО-А'!$J$6+'РСТ РСО-А'!$H$9</f>
        <v>3679.6990000000001</v>
      </c>
      <c r="G224" s="117">
        <f>VLOOKUP($A224+ROUND((COLUMN()-2)/24,5),АТС!$A$41:$F$784,3)+'Иные услуги '!$C$5+'РСТ РСО-А'!$J$6+'РСТ РСО-А'!$H$9</f>
        <v>3699.5290000000005</v>
      </c>
      <c r="H224" s="117">
        <f>VLOOKUP($A224+ROUND((COLUMN()-2)/24,5),АТС!$A$41:$F$784,3)+'Иные услуги '!$C$5+'РСТ РСО-А'!$J$6+'РСТ РСО-А'!$H$9</f>
        <v>3806.5290000000005</v>
      </c>
      <c r="I224" s="117">
        <f>VLOOKUP($A224+ROUND((COLUMN()-2)/24,5),АТС!$A$41:$F$784,3)+'Иные услуги '!$C$5+'РСТ РСО-А'!$J$6+'РСТ РСО-А'!$H$9</f>
        <v>3660.2990000000004</v>
      </c>
      <c r="J224" s="117">
        <f>VLOOKUP($A224+ROUND((COLUMN()-2)/24,5),АТС!$A$41:$F$784,3)+'Иные услуги '!$C$5+'РСТ РСО-А'!$J$6+'РСТ РСО-А'!$H$9</f>
        <v>3624.9490000000001</v>
      </c>
      <c r="K224" s="117">
        <f>VLOOKUP($A224+ROUND((COLUMN()-2)/24,5),АТС!$A$41:$F$784,3)+'Иные услуги '!$C$5+'РСТ РСО-А'!$J$6+'РСТ РСО-А'!$H$9</f>
        <v>3503.1590000000001</v>
      </c>
      <c r="L224" s="117">
        <f>VLOOKUP($A224+ROUND((COLUMN()-2)/24,5),АТС!$A$41:$F$784,3)+'Иные услуги '!$C$5+'РСТ РСО-А'!$J$6+'РСТ РСО-А'!$H$9</f>
        <v>3468.1790000000005</v>
      </c>
      <c r="M224" s="117">
        <f>VLOOKUP($A224+ROUND((COLUMN()-2)/24,5),АТС!$A$41:$F$784,3)+'Иные услуги '!$C$5+'РСТ РСО-А'!$J$6+'РСТ РСО-А'!$H$9</f>
        <v>3468.0690000000004</v>
      </c>
      <c r="N224" s="117">
        <f>VLOOKUP($A224+ROUND((COLUMN()-2)/24,5),АТС!$A$41:$F$784,3)+'Иные услуги '!$C$5+'РСТ РСО-А'!$J$6+'РСТ РСО-А'!$H$9</f>
        <v>3467.7790000000005</v>
      </c>
      <c r="O224" s="117">
        <f>VLOOKUP($A224+ROUND((COLUMN()-2)/24,5),АТС!$A$41:$F$784,3)+'Иные услуги '!$C$5+'РСТ РСО-А'!$J$6+'РСТ РСО-А'!$H$9</f>
        <v>3467.7590000000005</v>
      </c>
      <c r="P224" s="117">
        <f>VLOOKUP($A224+ROUND((COLUMN()-2)/24,5),АТС!$A$41:$F$784,3)+'Иные услуги '!$C$5+'РСТ РСО-А'!$J$6+'РСТ РСО-А'!$H$9</f>
        <v>3467.4990000000003</v>
      </c>
      <c r="Q224" s="117">
        <f>VLOOKUP($A224+ROUND((COLUMN()-2)/24,5),АТС!$A$41:$F$784,3)+'Иные услуги '!$C$5+'РСТ РСО-А'!$J$6+'РСТ РСО-А'!$H$9</f>
        <v>3467.4190000000003</v>
      </c>
      <c r="R224" s="117">
        <f>VLOOKUP($A224+ROUND((COLUMN()-2)/24,5),АТС!$A$41:$F$784,3)+'Иные услуги '!$C$5+'РСТ РСО-А'!$J$6+'РСТ РСО-А'!$H$9</f>
        <v>3468.4590000000003</v>
      </c>
      <c r="S224" s="117">
        <f>VLOOKUP($A224+ROUND((COLUMN()-2)/24,5),АТС!$A$41:$F$784,3)+'Иные услуги '!$C$5+'РСТ РСО-А'!$J$6+'РСТ РСО-А'!$H$9</f>
        <v>3467.4690000000005</v>
      </c>
      <c r="T224" s="117">
        <f>VLOOKUP($A224+ROUND((COLUMN()-2)/24,5),АТС!$A$41:$F$784,3)+'Иные услуги '!$C$5+'РСТ РСО-А'!$J$6+'РСТ РСО-А'!$H$9</f>
        <v>3393.0090000000005</v>
      </c>
      <c r="U224" s="117">
        <f>VLOOKUP($A224+ROUND((COLUMN()-2)/24,5),АТС!$A$41:$F$784,3)+'Иные услуги '!$C$5+'РСТ РСО-А'!$J$6+'РСТ РСО-А'!$H$9</f>
        <v>3490.2390000000005</v>
      </c>
      <c r="V224" s="117">
        <f>VLOOKUP($A224+ROUND((COLUMN()-2)/24,5),АТС!$A$41:$F$784,3)+'Иные услуги '!$C$5+'РСТ РСО-А'!$J$6+'РСТ РСО-А'!$H$9</f>
        <v>3517.9290000000005</v>
      </c>
      <c r="W224" s="117">
        <f>VLOOKUP($A224+ROUND((COLUMN()-2)/24,5),АТС!$A$41:$F$784,3)+'Иные услуги '!$C$5+'РСТ РСО-А'!$J$6+'РСТ РСО-А'!$H$9</f>
        <v>3576.8890000000006</v>
      </c>
      <c r="X224" s="117">
        <f>VLOOKUP($A224+ROUND((COLUMN()-2)/24,5),АТС!$A$41:$F$784,3)+'Иные услуги '!$C$5+'РСТ РСО-А'!$J$6+'РСТ РСО-А'!$H$9</f>
        <v>3807.2690000000007</v>
      </c>
      <c r="Y224" s="117">
        <f>VLOOKUP($A224+ROUND((COLUMN()-2)/24,5),АТС!$A$41:$F$784,3)+'Иные услуги '!$C$5+'РСТ РСО-А'!$J$6+'РСТ РСО-А'!$H$9</f>
        <v>3358.8090000000002</v>
      </c>
    </row>
    <row r="225" spans="1:27" x14ac:dyDescent="0.2">
      <c r="A225" s="66">
        <f t="shared" si="6"/>
        <v>43579</v>
      </c>
      <c r="B225" s="117">
        <f>VLOOKUP($A225+ROUND((COLUMN()-2)/24,5),АТС!$A$41:$F$784,3)+'Иные услуги '!$C$5+'РСТ РСО-А'!$J$6+'РСТ РСО-А'!$H$9</f>
        <v>3478.9390000000003</v>
      </c>
      <c r="C225" s="117">
        <f>VLOOKUP($A225+ROUND((COLUMN()-2)/24,5),АТС!$A$41:$F$784,3)+'Иные услуги '!$C$5+'РСТ РСО-А'!$J$6+'РСТ РСО-А'!$H$9</f>
        <v>3526.8090000000002</v>
      </c>
      <c r="D225" s="117">
        <f>VLOOKUP($A225+ROUND((COLUMN()-2)/24,5),АТС!$A$41:$F$784,3)+'Иные услуги '!$C$5+'РСТ РСО-А'!$J$6+'РСТ РСО-А'!$H$9</f>
        <v>3573.6190000000001</v>
      </c>
      <c r="E225" s="117">
        <f>VLOOKUP($A225+ROUND((COLUMN()-2)/24,5),АТС!$A$41:$F$784,3)+'Иные услуги '!$C$5+'РСТ РСО-А'!$J$6+'РСТ РСО-А'!$H$9</f>
        <v>3573.4690000000005</v>
      </c>
      <c r="F225" s="117">
        <f>VLOOKUP($A225+ROUND((COLUMN()-2)/24,5),АТС!$A$41:$F$784,3)+'Иные услуги '!$C$5+'РСТ РСО-А'!$J$6+'РСТ РСО-А'!$H$9</f>
        <v>3574.5190000000002</v>
      </c>
      <c r="G225" s="117">
        <f>VLOOKUP($A225+ROUND((COLUMN()-2)/24,5),АТС!$A$41:$F$784,3)+'Иные услуги '!$C$5+'РСТ РСО-А'!$J$6+'РСТ РСО-А'!$H$9</f>
        <v>3592.0090000000005</v>
      </c>
      <c r="H225" s="117">
        <f>VLOOKUP($A225+ROUND((COLUMN()-2)/24,5),АТС!$A$41:$F$784,3)+'Иные услуги '!$C$5+'РСТ РСО-А'!$J$6+'РСТ РСО-А'!$H$9</f>
        <v>3671.1190000000001</v>
      </c>
      <c r="I225" s="117">
        <f>VLOOKUP($A225+ROUND((COLUMN()-2)/24,5),АТС!$A$41:$F$784,3)+'Иные услуги '!$C$5+'РСТ РСО-А'!$J$6+'РСТ РСО-А'!$H$9</f>
        <v>3466.3890000000006</v>
      </c>
      <c r="J225" s="117">
        <f>VLOOKUP($A225+ROUND((COLUMN()-2)/24,5),АТС!$A$41:$F$784,3)+'Иные услуги '!$C$5+'РСТ РСО-А'!$J$6+'РСТ РСО-А'!$H$9</f>
        <v>3486.3990000000003</v>
      </c>
      <c r="K225" s="117">
        <f>VLOOKUP($A225+ROUND((COLUMN()-2)/24,5),АТС!$A$41:$F$784,3)+'Иные услуги '!$C$5+'РСТ РСО-А'!$J$6+'РСТ РСО-А'!$H$9</f>
        <v>3375.3990000000003</v>
      </c>
      <c r="L225" s="117">
        <f>VLOOKUP($A225+ROUND((COLUMN()-2)/24,5),АТС!$A$41:$F$784,3)+'Иные услуги '!$C$5+'РСТ РСО-А'!$J$6+'РСТ РСО-А'!$H$9</f>
        <v>3375.9890000000005</v>
      </c>
      <c r="M225" s="117">
        <f>VLOOKUP($A225+ROUND((COLUMN()-2)/24,5),АТС!$A$41:$F$784,3)+'Иные услуги '!$C$5+'РСТ РСО-А'!$J$6+'РСТ РСО-А'!$H$9</f>
        <v>3373.2990000000004</v>
      </c>
      <c r="N225" s="117">
        <f>VLOOKUP($A225+ROUND((COLUMN()-2)/24,5),АТС!$A$41:$F$784,3)+'Иные услуги '!$C$5+'РСТ РСО-А'!$J$6+'РСТ РСО-А'!$H$9</f>
        <v>3375.1090000000004</v>
      </c>
      <c r="O225" s="117">
        <f>VLOOKUP($A225+ROUND((COLUMN()-2)/24,5),АТС!$A$41:$F$784,3)+'Иные услуги '!$C$5+'РСТ РСО-А'!$J$6+'РСТ РСО-А'!$H$9</f>
        <v>3375.3090000000002</v>
      </c>
      <c r="P225" s="117">
        <f>VLOOKUP($A225+ROUND((COLUMN()-2)/24,5),АТС!$A$41:$F$784,3)+'Иные услуги '!$C$5+'РСТ РСО-А'!$J$6+'РСТ РСО-А'!$H$9</f>
        <v>3399.9690000000005</v>
      </c>
      <c r="Q225" s="117">
        <f>VLOOKUP($A225+ROUND((COLUMN()-2)/24,5),АТС!$A$41:$F$784,3)+'Иные услуги '!$C$5+'РСТ РСО-А'!$J$6+'РСТ РСО-А'!$H$9</f>
        <v>3402.6490000000003</v>
      </c>
      <c r="R225" s="117">
        <f>VLOOKUP($A225+ROUND((COLUMN()-2)/24,5),АТС!$A$41:$F$784,3)+'Иные услуги '!$C$5+'РСТ РСО-А'!$J$6+'РСТ РСО-А'!$H$9</f>
        <v>3393.4890000000005</v>
      </c>
      <c r="S225" s="117">
        <f>VLOOKUP($A225+ROUND((COLUMN()-2)/24,5),АТС!$A$41:$F$784,3)+'Иные услуги '!$C$5+'РСТ РСО-А'!$J$6+'РСТ РСО-А'!$H$9</f>
        <v>3382.7090000000003</v>
      </c>
      <c r="T225" s="117">
        <f>VLOOKUP($A225+ROUND((COLUMN()-2)/24,5),АТС!$A$41:$F$784,3)+'Иные услуги '!$C$5+'РСТ РСО-А'!$J$6+'РСТ РСО-А'!$H$9</f>
        <v>3359.0790000000002</v>
      </c>
      <c r="U225" s="117">
        <f>VLOOKUP($A225+ROUND((COLUMN()-2)/24,5),АТС!$A$41:$F$784,3)+'Иные услуги '!$C$5+'РСТ РСО-А'!$J$6+'РСТ РСО-А'!$H$9</f>
        <v>3488.6390000000006</v>
      </c>
      <c r="V225" s="117">
        <f>VLOOKUP($A225+ROUND((COLUMN()-2)/24,5),АТС!$A$41:$F$784,3)+'Иные услуги '!$C$5+'РСТ РСО-А'!$J$6+'РСТ РСО-А'!$H$9</f>
        <v>3512.8890000000006</v>
      </c>
      <c r="W225" s="117">
        <f>VLOOKUP($A225+ROUND((COLUMN()-2)/24,5),АТС!$A$41:$F$784,3)+'Иные услуги '!$C$5+'РСТ РСО-А'!$J$6+'РСТ РСО-А'!$H$9</f>
        <v>3581.9490000000001</v>
      </c>
      <c r="X225" s="117">
        <f>VLOOKUP($A225+ROUND((COLUMN()-2)/24,5),АТС!$A$41:$F$784,3)+'Иные услуги '!$C$5+'РСТ РСО-А'!$J$6+'РСТ РСО-А'!$H$9</f>
        <v>3764.8090000000002</v>
      </c>
      <c r="Y225" s="117">
        <f>VLOOKUP($A225+ROUND((COLUMN()-2)/24,5),АТС!$A$41:$F$784,3)+'Иные услуги '!$C$5+'РСТ РСО-А'!$J$6+'РСТ РСО-А'!$H$9</f>
        <v>3379.5490000000004</v>
      </c>
    </row>
    <row r="226" spans="1:27" x14ac:dyDescent="0.2">
      <c r="A226" s="66">
        <f t="shared" si="6"/>
        <v>43580</v>
      </c>
      <c r="B226" s="117">
        <f>VLOOKUP($A226+ROUND((COLUMN()-2)/24,5),АТС!$A$41:$F$784,3)+'Иные услуги '!$C$5+'РСТ РСО-А'!$J$6+'РСТ РСО-А'!$H$9</f>
        <v>3457.3690000000001</v>
      </c>
      <c r="C226" s="117">
        <f>VLOOKUP($A226+ROUND((COLUMN()-2)/24,5),АТС!$A$41:$F$784,3)+'Иные услуги '!$C$5+'РСТ РСО-А'!$J$6+'РСТ РСО-А'!$H$9</f>
        <v>3511.8490000000006</v>
      </c>
      <c r="D226" s="117">
        <f>VLOOKUP($A226+ROUND((COLUMN()-2)/24,5),АТС!$A$41:$F$784,3)+'Иные услуги '!$C$5+'РСТ РСО-А'!$J$6+'РСТ РСО-А'!$H$9</f>
        <v>3549.1590000000001</v>
      </c>
      <c r="E226" s="117">
        <f>VLOOKUP($A226+ROUND((COLUMN()-2)/24,5),АТС!$A$41:$F$784,3)+'Иные услуги '!$C$5+'РСТ РСО-А'!$J$6+'РСТ РСО-А'!$H$9</f>
        <v>3573.2690000000002</v>
      </c>
      <c r="F226" s="117">
        <f>VLOOKUP($A226+ROUND((COLUMN()-2)/24,5),АТС!$A$41:$F$784,3)+'Иные услуги '!$C$5+'РСТ РСО-А'!$J$6+'РСТ РСО-А'!$H$9</f>
        <v>3574.5790000000002</v>
      </c>
      <c r="G226" s="117">
        <f>VLOOKUP($A226+ROUND((COLUMN()-2)/24,5),АТС!$A$41:$F$784,3)+'Иные услуги '!$C$5+'РСТ РСО-А'!$J$6+'РСТ РСО-А'!$H$9</f>
        <v>3590.9390000000003</v>
      </c>
      <c r="H226" s="117">
        <f>VLOOKUP($A226+ROUND((COLUMN()-2)/24,5),АТС!$A$41:$F$784,3)+'Иные услуги '!$C$5+'РСТ РСО-А'!$J$6+'РСТ РСО-А'!$H$9</f>
        <v>3664.6390000000006</v>
      </c>
      <c r="I226" s="117">
        <f>VLOOKUP($A226+ROUND((COLUMN()-2)/24,5),АТС!$A$41:$F$784,3)+'Иные услуги '!$C$5+'РСТ РСО-А'!$J$6+'РСТ РСО-А'!$H$9</f>
        <v>3463.8890000000006</v>
      </c>
      <c r="J226" s="117">
        <f>VLOOKUP($A226+ROUND((COLUMN()-2)/24,5),АТС!$A$41:$F$784,3)+'Иные услуги '!$C$5+'РСТ РСО-А'!$J$6+'РСТ РСО-А'!$H$9</f>
        <v>3518.7590000000005</v>
      </c>
      <c r="K226" s="117">
        <f>VLOOKUP($A226+ROUND((COLUMN()-2)/24,5),АТС!$A$41:$F$784,3)+'Иные услуги '!$C$5+'РСТ РСО-А'!$J$6+'РСТ РСО-А'!$H$9</f>
        <v>3420.2890000000002</v>
      </c>
      <c r="L226" s="117">
        <f>VLOOKUP($A226+ROUND((COLUMN()-2)/24,5),АТС!$A$41:$F$784,3)+'Иные услуги '!$C$5+'РСТ РСО-А'!$J$6+'РСТ РСО-А'!$H$9</f>
        <v>3419.5490000000004</v>
      </c>
      <c r="M226" s="117">
        <f>VLOOKUP($A226+ROUND((COLUMN()-2)/24,5),АТС!$A$41:$F$784,3)+'Иные услуги '!$C$5+'РСТ РСО-А'!$J$6+'РСТ РСО-А'!$H$9</f>
        <v>3449.1590000000001</v>
      </c>
      <c r="N226" s="117">
        <f>VLOOKUP($A226+ROUND((COLUMN()-2)/24,5),АТС!$A$41:$F$784,3)+'Иные услуги '!$C$5+'РСТ РСО-А'!$J$6+'РСТ РСО-А'!$H$9</f>
        <v>3452.8290000000002</v>
      </c>
      <c r="O226" s="117">
        <f>VLOOKUP($A226+ROUND((COLUMN()-2)/24,5),АТС!$A$41:$F$784,3)+'Иные услуги '!$C$5+'РСТ РСО-А'!$J$6+'РСТ РСО-А'!$H$9</f>
        <v>3485.7390000000005</v>
      </c>
      <c r="P226" s="117">
        <f>VLOOKUP($A226+ROUND((COLUMN()-2)/24,5),АТС!$A$41:$F$784,3)+'Иные услуги '!$C$5+'РСТ РСО-А'!$J$6+'РСТ РСО-А'!$H$9</f>
        <v>3486.5690000000004</v>
      </c>
      <c r="Q226" s="117">
        <f>VLOOKUP($A226+ROUND((COLUMN()-2)/24,5),АТС!$A$41:$F$784,3)+'Иные услуги '!$C$5+'РСТ РСО-А'!$J$6+'РСТ РСО-А'!$H$9</f>
        <v>3517.5490000000004</v>
      </c>
      <c r="R226" s="117">
        <f>VLOOKUP($A226+ROUND((COLUMN()-2)/24,5),АТС!$A$41:$F$784,3)+'Иные услуги '!$C$5+'РСТ РСО-А'!$J$6+'РСТ РСО-А'!$H$9</f>
        <v>3512.1790000000005</v>
      </c>
      <c r="S226" s="117">
        <f>VLOOKUP($A226+ROUND((COLUMN()-2)/24,5),АТС!$A$41:$F$784,3)+'Иные услуги '!$C$5+'РСТ РСО-А'!$J$6+'РСТ РСО-А'!$H$9</f>
        <v>3544.3190000000004</v>
      </c>
      <c r="T226" s="117">
        <f>VLOOKUP($A226+ROUND((COLUMN()-2)/24,5),АТС!$A$41:$F$784,3)+'Иные услуги '!$C$5+'РСТ РСО-А'!$J$6+'РСТ РСО-А'!$H$9</f>
        <v>3512.6590000000001</v>
      </c>
      <c r="U226" s="117">
        <f>VLOOKUP($A226+ROUND((COLUMN()-2)/24,5),АТС!$A$41:$F$784,3)+'Иные услуги '!$C$5+'РСТ РСО-А'!$J$6+'РСТ РСО-А'!$H$9</f>
        <v>3585.0690000000004</v>
      </c>
      <c r="V226" s="117">
        <f>VLOOKUP($A226+ROUND((COLUMN()-2)/24,5),АТС!$A$41:$F$784,3)+'Иные услуги '!$C$5+'РСТ РСО-А'!$J$6+'РСТ РСО-А'!$H$9</f>
        <v>3545.4190000000003</v>
      </c>
      <c r="W226" s="117">
        <f>VLOOKUP($A226+ROUND((COLUMN()-2)/24,5),АТС!$A$41:$F$784,3)+'Иные услуги '!$C$5+'РСТ РСО-А'!$J$6+'РСТ РСО-А'!$H$9</f>
        <v>3579.8990000000003</v>
      </c>
      <c r="X226" s="117">
        <f>VLOOKUP($A226+ROUND((COLUMN()-2)/24,5),АТС!$A$41:$F$784,3)+'Иные услуги '!$C$5+'РСТ РСО-А'!$J$6+'РСТ РСО-А'!$H$9</f>
        <v>3768.0390000000002</v>
      </c>
      <c r="Y226" s="117">
        <f>VLOOKUP($A226+ROUND((COLUMN()-2)/24,5),АТС!$A$41:$F$784,3)+'Иные услуги '!$C$5+'РСТ РСО-А'!$J$6+'РСТ РСО-А'!$H$9</f>
        <v>3379.7590000000005</v>
      </c>
    </row>
    <row r="227" spans="1:27" x14ac:dyDescent="0.2">
      <c r="A227" s="66">
        <f t="shared" si="6"/>
        <v>43581</v>
      </c>
      <c r="B227" s="117">
        <f>VLOOKUP($A227+ROUND((COLUMN()-2)/24,5),АТС!$A$41:$F$784,3)+'Иные услуги '!$C$5+'РСТ РСО-А'!$J$6+'РСТ РСО-А'!$H$9</f>
        <v>3513.0490000000004</v>
      </c>
      <c r="C227" s="117">
        <f>VLOOKUP($A227+ROUND((COLUMN()-2)/24,5),АТС!$A$41:$F$784,3)+'Иные услуги '!$C$5+'РСТ РСО-А'!$J$6+'РСТ РСО-А'!$H$9</f>
        <v>3549.1490000000003</v>
      </c>
      <c r="D227" s="117">
        <f>VLOOKUP($A227+ROUND((COLUMN()-2)/24,5),АТС!$A$41:$F$784,3)+'Иные услуги '!$C$5+'РСТ РСО-А'!$J$6+'РСТ РСО-А'!$H$9</f>
        <v>3588.5190000000002</v>
      </c>
      <c r="E227" s="117">
        <f>VLOOKUP($A227+ROUND((COLUMN()-2)/24,5),АТС!$A$41:$F$784,3)+'Иные услуги '!$C$5+'РСТ РСО-А'!$J$6+'РСТ РСО-А'!$H$9</f>
        <v>3588.4790000000003</v>
      </c>
      <c r="F227" s="117">
        <f>VLOOKUP($A227+ROUND((COLUMN()-2)/24,5),АТС!$A$41:$F$784,3)+'Иные услуги '!$C$5+'РСТ РСО-А'!$J$6+'РСТ РСО-А'!$H$9</f>
        <v>3588.7190000000005</v>
      </c>
      <c r="G227" s="117">
        <f>VLOOKUP($A227+ROUND((COLUMN()-2)/24,5),АТС!$A$41:$F$784,3)+'Иные услуги '!$C$5+'РСТ РСО-А'!$J$6+'РСТ РСО-А'!$H$9</f>
        <v>3633.6890000000003</v>
      </c>
      <c r="H227" s="117">
        <f>VLOOKUP($A227+ROUND((COLUMN()-2)/24,5),АТС!$A$41:$F$784,3)+'Иные услуги '!$C$5+'РСТ РСО-А'!$J$6+'РСТ РСО-А'!$H$9</f>
        <v>3735.7290000000003</v>
      </c>
      <c r="I227" s="117">
        <f>VLOOKUP($A227+ROUND((COLUMN()-2)/24,5),АТС!$A$41:$F$784,3)+'Иные услуги '!$C$5+'РСТ РСО-А'!$J$6+'РСТ РСО-А'!$H$9</f>
        <v>3558.5590000000002</v>
      </c>
      <c r="J227" s="117">
        <f>VLOOKUP($A227+ROUND((COLUMN()-2)/24,5),АТС!$A$41:$F$784,3)+'Иные услуги '!$C$5+'РСТ РСО-А'!$J$6+'РСТ РСО-А'!$H$9</f>
        <v>3593.9890000000005</v>
      </c>
      <c r="K227" s="117">
        <f>VLOOKUP($A227+ROUND((COLUMN()-2)/24,5),АТС!$A$41:$F$784,3)+'Иные услуги '!$C$5+'РСТ РСО-А'!$J$6+'РСТ РСО-А'!$H$9</f>
        <v>3516.3890000000006</v>
      </c>
      <c r="L227" s="117">
        <f>VLOOKUP($A227+ROUND((COLUMN()-2)/24,5),АТС!$A$41:$F$784,3)+'Иные услуги '!$C$5+'РСТ РСО-А'!$J$6+'РСТ РСО-А'!$H$9</f>
        <v>3516.1790000000005</v>
      </c>
      <c r="M227" s="117">
        <f>VLOOKUP($A227+ROUND((COLUMN()-2)/24,5),АТС!$A$41:$F$784,3)+'Иные услуги '!$C$5+'РСТ РСО-А'!$J$6+'РСТ РСО-А'!$H$9</f>
        <v>3516.1190000000001</v>
      </c>
      <c r="N227" s="117">
        <f>VLOOKUP($A227+ROUND((COLUMN()-2)/24,5),АТС!$A$41:$F$784,3)+'Иные услуги '!$C$5+'РСТ РСО-А'!$J$6+'РСТ РСО-А'!$H$9</f>
        <v>3553.6990000000001</v>
      </c>
      <c r="O227" s="117">
        <f>VLOOKUP($A227+ROUND((COLUMN()-2)/24,5),АТС!$A$41:$F$784,3)+'Иные услуги '!$C$5+'РСТ РСО-А'!$J$6+'РСТ РСО-А'!$H$9</f>
        <v>3553.2190000000005</v>
      </c>
      <c r="P227" s="117">
        <f>VLOOKUP($A227+ROUND((COLUMN()-2)/24,5),АТС!$A$41:$F$784,3)+'Иные услуги '!$C$5+'РСТ РСО-А'!$J$6+'РСТ РСО-А'!$H$9</f>
        <v>3557.5590000000002</v>
      </c>
      <c r="Q227" s="117">
        <f>VLOOKUP($A227+ROUND((COLUMN()-2)/24,5),АТС!$A$41:$F$784,3)+'Иные услуги '!$C$5+'РСТ РСО-А'!$J$6+'РСТ РСО-А'!$H$9</f>
        <v>3600.8790000000004</v>
      </c>
      <c r="R227" s="117">
        <f>VLOOKUP($A227+ROUND((COLUMN()-2)/24,5),АТС!$A$41:$F$784,3)+'Иные услуги '!$C$5+'РСТ РСО-А'!$J$6+'РСТ РСО-А'!$H$9</f>
        <v>3599.8490000000006</v>
      </c>
      <c r="S227" s="117">
        <f>VLOOKUP($A227+ROUND((COLUMN()-2)/24,5),АТС!$A$41:$F$784,3)+'Иные услуги '!$C$5+'РСТ РСО-А'!$J$6+'РСТ РСО-А'!$H$9</f>
        <v>3589.0290000000005</v>
      </c>
      <c r="T227" s="117">
        <f>VLOOKUP($A227+ROUND((COLUMN()-2)/24,5),АТС!$A$41:$F$784,3)+'Иные услуги '!$C$5+'РСТ РСО-А'!$J$6+'РСТ РСО-А'!$H$9</f>
        <v>3484.6290000000004</v>
      </c>
      <c r="U227" s="117">
        <f>VLOOKUP($A227+ROUND((COLUMN()-2)/24,5),АТС!$A$41:$F$784,3)+'Иные услуги '!$C$5+'РСТ РСО-А'!$J$6+'РСТ РСО-А'!$H$9</f>
        <v>3616.6590000000001</v>
      </c>
      <c r="V227" s="117">
        <f>VLOOKUP($A227+ROUND((COLUMN()-2)/24,5),АТС!$A$41:$F$784,3)+'Иные услуги '!$C$5+'РСТ РСО-А'!$J$6+'РСТ РСО-А'!$H$9</f>
        <v>3575.8190000000004</v>
      </c>
      <c r="W227" s="117">
        <f>VLOOKUP($A227+ROUND((COLUMN()-2)/24,5),АТС!$A$41:$F$784,3)+'Иные услуги '!$C$5+'РСТ РСО-А'!$J$6+'РСТ РСО-А'!$H$9</f>
        <v>3690.1990000000001</v>
      </c>
      <c r="X227" s="117">
        <f>VLOOKUP($A227+ROUND((COLUMN()-2)/24,5),АТС!$A$41:$F$784,3)+'Иные услуги '!$C$5+'РСТ РСО-А'!$J$6+'РСТ РСО-А'!$H$9</f>
        <v>3902.1090000000004</v>
      </c>
      <c r="Y227" s="117">
        <f>VLOOKUP($A227+ROUND((COLUMN()-2)/24,5),АТС!$A$41:$F$784,3)+'Иные услуги '!$C$5+'РСТ РСО-А'!$J$6+'РСТ РСО-А'!$H$9</f>
        <v>3412.3690000000001</v>
      </c>
    </row>
    <row r="228" spans="1:27" x14ac:dyDescent="0.2">
      <c r="A228" s="66">
        <f t="shared" si="6"/>
        <v>43582</v>
      </c>
      <c r="B228" s="117">
        <f>VLOOKUP($A228+ROUND((COLUMN()-2)/24,5),АТС!$A$41:$F$784,3)+'Иные услуги '!$C$5+'РСТ РСО-А'!$J$6+'РСТ РСО-А'!$H$9</f>
        <v>3553.9990000000003</v>
      </c>
      <c r="C228" s="117">
        <f>VLOOKUP($A228+ROUND((COLUMN()-2)/24,5),АТС!$A$41:$F$784,3)+'Иные услуги '!$C$5+'РСТ РСО-А'!$J$6+'РСТ РСО-А'!$H$9</f>
        <v>3630.2190000000005</v>
      </c>
      <c r="D228" s="117">
        <f>VLOOKUP($A228+ROUND((COLUMN()-2)/24,5),АТС!$A$41:$F$784,3)+'Иные услуги '!$C$5+'РСТ РСО-А'!$J$6+'РСТ РСО-А'!$H$9</f>
        <v>3628.1490000000003</v>
      </c>
      <c r="E228" s="117">
        <f>VLOOKUP($A228+ROUND((COLUMN()-2)/24,5),АТС!$A$41:$F$784,3)+'Иные услуги '!$C$5+'РСТ РСО-А'!$J$6+'РСТ РСО-А'!$H$9</f>
        <v>3675.5890000000004</v>
      </c>
      <c r="F228" s="117">
        <f>VLOOKUP($A228+ROUND((COLUMN()-2)/24,5),АТС!$A$41:$F$784,3)+'Иные услуги '!$C$5+'РСТ РСО-А'!$J$6+'РСТ РСО-А'!$H$9</f>
        <v>3663.8590000000004</v>
      </c>
      <c r="G228" s="117">
        <f>VLOOKUP($A228+ROUND((COLUMN()-2)/24,5),АТС!$A$41:$F$784,3)+'Иные услуги '!$C$5+'РСТ РСО-А'!$J$6+'РСТ РСО-А'!$H$9</f>
        <v>3662.0990000000006</v>
      </c>
      <c r="H228" s="117">
        <f>VLOOKUP($A228+ROUND((COLUMN()-2)/24,5),АТС!$A$41:$F$784,3)+'Иные услуги '!$C$5+'РСТ РСО-А'!$J$6+'РСТ РСО-А'!$H$9</f>
        <v>4010.0490000000004</v>
      </c>
      <c r="I228" s="117">
        <f>VLOOKUP($A228+ROUND((COLUMN()-2)/24,5),АТС!$A$41:$F$784,3)+'Иные услуги '!$C$5+'РСТ РСО-А'!$J$6+'РСТ РСО-А'!$H$9</f>
        <v>3821.4090000000006</v>
      </c>
      <c r="J228" s="117">
        <f>VLOOKUP($A228+ROUND((COLUMN()-2)/24,5),АТС!$A$41:$F$784,3)+'Иные услуги '!$C$5+'РСТ РСО-А'!$J$6+'РСТ РСО-А'!$H$9</f>
        <v>3807.2690000000007</v>
      </c>
      <c r="K228" s="117">
        <f>VLOOKUP($A228+ROUND((COLUMN()-2)/24,5),АТС!$A$41:$F$784,3)+'Иные услуги '!$C$5+'РСТ РСО-А'!$J$6+'РСТ РСО-А'!$H$9</f>
        <v>3700.7990000000004</v>
      </c>
      <c r="L228" s="117">
        <f>VLOOKUP($A228+ROUND((COLUMN()-2)/24,5),АТС!$A$41:$F$784,3)+'Иные услуги '!$C$5+'РСТ РСО-А'!$J$6+'РСТ РСО-А'!$H$9</f>
        <v>3751.2090000000003</v>
      </c>
      <c r="M228" s="117">
        <f>VLOOKUP($A228+ROUND((COLUMN()-2)/24,5),АТС!$A$41:$F$784,3)+'Иные услуги '!$C$5+'РСТ РСО-А'!$J$6+'РСТ РСО-А'!$H$9</f>
        <v>3749.5690000000004</v>
      </c>
      <c r="N228" s="117">
        <f>VLOOKUP($A228+ROUND((COLUMN()-2)/24,5),АТС!$A$41:$F$784,3)+'Иные услуги '!$C$5+'РСТ РСО-А'!$J$6+'РСТ РСО-А'!$H$9</f>
        <v>3746.8490000000006</v>
      </c>
      <c r="O228" s="117">
        <f>VLOOKUP($A228+ROUND((COLUMN()-2)/24,5),АТС!$A$41:$F$784,3)+'Иные услуги '!$C$5+'РСТ РСО-А'!$J$6+'РСТ РСО-А'!$H$9</f>
        <v>3732.4690000000005</v>
      </c>
      <c r="P228" s="117">
        <f>VLOOKUP($A228+ROUND((COLUMN()-2)/24,5),АТС!$A$41:$F$784,3)+'Иные услуги '!$C$5+'РСТ РСО-А'!$J$6+'РСТ РСО-А'!$H$9</f>
        <v>3731.9590000000003</v>
      </c>
      <c r="Q228" s="117">
        <f>VLOOKUP($A228+ROUND((COLUMN()-2)/24,5),АТС!$A$41:$F$784,3)+'Иные услуги '!$C$5+'РСТ РСО-А'!$J$6+'РСТ РСО-А'!$H$9</f>
        <v>3790.7290000000003</v>
      </c>
      <c r="R228" s="117">
        <f>VLOOKUP($A228+ROUND((COLUMN()-2)/24,5),АТС!$A$41:$F$784,3)+'Иные услуги '!$C$5+'РСТ РСО-А'!$J$6+'РСТ РСО-А'!$H$9</f>
        <v>3789.6890000000003</v>
      </c>
      <c r="S228" s="117">
        <f>VLOOKUP($A228+ROUND((COLUMN()-2)/24,5),АТС!$A$41:$F$784,3)+'Иные услуги '!$C$5+'РСТ РСО-А'!$J$6+'РСТ РСО-А'!$H$9</f>
        <v>3735.2790000000005</v>
      </c>
      <c r="T228" s="117">
        <f>VLOOKUP($A228+ROUND((COLUMN()-2)/24,5),АТС!$A$41:$F$784,3)+'Иные услуги '!$C$5+'РСТ РСО-А'!$J$6+'РСТ РСО-А'!$H$9</f>
        <v>3673.6090000000004</v>
      </c>
      <c r="U228" s="117">
        <f>VLOOKUP($A228+ROUND((COLUMN()-2)/24,5),АТС!$A$41:$F$784,3)+'Иные услуги '!$C$5+'РСТ РСО-А'!$J$6+'РСТ РСО-А'!$H$9</f>
        <v>3891.5190000000007</v>
      </c>
      <c r="V228" s="117">
        <f>VLOOKUP($A228+ROUND((COLUMN()-2)/24,5),АТС!$A$41:$F$784,3)+'Иные услуги '!$C$5+'РСТ РСО-А'!$J$6+'РСТ РСО-А'!$H$9</f>
        <v>3818.8890000000006</v>
      </c>
      <c r="W228" s="117">
        <f>VLOOKUP($A228+ROUND((COLUMN()-2)/24,5),АТС!$A$41:$F$784,3)+'Иные услуги '!$C$5+'РСТ РСО-А'!$J$6+'РСТ РСО-А'!$H$9</f>
        <v>3959.2990000000004</v>
      </c>
      <c r="X228" s="117">
        <f>VLOOKUP($A228+ROUND((COLUMN()-2)/24,5),АТС!$A$41:$F$784,3)+'Иные услуги '!$C$5+'РСТ РСО-А'!$J$6+'РСТ РСО-А'!$H$9</f>
        <v>4180.8490000000002</v>
      </c>
      <c r="Y228" s="117">
        <f>VLOOKUP($A228+ROUND((COLUMN()-2)/24,5),АТС!$A$41:$F$784,3)+'Иные услуги '!$C$5+'РСТ РСО-А'!$J$6+'РСТ РСО-А'!$H$9</f>
        <v>3481.6990000000001</v>
      </c>
    </row>
    <row r="229" spans="1:27" x14ac:dyDescent="0.2">
      <c r="A229" s="66">
        <f t="shared" si="6"/>
        <v>43583</v>
      </c>
      <c r="B229" s="117">
        <f>VLOOKUP($A229+ROUND((COLUMN()-2)/24,5),АТС!$A$41:$F$784,3)+'Иные услуги '!$C$5+'РСТ РСО-А'!$J$6+'РСТ РСО-А'!$H$9</f>
        <v>3598.6290000000004</v>
      </c>
      <c r="C229" s="117">
        <f>VLOOKUP($A229+ROUND((COLUMN()-2)/24,5),АТС!$A$41:$F$784,3)+'Иные услуги '!$C$5+'РСТ РСО-А'!$J$6+'РСТ РСО-А'!$H$9</f>
        <v>3660.4390000000003</v>
      </c>
      <c r="D229" s="117">
        <f>VLOOKUP($A229+ROUND((COLUMN()-2)/24,5),АТС!$A$41:$F$784,3)+'Иные услуги '!$C$5+'РСТ РСО-А'!$J$6+'РСТ РСО-А'!$H$9</f>
        <v>3737.5090000000005</v>
      </c>
      <c r="E229" s="117">
        <f>VLOOKUP($A229+ROUND((COLUMN()-2)/24,5),АТС!$A$41:$F$784,3)+'Иные услуги '!$C$5+'РСТ РСО-А'!$J$6+'РСТ РСО-А'!$H$9</f>
        <v>3713.3790000000004</v>
      </c>
      <c r="F229" s="117">
        <f>VLOOKUP($A229+ROUND((COLUMN()-2)/24,5),АТС!$A$41:$F$784,3)+'Иные услуги '!$C$5+'РСТ РСО-А'!$J$6+'РСТ РСО-А'!$H$9</f>
        <v>3710.8890000000006</v>
      </c>
      <c r="G229" s="117">
        <f>VLOOKUP($A229+ROUND((COLUMN()-2)/24,5),АТС!$A$41:$F$784,3)+'Иные услуги '!$C$5+'РСТ РСО-А'!$J$6+'РСТ РСО-А'!$H$9</f>
        <v>3767.9090000000001</v>
      </c>
      <c r="H229" s="117">
        <f>VLOOKUP($A229+ROUND((COLUMN()-2)/24,5),АТС!$A$41:$F$784,3)+'Иные услуги '!$C$5+'РСТ РСО-А'!$J$6+'РСТ РСО-А'!$H$9</f>
        <v>4213.049</v>
      </c>
      <c r="I229" s="117">
        <f>VLOOKUP($A229+ROUND((COLUMN()-2)/24,5),АТС!$A$41:$F$784,3)+'Иные услуги '!$C$5+'РСТ РСО-А'!$J$6+'РСТ РСО-А'!$H$9</f>
        <v>3907.2790000000005</v>
      </c>
      <c r="J229" s="117">
        <f>VLOOKUP($A229+ROUND((COLUMN()-2)/24,5),АТС!$A$41:$F$784,3)+'Иные услуги '!$C$5+'РСТ РСО-А'!$J$6+'РСТ РСО-А'!$H$9</f>
        <v>3852.4390000000008</v>
      </c>
      <c r="K229" s="117">
        <f>VLOOKUP($A229+ROUND((COLUMN()-2)/24,5),АТС!$A$41:$F$784,3)+'Иные услуги '!$C$5+'РСТ РСО-А'!$J$6+'РСТ РСО-А'!$H$9</f>
        <v>3791.4590000000003</v>
      </c>
      <c r="L229" s="117">
        <f>VLOOKUP($A229+ROUND((COLUMN()-2)/24,5),АТС!$A$41:$F$784,3)+'Иные услуги '!$C$5+'РСТ РСО-А'!$J$6+'РСТ РСО-А'!$H$9</f>
        <v>3789.5690000000004</v>
      </c>
      <c r="M229" s="117">
        <f>VLOOKUP($A229+ROUND((COLUMN()-2)/24,5),АТС!$A$41:$F$784,3)+'Иные услуги '!$C$5+'РСТ РСО-А'!$J$6+'РСТ РСО-А'!$H$9</f>
        <v>3843.2790000000005</v>
      </c>
      <c r="N229" s="117">
        <f>VLOOKUP($A229+ROUND((COLUMN()-2)/24,5),АТС!$A$41:$F$784,3)+'Иные услуги '!$C$5+'РСТ РСО-А'!$J$6+'РСТ РСО-А'!$H$9</f>
        <v>3847.0890000000004</v>
      </c>
      <c r="O229" s="117">
        <f>VLOOKUP($A229+ROUND((COLUMN()-2)/24,5),АТС!$A$41:$F$784,3)+'Иные услуги '!$C$5+'РСТ РСО-А'!$J$6+'РСТ РСО-А'!$H$9</f>
        <v>3815.5190000000007</v>
      </c>
      <c r="P229" s="117">
        <f>VLOOKUP($A229+ROUND((COLUMN()-2)/24,5),АТС!$A$41:$F$784,3)+'Иные услуги '!$C$5+'РСТ РСО-А'!$J$6+'РСТ РСО-А'!$H$9</f>
        <v>3815.9490000000005</v>
      </c>
      <c r="Q229" s="117">
        <f>VLOOKUP($A229+ROUND((COLUMN()-2)/24,5),АТС!$A$41:$F$784,3)+'Иные услуги '!$C$5+'РСТ РСО-А'!$J$6+'РСТ РСО-А'!$H$9</f>
        <v>3814.9290000000005</v>
      </c>
      <c r="R229" s="117">
        <f>VLOOKUP($A229+ROUND((COLUMN()-2)/24,5),АТС!$A$41:$F$784,3)+'Иные услуги '!$C$5+'РСТ РСО-А'!$J$6+'РСТ РСО-А'!$H$9</f>
        <v>3815.2790000000005</v>
      </c>
      <c r="S229" s="117">
        <f>VLOOKUP($A229+ROUND((COLUMN()-2)/24,5),АТС!$A$41:$F$784,3)+'Иные услуги '!$C$5+'РСТ РСО-А'!$J$6+'РСТ РСО-А'!$H$9</f>
        <v>3844.6490000000008</v>
      </c>
      <c r="T229" s="117">
        <f>VLOOKUP($A229+ROUND((COLUMN()-2)/24,5),АТС!$A$41:$F$784,3)+'Иные услуги '!$C$5+'РСТ РСО-А'!$J$6+'РСТ РСО-А'!$H$9</f>
        <v>3719.2990000000004</v>
      </c>
      <c r="U229" s="117">
        <f>VLOOKUP($A229+ROUND((COLUMN()-2)/24,5),АТС!$A$41:$F$784,3)+'Иные услуги '!$C$5+'РСТ РСО-А'!$J$6+'РСТ РСО-А'!$H$9</f>
        <v>3856.0990000000006</v>
      </c>
      <c r="V229" s="117">
        <f>VLOOKUP($A229+ROUND((COLUMN()-2)/24,5),АТС!$A$41:$F$784,3)+'Иные услуги '!$C$5+'РСТ РСО-А'!$J$6+'РСТ РСО-А'!$H$9</f>
        <v>3791.0290000000005</v>
      </c>
      <c r="W229" s="117">
        <f>VLOOKUP($A229+ROUND((COLUMN()-2)/24,5),АТС!$A$41:$F$784,3)+'Иные услуги '!$C$5+'РСТ РСО-А'!$J$6+'РСТ РСО-А'!$H$9</f>
        <v>3947.4890000000005</v>
      </c>
      <c r="X229" s="117">
        <f>VLOOKUP($A229+ROUND((COLUMN()-2)/24,5),АТС!$A$41:$F$784,3)+'Иные услуги '!$C$5+'РСТ РСО-А'!$J$6+'РСТ РСО-А'!$H$9</f>
        <v>4172.8890000000001</v>
      </c>
      <c r="Y229" s="117">
        <f>VLOOKUP($A229+ROUND((COLUMN()-2)/24,5),АТС!$A$41:$F$784,3)+'Иные услуги '!$C$5+'РСТ РСО-А'!$J$6+'РСТ РСО-А'!$H$9</f>
        <v>3550.3490000000006</v>
      </c>
    </row>
    <row r="230" spans="1:27" x14ac:dyDescent="0.2">
      <c r="A230" s="66">
        <f t="shared" si="6"/>
        <v>43584</v>
      </c>
      <c r="B230" s="117">
        <f>VLOOKUP($A230+ROUND((COLUMN()-2)/24,5),АТС!$A$41:$F$784,3)+'Иные услуги '!$C$5+'РСТ РСО-А'!$J$6+'РСТ РСО-А'!$H$9</f>
        <v>3605.4490000000001</v>
      </c>
      <c r="C230" s="117">
        <f>VLOOKUP($A230+ROUND((COLUMN()-2)/24,5),АТС!$A$41:$F$784,3)+'Иные услуги '!$C$5+'РСТ РСО-А'!$J$6+'РСТ РСО-А'!$H$9</f>
        <v>3690.7290000000003</v>
      </c>
      <c r="D230" s="117">
        <f>VLOOKUP($A230+ROUND((COLUMN()-2)/24,5),АТС!$A$41:$F$784,3)+'Иные услуги '!$C$5+'РСТ РСО-А'!$J$6+'РСТ РСО-А'!$H$9</f>
        <v>3689.7990000000004</v>
      </c>
      <c r="E230" s="117">
        <f>VLOOKUP($A230+ROUND((COLUMN()-2)/24,5),АТС!$A$41:$F$784,3)+'Иные услуги '!$C$5+'РСТ РСО-А'!$J$6+'РСТ РСО-А'!$H$9</f>
        <v>3742.5090000000005</v>
      </c>
      <c r="F230" s="117">
        <f>VLOOKUP($A230+ROUND((COLUMN()-2)/24,5),АТС!$A$41:$F$784,3)+'Иные услуги '!$C$5+'РСТ РСО-А'!$J$6+'РСТ РСО-А'!$H$9</f>
        <v>3741.7790000000005</v>
      </c>
      <c r="G230" s="117">
        <f>VLOOKUP($A230+ROUND((COLUMN()-2)/24,5),АТС!$A$41:$F$784,3)+'Иные услуги '!$C$5+'РСТ РСО-А'!$J$6+'РСТ РСО-А'!$H$9</f>
        <v>3742.4090000000001</v>
      </c>
      <c r="H230" s="117">
        <f>VLOOKUP($A230+ROUND((COLUMN()-2)/24,5),АТС!$A$41:$F$784,3)+'Иные услуги '!$C$5+'РСТ РСО-А'!$J$6+'РСТ РСО-А'!$H$9</f>
        <v>4036.3890000000006</v>
      </c>
      <c r="I230" s="117">
        <f>VLOOKUP($A230+ROUND((COLUMN()-2)/24,5),АТС!$A$41:$F$784,3)+'Иные услуги '!$C$5+'РСТ РСО-А'!$J$6+'РСТ РСО-А'!$H$9</f>
        <v>3700.8390000000004</v>
      </c>
      <c r="J230" s="117">
        <f>VLOOKUP($A230+ROUND((COLUMN()-2)/24,5),АТС!$A$41:$F$784,3)+'Иные услуги '!$C$5+'РСТ РСО-А'!$J$6+'РСТ РСО-А'!$H$9</f>
        <v>3760.7090000000003</v>
      </c>
      <c r="K230" s="117">
        <f>VLOOKUP($A230+ROUND((COLUMN()-2)/24,5),АТС!$A$41:$F$784,3)+'Иные услуги '!$C$5+'РСТ РСО-А'!$J$6+'РСТ РСО-А'!$H$9</f>
        <v>3653.7990000000004</v>
      </c>
      <c r="L230" s="117">
        <f>VLOOKUP($A230+ROUND((COLUMN()-2)/24,5),АТС!$A$41:$F$784,3)+'Иные услуги '!$C$5+'РСТ РСО-А'!$J$6+'РСТ РСО-А'!$H$9</f>
        <v>3657.8290000000002</v>
      </c>
      <c r="M230" s="117">
        <f>VLOOKUP($A230+ROUND((COLUMN()-2)/24,5),АТС!$A$41:$F$784,3)+'Иные услуги '!$C$5+'РСТ РСО-А'!$J$6+'РСТ РСО-А'!$H$9</f>
        <v>3658.0990000000006</v>
      </c>
      <c r="N230" s="117">
        <f>VLOOKUP($A230+ROUND((COLUMN()-2)/24,5),АТС!$A$41:$F$784,3)+'Иные услуги '!$C$5+'РСТ РСО-А'!$J$6+'РСТ РСО-А'!$H$9</f>
        <v>3699.1390000000006</v>
      </c>
      <c r="O230" s="117">
        <f>VLOOKUP($A230+ROUND((COLUMN()-2)/24,5),АТС!$A$41:$F$784,3)+'Иные услуги '!$C$5+'РСТ РСО-А'!$J$6+'РСТ РСО-А'!$H$9</f>
        <v>3696.6790000000005</v>
      </c>
      <c r="P230" s="117">
        <f>VLOOKUP($A230+ROUND((COLUMN()-2)/24,5),АТС!$A$41:$F$784,3)+'Иные услуги '!$C$5+'РСТ РСО-А'!$J$6+'РСТ РСО-А'!$H$9</f>
        <v>3647.0690000000004</v>
      </c>
      <c r="Q230" s="117">
        <f>VLOOKUP($A230+ROUND((COLUMN()-2)/24,5),АТС!$A$41:$F$784,3)+'Иные услуги '!$C$5+'РСТ РСО-А'!$J$6+'РСТ РСО-А'!$H$9</f>
        <v>3647.1390000000006</v>
      </c>
      <c r="R230" s="117">
        <f>VLOOKUP($A230+ROUND((COLUMN()-2)/24,5),АТС!$A$41:$F$784,3)+'Иные услуги '!$C$5+'РСТ РСО-А'!$J$6+'РСТ РСО-А'!$H$9</f>
        <v>3646.6090000000004</v>
      </c>
      <c r="S230" s="117">
        <f>VLOOKUP($A230+ROUND((COLUMN()-2)/24,5),АТС!$A$41:$F$784,3)+'Иные услуги '!$C$5+'РСТ РСО-А'!$J$6+'РСТ РСО-А'!$H$9</f>
        <v>3745.7290000000003</v>
      </c>
      <c r="T230" s="117">
        <f>VLOOKUP($A230+ROUND((COLUMN()-2)/24,5),АТС!$A$41:$F$784,3)+'Иные услуги '!$C$5+'РСТ РСО-А'!$J$6+'РСТ РСО-А'!$H$9</f>
        <v>3617.1890000000003</v>
      </c>
      <c r="U230" s="117">
        <f>VLOOKUP($A230+ROUND((COLUMN()-2)/24,5),АТС!$A$41:$F$784,3)+'Иные услуги '!$C$5+'РСТ РСО-А'!$J$6+'РСТ РСО-А'!$H$9</f>
        <v>3789.9990000000003</v>
      </c>
      <c r="V230" s="117">
        <f>VLOOKUP($A230+ROUND((COLUMN()-2)/24,5),АТС!$A$41:$F$784,3)+'Иные услуги '!$C$5+'РСТ РСО-А'!$J$6+'РСТ РСО-А'!$H$9</f>
        <v>3786.9690000000005</v>
      </c>
      <c r="W230" s="117">
        <f>VLOOKUP($A230+ROUND((COLUMN()-2)/24,5),АТС!$A$41:$F$784,3)+'Иные услуги '!$C$5+'РСТ РСО-А'!$J$6+'РСТ РСО-А'!$H$9</f>
        <v>3946.6890000000008</v>
      </c>
      <c r="X230" s="117">
        <f>VLOOKUP($A230+ROUND((COLUMN()-2)/24,5),АТС!$A$41:$F$784,3)+'Иные услуги '!$C$5+'РСТ РСО-А'!$J$6+'РСТ РСО-А'!$H$9</f>
        <v>4313.6490000000003</v>
      </c>
      <c r="Y230" s="117">
        <f>VLOOKUP($A230+ROUND((COLUMN()-2)/24,5),АТС!$A$41:$F$784,3)+'Иные услуги '!$C$5+'РСТ РСО-А'!$J$6+'РСТ РСО-А'!$H$9</f>
        <v>3533.2290000000003</v>
      </c>
    </row>
    <row r="231" spans="1:27" x14ac:dyDescent="0.2">
      <c r="A231" s="66">
        <f t="shared" si="6"/>
        <v>43585</v>
      </c>
      <c r="B231" s="117">
        <f>VLOOKUP($A231+ROUND((COLUMN()-2)/24,5),АТС!$A$41:$F$784,3)+'Иные услуги '!$C$5+'РСТ РСО-А'!$J$6+'РСТ РСО-А'!$H$9</f>
        <v>3606.2790000000005</v>
      </c>
      <c r="C231" s="117">
        <f>VLOOKUP($A231+ROUND((COLUMN()-2)/24,5),АТС!$A$41:$F$784,3)+'Иные услуги '!$C$5+'РСТ РСО-А'!$J$6+'РСТ РСО-А'!$H$9</f>
        <v>3691.6390000000006</v>
      </c>
      <c r="D231" s="117">
        <f>VLOOKUP($A231+ROUND((COLUMN()-2)/24,5),АТС!$A$41:$F$784,3)+'Иные услуги '!$C$5+'РСТ РСО-А'!$J$6+'РСТ РСО-А'!$H$9</f>
        <v>3690.7990000000004</v>
      </c>
      <c r="E231" s="117">
        <f>VLOOKUP($A231+ROUND((COLUMN()-2)/24,5),АТС!$A$41:$F$784,3)+'Иные услуги '!$C$5+'РСТ РСО-А'!$J$6+'РСТ РСО-А'!$H$9</f>
        <v>3743.4590000000003</v>
      </c>
      <c r="F231" s="117">
        <f>VLOOKUP($A231+ROUND((COLUMN()-2)/24,5),АТС!$A$41:$F$784,3)+'Иные услуги '!$C$5+'РСТ РСО-А'!$J$6+'РСТ РСО-А'!$H$9</f>
        <v>3742.9190000000003</v>
      </c>
      <c r="G231" s="117">
        <f>VLOOKUP($A231+ROUND((COLUMN()-2)/24,5),АТС!$A$41:$F$784,3)+'Иные услуги '!$C$5+'РСТ РСО-А'!$J$6+'РСТ РСО-А'!$H$9</f>
        <v>3804.6890000000008</v>
      </c>
      <c r="H231" s="117">
        <f>VLOOKUP($A231+ROUND((COLUMN()-2)/24,5),АТС!$A$41:$F$784,3)+'Иные услуги '!$C$5+'РСТ РСО-А'!$J$6+'РСТ РСО-А'!$H$9</f>
        <v>4159.2390000000005</v>
      </c>
      <c r="I231" s="117">
        <f>VLOOKUP($A231+ROUND((COLUMN()-2)/24,5),АТС!$A$41:$F$784,3)+'Иные услуги '!$C$5+'РСТ РСО-А'!$J$6+'РСТ РСО-А'!$H$9</f>
        <v>3941.6590000000006</v>
      </c>
      <c r="J231" s="117">
        <f>VLOOKUP($A231+ROUND((COLUMN()-2)/24,5),АТС!$A$41:$F$784,3)+'Иные услуги '!$C$5+'РСТ РСО-А'!$J$6+'РСТ РСО-А'!$H$9</f>
        <v>3950.3690000000001</v>
      </c>
      <c r="K231" s="117">
        <f>VLOOKUP($A231+ROUND((COLUMN()-2)/24,5),АТС!$A$41:$F$784,3)+'Иные услуги '!$C$5+'РСТ РСО-А'!$J$6+'РСТ РСО-А'!$H$9</f>
        <v>3821.7590000000005</v>
      </c>
      <c r="L231" s="117">
        <f>VLOOKUP($A231+ROUND((COLUMN()-2)/24,5),АТС!$A$41:$F$784,3)+'Иные услуги '!$C$5+'РСТ РСО-А'!$J$6+'РСТ РСО-А'!$H$9</f>
        <v>3762.3990000000003</v>
      </c>
      <c r="M231" s="117">
        <f>VLOOKUP($A231+ROUND((COLUMN()-2)/24,5),АТС!$A$41:$F$784,3)+'Иные услуги '!$C$5+'РСТ РСО-А'!$J$6+'РСТ РСО-А'!$H$9</f>
        <v>3762.1290000000004</v>
      </c>
      <c r="N231" s="117">
        <f>VLOOKUP($A231+ROUND((COLUMN()-2)/24,5),АТС!$A$41:$F$784,3)+'Иные услуги '!$C$5+'РСТ РСО-А'!$J$6+'РСТ РСО-А'!$H$9</f>
        <v>3802.6790000000005</v>
      </c>
      <c r="O231" s="117">
        <f>VLOOKUP($A231+ROUND((COLUMN()-2)/24,5),АТС!$A$41:$F$784,3)+'Иные услуги '!$C$5+'РСТ РСО-А'!$J$6+'РСТ РСО-А'!$H$9</f>
        <v>3802.4790000000007</v>
      </c>
      <c r="P231" s="117">
        <f>VLOOKUP($A231+ROUND((COLUMN()-2)/24,5),АТС!$A$41:$F$784,3)+'Иные услуги '!$C$5+'РСТ РСО-А'!$J$6+'РСТ РСО-А'!$H$9</f>
        <v>3870.3390000000004</v>
      </c>
      <c r="Q231" s="117">
        <f>VLOOKUP($A231+ROUND((COLUMN()-2)/24,5),АТС!$A$41:$F$784,3)+'Иные услуги '!$C$5+'РСТ РСО-А'!$J$6+'РСТ РСО-А'!$H$9</f>
        <v>3870.3490000000006</v>
      </c>
      <c r="R231" s="117">
        <f>VLOOKUP($A231+ROUND((COLUMN()-2)/24,5),АТС!$A$41:$F$784,3)+'Иные услуги '!$C$5+'РСТ РСО-А'!$J$6+'РСТ РСО-А'!$H$9</f>
        <v>3935.3890000000006</v>
      </c>
      <c r="S231" s="117">
        <f>VLOOKUP($A231+ROUND((COLUMN()-2)/24,5),АТС!$A$41:$F$784,3)+'Иные услуги '!$C$5+'РСТ РСО-А'!$J$6+'РСТ РСО-А'!$H$9</f>
        <v>3932.3590000000004</v>
      </c>
      <c r="T231" s="117">
        <f>VLOOKUP($A231+ROUND((COLUMN()-2)/24,5),АТС!$A$41:$F$784,3)+'Иные услуги '!$C$5+'РСТ РСО-А'!$J$6+'РСТ РСО-А'!$H$9</f>
        <v>3815.7490000000003</v>
      </c>
      <c r="U231" s="117">
        <f>VLOOKUP($A231+ROUND((COLUMN()-2)/24,5),АТС!$A$41:$F$784,3)+'Иные услуги '!$C$5+'РСТ РСО-А'!$J$6+'РСТ РСО-А'!$H$9</f>
        <v>4025.8790000000004</v>
      </c>
      <c r="V231" s="117">
        <f>VLOOKUP($A231+ROUND((COLUMN()-2)/24,5),АТС!$A$41:$F$784,3)+'Иные услуги '!$C$5+'РСТ РСО-А'!$J$6+'РСТ РСО-А'!$H$9</f>
        <v>3930.8990000000008</v>
      </c>
      <c r="W231" s="117">
        <f>VLOOKUP($A231+ROUND((COLUMN()-2)/24,5),АТС!$A$41:$F$784,3)+'Иные услуги '!$C$5+'РСТ РСО-А'!$J$6+'РСТ РСО-А'!$H$9</f>
        <v>4019.0590000000007</v>
      </c>
      <c r="X231" s="117">
        <f>VLOOKUP($A231+ROUND((COLUMN()-2)/24,5),АТС!$A$41:$F$784,3)+'Иные услуги '!$C$5+'РСТ РСО-А'!$J$6+'РСТ РСО-А'!$H$9</f>
        <v>4417.7789999999995</v>
      </c>
      <c r="Y231" s="117">
        <f>VLOOKUP($A231+ROUND((COLUMN()-2)/24,5),АТС!$A$41:$F$784,3)+'Иные услуги '!$C$5+'РСТ РСО-А'!$J$6+'РСТ РСО-А'!$H$9</f>
        <v>3586.5390000000002</v>
      </c>
    </row>
    <row r="232" spans="1:27" hidden="1" x14ac:dyDescent="0.2">
      <c r="A232" s="66">
        <f t="shared" si="6"/>
        <v>43586</v>
      </c>
      <c r="B232" s="117">
        <f>VLOOKUP($A232+ROUND((COLUMN()-2)/24,5),АТС!$A$41:$F$784,3)+'Иные услуги '!$C$5+'РСТ РСО-А'!$J$6+'РСТ РСО-А'!$H$9</f>
        <v>2777.0190000000002</v>
      </c>
      <c r="C232" s="117">
        <f>VLOOKUP($A232+ROUND((COLUMN()-2)/24,5),АТС!$A$41:$F$784,3)+'Иные услуги '!$C$5+'РСТ РСО-А'!$J$6+'РСТ РСО-А'!$H$9</f>
        <v>2777.0190000000002</v>
      </c>
      <c r="D232" s="117">
        <f>VLOOKUP($A232+ROUND((COLUMN()-2)/24,5),АТС!$A$41:$F$784,3)+'Иные услуги '!$C$5+'РСТ РСО-А'!$J$6+'РСТ РСО-А'!$H$9</f>
        <v>2777.0190000000002</v>
      </c>
      <c r="E232" s="117">
        <f>VLOOKUP($A232+ROUND((COLUMN()-2)/24,5),АТС!$A$41:$F$784,3)+'Иные услуги '!$C$5+'РСТ РСО-А'!$J$6+'РСТ РСО-А'!$H$9</f>
        <v>2777.0190000000002</v>
      </c>
      <c r="F232" s="117">
        <f>VLOOKUP($A232+ROUND((COLUMN()-2)/24,5),АТС!$A$41:$F$784,3)+'Иные услуги '!$C$5+'РСТ РСО-А'!$J$6+'РСТ РСО-А'!$H$9</f>
        <v>2777.0190000000002</v>
      </c>
      <c r="G232" s="117">
        <f>VLOOKUP($A232+ROUND((COLUMN()-2)/24,5),АТС!$A$41:$F$784,3)+'Иные услуги '!$C$5+'РСТ РСО-А'!$J$6+'РСТ РСО-А'!$H$9</f>
        <v>2777.0190000000002</v>
      </c>
      <c r="H232" s="117">
        <f>VLOOKUP($A232+ROUND((COLUMN()-2)/24,5),АТС!$A$41:$F$784,3)+'Иные услуги '!$C$5+'РСТ РСО-А'!$J$6+'РСТ РСО-А'!$H$9</f>
        <v>2777.0190000000002</v>
      </c>
      <c r="I232" s="117">
        <f>VLOOKUP($A232+ROUND((COLUMN()-2)/24,5),АТС!$A$41:$F$784,3)+'Иные услуги '!$C$5+'РСТ РСО-А'!$J$6+'РСТ РСО-А'!$H$9</f>
        <v>2777.0190000000002</v>
      </c>
      <c r="J232" s="117">
        <f>VLOOKUP($A232+ROUND((COLUMN()-2)/24,5),АТС!$A$41:$F$784,3)+'Иные услуги '!$C$5+'РСТ РСО-А'!$J$6+'РСТ РСО-А'!$H$9</f>
        <v>2777.0190000000002</v>
      </c>
      <c r="K232" s="117">
        <f>VLOOKUP($A232+ROUND((COLUMN()-2)/24,5),АТС!$A$41:$F$784,3)+'Иные услуги '!$C$5+'РСТ РСО-А'!$J$6+'РСТ РСО-А'!$H$9</f>
        <v>2777.0190000000002</v>
      </c>
      <c r="L232" s="117">
        <f>VLOOKUP($A232+ROUND((COLUMN()-2)/24,5),АТС!$A$41:$F$784,3)+'Иные услуги '!$C$5+'РСТ РСО-А'!$J$6+'РСТ РСО-А'!$H$9</f>
        <v>2777.0190000000002</v>
      </c>
      <c r="M232" s="117">
        <f>VLOOKUP($A232+ROUND((COLUMN()-2)/24,5),АТС!$A$41:$F$784,3)+'Иные услуги '!$C$5+'РСТ РСО-А'!$J$6+'РСТ РСО-А'!$H$9</f>
        <v>2777.0190000000002</v>
      </c>
      <c r="N232" s="117">
        <f>VLOOKUP($A232+ROUND((COLUMN()-2)/24,5),АТС!$A$41:$F$784,3)+'Иные услуги '!$C$5+'РСТ РСО-А'!$J$6+'РСТ РСО-А'!$H$9</f>
        <v>2777.0190000000002</v>
      </c>
      <c r="O232" s="117">
        <f>VLOOKUP($A232+ROUND((COLUMN()-2)/24,5),АТС!$A$41:$F$784,3)+'Иные услуги '!$C$5+'РСТ РСО-А'!$J$6+'РСТ РСО-А'!$H$9</f>
        <v>2777.0190000000002</v>
      </c>
      <c r="P232" s="117">
        <f>VLOOKUP($A232+ROUND((COLUMN()-2)/24,5),АТС!$A$41:$F$784,3)+'Иные услуги '!$C$5+'РСТ РСО-А'!$J$6+'РСТ РСО-А'!$H$9</f>
        <v>2777.0190000000002</v>
      </c>
      <c r="Q232" s="117">
        <f>VLOOKUP($A232+ROUND((COLUMN()-2)/24,5),АТС!$A$41:$F$784,3)+'Иные услуги '!$C$5+'РСТ РСО-А'!$J$6+'РСТ РСО-А'!$H$9</f>
        <v>2777.0190000000002</v>
      </c>
      <c r="R232" s="117">
        <f>VLOOKUP($A232+ROUND((COLUMN()-2)/24,5),АТС!$A$41:$F$784,3)+'Иные услуги '!$C$5+'РСТ РСО-А'!$J$6+'РСТ РСО-А'!$H$9</f>
        <v>2777.0190000000002</v>
      </c>
      <c r="S232" s="117">
        <f>VLOOKUP($A232+ROUND((COLUMN()-2)/24,5),АТС!$A$41:$F$784,3)+'Иные услуги '!$C$5+'РСТ РСО-А'!$J$6+'РСТ РСО-А'!$H$9</f>
        <v>2777.0190000000002</v>
      </c>
      <c r="T232" s="117">
        <f>VLOOKUP($A232+ROUND((COLUMN()-2)/24,5),АТС!$A$41:$F$784,3)+'Иные услуги '!$C$5+'РСТ РСО-А'!$J$6+'РСТ РСО-А'!$H$9</f>
        <v>2777.0190000000002</v>
      </c>
      <c r="U232" s="117">
        <f>VLOOKUP($A232+ROUND((COLUMN()-2)/24,5),АТС!$A$41:$F$784,3)+'Иные услуги '!$C$5+'РСТ РСО-А'!$J$6+'РСТ РСО-А'!$H$9</f>
        <v>2777.0190000000002</v>
      </c>
      <c r="V232" s="117">
        <f>VLOOKUP($A232+ROUND((COLUMN()-2)/24,5),АТС!$A$41:$F$784,3)+'Иные услуги '!$C$5+'РСТ РСО-А'!$J$6+'РСТ РСО-А'!$H$9</f>
        <v>2777.0190000000002</v>
      </c>
      <c r="W232" s="117">
        <f>VLOOKUP($A232+ROUND((COLUMN()-2)/24,5),АТС!$A$41:$F$784,3)+'Иные услуги '!$C$5+'РСТ РСО-А'!$J$6+'РСТ РСО-А'!$H$9</f>
        <v>2777.0190000000002</v>
      </c>
      <c r="X232" s="117">
        <f>VLOOKUP($A232+ROUND((COLUMN()-2)/24,5),АТС!$A$41:$F$784,3)+'Иные услуги '!$C$5+'РСТ РСО-А'!$J$6+'РСТ РСО-А'!$H$9</f>
        <v>2777.0190000000002</v>
      </c>
      <c r="Y232" s="117">
        <f>VLOOKUP($A232+ROUND((COLUMN()-2)/24,5),АТС!$A$41:$F$784,3)+'Иные услуги '!$C$5+'РСТ РСО-А'!$J$6+'РСТ РСО-А'!$H$9</f>
        <v>2777.0190000000002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161</v>
      </c>
      <c r="B235" s="65"/>
      <c r="C235" s="65"/>
      <c r="D235" s="65"/>
    </row>
    <row r="236" spans="1:27" ht="12.75" x14ac:dyDescent="0.2">
      <c r="A236" s="144" t="s">
        <v>35</v>
      </c>
      <c r="B236" s="147" t="s">
        <v>99</v>
      </c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9"/>
    </row>
    <row r="237" spans="1:27" ht="12.75" x14ac:dyDescent="0.2">
      <c r="A237" s="145"/>
      <c r="B237" s="150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2"/>
    </row>
    <row r="238" spans="1:27" ht="12.75" customHeight="1" x14ac:dyDescent="0.2">
      <c r="A238" s="145"/>
      <c r="B238" s="153" t="s">
        <v>100</v>
      </c>
      <c r="C238" s="155" t="s">
        <v>101</v>
      </c>
      <c r="D238" s="155" t="s">
        <v>102</v>
      </c>
      <c r="E238" s="155" t="s">
        <v>103</v>
      </c>
      <c r="F238" s="155" t="s">
        <v>104</v>
      </c>
      <c r="G238" s="155" t="s">
        <v>105</v>
      </c>
      <c r="H238" s="155" t="s">
        <v>106</v>
      </c>
      <c r="I238" s="155" t="s">
        <v>107</v>
      </c>
      <c r="J238" s="155" t="s">
        <v>108</v>
      </c>
      <c r="K238" s="155" t="s">
        <v>109</v>
      </c>
      <c r="L238" s="155" t="s">
        <v>110</v>
      </c>
      <c r="M238" s="155" t="s">
        <v>111</v>
      </c>
      <c r="N238" s="157" t="s">
        <v>112</v>
      </c>
      <c r="O238" s="155" t="s">
        <v>113</v>
      </c>
      <c r="P238" s="155" t="s">
        <v>114</v>
      </c>
      <c r="Q238" s="155" t="s">
        <v>115</v>
      </c>
      <c r="R238" s="155" t="s">
        <v>116</v>
      </c>
      <c r="S238" s="155" t="s">
        <v>117</v>
      </c>
      <c r="T238" s="155" t="s">
        <v>118</v>
      </c>
      <c r="U238" s="155" t="s">
        <v>119</v>
      </c>
      <c r="V238" s="155" t="s">
        <v>120</v>
      </c>
      <c r="W238" s="155" t="s">
        <v>121</v>
      </c>
      <c r="X238" s="155" t="s">
        <v>122</v>
      </c>
      <c r="Y238" s="155" t="s">
        <v>123</v>
      </c>
    </row>
    <row r="239" spans="1:27" ht="11.25" customHeight="1" x14ac:dyDescent="0.2">
      <c r="A239" s="146"/>
      <c r="B239" s="154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8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:27" ht="15.75" customHeight="1" x14ac:dyDescent="0.2">
      <c r="A240" s="66">
        <f>A202</f>
        <v>43556</v>
      </c>
      <c r="B240" s="91">
        <f>VLOOKUP($A240+ROUND((COLUMN()-2)/24,5),АТС!$A$41:$F$784,3)+'Иные услуги '!$C$5+'РСТ РСО-А'!$K$6+'РСТ РСО-А'!$F$9</f>
        <v>3838.0820000000003</v>
      </c>
      <c r="C240" s="117">
        <f>VLOOKUP($A240+ROUND((COLUMN()-2)/24,5),АТС!$A$41:$F$784,3)+'Иные услуги '!$C$5+'РСТ РСО-А'!$K$6+'РСТ РСО-А'!$F$9</f>
        <v>3899.2719999999999</v>
      </c>
      <c r="D240" s="117">
        <f>VLOOKUP($A240+ROUND((COLUMN()-2)/24,5),АТС!$A$41:$F$784,3)+'Иные услуги '!$C$5+'РСТ РСО-А'!$K$6+'РСТ РСО-А'!$F$9</f>
        <v>3919.402</v>
      </c>
      <c r="E240" s="117">
        <f>VLOOKUP($A240+ROUND((COLUMN()-2)/24,5),АТС!$A$41:$F$784,3)+'Иные услуги '!$C$5+'РСТ РСО-А'!$K$6+'РСТ РСО-А'!$F$9</f>
        <v>3935.7420000000002</v>
      </c>
      <c r="F240" s="117">
        <f>VLOOKUP($A240+ROUND((COLUMN()-2)/24,5),АТС!$A$41:$F$784,3)+'Иные услуги '!$C$5+'РСТ РСО-А'!$K$6+'РСТ РСО-А'!$F$9</f>
        <v>3935.8220000000001</v>
      </c>
      <c r="G240" s="117">
        <f>VLOOKUP($A240+ROUND((COLUMN()-2)/24,5),АТС!$A$41:$F$784,3)+'Иные услуги '!$C$5+'РСТ РСО-А'!$K$6+'РСТ РСО-А'!$F$9</f>
        <v>3923.0120000000002</v>
      </c>
      <c r="H240" s="117">
        <f>VLOOKUP($A240+ROUND((COLUMN()-2)/24,5),АТС!$A$41:$F$784,3)+'Иные услуги '!$C$5+'РСТ РСО-А'!$K$6+'РСТ РСО-А'!$F$9</f>
        <v>3955.5820000000003</v>
      </c>
      <c r="I240" s="117">
        <f>VLOOKUP($A240+ROUND((COLUMN()-2)/24,5),АТС!$A$41:$F$784,3)+'Иные услуги '!$C$5+'РСТ РСО-А'!$K$6+'РСТ РСО-А'!$F$9</f>
        <v>3841.2620000000002</v>
      </c>
      <c r="J240" s="117">
        <f>VLOOKUP($A240+ROUND((COLUMN()-2)/24,5),АТС!$A$41:$F$784,3)+'Иные услуги '!$C$5+'РСТ РСО-А'!$K$6+'РСТ РСО-А'!$F$9</f>
        <v>3847.5920000000001</v>
      </c>
      <c r="K240" s="117">
        <f>VLOOKUP($A240+ROUND((COLUMN()-2)/24,5),АТС!$A$41:$F$784,3)+'Иные услуги '!$C$5+'РСТ РСО-А'!$K$6+'РСТ РСО-А'!$F$9</f>
        <v>3843.8820000000001</v>
      </c>
      <c r="L240" s="117">
        <f>VLOOKUP($A240+ROUND((COLUMN()-2)/24,5),АТС!$A$41:$F$784,3)+'Иные услуги '!$C$5+'РСТ РСО-А'!$K$6+'РСТ РСО-А'!$F$9</f>
        <v>3841.2220000000002</v>
      </c>
      <c r="M240" s="117">
        <f>VLOOKUP($A240+ROUND((COLUMN()-2)/24,5),АТС!$A$41:$F$784,3)+'Иные услуги '!$C$5+'РСТ РСО-А'!$K$6+'РСТ РСО-А'!$F$9</f>
        <v>3843.4520000000002</v>
      </c>
      <c r="N240" s="117">
        <f>VLOOKUP($A240+ROUND((COLUMN()-2)/24,5),АТС!$A$41:$F$784,3)+'Иные услуги '!$C$5+'РСТ РСО-А'!$K$6+'РСТ РСО-А'!$F$9</f>
        <v>3843.0920000000001</v>
      </c>
      <c r="O240" s="117">
        <f>VLOOKUP($A240+ROUND((COLUMN()-2)/24,5),АТС!$A$41:$F$784,3)+'Иные услуги '!$C$5+'РСТ РСО-А'!$K$6+'РСТ РСО-А'!$F$9</f>
        <v>3841.1620000000003</v>
      </c>
      <c r="P240" s="117">
        <f>VLOOKUP($A240+ROUND((COLUMN()-2)/24,5),АТС!$A$41:$F$784,3)+'Иные услуги '!$C$5+'РСТ РСО-А'!$K$6+'РСТ РСО-А'!$F$9</f>
        <v>3851.212</v>
      </c>
      <c r="Q240" s="117">
        <f>VLOOKUP($A240+ROUND((COLUMN()-2)/24,5),АТС!$A$41:$F$784,3)+'Иные услуги '!$C$5+'РСТ РСО-А'!$K$6+'РСТ РСО-А'!$F$9</f>
        <v>3850.8620000000001</v>
      </c>
      <c r="R240" s="117">
        <f>VLOOKUP($A240+ROUND((COLUMN()-2)/24,5),АТС!$A$41:$F$784,3)+'Иные услуги '!$C$5+'РСТ РСО-А'!$K$6+'РСТ РСО-А'!$F$9</f>
        <v>3856.2220000000002</v>
      </c>
      <c r="S240" s="117">
        <f>VLOOKUP($A240+ROUND((COLUMN()-2)/24,5),АТС!$A$41:$F$784,3)+'Иные услуги '!$C$5+'РСТ РСО-А'!$K$6+'РСТ РСО-А'!$F$9</f>
        <v>3853.1320000000001</v>
      </c>
      <c r="T240" s="117">
        <f>VLOOKUP($A240+ROUND((COLUMN()-2)/24,5),АТС!$A$41:$F$784,3)+'Иные услуги '!$C$5+'РСТ РСО-А'!$K$6+'РСТ РСО-А'!$F$9</f>
        <v>3836.1220000000003</v>
      </c>
      <c r="U240" s="117">
        <f>VLOOKUP($A240+ROUND((COLUMN()-2)/24,5),АТС!$A$41:$F$784,3)+'Иные услуги '!$C$5+'РСТ РСО-А'!$K$6+'РСТ РСО-А'!$F$9</f>
        <v>3868.3620000000001</v>
      </c>
      <c r="V240" s="117">
        <f>VLOOKUP($A240+ROUND((COLUMN()-2)/24,5),АТС!$A$41:$F$784,3)+'Иные услуги '!$C$5+'РСТ РСО-А'!$K$6+'РСТ РСО-А'!$F$9</f>
        <v>3870.422</v>
      </c>
      <c r="W240" s="117">
        <f>VLOOKUP($A240+ROUND((COLUMN()-2)/24,5),АТС!$A$41:$F$784,3)+'Иные услуги '!$C$5+'РСТ РСО-А'!$K$6+'РСТ РСО-А'!$F$9</f>
        <v>3893.4320000000002</v>
      </c>
      <c r="X240" s="117">
        <f>VLOOKUP($A240+ROUND((COLUMN()-2)/24,5),АТС!$A$41:$F$784,3)+'Иные услуги '!$C$5+'РСТ РСО-А'!$K$6+'РСТ РСО-А'!$F$9</f>
        <v>3993.1220000000003</v>
      </c>
      <c r="Y240" s="117">
        <f>VLOOKUP($A240+ROUND((COLUMN()-2)/24,5),АТС!$A$41:$F$784,3)+'Иные услуги '!$C$5+'РСТ РСО-А'!$K$6+'РСТ РСО-А'!$F$9</f>
        <v>3837.7020000000002</v>
      </c>
      <c r="AA240" s="67"/>
    </row>
    <row r="241" spans="1:25" x14ac:dyDescent="0.2">
      <c r="A241" s="66">
        <f>A240+1</f>
        <v>43557</v>
      </c>
      <c r="B241" s="117">
        <f>VLOOKUP($A241+ROUND((COLUMN()-2)/24,5),АТС!$A$41:$F$784,3)+'Иные услуги '!$C$5+'РСТ РСО-А'!$K$6+'РСТ РСО-А'!$F$9</f>
        <v>3868.5720000000001</v>
      </c>
      <c r="C241" s="117">
        <f>VLOOKUP($A241+ROUND((COLUMN()-2)/24,5),АТС!$A$41:$F$784,3)+'Иные услуги '!$C$5+'РСТ РСО-А'!$K$6+'РСТ РСО-А'!$F$9</f>
        <v>3917.0320000000002</v>
      </c>
      <c r="D241" s="117">
        <f>VLOOKUP($A241+ROUND((COLUMN()-2)/24,5),АТС!$A$41:$F$784,3)+'Иные услуги '!$C$5+'РСТ РСО-А'!$K$6+'РСТ РСО-А'!$F$9</f>
        <v>3954.1019999999999</v>
      </c>
      <c r="E241" s="117">
        <f>VLOOKUP($A241+ROUND((COLUMN()-2)/24,5),АТС!$A$41:$F$784,3)+'Иные услуги '!$C$5+'РСТ РСО-А'!$K$6+'РСТ РСО-А'!$F$9</f>
        <v>3954.0420000000004</v>
      </c>
      <c r="F241" s="117">
        <f>VLOOKUP($A241+ROUND((COLUMN()-2)/24,5),АТС!$A$41:$F$784,3)+'Иные услуги '!$C$5+'РСТ РСО-А'!$K$6+'РСТ РСО-А'!$F$9</f>
        <v>3955.5720000000001</v>
      </c>
      <c r="G241" s="117">
        <f>VLOOKUP($A241+ROUND((COLUMN()-2)/24,5),АТС!$A$41:$F$784,3)+'Иные услуги '!$C$5+'РСТ РСО-А'!$K$6+'РСТ РСО-А'!$F$9</f>
        <v>3938.8420000000001</v>
      </c>
      <c r="H241" s="117">
        <f>VLOOKUP($A241+ROUND((COLUMN()-2)/24,5),АТС!$A$41:$F$784,3)+'Иные услуги '!$C$5+'РСТ РСО-А'!$K$6+'РСТ РСО-А'!$F$9</f>
        <v>3984.962</v>
      </c>
      <c r="I241" s="117">
        <f>VLOOKUP($A241+ROUND((COLUMN()-2)/24,5),АТС!$A$41:$F$784,3)+'Иные услуги '!$C$5+'РСТ РСО-А'!$K$6+'РСТ РСО-А'!$F$9</f>
        <v>3845.1320000000001</v>
      </c>
      <c r="J241" s="117">
        <f>VLOOKUP($A241+ROUND((COLUMN()-2)/24,5),АТС!$A$41:$F$784,3)+'Иные услуги '!$C$5+'РСТ РСО-А'!$K$6+'РСТ РСО-А'!$F$9</f>
        <v>3905.0420000000004</v>
      </c>
      <c r="K241" s="117">
        <f>VLOOKUP($A241+ROUND((COLUMN()-2)/24,5),АТС!$A$41:$F$784,3)+'Иные услуги '!$C$5+'РСТ РСО-А'!$K$6+'РСТ РСО-А'!$F$9</f>
        <v>3852.0120000000002</v>
      </c>
      <c r="L241" s="117">
        <f>VLOOKUP($A241+ROUND((COLUMN()-2)/24,5),АТС!$A$41:$F$784,3)+'Иные услуги '!$C$5+'РСТ РСО-А'!$K$6+'РСТ РСО-А'!$F$9</f>
        <v>3852.1019999999999</v>
      </c>
      <c r="M241" s="117">
        <f>VLOOKUP($A241+ROUND((COLUMN()-2)/24,5),АТС!$A$41:$F$784,3)+'Иные услуги '!$C$5+'РСТ РСО-А'!$K$6+'РСТ РСО-А'!$F$9</f>
        <v>3862.0120000000002</v>
      </c>
      <c r="N241" s="117">
        <f>VLOOKUP($A241+ROUND((COLUMN()-2)/24,5),АТС!$A$41:$F$784,3)+'Иные услуги '!$C$5+'РСТ РСО-А'!$K$6+'РСТ РСО-А'!$F$9</f>
        <v>3861.902</v>
      </c>
      <c r="O241" s="117">
        <f>VLOOKUP($A241+ROUND((COLUMN()-2)/24,5),АТС!$A$41:$F$784,3)+'Иные услуги '!$C$5+'РСТ РСО-А'!$K$6+'РСТ РСО-А'!$F$9</f>
        <v>3881.922</v>
      </c>
      <c r="P241" s="117">
        <f>VLOOKUP($A241+ROUND((COLUMN()-2)/24,5),АТС!$A$41:$F$784,3)+'Иные услуги '!$C$5+'РСТ РСО-А'!$K$6+'РСТ РСО-А'!$F$9</f>
        <v>3892.3720000000003</v>
      </c>
      <c r="Q241" s="117">
        <f>VLOOKUP($A241+ROUND((COLUMN()-2)/24,5),АТС!$A$41:$F$784,3)+'Иные услуги '!$C$5+'РСТ РСО-А'!$K$6+'РСТ РСО-А'!$F$9</f>
        <v>3903.8320000000003</v>
      </c>
      <c r="R241" s="117">
        <f>VLOOKUP($A241+ROUND((COLUMN()-2)/24,5),АТС!$A$41:$F$784,3)+'Иные услуги '!$C$5+'РСТ РСО-А'!$K$6+'РСТ РСО-А'!$F$9</f>
        <v>3904.152</v>
      </c>
      <c r="S241" s="117">
        <f>VLOOKUP($A241+ROUND((COLUMN()-2)/24,5),АТС!$A$41:$F$784,3)+'Иные услуги '!$C$5+'РСТ РСО-А'!$K$6+'РСТ РСО-А'!$F$9</f>
        <v>3907.1620000000003</v>
      </c>
      <c r="T241" s="117">
        <f>VLOOKUP($A241+ROUND((COLUMN()-2)/24,5),АТС!$A$41:$F$784,3)+'Иные услуги '!$C$5+'РСТ РСО-А'!$K$6+'РСТ РСО-А'!$F$9</f>
        <v>3844.3519999999999</v>
      </c>
      <c r="U241" s="117">
        <f>VLOOKUP($A241+ROUND((COLUMN()-2)/24,5),АТС!$A$41:$F$784,3)+'Иные услуги '!$C$5+'РСТ РСО-А'!$K$6+'РСТ РСО-А'!$F$9</f>
        <v>3866.6120000000001</v>
      </c>
      <c r="V241" s="117">
        <f>VLOOKUP($A241+ROUND((COLUMN()-2)/24,5),АТС!$A$41:$F$784,3)+'Иные услуги '!$C$5+'РСТ РСО-А'!$K$6+'РСТ РСО-А'!$F$9</f>
        <v>3870.402</v>
      </c>
      <c r="W241" s="117">
        <f>VLOOKUP($A241+ROUND((COLUMN()-2)/24,5),АТС!$A$41:$F$784,3)+'Иные услуги '!$C$5+'РСТ РСО-А'!$K$6+'РСТ РСО-А'!$F$9</f>
        <v>3952.3020000000001</v>
      </c>
      <c r="X241" s="117">
        <f>VLOOKUP($A241+ROUND((COLUMN()-2)/24,5),АТС!$A$41:$F$784,3)+'Иные услуги '!$C$5+'РСТ РСО-А'!$K$6+'РСТ РСО-А'!$F$9</f>
        <v>4075.3720000000003</v>
      </c>
      <c r="Y241" s="117">
        <f>VLOOKUP($A241+ROUND((COLUMN()-2)/24,5),АТС!$A$41:$F$784,3)+'Иные услуги '!$C$5+'РСТ РСО-А'!$K$6+'РСТ РСО-А'!$F$9</f>
        <v>3842.4120000000003</v>
      </c>
    </row>
    <row r="242" spans="1:25" x14ac:dyDescent="0.2">
      <c r="A242" s="66">
        <f t="shared" ref="A242:A270" si="7">A241+1</f>
        <v>43558</v>
      </c>
      <c r="B242" s="117">
        <f>VLOOKUP($A242+ROUND((COLUMN()-2)/24,5),АТС!$A$41:$F$784,3)+'Иные услуги '!$C$5+'РСТ РСО-А'!$K$6+'РСТ РСО-А'!$F$9</f>
        <v>3869.8220000000001</v>
      </c>
      <c r="C242" s="117">
        <f>VLOOKUP($A242+ROUND((COLUMN()-2)/24,5),АТС!$A$41:$F$784,3)+'Иные услуги '!$C$5+'РСТ РСО-А'!$K$6+'РСТ РСО-А'!$F$9</f>
        <v>3901.672</v>
      </c>
      <c r="D242" s="117">
        <f>VLOOKUP($A242+ROUND((COLUMN()-2)/24,5),АТС!$A$41:$F$784,3)+'Иные услуги '!$C$5+'РСТ РСО-А'!$K$6+'РСТ РСО-А'!$F$9</f>
        <v>3917.8420000000001</v>
      </c>
      <c r="E242" s="117">
        <f>VLOOKUP($A242+ROUND((COLUMN()-2)/24,5),АТС!$A$41:$F$784,3)+'Иные услуги '!$C$5+'РСТ РСО-А'!$K$6+'РСТ РСО-А'!$F$9</f>
        <v>3930.0219999999999</v>
      </c>
      <c r="F242" s="117">
        <f>VLOOKUP($A242+ROUND((COLUMN()-2)/24,5),АТС!$A$41:$F$784,3)+'Иные услуги '!$C$5+'РСТ РСО-А'!$K$6+'РСТ РСО-А'!$F$9</f>
        <v>3930.7220000000002</v>
      </c>
      <c r="G242" s="117">
        <f>VLOOKUP($A242+ROUND((COLUMN()-2)/24,5),АТС!$A$41:$F$784,3)+'Иные услуги '!$C$5+'РСТ РСО-А'!$K$6+'РСТ РСО-А'!$F$9</f>
        <v>3927.3119999999999</v>
      </c>
      <c r="H242" s="117">
        <f>VLOOKUP($A242+ROUND((COLUMN()-2)/24,5),АТС!$A$41:$F$784,3)+'Иные услуги '!$C$5+'РСТ РСО-А'!$K$6+'РСТ РСО-А'!$F$9</f>
        <v>3952.1220000000003</v>
      </c>
      <c r="I242" s="117">
        <f>VLOOKUP($A242+ROUND((COLUMN()-2)/24,5),АТС!$A$41:$F$784,3)+'Иные услуги '!$C$5+'РСТ РСО-А'!$K$6+'РСТ РСО-А'!$F$9</f>
        <v>3848.3420000000001</v>
      </c>
      <c r="J242" s="117">
        <f>VLOOKUP($A242+ROUND((COLUMN()-2)/24,5),АТС!$A$41:$F$784,3)+'Иные услуги '!$C$5+'РСТ РСО-А'!$K$6+'РСТ РСО-А'!$F$9</f>
        <v>3878.482</v>
      </c>
      <c r="K242" s="117">
        <f>VLOOKUP($A242+ROUND((COLUMN()-2)/24,5),АТС!$A$41:$F$784,3)+'Иные услуги '!$C$5+'РСТ РСО-А'!$K$6+'РСТ РСО-А'!$F$9</f>
        <v>3859.1220000000003</v>
      </c>
      <c r="L242" s="117">
        <f>VLOOKUP($A242+ROUND((COLUMN()-2)/24,5),АТС!$A$41:$F$784,3)+'Иные услуги '!$C$5+'РСТ РСО-А'!$K$6+'РСТ РСО-А'!$F$9</f>
        <v>3842.902</v>
      </c>
      <c r="M242" s="117">
        <f>VLOOKUP($A242+ROUND((COLUMN()-2)/24,5),АТС!$A$41:$F$784,3)+'Иные услуги '!$C$5+'РСТ РСО-А'!$K$6+'РСТ РСО-А'!$F$9</f>
        <v>3844.5920000000001</v>
      </c>
      <c r="N242" s="117">
        <f>VLOOKUP($A242+ROUND((COLUMN()-2)/24,5),АТС!$A$41:$F$784,3)+'Иные услуги '!$C$5+'РСТ РСО-А'!$K$6+'РСТ РСО-А'!$F$9</f>
        <v>3850.942</v>
      </c>
      <c r="O242" s="117">
        <f>VLOOKUP($A242+ROUND((COLUMN()-2)/24,5),АТС!$A$41:$F$784,3)+'Иные услуги '!$C$5+'РСТ РСО-А'!$K$6+'РСТ РСО-А'!$F$9</f>
        <v>3846.0320000000002</v>
      </c>
      <c r="P242" s="117">
        <f>VLOOKUP($A242+ROUND((COLUMN()-2)/24,5),АТС!$A$41:$F$784,3)+'Иные услуги '!$C$5+'РСТ РСО-А'!$K$6+'РСТ РСО-А'!$F$9</f>
        <v>3845.7620000000002</v>
      </c>
      <c r="Q242" s="117">
        <f>VLOOKUP($A242+ROUND((COLUMN()-2)/24,5),АТС!$A$41:$F$784,3)+'Иные услуги '!$C$5+'РСТ РСО-А'!$K$6+'РСТ РСО-А'!$F$9</f>
        <v>3845.712</v>
      </c>
      <c r="R242" s="117">
        <f>VLOOKUP($A242+ROUND((COLUMN()-2)/24,5),АТС!$A$41:$F$784,3)+'Иные услуги '!$C$5+'РСТ РСО-А'!$K$6+'РСТ РСО-А'!$F$9</f>
        <v>3847.2020000000002</v>
      </c>
      <c r="S242" s="117">
        <f>VLOOKUP($A242+ROUND((COLUMN()-2)/24,5),АТС!$A$41:$F$784,3)+'Иные услуги '!$C$5+'РСТ РСО-А'!$K$6+'РСТ РСО-А'!$F$9</f>
        <v>3850.5020000000004</v>
      </c>
      <c r="T242" s="117">
        <f>VLOOKUP($A242+ROUND((COLUMN()-2)/24,5),АТС!$A$41:$F$784,3)+'Иные услуги '!$C$5+'РСТ РСО-А'!$K$6+'РСТ РСО-А'!$F$9</f>
        <v>3872.3519999999999</v>
      </c>
      <c r="U242" s="117">
        <f>VLOOKUP($A242+ROUND((COLUMN()-2)/24,5),АТС!$A$41:$F$784,3)+'Иные услуги '!$C$5+'РСТ РСО-А'!$K$6+'РСТ РСО-А'!$F$9</f>
        <v>3861.482</v>
      </c>
      <c r="V242" s="117">
        <f>VLOOKUP($A242+ROUND((COLUMN()-2)/24,5),АТС!$A$41:$F$784,3)+'Иные услуги '!$C$5+'РСТ РСО-А'!$K$6+'РСТ РСО-А'!$F$9</f>
        <v>3940.1320000000001</v>
      </c>
      <c r="W242" s="117">
        <f>VLOOKUP($A242+ROUND((COLUMN()-2)/24,5),АТС!$A$41:$F$784,3)+'Иные услуги '!$C$5+'РСТ РСО-А'!$K$6+'РСТ РСО-А'!$F$9</f>
        <v>4025.3820000000001</v>
      </c>
      <c r="X242" s="117">
        <f>VLOOKUP($A242+ROUND((COLUMN()-2)/24,5),АТС!$A$41:$F$784,3)+'Иные услуги '!$C$5+'РСТ РСО-А'!$K$6+'РСТ РСО-А'!$F$9</f>
        <v>4098.9120000000003</v>
      </c>
      <c r="Y242" s="117">
        <f>VLOOKUP($A242+ROUND((COLUMN()-2)/24,5),АТС!$A$41:$F$784,3)+'Иные услуги '!$C$5+'РСТ РСО-А'!$K$6+'РСТ РСО-А'!$F$9</f>
        <v>3839.0619999999999</v>
      </c>
    </row>
    <row r="243" spans="1:25" x14ac:dyDescent="0.2">
      <c r="A243" s="66">
        <f t="shared" si="7"/>
        <v>43559</v>
      </c>
      <c r="B243" s="117">
        <f>VLOOKUP($A243+ROUND((COLUMN()-2)/24,5),АТС!$A$41:$F$784,3)+'Иные услуги '!$C$5+'РСТ РСО-А'!$K$6+'РСТ РСО-А'!$F$9</f>
        <v>3882.1820000000002</v>
      </c>
      <c r="C243" s="117">
        <f>VLOOKUP($A243+ROUND((COLUMN()-2)/24,5),АТС!$A$41:$F$784,3)+'Иные услуги '!$C$5+'РСТ РСО-А'!$K$6+'РСТ РСО-А'!$F$9</f>
        <v>3971.0020000000004</v>
      </c>
      <c r="D243" s="117">
        <f>VLOOKUP($A243+ROUND((COLUMN()-2)/24,5),АТС!$A$41:$F$784,3)+'Иные услуги '!$C$5+'РСТ РСО-А'!$K$6+'РСТ РСО-А'!$F$9</f>
        <v>3983.5219999999999</v>
      </c>
      <c r="E243" s="117">
        <f>VLOOKUP($A243+ROUND((COLUMN()-2)/24,5),АТС!$A$41:$F$784,3)+'Иные услуги '!$C$5+'РСТ РСО-А'!$K$6+'РСТ РСО-А'!$F$9</f>
        <v>3997.0619999999999</v>
      </c>
      <c r="F243" s="117">
        <f>VLOOKUP($A243+ROUND((COLUMN()-2)/24,5),АТС!$A$41:$F$784,3)+'Иные услуги '!$C$5+'РСТ РСО-А'!$K$6+'РСТ РСО-А'!$F$9</f>
        <v>3997.9720000000002</v>
      </c>
      <c r="G243" s="117">
        <f>VLOOKUP($A243+ROUND((COLUMN()-2)/24,5),АТС!$A$41:$F$784,3)+'Иные услуги '!$C$5+'РСТ РСО-А'!$K$6+'РСТ РСО-А'!$F$9</f>
        <v>3999.2820000000002</v>
      </c>
      <c r="H243" s="117">
        <f>VLOOKUP($A243+ROUND((COLUMN()-2)/24,5),АТС!$A$41:$F$784,3)+'Иные услуги '!$C$5+'РСТ РСО-А'!$K$6+'РСТ РСО-А'!$F$9</f>
        <v>4092.192</v>
      </c>
      <c r="I243" s="117">
        <f>VLOOKUP($A243+ROUND((COLUMN()-2)/24,5),АТС!$A$41:$F$784,3)+'Иные услуги '!$C$5+'РСТ РСО-А'!$K$6+'РСТ РСО-А'!$F$9</f>
        <v>3950.942</v>
      </c>
      <c r="J243" s="117">
        <f>VLOOKUP($A243+ROUND((COLUMN()-2)/24,5),АТС!$A$41:$F$784,3)+'Иные услуги '!$C$5+'РСТ РСО-А'!$K$6+'РСТ РСО-А'!$F$9</f>
        <v>3934.7420000000002</v>
      </c>
      <c r="K243" s="117">
        <f>VLOOKUP($A243+ROUND((COLUMN()-2)/24,5),АТС!$A$41:$F$784,3)+'Иные услуги '!$C$5+'РСТ РСО-А'!$K$6+'РСТ РСО-А'!$F$9</f>
        <v>3846.8220000000001</v>
      </c>
      <c r="L243" s="117">
        <f>VLOOKUP($A243+ROUND((COLUMN()-2)/24,5),АТС!$A$41:$F$784,3)+'Иные услуги '!$C$5+'РСТ РСО-А'!$K$6+'РСТ РСО-А'!$F$9</f>
        <v>3847.0219999999999</v>
      </c>
      <c r="M243" s="117">
        <f>VLOOKUP($A243+ROUND((COLUMN()-2)/24,5),АТС!$A$41:$F$784,3)+'Иные услуги '!$C$5+'РСТ РСО-А'!$K$6+'РСТ РСО-А'!$F$9</f>
        <v>3845.7719999999999</v>
      </c>
      <c r="N243" s="117">
        <f>VLOOKUP($A243+ROUND((COLUMN()-2)/24,5),АТС!$A$41:$F$784,3)+'Иные услуги '!$C$5+'РСТ РСО-А'!$K$6+'РСТ РСО-А'!$F$9</f>
        <v>3846.1420000000003</v>
      </c>
      <c r="O243" s="117">
        <f>VLOOKUP($A243+ROUND((COLUMN()-2)/24,5),АТС!$A$41:$F$784,3)+'Иные услуги '!$C$5+'РСТ РСО-А'!$K$6+'РСТ РСО-А'!$F$9</f>
        <v>3854.4520000000002</v>
      </c>
      <c r="P243" s="117">
        <f>VLOOKUP($A243+ROUND((COLUMN()-2)/24,5),АТС!$A$41:$F$784,3)+'Иные услуги '!$C$5+'РСТ РСО-А'!$K$6+'РСТ РСО-А'!$F$9</f>
        <v>3908.3519999999999</v>
      </c>
      <c r="Q243" s="117">
        <f>VLOOKUP($A243+ROUND((COLUMN()-2)/24,5),АТС!$A$41:$F$784,3)+'Иные услуги '!$C$5+'РСТ РСО-А'!$K$6+'РСТ РСО-А'!$F$9</f>
        <v>3905.9720000000002</v>
      </c>
      <c r="R243" s="117">
        <f>VLOOKUP($A243+ROUND((COLUMN()-2)/24,5),АТС!$A$41:$F$784,3)+'Иные услуги '!$C$5+'РСТ РСО-А'!$K$6+'РСТ РСО-А'!$F$9</f>
        <v>3906.4320000000002</v>
      </c>
      <c r="S243" s="117">
        <f>VLOOKUP($A243+ROUND((COLUMN()-2)/24,5),АТС!$A$41:$F$784,3)+'Иные услуги '!$C$5+'РСТ РСО-А'!$K$6+'РСТ РСО-А'!$F$9</f>
        <v>3909.8320000000003</v>
      </c>
      <c r="T243" s="117">
        <f>VLOOKUP($A243+ROUND((COLUMN()-2)/24,5),АТС!$A$41:$F$784,3)+'Иные услуги '!$C$5+'РСТ РСО-А'!$K$6+'РСТ РСО-А'!$F$9</f>
        <v>3851.2420000000002</v>
      </c>
      <c r="U243" s="117">
        <f>VLOOKUP($A243+ROUND((COLUMN()-2)/24,5),АТС!$A$41:$F$784,3)+'Иные услуги '!$C$5+'РСТ РСО-А'!$K$6+'РСТ РСО-А'!$F$9</f>
        <v>3861.672</v>
      </c>
      <c r="V243" s="117">
        <f>VLOOKUP($A243+ROUND((COLUMN()-2)/24,5),АТС!$A$41:$F$784,3)+'Иные услуги '!$C$5+'РСТ РСО-А'!$K$6+'РСТ РСО-А'!$F$9</f>
        <v>3882.4720000000002</v>
      </c>
      <c r="W243" s="117">
        <f>VLOOKUP($A243+ROUND((COLUMN()-2)/24,5),АТС!$A$41:$F$784,3)+'Иные услуги '!$C$5+'РСТ РСО-А'!$K$6+'РСТ РСО-А'!$F$9</f>
        <v>3959.6019999999999</v>
      </c>
      <c r="X243" s="117">
        <f>VLOOKUP($A243+ROUND((COLUMN()-2)/24,5),АТС!$A$41:$F$784,3)+'Иные услуги '!$C$5+'РСТ РСО-А'!$K$6+'РСТ РСО-А'!$F$9</f>
        <v>4108.8320000000003</v>
      </c>
      <c r="Y243" s="117">
        <f>VLOOKUP($A243+ROUND((COLUMN()-2)/24,5),АТС!$A$41:$F$784,3)+'Иные услуги '!$C$5+'РСТ РСО-А'!$K$6+'РСТ РСО-А'!$F$9</f>
        <v>3844.1220000000003</v>
      </c>
    </row>
    <row r="244" spans="1:25" x14ac:dyDescent="0.2">
      <c r="A244" s="66">
        <f t="shared" si="7"/>
        <v>43560</v>
      </c>
      <c r="B244" s="117">
        <f>VLOOKUP($A244+ROUND((COLUMN()-2)/24,5),АТС!$A$41:$F$784,3)+'Иные услуги '!$C$5+'РСТ РСО-А'!$K$6+'РСТ РСО-А'!$F$9</f>
        <v>3881.5219999999999</v>
      </c>
      <c r="C244" s="117">
        <f>VLOOKUP($A244+ROUND((COLUMN()-2)/24,5),АТС!$A$41:$F$784,3)+'Иные услуги '!$C$5+'РСТ РСО-А'!$K$6+'РСТ РСО-А'!$F$9</f>
        <v>3970.482</v>
      </c>
      <c r="D244" s="117">
        <f>VLOOKUP($A244+ROUND((COLUMN()-2)/24,5),АТС!$A$41:$F$784,3)+'Иные услуги '!$C$5+'РСТ РСО-А'!$K$6+'РСТ РСО-А'!$F$9</f>
        <v>3983.0720000000001</v>
      </c>
      <c r="E244" s="117">
        <f>VLOOKUP($A244+ROUND((COLUMN()-2)/24,5),АТС!$A$41:$F$784,3)+'Иные услуги '!$C$5+'РСТ РСО-А'!$K$6+'РСТ РСО-А'!$F$9</f>
        <v>3996.982</v>
      </c>
      <c r="F244" s="117">
        <f>VLOOKUP($A244+ROUND((COLUMN()-2)/24,5),АТС!$A$41:$F$784,3)+'Иные услуги '!$C$5+'РСТ РСО-А'!$K$6+'РСТ РСО-А'!$F$9</f>
        <v>4005.0720000000001</v>
      </c>
      <c r="G244" s="117">
        <f>VLOOKUP($A244+ROUND((COLUMN()-2)/24,5),АТС!$A$41:$F$784,3)+'Иные услуги '!$C$5+'РСТ РСО-А'!$K$6+'РСТ РСО-А'!$F$9</f>
        <v>4003.5020000000004</v>
      </c>
      <c r="H244" s="117">
        <f>VLOOKUP($A244+ROUND((COLUMN()-2)/24,5),АТС!$A$41:$F$784,3)+'Иные услуги '!$C$5+'РСТ РСО-А'!$K$6+'РСТ РСО-А'!$F$9</f>
        <v>4034.4720000000002</v>
      </c>
      <c r="I244" s="117">
        <f>VLOOKUP($A244+ROUND((COLUMN()-2)/24,5),АТС!$A$41:$F$784,3)+'Иные услуги '!$C$5+'РСТ РСО-А'!$K$6+'РСТ РСО-А'!$F$9</f>
        <v>3910.1019999999999</v>
      </c>
      <c r="J244" s="117">
        <f>VLOOKUP($A244+ROUND((COLUMN()-2)/24,5),АТС!$A$41:$F$784,3)+'Иные услуги '!$C$5+'РСТ РСО-А'!$K$6+'РСТ РСО-А'!$F$9</f>
        <v>3930.2719999999999</v>
      </c>
      <c r="K244" s="117">
        <f>VLOOKUP($A244+ROUND((COLUMN()-2)/24,5),АТС!$A$41:$F$784,3)+'Иные услуги '!$C$5+'РСТ РСО-А'!$K$6+'РСТ РСО-А'!$F$9</f>
        <v>3858.9720000000002</v>
      </c>
      <c r="L244" s="117">
        <f>VLOOKUP($A244+ROUND((COLUMN()-2)/24,5),АТС!$A$41:$F$784,3)+'Иные услуги '!$C$5+'РСТ РСО-А'!$K$6+'РСТ РСО-А'!$F$9</f>
        <v>3883.6320000000001</v>
      </c>
      <c r="M244" s="117">
        <f>VLOOKUP($A244+ROUND((COLUMN()-2)/24,5),АТС!$A$41:$F$784,3)+'Иные услуги '!$C$5+'РСТ РСО-А'!$K$6+'РСТ РСО-А'!$F$9</f>
        <v>3877.9120000000003</v>
      </c>
      <c r="N244" s="117">
        <f>VLOOKUP($A244+ROUND((COLUMN()-2)/24,5),АТС!$A$41:$F$784,3)+'Иные услуги '!$C$5+'РСТ РСО-А'!$K$6+'РСТ РСО-А'!$F$9</f>
        <v>3904.6120000000001</v>
      </c>
      <c r="O244" s="117">
        <f>VLOOKUP($A244+ROUND((COLUMN()-2)/24,5),АТС!$A$41:$F$784,3)+'Иные услуги '!$C$5+'РСТ РСО-А'!$K$6+'РСТ РСО-А'!$F$9</f>
        <v>3904.0420000000004</v>
      </c>
      <c r="P244" s="117">
        <f>VLOOKUP($A244+ROUND((COLUMN()-2)/24,5),АТС!$A$41:$F$784,3)+'Иные услуги '!$C$5+'РСТ РСО-А'!$K$6+'РСТ РСО-А'!$F$9</f>
        <v>3903.2220000000002</v>
      </c>
      <c r="Q244" s="117">
        <f>VLOOKUP($A244+ROUND((COLUMN()-2)/24,5),АТС!$A$41:$F$784,3)+'Иные услуги '!$C$5+'РСТ РСО-А'!$K$6+'РСТ РСО-А'!$F$9</f>
        <v>3903.5619999999999</v>
      </c>
      <c r="R244" s="117">
        <f>VLOOKUP($A244+ROUND((COLUMN()-2)/24,5),АТС!$A$41:$F$784,3)+'Иные услуги '!$C$5+'РСТ РСО-А'!$K$6+'РСТ РСО-А'!$F$9</f>
        <v>3903.0120000000002</v>
      </c>
      <c r="S244" s="117">
        <f>VLOOKUP($A244+ROUND((COLUMN()-2)/24,5),АТС!$A$41:$F$784,3)+'Иные услуги '!$C$5+'РСТ РСО-А'!$K$6+'РСТ РСО-А'!$F$9</f>
        <v>3877.9720000000002</v>
      </c>
      <c r="T244" s="117">
        <f>VLOOKUP($A244+ROUND((COLUMN()-2)/24,5),АТС!$A$41:$F$784,3)+'Иные услуги '!$C$5+'РСТ РСО-А'!$K$6+'РСТ РСО-А'!$F$9</f>
        <v>3846.1320000000001</v>
      </c>
      <c r="U244" s="117">
        <f>VLOOKUP($A244+ROUND((COLUMN()-2)/24,5),АТС!$A$41:$F$784,3)+'Иные услуги '!$C$5+'РСТ РСО-А'!$K$6+'РСТ РСО-А'!$F$9</f>
        <v>3860.2220000000002</v>
      </c>
      <c r="V244" s="117">
        <f>VLOOKUP($A244+ROUND((COLUMN()-2)/24,5),АТС!$A$41:$F$784,3)+'Иные услуги '!$C$5+'РСТ РСО-А'!$K$6+'РСТ РСО-А'!$F$9</f>
        <v>3957.5720000000001</v>
      </c>
      <c r="W244" s="117">
        <f>VLOOKUP($A244+ROUND((COLUMN()-2)/24,5),АТС!$A$41:$F$784,3)+'Иные услуги '!$C$5+'РСТ РСО-А'!$K$6+'РСТ РСО-А'!$F$9</f>
        <v>4056.8220000000001</v>
      </c>
      <c r="X244" s="117">
        <f>VLOOKUP($A244+ROUND((COLUMN()-2)/24,5),АТС!$A$41:$F$784,3)+'Иные услуги '!$C$5+'РСТ РСО-А'!$K$6+'РСТ РСО-А'!$F$9</f>
        <v>4110.6819999999998</v>
      </c>
      <c r="Y244" s="117">
        <f>VLOOKUP($A244+ROUND((COLUMN()-2)/24,5),АТС!$A$41:$F$784,3)+'Иные услуги '!$C$5+'РСТ РСО-А'!$K$6+'РСТ РСО-А'!$F$9</f>
        <v>3844.8620000000001</v>
      </c>
    </row>
    <row r="245" spans="1:25" x14ac:dyDescent="0.2">
      <c r="A245" s="66">
        <f t="shared" si="7"/>
        <v>43561</v>
      </c>
      <c r="B245" s="117">
        <f>VLOOKUP($A245+ROUND((COLUMN()-2)/24,5),АТС!$A$41:$F$784,3)+'Иные услуги '!$C$5+'РСТ РСО-А'!$K$6+'РСТ РСО-А'!$F$9</f>
        <v>3880.982</v>
      </c>
      <c r="C245" s="117">
        <f>VLOOKUP($A245+ROUND((COLUMN()-2)/24,5),АТС!$A$41:$F$784,3)+'Иные услуги '!$C$5+'РСТ РСО-А'!$K$6+'РСТ РСО-А'!$F$9</f>
        <v>3949.3020000000001</v>
      </c>
      <c r="D245" s="117">
        <f>VLOOKUP($A245+ROUND((COLUMN()-2)/24,5),АТС!$A$41:$F$784,3)+'Иные услуги '!$C$5+'РСТ РСО-А'!$K$6+'РСТ РСО-А'!$F$9</f>
        <v>3968.422</v>
      </c>
      <c r="E245" s="117">
        <f>VLOOKUP($A245+ROUND((COLUMN()-2)/24,5),АТС!$A$41:$F$784,3)+'Иные услуги '!$C$5+'РСТ РСО-А'!$K$6+'РСТ РСО-А'!$F$9</f>
        <v>3966.0219999999999</v>
      </c>
      <c r="F245" s="117">
        <f>VLOOKUP($A245+ROUND((COLUMN()-2)/24,5),АТС!$A$41:$F$784,3)+'Иные услуги '!$C$5+'РСТ РСО-А'!$K$6+'РСТ РСО-А'!$F$9</f>
        <v>3966.212</v>
      </c>
      <c r="G245" s="117">
        <f>VLOOKUP($A245+ROUND((COLUMN()-2)/24,5),АТС!$A$41:$F$784,3)+'Иные услуги '!$C$5+'РСТ РСО-А'!$K$6+'РСТ РСО-А'!$F$9</f>
        <v>3967.212</v>
      </c>
      <c r="H245" s="117">
        <f>VLOOKUP($A245+ROUND((COLUMN()-2)/24,5),АТС!$A$41:$F$784,3)+'Иные услуги '!$C$5+'РСТ РСО-А'!$K$6+'РСТ РСО-А'!$F$9</f>
        <v>4029.6120000000001</v>
      </c>
      <c r="I245" s="117">
        <f>VLOOKUP($A245+ROUND((COLUMN()-2)/24,5),АТС!$A$41:$F$784,3)+'Иные услуги '!$C$5+'РСТ РСО-А'!$K$6+'РСТ РСО-А'!$F$9</f>
        <v>3903.6019999999999</v>
      </c>
      <c r="J245" s="117">
        <f>VLOOKUP($A245+ROUND((COLUMN()-2)/24,5),АТС!$A$41:$F$784,3)+'Иные услуги '!$C$5+'РСТ РСО-А'!$K$6+'РСТ РСО-А'!$F$9</f>
        <v>3936.2719999999999</v>
      </c>
      <c r="K245" s="117">
        <f>VLOOKUP($A245+ROUND((COLUMN()-2)/24,5),АТС!$A$41:$F$784,3)+'Иные услуги '!$C$5+'РСТ РСО-А'!$K$6+'РСТ РСО-А'!$F$9</f>
        <v>3936.4320000000002</v>
      </c>
      <c r="L245" s="117">
        <f>VLOOKUP($A245+ROUND((COLUMN()-2)/24,5),АТС!$A$41:$F$784,3)+'Иные услуги '!$C$5+'РСТ РСО-А'!$K$6+'РСТ РСО-А'!$F$9</f>
        <v>3936.3920000000003</v>
      </c>
      <c r="M245" s="117">
        <f>VLOOKUP($A245+ROUND((COLUMN()-2)/24,5),АТС!$A$41:$F$784,3)+'Иные услуги '!$C$5+'РСТ РСО-А'!$K$6+'РСТ РСО-А'!$F$9</f>
        <v>3935.982</v>
      </c>
      <c r="N245" s="117">
        <f>VLOOKUP($A245+ROUND((COLUMN()-2)/24,5),АТС!$A$41:$F$784,3)+'Иные услуги '!$C$5+'РСТ РСО-А'!$K$6+'РСТ РСО-А'!$F$9</f>
        <v>3933.8920000000003</v>
      </c>
      <c r="O245" s="117">
        <f>VLOOKUP($A245+ROUND((COLUMN()-2)/24,5),АТС!$A$41:$F$784,3)+'Иные услуги '!$C$5+'РСТ РСО-А'!$K$6+'РСТ РСО-А'!$F$9</f>
        <v>3933.2820000000002</v>
      </c>
      <c r="P245" s="117">
        <f>VLOOKUP($A245+ROUND((COLUMN()-2)/24,5),АТС!$A$41:$F$784,3)+'Иные услуги '!$C$5+'РСТ РСО-А'!$K$6+'РСТ РСО-А'!$F$9</f>
        <v>3964.902</v>
      </c>
      <c r="Q245" s="117">
        <f>VLOOKUP($A245+ROUND((COLUMN()-2)/24,5),АТС!$A$41:$F$784,3)+'Иные услуги '!$C$5+'РСТ РСО-А'!$K$6+'РСТ РСО-А'!$F$9</f>
        <v>3964.462</v>
      </c>
      <c r="R245" s="117">
        <f>VLOOKUP($A245+ROUND((COLUMN()-2)/24,5),АТС!$A$41:$F$784,3)+'Иные услуги '!$C$5+'РСТ РСО-А'!$K$6+'РСТ РСО-А'!$F$9</f>
        <v>3966.8720000000003</v>
      </c>
      <c r="S245" s="117">
        <f>VLOOKUP($A245+ROUND((COLUMN()-2)/24,5),АТС!$A$41:$F$784,3)+'Иные услуги '!$C$5+'РСТ РСО-А'!$K$6+'РСТ РСО-А'!$F$9</f>
        <v>3957.2420000000002</v>
      </c>
      <c r="T245" s="117">
        <f>VLOOKUP($A245+ROUND((COLUMN()-2)/24,5),АТС!$A$41:$F$784,3)+'Иные услуги '!$C$5+'РСТ РСО-А'!$K$6+'РСТ РСО-А'!$F$9</f>
        <v>3844.3720000000003</v>
      </c>
      <c r="U245" s="117">
        <f>VLOOKUP($A245+ROUND((COLUMN()-2)/24,5),АТС!$A$41:$F$784,3)+'Иные услуги '!$C$5+'РСТ РСО-А'!$K$6+'РСТ РСО-А'!$F$9</f>
        <v>3861.0420000000004</v>
      </c>
      <c r="V245" s="117">
        <f>VLOOKUP($A245+ROUND((COLUMN()-2)/24,5),АТС!$A$41:$F$784,3)+'Иные услуги '!$C$5+'РСТ РСО-А'!$K$6+'РСТ РСО-А'!$F$9</f>
        <v>3877.9120000000003</v>
      </c>
      <c r="W245" s="117">
        <f>VLOOKUP($A245+ROUND((COLUMN()-2)/24,5),АТС!$A$41:$F$784,3)+'Иные услуги '!$C$5+'РСТ РСО-А'!$K$6+'РСТ РСО-А'!$F$9</f>
        <v>3956.652</v>
      </c>
      <c r="X245" s="117">
        <f>VLOOKUP($A245+ROUND((COLUMN()-2)/24,5),АТС!$A$41:$F$784,3)+'Иные услуги '!$C$5+'РСТ РСО-А'!$K$6+'РСТ РСО-А'!$F$9</f>
        <v>4111.4719999999998</v>
      </c>
      <c r="Y245" s="117">
        <f>VLOOKUP($A245+ROUND((COLUMN()-2)/24,5),АТС!$A$41:$F$784,3)+'Иные услуги '!$C$5+'РСТ РСО-А'!$K$6+'РСТ РСО-А'!$F$9</f>
        <v>3843.482</v>
      </c>
    </row>
    <row r="246" spans="1:25" x14ac:dyDescent="0.2">
      <c r="A246" s="66">
        <f t="shared" si="7"/>
        <v>43562</v>
      </c>
      <c r="B246" s="117">
        <f>VLOOKUP($A246+ROUND((COLUMN()-2)/24,5),АТС!$A$41:$F$784,3)+'Иные услуги '!$C$5+'РСТ РСО-А'!$K$6+'РСТ РСО-А'!$F$9</f>
        <v>3908.7220000000002</v>
      </c>
      <c r="C246" s="117">
        <f>VLOOKUP($A246+ROUND((COLUMN()-2)/24,5),АТС!$A$41:$F$784,3)+'Иные услуги '!$C$5+'РСТ РСО-А'!$K$6+'РСТ РСО-А'!$F$9</f>
        <v>3964.5920000000001</v>
      </c>
      <c r="D246" s="117">
        <f>VLOOKUP($A246+ROUND((COLUMN()-2)/24,5),АТС!$A$41:$F$784,3)+'Иные услуги '!$C$5+'РСТ РСО-А'!$K$6+'РСТ РСО-А'!$F$9</f>
        <v>3996.2719999999999</v>
      </c>
      <c r="E246" s="117">
        <f>VLOOKUP($A246+ROUND((COLUMN()-2)/24,5),АТС!$A$41:$F$784,3)+'Иные услуги '!$C$5+'РСТ РСО-А'!$K$6+'РСТ РСО-А'!$F$9</f>
        <v>3995.672</v>
      </c>
      <c r="F246" s="117">
        <f>VLOOKUP($A246+ROUND((COLUMN()-2)/24,5),АТС!$A$41:$F$784,3)+'Иные услуги '!$C$5+'РСТ РСО-А'!$K$6+'РСТ РСО-А'!$F$9</f>
        <v>3996.1620000000003</v>
      </c>
      <c r="G246" s="117">
        <f>VLOOKUP($A246+ROUND((COLUMN()-2)/24,5),АТС!$A$41:$F$784,3)+'Иные услуги '!$C$5+'РСТ РСО-А'!$K$6+'РСТ РСО-А'!$F$9</f>
        <v>3996.5619999999999</v>
      </c>
      <c r="H246" s="117">
        <f>VLOOKUP($A246+ROUND((COLUMN()-2)/24,5),АТС!$A$41:$F$784,3)+'Иные услуги '!$C$5+'РСТ РСО-А'!$K$6+'РСТ РСО-А'!$F$9</f>
        <v>4024.8620000000001</v>
      </c>
      <c r="I246" s="117">
        <f>VLOOKUP($A246+ROUND((COLUMN()-2)/24,5),АТС!$A$41:$F$784,3)+'Иные услуги '!$C$5+'РСТ РСО-А'!$K$6+'РСТ РСО-А'!$F$9</f>
        <v>3895.9720000000002</v>
      </c>
      <c r="J246" s="117">
        <f>VLOOKUP($A246+ROUND((COLUMN()-2)/24,5),АТС!$A$41:$F$784,3)+'Иные услуги '!$C$5+'РСТ РСО-А'!$K$6+'РСТ РСО-А'!$F$9</f>
        <v>3962.422</v>
      </c>
      <c r="K246" s="117">
        <f>VLOOKUP($A246+ROUND((COLUMN()-2)/24,5),АТС!$A$41:$F$784,3)+'Иные услуги '!$C$5+'РСТ РСО-А'!$K$6+'РСТ РСО-А'!$F$9</f>
        <v>3996.5820000000003</v>
      </c>
      <c r="L246" s="117">
        <f>VLOOKUP($A246+ROUND((COLUMN()-2)/24,5),АТС!$A$41:$F$784,3)+'Иные услуги '!$C$5+'РСТ РСО-А'!$K$6+'РСТ РСО-А'!$F$9</f>
        <v>3962.6019999999999</v>
      </c>
      <c r="M246" s="117">
        <f>VLOOKUP($A246+ROUND((COLUMN()-2)/24,5),АТС!$A$41:$F$784,3)+'Иные услуги '!$C$5+'РСТ РСО-А'!$K$6+'РСТ РСО-А'!$F$9</f>
        <v>3963.0120000000002</v>
      </c>
      <c r="N246" s="117">
        <f>VLOOKUP($A246+ROUND((COLUMN()-2)/24,5),АТС!$A$41:$F$784,3)+'Иные услуги '!$C$5+'РСТ РСО-А'!$K$6+'РСТ РСО-А'!$F$9</f>
        <v>3962.6019999999999</v>
      </c>
      <c r="O246" s="117">
        <f>VLOOKUP($A246+ROUND((COLUMN()-2)/24,5),АТС!$A$41:$F$784,3)+'Иные услуги '!$C$5+'РСТ РСО-А'!$K$6+'РСТ РСО-А'!$F$9</f>
        <v>3962.402</v>
      </c>
      <c r="P246" s="117">
        <f>VLOOKUP($A246+ROUND((COLUMN()-2)/24,5),АТС!$A$41:$F$784,3)+'Иные услуги '!$C$5+'РСТ РСО-А'!$K$6+'РСТ РСО-А'!$F$9</f>
        <v>3995.5219999999999</v>
      </c>
      <c r="Q246" s="117">
        <f>VLOOKUP($A246+ROUND((COLUMN()-2)/24,5),АТС!$A$41:$F$784,3)+'Иные услуги '!$C$5+'РСТ РСО-А'!$K$6+'РСТ РСО-А'!$F$9</f>
        <v>3994.0320000000002</v>
      </c>
      <c r="R246" s="117">
        <f>VLOOKUP($A246+ROUND((COLUMN()-2)/24,5),АТС!$A$41:$F$784,3)+'Иные услуги '!$C$5+'РСТ РСО-А'!$K$6+'РСТ РСО-А'!$F$9</f>
        <v>3995.0619999999999</v>
      </c>
      <c r="S246" s="117">
        <f>VLOOKUP($A246+ROUND((COLUMN()-2)/24,5),АТС!$A$41:$F$784,3)+'Иные услуги '!$C$5+'РСТ РСО-А'!$K$6+'РСТ РСО-А'!$F$9</f>
        <v>3995.7719999999999</v>
      </c>
      <c r="T246" s="117">
        <f>VLOOKUP($A246+ROUND((COLUMN()-2)/24,5),АТС!$A$41:$F$784,3)+'Иные услуги '!$C$5+'РСТ РСО-А'!$K$6+'РСТ РСО-А'!$F$9</f>
        <v>3841.2920000000004</v>
      </c>
      <c r="U246" s="117">
        <f>VLOOKUP($A246+ROUND((COLUMN()-2)/24,5),АТС!$A$41:$F$784,3)+'Иные услуги '!$C$5+'РСТ РСО-А'!$K$6+'РСТ РСО-А'!$F$9</f>
        <v>3857.5219999999999</v>
      </c>
      <c r="V246" s="117">
        <f>VLOOKUP($A246+ROUND((COLUMN()-2)/24,5),АТС!$A$41:$F$784,3)+'Иные услуги '!$C$5+'РСТ РСО-А'!$K$6+'РСТ РСО-А'!$F$9</f>
        <v>3868.3620000000001</v>
      </c>
      <c r="W246" s="117">
        <f>VLOOKUP($A246+ROUND((COLUMN()-2)/24,5),АТС!$A$41:$F$784,3)+'Иные услуги '!$C$5+'РСТ РСО-А'!$K$6+'РСТ РСО-А'!$F$9</f>
        <v>3949.2820000000002</v>
      </c>
      <c r="X246" s="117">
        <f>VLOOKUP($A246+ROUND((COLUMN()-2)/24,5),АТС!$A$41:$F$784,3)+'Иные услуги '!$C$5+'РСТ РСО-А'!$K$6+'РСТ РСО-А'!$F$9</f>
        <v>4103.0020000000004</v>
      </c>
      <c r="Y246" s="117">
        <f>VLOOKUP($A246+ROUND((COLUMN()-2)/24,5),АТС!$A$41:$F$784,3)+'Иные услуги '!$C$5+'РСТ РСО-А'!$K$6+'РСТ РСО-А'!$F$9</f>
        <v>3841.7020000000002</v>
      </c>
    </row>
    <row r="247" spans="1:25" x14ac:dyDescent="0.2">
      <c r="A247" s="66">
        <f t="shared" si="7"/>
        <v>43563</v>
      </c>
      <c r="B247" s="117">
        <f>VLOOKUP($A247+ROUND((COLUMN()-2)/24,5),АТС!$A$41:$F$784,3)+'Иные услуги '!$C$5+'РСТ РСО-А'!$K$6+'РСТ РСО-А'!$F$9</f>
        <v>3902.5520000000001</v>
      </c>
      <c r="C247" s="117">
        <f>VLOOKUP($A247+ROUND((COLUMN()-2)/24,5),АТС!$A$41:$F$784,3)+'Иные услуги '!$C$5+'РСТ РСО-А'!$K$6+'РСТ РСО-А'!$F$9</f>
        <v>3962.1620000000003</v>
      </c>
      <c r="D247" s="117">
        <f>VLOOKUP($A247+ROUND((COLUMN()-2)/24,5),АТС!$A$41:$F$784,3)+'Иные услуги '!$C$5+'РСТ РСО-А'!$K$6+'РСТ РСО-А'!$F$9</f>
        <v>3980.7420000000002</v>
      </c>
      <c r="E247" s="117">
        <f>VLOOKUP($A247+ROUND((COLUMN()-2)/24,5),АТС!$A$41:$F$784,3)+'Иные услуги '!$C$5+'РСТ РСО-А'!$K$6+'РСТ РСО-А'!$F$9</f>
        <v>3994.442</v>
      </c>
      <c r="F247" s="117">
        <f>VLOOKUP($A247+ROUND((COLUMN()-2)/24,5),АТС!$A$41:$F$784,3)+'Иные услуги '!$C$5+'РСТ РСО-А'!$K$6+'РСТ РСО-А'!$F$9</f>
        <v>3995.6820000000002</v>
      </c>
      <c r="G247" s="117">
        <f>VLOOKUP($A247+ROUND((COLUMN()-2)/24,5),АТС!$A$41:$F$784,3)+'Иные услуги '!$C$5+'РСТ РСО-А'!$K$6+'РСТ РСО-А'!$F$9</f>
        <v>3995.962</v>
      </c>
      <c r="H247" s="117">
        <f>VLOOKUP($A247+ROUND((COLUMN()-2)/24,5),АТС!$A$41:$F$784,3)+'Иные услуги '!$C$5+'РСТ РСО-А'!$K$6+'РСТ РСО-А'!$F$9</f>
        <v>4079.5420000000004</v>
      </c>
      <c r="I247" s="117">
        <f>VLOOKUP($A247+ROUND((COLUMN()-2)/24,5),АТС!$A$41:$F$784,3)+'Иные услуги '!$C$5+'РСТ РСО-А'!$K$6+'РСТ РСО-А'!$F$9</f>
        <v>3899.6420000000003</v>
      </c>
      <c r="J247" s="117">
        <f>VLOOKUP($A247+ROUND((COLUMN()-2)/24,5),АТС!$A$41:$F$784,3)+'Иные услуги '!$C$5+'РСТ РСО-А'!$K$6+'РСТ РСО-А'!$F$9</f>
        <v>3924.982</v>
      </c>
      <c r="K247" s="117">
        <f>VLOOKUP($A247+ROUND((COLUMN()-2)/24,5),АТС!$A$41:$F$784,3)+'Иные услуги '!$C$5+'РСТ РСО-А'!$K$6+'РСТ РСО-А'!$F$9</f>
        <v>3840.442</v>
      </c>
      <c r="L247" s="117">
        <f>VLOOKUP($A247+ROUND((COLUMN()-2)/24,5),АТС!$A$41:$F$784,3)+'Иные услуги '!$C$5+'РСТ РСО-А'!$K$6+'РСТ РСО-А'!$F$9</f>
        <v>3840.3420000000001</v>
      </c>
      <c r="M247" s="117">
        <f>VLOOKUP($A247+ROUND((COLUMN()-2)/24,5),АТС!$A$41:$F$784,3)+'Иные услуги '!$C$5+'РСТ РСО-А'!$K$6+'РСТ РСО-А'!$F$9</f>
        <v>3840.6620000000003</v>
      </c>
      <c r="N247" s="117">
        <f>VLOOKUP($A247+ROUND((COLUMN()-2)/24,5),АТС!$A$41:$F$784,3)+'Иные услуги '!$C$5+'РСТ РСО-А'!$K$6+'РСТ РСО-А'!$F$9</f>
        <v>3875.922</v>
      </c>
      <c r="O247" s="117">
        <f>VLOOKUP($A247+ROUND((COLUMN()-2)/24,5),АТС!$A$41:$F$784,3)+'Иные услуги '!$C$5+'РСТ РСО-А'!$K$6+'РСТ РСО-А'!$F$9</f>
        <v>3875.3720000000003</v>
      </c>
      <c r="P247" s="117">
        <f>VLOOKUP($A247+ROUND((COLUMN()-2)/24,5),АТС!$A$41:$F$784,3)+'Иные услуги '!$C$5+'РСТ РСО-А'!$K$6+'РСТ РСО-А'!$F$9</f>
        <v>3875.1019999999999</v>
      </c>
      <c r="Q247" s="117">
        <f>VLOOKUP($A247+ROUND((COLUMN()-2)/24,5),АТС!$A$41:$F$784,3)+'Иные услуги '!$C$5+'РСТ РСО-А'!$K$6+'РСТ РСО-А'!$F$9</f>
        <v>3875.982</v>
      </c>
      <c r="R247" s="117">
        <f>VLOOKUP($A247+ROUND((COLUMN()-2)/24,5),АТС!$A$41:$F$784,3)+'Иные услуги '!$C$5+'РСТ РСО-А'!$K$6+'РСТ РСО-А'!$F$9</f>
        <v>3875.5219999999999</v>
      </c>
      <c r="S247" s="117">
        <f>VLOOKUP($A247+ROUND((COLUMN()-2)/24,5),АТС!$A$41:$F$784,3)+'Иные услуги '!$C$5+'РСТ РСО-А'!$K$6+'РСТ РСО-А'!$F$9</f>
        <v>3878.0020000000004</v>
      </c>
      <c r="T247" s="117">
        <f>VLOOKUP($A247+ROUND((COLUMN()-2)/24,5),АТС!$A$41:$F$784,3)+'Иные услуги '!$C$5+'РСТ РСО-А'!$K$6+'РСТ РСО-А'!$F$9</f>
        <v>3845.172</v>
      </c>
      <c r="U247" s="117">
        <f>VLOOKUP($A247+ROUND((COLUMN()-2)/24,5),АТС!$A$41:$F$784,3)+'Иные услуги '!$C$5+'РСТ РСО-А'!$K$6+'РСТ РСО-А'!$F$9</f>
        <v>3865.8820000000001</v>
      </c>
      <c r="V247" s="117">
        <f>VLOOKUP($A247+ROUND((COLUMN()-2)/24,5),АТС!$A$41:$F$784,3)+'Иные услуги '!$C$5+'РСТ РСО-А'!$K$6+'РСТ РСО-А'!$F$9</f>
        <v>3889.672</v>
      </c>
      <c r="W247" s="117">
        <f>VLOOKUP($A247+ROUND((COLUMN()-2)/24,5),АТС!$A$41:$F$784,3)+'Иные услуги '!$C$5+'РСТ РСО-А'!$K$6+'РСТ РСО-А'!$F$9</f>
        <v>3973.0320000000002</v>
      </c>
      <c r="X247" s="117">
        <f>VLOOKUP($A247+ROUND((COLUMN()-2)/24,5),АТС!$A$41:$F$784,3)+'Иные услуги '!$C$5+'РСТ РСО-А'!$K$6+'РСТ РСО-А'!$F$9</f>
        <v>4109.9120000000003</v>
      </c>
      <c r="Y247" s="117">
        <f>VLOOKUP($A247+ROUND((COLUMN()-2)/24,5),АТС!$A$41:$F$784,3)+'Иные услуги '!$C$5+'РСТ РСО-А'!$K$6+'РСТ РСО-А'!$F$9</f>
        <v>3842.692</v>
      </c>
    </row>
    <row r="248" spans="1:25" x14ac:dyDescent="0.2">
      <c r="A248" s="66">
        <f t="shared" si="7"/>
        <v>43564</v>
      </c>
      <c r="B248" s="117">
        <f>VLOOKUP($A248+ROUND((COLUMN()-2)/24,5),АТС!$A$41:$F$784,3)+'Иные услуги '!$C$5+'РСТ РСО-А'!$K$6+'РСТ РСО-А'!$F$9</f>
        <v>3906.712</v>
      </c>
      <c r="C248" s="117">
        <f>VLOOKUP($A248+ROUND((COLUMN()-2)/24,5),АТС!$A$41:$F$784,3)+'Иные услуги '!$C$5+'РСТ РСО-А'!$K$6+'РСТ РСО-А'!$F$9</f>
        <v>3986.1420000000003</v>
      </c>
      <c r="D248" s="117">
        <f>VLOOKUP($A248+ROUND((COLUMN()-2)/24,5),АТС!$A$41:$F$784,3)+'Иные услуги '!$C$5+'РСТ РСО-А'!$K$6+'РСТ РСО-А'!$F$9</f>
        <v>3984.192</v>
      </c>
      <c r="E248" s="117">
        <f>VLOOKUP($A248+ROUND((COLUMN()-2)/24,5),АТС!$A$41:$F$784,3)+'Иные услуги '!$C$5+'РСТ РСО-А'!$K$6+'РСТ РСО-А'!$F$9</f>
        <v>4011.7820000000002</v>
      </c>
      <c r="F248" s="117">
        <f>VLOOKUP($A248+ROUND((COLUMN()-2)/24,5),АТС!$A$41:$F$784,3)+'Иные услуги '!$C$5+'РСТ РСО-А'!$K$6+'РСТ РСО-А'!$F$9</f>
        <v>4013.8020000000001</v>
      </c>
      <c r="G248" s="117">
        <f>VLOOKUP($A248+ROUND((COLUMN()-2)/24,5),АТС!$A$41:$F$784,3)+'Иные услуги '!$C$5+'РСТ РСО-А'!$K$6+'РСТ РСО-А'!$F$9</f>
        <v>4043.462</v>
      </c>
      <c r="H248" s="117">
        <f>VLOOKUP($A248+ROUND((COLUMN()-2)/24,5),АТС!$A$41:$F$784,3)+'Иные услуги '!$C$5+'РСТ РСО-А'!$K$6+'РСТ РСО-А'!$F$9</f>
        <v>4152.2020000000002</v>
      </c>
      <c r="I248" s="117">
        <f>VLOOKUP($A248+ROUND((COLUMN()-2)/24,5),АТС!$A$41:$F$784,3)+'Иные услуги '!$C$5+'РСТ РСО-А'!$K$6+'РСТ РСО-А'!$F$9</f>
        <v>3991.8519999999999</v>
      </c>
      <c r="J248" s="117">
        <f>VLOOKUP($A248+ROUND((COLUMN()-2)/24,5),АТС!$A$41:$F$784,3)+'Иные услуги '!$C$5+'РСТ РСО-А'!$K$6+'РСТ РСО-А'!$F$9</f>
        <v>4038.0320000000002</v>
      </c>
      <c r="K248" s="117">
        <f>VLOOKUP($A248+ROUND((COLUMN()-2)/24,5),АТС!$A$41:$F$784,3)+'Иные услуги '!$C$5+'РСТ РСО-А'!$K$6+'РСТ РСО-А'!$F$9</f>
        <v>4004.5020000000004</v>
      </c>
      <c r="L248" s="117">
        <f>VLOOKUP($A248+ROUND((COLUMN()-2)/24,5),АТС!$A$41:$F$784,3)+'Иные услуги '!$C$5+'РСТ РСО-А'!$K$6+'РСТ РСО-А'!$F$9</f>
        <v>4003.982</v>
      </c>
      <c r="M248" s="117">
        <f>VLOOKUP($A248+ROUND((COLUMN()-2)/24,5),АТС!$A$41:$F$784,3)+'Иные услуги '!$C$5+'РСТ РСО-А'!$K$6+'РСТ РСО-А'!$F$9</f>
        <v>4004.9120000000003</v>
      </c>
      <c r="N248" s="117">
        <f>VLOOKUP($A248+ROUND((COLUMN()-2)/24,5),АТС!$A$41:$F$784,3)+'Иные услуги '!$C$5+'РСТ РСО-А'!$K$6+'РСТ РСО-А'!$F$9</f>
        <v>4003.9320000000002</v>
      </c>
      <c r="O248" s="117">
        <f>VLOOKUP($A248+ROUND((COLUMN()-2)/24,5),АТС!$A$41:$F$784,3)+'Иные услуги '!$C$5+'РСТ РСО-А'!$K$6+'РСТ РСО-А'!$F$9</f>
        <v>4003.8820000000001</v>
      </c>
      <c r="P248" s="117">
        <f>VLOOKUP($A248+ROUND((COLUMN()-2)/24,5),АТС!$A$41:$F$784,3)+'Иные услуги '!$C$5+'РСТ РСО-А'!$K$6+'РСТ РСО-А'!$F$9</f>
        <v>4040.2520000000004</v>
      </c>
      <c r="Q248" s="117">
        <f>VLOOKUP($A248+ROUND((COLUMN()-2)/24,5),АТС!$A$41:$F$784,3)+'Иные услуги '!$C$5+'РСТ РСО-А'!$K$6+'РСТ РСО-А'!$F$9</f>
        <v>4040.692</v>
      </c>
      <c r="R248" s="117">
        <f>VLOOKUP($A248+ROUND((COLUMN()-2)/24,5),АТС!$A$41:$F$784,3)+'Иные услуги '!$C$5+'РСТ РСО-А'!$K$6+'РСТ РСО-А'!$F$9</f>
        <v>4041.2820000000002</v>
      </c>
      <c r="S248" s="117">
        <f>VLOOKUP($A248+ROUND((COLUMN()-2)/24,5),АТС!$A$41:$F$784,3)+'Иные услуги '!$C$5+'РСТ РСО-А'!$K$6+'РСТ РСО-А'!$F$9</f>
        <v>4041.3720000000003</v>
      </c>
      <c r="T248" s="117">
        <f>VLOOKUP($A248+ROUND((COLUMN()-2)/24,5),АТС!$A$41:$F$784,3)+'Иные услуги '!$C$5+'РСТ РСО-А'!$K$6+'РСТ РСО-А'!$F$9</f>
        <v>3949.152</v>
      </c>
      <c r="U248" s="117">
        <f>VLOOKUP($A248+ROUND((COLUMN()-2)/24,5),АТС!$A$41:$F$784,3)+'Иные услуги '!$C$5+'РСТ РСО-А'!$K$6+'РСТ РСО-А'!$F$9</f>
        <v>3973.0120000000002</v>
      </c>
      <c r="V248" s="117">
        <f>VLOOKUP($A248+ROUND((COLUMN()-2)/24,5),АТС!$A$41:$F$784,3)+'Иные услуги '!$C$5+'РСТ РСО-А'!$K$6+'РСТ РСО-А'!$F$9</f>
        <v>3972.5420000000004</v>
      </c>
      <c r="W248" s="117">
        <f>VLOOKUP($A248+ROUND((COLUMN()-2)/24,5),АТС!$A$41:$F$784,3)+'Иные услуги '!$C$5+'РСТ РСО-А'!$K$6+'РСТ РСО-А'!$F$9</f>
        <v>4054.982</v>
      </c>
      <c r="X248" s="117">
        <f>VLOOKUP($A248+ROUND((COLUMN()-2)/24,5),АТС!$A$41:$F$784,3)+'Иные услуги '!$C$5+'РСТ РСО-А'!$K$6+'РСТ РСО-А'!$F$9</f>
        <v>4232.4719999999998</v>
      </c>
      <c r="Y248" s="117">
        <f>VLOOKUP($A248+ROUND((COLUMN()-2)/24,5),АТС!$A$41:$F$784,3)+'Иные услуги '!$C$5+'РСТ РСО-А'!$K$6+'РСТ РСО-А'!$F$9</f>
        <v>3858.3620000000001</v>
      </c>
    </row>
    <row r="249" spans="1:25" x14ac:dyDescent="0.2">
      <c r="A249" s="66">
        <f t="shared" si="7"/>
        <v>43565</v>
      </c>
      <c r="B249" s="117">
        <f>VLOOKUP($A249+ROUND((COLUMN()-2)/24,5),АТС!$A$41:$F$784,3)+'Иные услуги '!$C$5+'РСТ РСО-А'!$K$6+'РСТ РСО-А'!$F$9</f>
        <v>3933.2820000000002</v>
      </c>
      <c r="C249" s="117">
        <f>VLOOKUP($A249+ROUND((COLUMN()-2)/24,5),АТС!$A$41:$F$784,3)+'Иные услуги '!$C$5+'РСТ РСО-А'!$K$6+'РСТ РСО-А'!$F$9</f>
        <v>3982.5120000000002</v>
      </c>
      <c r="D249" s="117">
        <f>VLOOKUP($A249+ROUND((COLUMN()-2)/24,5),АТС!$A$41:$F$784,3)+'Иные услуги '!$C$5+'РСТ РСО-А'!$K$6+'РСТ РСО-А'!$F$9</f>
        <v>4031.6820000000002</v>
      </c>
      <c r="E249" s="117">
        <f>VLOOKUP($A249+ROUND((COLUMN()-2)/24,5),АТС!$A$41:$F$784,3)+'Иные услуги '!$C$5+'РСТ РСО-А'!$K$6+'РСТ РСО-А'!$F$9</f>
        <v>4031.712</v>
      </c>
      <c r="F249" s="117">
        <f>VLOOKUP($A249+ROUND((COLUMN()-2)/24,5),АТС!$A$41:$F$784,3)+'Иные услуги '!$C$5+'РСТ РСО-А'!$K$6+'РСТ РСО-А'!$F$9</f>
        <v>4032.5720000000001</v>
      </c>
      <c r="G249" s="117">
        <f>VLOOKUP($A249+ROUND((COLUMN()-2)/24,5),АТС!$A$41:$F$784,3)+'Иные услуги '!$C$5+'РСТ РСО-А'!$K$6+'РСТ РСО-А'!$F$9</f>
        <v>4034.5920000000001</v>
      </c>
      <c r="H249" s="117">
        <f>VLOOKUP($A249+ROUND((COLUMN()-2)/24,5),АТС!$A$41:$F$784,3)+'Иные услуги '!$C$5+'РСТ РСО-А'!$K$6+'РСТ РСО-А'!$F$9</f>
        <v>4151.4219999999996</v>
      </c>
      <c r="I249" s="117">
        <f>VLOOKUP($A249+ROUND((COLUMN()-2)/24,5),АТС!$A$41:$F$784,3)+'Иные услуги '!$C$5+'РСТ РСО-А'!$K$6+'РСТ РСО-А'!$F$9</f>
        <v>3989.232</v>
      </c>
      <c r="J249" s="117">
        <f>VLOOKUP($A249+ROUND((COLUMN()-2)/24,5),АТС!$A$41:$F$784,3)+'Иные услуги '!$C$5+'РСТ РСО-А'!$K$6+'РСТ РСО-А'!$F$9</f>
        <v>4037.152</v>
      </c>
      <c r="K249" s="117">
        <f>VLOOKUP($A249+ROUND((COLUMN()-2)/24,5),АТС!$A$41:$F$784,3)+'Иные услуги '!$C$5+'РСТ РСО-А'!$K$6+'РСТ РСО-А'!$F$9</f>
        <v>3971.0219999999999</v>
      </c>
      <c r="L249" s="117">
        <f>VLOOKUP($A249+ROUND((COLUMN()-2)/24,5),АТС!$A$41:$F$784,3)+'Иные услуги '!$C$5+'РСТ РСО-А'!$K$6+'РСТ РСО-А'!$F$9</f>
        <v>3935.3519999999999</v>
      </c>
      <c r="M249" s="117">
        <f>VLOOKUP($A249+ROUND((COLUMN()-2)/24,5),АТС!$A$41:$F$784,3)+'Иные услуги '!$C$5+'РСТ РСО-А'!$K$6+'РСТ РСО-А'!$F$9</f>
        <v>3935.0720000000001</v>
      </c>
      <c r="N249" s="117">
        <f>VLOOKUP($A249+ROUND((COLUMN()-2)/24,5),АТС!$A$41:$F$784,3)+'Иные услуги '!$C$5+'РСТ РСО-А'!$K$6+'РСТ РСО-А'!$F$9</f>
        <v>3966.7020000000002</v>
      </c>
      <c r="O249" s="117">
        <f>VLOOKUP($A249+ROUND((COLUMN()-2)/24,5),АТС!$A$41:$F$784,3)+'Иные услуги '!$C$5+'РСТ РСО-А'!$K$6+'РСТ РСО-А'!$F$9</f>
        <v>4004.692</v>
      </c>
      <c r="P249" s="117">
        <f>VLOOKUP($A249+ROUND((COLUMN()-2)/24,5),АТС!$A$41:$F$784,3)+'Иные услуги '!$C$5+'РСТ РСО-А'!$K$6+'РСТ РСО-А'!$F$9</f>
        <v>4004.9120000000003</v>
      </c>
      <c r="Q249" s="117">
        <f>VLOOKUP($A249+ROUND((COLUMN()-2)/24,5),АТС!$A$41:$F$784,3)+'Иные услуги '!$C$5+'РСТ РСО-А'!$K$6+'РСТ РСО-А'!$F$9</f>
        <v>4000.652</v>
      </c>
      <c r="R249" s="117">
        <f>VLOOKUP($A249+ROUND((COLUMN()-2)/24,5),АТС!$A$41:$F$784,3)+'Иные услуги '!$C$5+'РСТ РСО-А'!$K$6+'РСТ РСО-А'!$F$9</f>
        <v>4034.0720000000001</v>
      </c>
      <c r="S249" s="117">
        <f>VLOOKUP($A249+ROUND((COLUMN()-2)/24,5),АТС!$A$41:$F$784,3)+'Иные услуги '!$C$5+'РСТ РСО-А'!$K$6+'РСТ РСО-А'!$F$9</f>
        <v>4035.8320000000003</v>
      </c>
      <c r="T249" s="117">
        <f>VLOOKUP($A249+ROUND((COLUMN()-2)/24,5),АТС!$A$41:$F$784,3)+'Иные услуги '!$C$5+'РСТ РСО-А'!$K$6+'РСТ РСО-А'!$F$9</f>
        <v>3943.462</v>
      </c>
      <c r="U249" s="117">
        <f>VLOOKUP($A249+ROUND((COLUMN()-2)/24,5),АТС!$A$41:$F$784,3)+'Иные услуги '!$C$5+'РСТ РСО-А'!$K$6+'РСТ РСО-А'!$F$9</f>
        <v>3929.5820000000003</v>
      </c>
      <c r="V249" s="117">
        <f>VLOOKUP($A249+ROUND((COLUMN()-2)/24,5),АТС!$A$41:$F$784,3)+'Иные услуги '!$C$5+'РСТ РСО-А'!$K$6+'РСТ РСО-А'!$F$9</f>
        <v>3963.3020000000001</v>
      </c>
      <c r="W249" s="117">
        <f>VLOOKUP($A249+ROUND((COLUMN()-2)/24,5),АТС!$A$41:$F$784,3)+'Иные услуги '!$C$5+'РСТ РСО-А'!$K$6+'РСТ РСО-А'!$F$9</f>
        <v>4101.692</v>
      </c>
      <c r="X249" s="117">
        <f>VLOOKUP($A249+ROUND((COLUMN()-2)/24,5),АТС!$A$41:$F$784,3)+'Иные услуги '!$C$5+'РСТ РСО-А'!$K$6+'РСТ РСО-А'!$F$9</f>
        <v>4295.4219999999996</v>
      </c>
      <c r="Y249" s="117">
        <f>VLOOKUP($A249+ROUND((COLUMN()-2)/24,5),АТС!$A$41:$F$784,3)+'Иные услуги '!$C$5+'РСТ РСО-А'!$K$6+'РСТ РСО-А'!$F$9</f>
        <v>3857.712</v>
      </c>
    </row>
    <row r="250" spans="1:25" x14ac:dyDescent="0.2">
      <c r="A250" s="66">
        <f t="shared" si="7"/>
        <v>43566</v>
      </c>
      <c r="B250" s="117">
        <f>VLOOKUP($A250+ROUND((COLUMN()-2)/24,5),АТС!$A$41:$F$784,3)+'Иные услуги '!$C$5+'РСТ РСО-А'!$K$6+'РСТ РСО-А'!$F$9</f>
        <v>3945.3320000000003</v>
      </c>
      <c r="C250" s="117">
        <f>VLOOKUP($A250+ROUND((COLUMN()-2)/24,5),АТС!$A$41:$F$784,3)+'Иные услуги '!$C$5+'РСТ РСО-А'!$K$6+'РСТ РСО-А'!$F$9</f>
        <v>4009.482</v>
      </c>
      <c r="D250" s="117">
        <f>VLOOKUP($A250+ROUND((COLUMN()-2)/24,5),АТС!$A$41:$F$784,3)+'Иные услуги '!$C$5+'РСТ РСО-А'!$K$6+'РСТ РСО-А'!$F$9</f>
        <v>4031.5920000000001</v>
      </c>
      <c r="E250" s="117">
        <f>VLOOKUP($A250+ROUND((COLUMN()-2)/24,5),АТС!$A$41:$F$784,3)+'Иные услуги '!$C$5+'РСТ РСО-А'!$K$6+'РСТ РСО-А'!$F$9</f>
        <v>4031.7420000000002</v>
      </c>
      <c r="F250" s="117">
        <f>VLOOKUP($A250+ROUND((COLUMN()-2)/24,5),АТС!$A$41:$F$784,3)+'Иные услуги '!$C$5+'РСТ РСО-А'!$K$6+'РСТ РСО-А'!$F$9</f>
        <v>4032.9320000000002</v>
      </c>
      <c r="G250" s="117">
        <f>VLOOKUP($A250+ROUND((COLUMN()-2)/24,5),АТС!$A$41:$F$784,3)+'Иные услуги '!$C$5+'РСТ РСО-А'!$K$6+'РСТ РСО-А'!$F$9</f>
        <v>4035.5920000000001</v>
      </c>
      <c r="H250" s="117">
        <f>VLOOKUP($A250+ROUND((COLUMN()-2)/24,5),АТС!$A$41:$F$784,3)+'Иные услуги '!$C$5+'РСТ РСО-А'!$K$6+'РСТ РСО-А'!$F$9</f>
        <v>4145.8720000000003</v>
      </c>
      <c r="I250" s="117">
        <f>VLOOKUP($A250+ROUND((COLUMN()-2)/24,5),АТС!$A$41:$F$784,3)+'Иные услуги '!$C$5+'РСТ РСО-А'!$K$6+'РСТ РСО-А'!$F$9</f>
        <v>3983.7020000000002</v>
      </c>
      <c r="J250" s="117">
        <f>VLOOKUP($A250+ROUND((COLUMN()-2)/24,5),АТС!$A$41:$F$784,3)+'Иные услуги '!$C$5+'РСТ РСО-А'!$K$6+'РСТ РСО-А'!$F$9</f>
        <v>4038.0619999999999</v>
      </c>
      <c r="K250" s="117">
        <f>VLOOKUP($A250+ROUND((COLUMN()-2)/24,5),АТС!$A$41:$F$784,3)+'Иные услуги '!$C$5+'РСТ РСО-А'!$K$6+'РСТ РСО-А'!$F$9</f>
        <v>3951.5720000000001</v>
      </c>
      <c r="L250" s="117">
        <f>VLOOKUP($A250+ROUND((COLUMN()-2)/24,5),АТС!$A$41:$F$784,3)+'Иные услуги '!$C$5+'РСТ РСО-А'!$K$6+'РСТ РСО-А'!$F$9</f>
        <v>3939.692</v>
      </c>
      <c r="M250" s="117">
        <f>VLOOKUP($A250+ROUND((COLUMN()-2)/24,5),АТС!$A$41:$F$784,3)+'Иные услуги '!$C$5+'РСТ РСО-А'!$K$6+'РСТ РСО-А'!$F$9</f>
        <v>3942.5320000000002</v>
      </c>
      <c r="N250" s="117">
        <f>VLOOKUP($A250+ROUND((COLUMN()-2)/24,5),АТС!$A$41:$F$784,3)+'Иные услуги '!$C$5+'РСТ РСО-А'!$K$6+'РСТ РСО-А'!$F$9</f>
        <v>3966.422</v>
      </c>
      <c r="O250" s="117">
        <f>VLOOKUP($A250+ROUND((COLUMN()-2)/24,5),АТС!$A$41:$F$784,3)+'Иные услуги '!$C$5+'РСТ РСО-А'!$K$6+'РСТ РСО-А'!$F$9</f>
        <v>4000.1220000000003</v>
      </c>
      <c r="P250" s="117">
        <f>VLOOKUP($A250+ROUND((COLUMN()-2)/24,5),АТС!$A$41:$F$784,3)+'Иные услуги '!$C$5+'РСТ РСО-А'!$K$6+'РСТ РСО-А'!$F$9</f>
        <v>4000.0219999999999</v>
      </c>
      <c r="Q250" s="117">
        <f>VLOOKUP($A250+ROUND((COLUMN()-2)/24,5),АТС!$A$41:$F$784,3)+'Иные услуги '!$C$5+'РСТ РСО-А'!$K$6+'РСТ РСО-А'!$F$9</f>
        <v>4000.4120000000003</v>
      </c>
      <c r="R250" s="117">
        <f>VLOOKUP($A250+ROUND((COLUMN()-2)/24,5),АТС!$A$41:$F$784,3)+'Иные услуги '!$C$5+'РСТ РСО-А'!$K$6+'РСТ РСО-А'!$F$9</f>
        <v>4034.8820000000001</v>
      </c>
      <c r="S250" s="117">
        <f>VLOOKUP($A250+ROUND((COLUMN()-2)/24,5),АТС!$A$41:$F$784,3)+'Иные услуги '!$C$5+'РСТ РСО-А'!$K$6+'РСТ РСО-А'!$F$9</f>
        <v>4031.7620000000002</v>
      </c>
      <c r="T250" s="117">
        <f>VLOOKUP($A250+ROUND((COLUMN()-2)/24,5),АТС!$A$41:$F$784,3)+'Иные услуги '!$C$5+'РСТ РСО-А'!$K$6+'РСТ РСО-А'!$F$9</f>
        <v>3970.3920000000003</v>
      </c>
      <c r="U250" s="117">
        <f>VLOOKUP($A250+ROUND((COLUMN()-2)/24,5),АТС!$A$41:$F$784,3)+'Иные услуги '!$C$5+'РСТ РСО-А'!$K$6+'РСТ РСО-А'!$F$9</f>
        <v>4016.0020000000004</v>
      </c>
      <c r="V250" s="117">
        <f>VLOOKUP($A250+ROUND((COLUMN()-2)/24,5),АТС!$A$41:$F$784,3)+'Иные услуги '!$C$5+'РСТ РСО-А'!$K$6+'РСТ РСО-А'!$F$9</f>
        <v>4032.4520000000002</v>
      </c>
      <c r="W250" s="117">
        <f>VLOOKUP($A250+ROUND((COLUMN()-2)/24,5),АТС!$A$41:$F$784,3)+'Иные услуги '!$C$5+'РСТ РСО-А'!$K$6+'РСТ РСО-А'!$F$9</f>
        <v>4173.982</v>
      </c>
      <c r="X250" s="117">
        <f>VLOOKUP($A250+ROUND((COLUMN()-2)/24,5),АТС!$A$41:$F$784,3)+'Иные услуги '!$C$5+'РСТ РСО-А'!$K$6+'РСТ РСО-А'!$F$9</f>
        <v>4381.7219999999998</v>
      </c>
      <c r="Y250" s="117">
        <f>VLOOKUP($A250+ROUND((COLUMN()-2)/24,5),АТС!$A$41:$F$784,3)+'Иные услуги '!$C$5+'РСТ РСО-А'!$K$6+'РСТ РСО-А'!$F$9</f>
        <v>3882.3020000000001</v>
      </c>
    </row>
    <row r="251" spans="1:25" x14ac:dyDescent="0.2">
      <c r="A251" s="66">
        <f t="shared" si="7"/>
        <v>43567</v>
      </c>
      <c r="B251" s="117">
        <f>VLOOKUP($A251+ROUND((COLUMN()-2)/24,5),АТС!$A$41:$F$784,3)+'Иные услуги '!$C$5+'РСТ РСО-А'!$K$6+'РСТ РСО-А'!$F$9</f>
        <v>3971.3420000000001</v>
      </c>
      <c r="C251" s="117">
        <f>VLOOKUP($A251+ROUND((COLUMN()-2)/24,5),АТС!$A$41:$F$784,3)+'Иные услуги '!$C$5+'РСТ РСО-А'!$K$6+'РСТ РСО-А'!$F$9</f>
        <v>4018.962</v>
      </c>
      <c r="D251" s="117">
        <f>VLOOKUP($A251+ROUND((COLUMN()-2)/24,5),АТС!$A$41:$F$784,3)+'Иные услуги '!$C$5+'РСТ РСО-А'!$K$6+'РСТ РСО-А'!$F$9</f>
        <v>4062.652</v>
      </c>
      <c r="E251" s="117">
        <f>VLOOKUP($A251+ROUND((COLUMN()-2)/24,5),АТС!$A$41:$F$784,3)+'Иные услуги '!$C$5+'РСТ РСО-А'!$K$6+'РСТ РСО-А'!$F$9</f>
        <v>4062.652</v>
      </c>
      <c r="F251" s="117">
        <f>VLOOKUP($A251+ROUND((COLUMN()-2)/24,5),АТС!$A$41:$F$784,3)+'Иные услуги '!$C$5+'РСТ РСО-А'!$K$6+'РСТ РСО-А'!$F$9</f>
        <v>4064.4320000000002</v>
      </c>
      <c r="G251" s="117">
        <f>VLOOKUP($A251+ROUND((COLUMN()-2)/24,5),АТС!$A$41:$F$784,3)+'Иные услуги '!$C$5+'РСТ РСО-А'!$K$6+'РСТ РСО-А'!$F$9</f>
        <v>4066.0619999999999</v>
      </c>
      <c r="H251" s="117">
        <f>VLOOKUP($A251+ROUND((COLUMN()-2)/24,5),АТС!$A$41:$F$784,3)+'Иные услуги '!$C$5+'РСТ РСО-А'!$K$6+'РСТ РСО-А'!$F$9</f>
        <v>4181.4520000000002</v>
      </c>
      <c r="I251" s="117">
        <f>VLOOKUP($A251+ROUND((COLUMN()-2)/24,5),АТС!$A$41:$F$784,3)+'Иные услуги '!$C$5+'РСТ РСО-А'!$K$6+'РСТ РСО-А'!$F$9</f>
        <v>3992.6120000000001</v>
      </c>
      <c r="J251" s="117">
        <f>VLOOKUP($A251+ROUND((COLUMN()-2)/24,5),АТС!$A$41:$F$784,3)+'Иные услуги '!$C$5+'РСТ РСО-А'!$K$6+'РСТ РСО-А'!$F$9</f>
        <v>4081.7420000000002</v>
      </c>
      <c r="K251" s="117">
        <f>VLOOKUP($A251+ROUND((COLUMN()-2)/24,5),АТС!$A$41:$F$784,3)+'Иные услуги '!$C$5+'РСТ РСО-А'!$K$6+'РСТ РСО-А'!$F$9</f>
        <v>3971.4320000000002</v>
      </c>
      <c r="L251" s="117">
        <f>VLOOKUP($A251+ROUND((COLUMN()-2)/24,5),АТС!$A$41:$F$784,3)+'Иные услуги '!$C$5+'РСТ РСО-А'!$K$6+'РСТ РСО-А'!$F$9</f>
        <v>3971.2719999999999</v>
      </c>
      <c r="M251" s="117">
        <f>VLOOKUP($A251+ROUND((COLUMN()-2)/24,5),АТС!$A$41:$F$784,3)+'Иные услуги '!$C$5+'РСТ РСО-А'!$K$6+'РСТ РСО-А'!$F$9</f>
        <v>3971.482</v>
      </c>
      <c r="N251" s="117">
        <f>VLOOKUP($A251+ROUND((COLUMN()-2)/24,5),АТС!$A$41:$F$784,3)+'Иные услуги '!$C$5+'РСТ РСО-А'!$K$6+'РСТ РСО-А'!$F$9</f>
        <v>4006.1320000000001</v>
      </c>
      <c r="O251" s="117">
        <f>VLOOKUP($A251+ROUND((COLUMN()-2)/24,5),АТС!$A$41:$F$784,3)+'Иные услуги '!$C$5+'РСТ РСО-А'!$K$6+'РСТ РСО-А'!$F$9</f>
        <v>4004.6820000000002</v>
      </c>
      <c r="P251" s="117">
        <f>VLOOKUP($A251+ROUND((COLUMN()-2)/24,5),АТС!$A$41:$F$784,3)+'Иные услуги '!$C$5+'РСТ РСО-А'!$K$6+'РСТ РСО-А'!$F$9</f>
        <v>4042.3519999999999</v>
      </c>
      <c r="Q251" s="117">
        <f>VLOOKUP($A251+ROUND((COLUMN()-2)/24,5),АТС!$A$41:$F$784,3)+'Иные услуги '!$C$5+'РСТ РСО-А'!$K$6+'РСТ РСО-А'!$F$9</f>
        <v>4076.5219999999999</v>
      </c>
      <c r="R251" s="117">
        <f>VLOOKUP($A251+ROUND((COLUMN()-2)/24,5),АТС!$A$41:$F$784,3)+'Иные услуги '!$C$5+'РСТ РСО-А'!$K$6+'РСТ РСО-А'!$F$9</f>
        <v>4076.0820000000003</v>
      </c>
      <c r="S251" s="117">
        <f>VLOOKUP($A251+ROUND((COLUMN()-2)/24,5),АТС!$A$41:$F$784,3)+'Иные услуги '!$C$5+'РСТ РСО-А'!$K$6+'РСТ РСО-А'!$F$9</f>
        <v>4120.2920000000004</v>
      </c>
      <c r="T251" s="117">
        <f>VLOOKUP($A251+ROUND((COLUMN()-2)/24,5),АТС!$A$41:$F$784,3)+'Иные услуги '!$C$5+'РСТ РСО-А'!$K$6+'РСТ РСО-А'!$F$9</f>
        <v>3972.9520000000002</v>
      </c>
      <c r="U251" s="117">
        <f>VLOOKUP($A251+ROUND((COLUMN()-2)/24,5),АТС!$A$41:$F$784,3)+'Иные услуги '!$C$5+'РСТ РСО-А'!$K$6+'РСТ РСО-А'!$F$9</f>
        <v>4020.5619999999999</v>
      </c>
      <c r="V251" s="117">
        <f>VLOOKUP($A251+ROUND((COLUMN()-2)/24,5),АТС!$A$41:$F$784,3)+'Иные услуги '!$C$5+'РСТ РСО-А'!$K$6+'РСТ РСО-А'!$F$9</f>
        <v>3969.482</v>
      </c>
      <c r="W251" s="117">
        <f>VLOOKUP($A251+ROUND((COLUMN()-2)/24,5),АТС!$A$41:$F$784,3)+'Иные услуги '!$C$5+'РСТ РСО-А'!$K$6+'РСТ РСО-А'!$F$9</f>
        <v>4119.4719999999998</v>
      </c>
      <c r="X251" s="117">
        <f>VLOOKUP($A251+ROUND((COLUMN()-2)/24,5),АТС!$A$41:$F$784,3)+'Иные услуги '!$C$5+'РСТ РСО-А'!$K$6+'РСТ РСО-А'!$F$9</f>
        <v>4313.2120000000004</v>
      </c>
      <c r="Y251" s="117">
        <f>VLOOKUP($A251+ROUND((COLUMN()-2)/24,5),АТС!$A$41:$F$784,3)+'Иные услуги '!$C$5+'РСТ РСО-А'!$K$6+'РСТ РСО-А'!$F$9</f>
        <v>3887.3920000000003</v>
      </c>
    </row>
    <row r="252" spans="1:25" x14ac:dyDescent="0.2">
      <c r="A252" s="66">
        <f t="shared" si="7"/>
        <v>43568</v>
      </c>
      <c r="B252" s="117">
        <f>VLOOKUP($A252+ROUND((COLUMN()-2)/24,5),АТС!$A$41:$F$784,3)+'Иные услуги '!$C$5+'РСТ РСО-А'!$K$6+'РСТ РСО-А'!$F$9</f>
        <v>4046.8420000000001</v>
      </c>
      <c r="C252" s="117">
        <f>VLOOKUP($A252+ROUND((COLUMN()-2)/24,5),АТС!$A$41:$F$784,3)+'Иные услуги '!$C$5+'РСТ РСО-А'!$K$6+'РСТ РСО-А'!$F$9</f>
        <v>4082.5520000000001</v>
      </c>
      <c r="D252" s="117">
        <f>VLOOKUP($A252+ROUND((COLUMN()-2)/24,5),АТС!$A$41:$F$784,3)+'Иные услуги '!$C$5+'РСТ РСО-А'!$K$6+'РСТ РСО-А'!$F$9</f>
        <v>4124.2420000000002</v>
      </c>
      <c r="E252" s="117">
        <f>VLOOKUP($A252+ROUND((COLUMN()-2)/24,5),АТС!$A$41:$F$784,3)+'Иные услуги '!$C$5+'РСТ РСО-А'!$K$6+'РСТ РСО-А'!$F$9</f>
        <v>4123.2719999999999</v>
      </c>
      <c r="F252" s="117">
        <f>VLOOKUP($A252+ROUND((COLUMN()-2)/24,5),АТС!$A$41:$F$784,3)+'Иные услуги '!$C$5+'РСТ РСО-А'!$K$6+'РСТ РСО-А'!$F$9</f>
        <v>4124.0919999999996</v>
      </c>
      <c r="G252" s="117">
        <f>VLOOKUP($A252+ROUND((COLUMN()-2)/24,5),АТС!$A$41:$F$784,3)+'Иные услуги '!$C$5+'РСТ РСО-А'!$K$6+'РСТ РСО-А'!$F$9</f>
        <v>4124.4520000000002</v>
      </c>
      <c r="H252" s="117">
        <f>VLOOKUP($A252+ROUND((COLUMN()-2)/24,5),АТС!$A$41:$F$784,3)+'Иные услуги '!$C$5+'РСТ РСО-А'!$K$6+'РСТ РСО-А'!$F$9</f>
        <v>4293.8419999999996</v>
      </c>
      <c r="I252" s="117">
        <f>VLOOKUP($A252+ROUND((COLUMN()-2)/24,5),АТС!$A$41:$F$784,3)+'Иные услуги '!$C$5+'РСТ РСО-А'!$K$6+'РСТ РСО-А'!$F$9</f>
        <v>4094.4720000000002</v>
      </c>
      <c r="J252" s="117">
        <f>VLOOKUP($A252+ROUND((COLUMN()-2)/24,5),АТС!$A$41:$F$784,3)+'Иные услуги '!$C$5+'РСТ РСО-А'!$K$6+'РСТ РСО-А'!$F$9</f>
        <v>4279.232</v>
      </c>
      <c r="K252" s="117">
        <f>VLOOKUP($A252+ROUND((COLUMN()-2)/24,5),АТС!$A$41:$F$784,3)+'Иные услуги '!$C$5+'РСТ РСО-А'!$K$6+'РСТ РСО-А'!$F$9</f>
        <v>4173.2619999999997</v>
      </c>
      <c r="L252" s="117">
        <f>VLOOKUP($A252+ROUND((COLUMN()-2)/24,5),АТС!$A$41:$F$784,3)+'Иные услуги '!$C$5+'РСТ РСО-А'!$K$6+'РСТ РСО-А'!$F$9</f>
        <v>4173.3320000000003</v>
      </c>
      <c r="M252" s="117">
        <f>VLOOKUP($A252+ROUND((COLUMN()-2)/24,5),АТС!$A$41:$F$784,3)+'Иные услуги '!$C$5+'РСТ РСО-А'!$K$6+'РСТ РСО-А'!$F$9</f>
        <v>4173.3519999999999</v>
      </c>
      <c r="N252" s="117">
        <f>VLOOKUP($A252+ROUND((COLUMN()-2)/24,5),АТС!$A$41:$F$784,3)+'Иные услуги '!$C$5+'РСТ РСО-А'!$K$6+'РСТ РСО-А'!$F$9</f>
        <v>4223.7119999999995</v>
      </c>
      <c r="O252" s="117">
        <f>VLOOKUP($A252+ROUND((COLUMN()-2)/24,5),АТС!$A$41:$F$784,3)+'Иные услуги '!$C$5+'РСТ РСО-А'!$K$6+'РСТ РСО-А'!$F$9</f>
        <v>4223.7920000000004</v>
      </c>
      <c r="P252" s="117">
        <f>VLOOKUP($A252+ROUND((COLUMN()-2)/24,5),АТС!$A$41:$F$784,3)+'Иные услуги '!$C$5+'РСТ РСО-А'!$K$6+'РСТ РСО-А'!$F$9</f>
        <v>4341.2920000000004</v>
      </c>
      <c r="Q252" s="117">
        <f>VLOOKUP($A252+ROUND((COLUMN()-2)/24,5),АТС!$A$41:$F$784,3)+'Иные услуги '!$C$5+'РСТ РСО-А'!$K$6+'РСТ РСО-А'!$F$9</f>
        <v>4342.5920000000006</v>
      </c>
      <c r="R252" s="117">
        <f>VLOOKUP($A252+ROUND((COLUMN()-2)/24,5),АТС!$A$41:$F$784,3)+'Иные услуги '!$C$5+'РСТ РСО-А'!$K$6+'РСТ РСО-А'!$F$9</f>
        <v>4276.7219999999998</v>
      </c>
      <c r="S252" s="117">
        <f>VLOOKUP($A252+ROUND((COLUMN()-2)/24,5),АТС!$A$41:$F$784,3)+'Иные услуги '!$C$5+'РСТ РСО-А'!$K$6+'РСТ РСО-А'!$F$9</f>
        <v>4221.7420000000002</v>
      </c>
      <c r="T252" s="117">
        <f>VLOOKUP($A252+ROUND((COLUMN()-2)/24,5),АТС!$A$41:$F$784,3)+'Иные услуги '!$C$5+'РСТ РСО-А'!$K$6+'РСТ РСО-А'!$F$9</f>
        <v>4009.3620000000001</v>
      </c>
      <c r="U252" s="117">
        <f>VLOOKUP($A252+ROUND((COLUMN()-2)/24,5),АТС!$A$41:$F$784,3)+'Иные услуги '!$C$5+'РСТ РСО-А'!$K$6+'РСТ РСО-А'!$F$9</f>
        <v>4236.7420000000002</v>
      </c>
      <c r="V252" s="117">
        <f>VLOOKUP($A252+ROUND((COLUMN()-2)/24,5),АТС!$A$41:$F$784,3)+'Иные услуги '!$C$5+'РСТ РСО-А'!$K$6+'РСТ РСО-А'!$F$9</f>
        <v>4301.3119999999999</v>
      </c>
      <c r="W252" s="117">
        <f>VLOOKUP($A252+ROUND((COLUMN()-2)/24,5),АТС!$A$41:$F$784,3)+'Иные услуги '!$C$5+'РСТ РСО-А'!$K$6+'РСТ РСО-А'!$F$9</f>
        <v>4380.3519999999999</v>
      </c>
      <c r="X252" s="117">
        <f>VLOOKUP($A252+ROUND((COLUMN()-2)/24,5),АТС!$A$41:$F$784,3)+'Иные услуги '!$C$5+'РСТ РСО-А'!$K$6+'РСТ РСО-А'!$F$9</f>
        <v>4584.0820000000003</v>
      </c>
      <c r="Y252" s="117">
        <f>VLOOKUP($A252+ROUND((COLUMN()-2)/24,5),АТС!$A$41:$F$784,3)+'Иные услуги '!$C$5+'РСТ РСО-А'!$K$6+'РСТ РСО-А'!$F$9</f>
        <v>3945.0020000000004</v>
      </c>
    </row>
    <row r="253" spans="1:25" x14ac:dyDescent="0.2">
      <c r="A253" s="66">
        <f t="shared" si="7"/>
        <v>43569</v>
      </c>
      <c r="B253" s="117">
        <f>VLOOKUP($A253+ROUND((COLUMN()-2)/24,5),АТС!$A$41:$F$784,3)+'Иные услуги '!$C$5+'РСТ РСО-А'!$K$6+'РСТ РСО-А'!$F$9</f>
        <v>4053.2920000000004</v>
      </c>
      <c r="C253" s="117">
        <f>VLOOKUP($A253+ROUND((COLUMN()-2)/24,5),АТС!$A$41:$F$784,3)+'Иные услуги '!$C$5+'РСТ РСО-А'!$K$6+'РСТ РСО-А'!$F$9</f>
        <v>4085.6420000000003</v>
      </c>
      <c r="D253" s="117">
        <f>VLOOKUP($A253+ROUND((COLUMN()-2)/24,5),АТС!$A$41:$F$784,3)+'Иные услуги '!$C$5+'РСТ РСО-А'!$K$6+'РСТ РСО-А'!$F$9</f>
        <v>4128.6319999999996</v>
      </c>
      <c r="E253" s="117">
        <f>VLOOKUP($A253+ROUND((COLUMN()-2)/24,5),АТС!$A$41:$F$784,3)+'Иные услуги '!$C$5+'РСТ РСО-А'!$K$6+'РСТ РСО-А'!$F$9</f>
        <v>4175.7119999999995</v>
      </c>
      <c r="F253" s="117">
        <f>VLOOKUP($A253+ROUND((COLUMN()-2)/24,5),АТС!$A$41:$F$784,3)+'Иные услуги '!$C$5+'РСТ РСО-А'!$K$6+'РСТ РСО-А'!$F$9</f>
        <v>4175.982</v>
      </c>
      <c r="G253" s="117">
        <f>VLOOKUP($A253+ROUND((COLUMN()-2)/24,5),АТС!$A$41:$F$784,3)+'Иные услуги '!$C$5+'РСТ РСО-А'!$K$6+'РСТ РСО-А'!$F$9</f>
        <v>4176.2020000000002</v>
      </c>
      <c r="H253" s="117">
        <f>VLOOKUP($A253+ROUND((COLUMN()-2)/24,5),АТС!$A$41:$F$784,3)+'Иные услуги '!$C$5+'РСТ РСО-А'!$K$6+'РСТ РСО-А'!$F$9</f>
        <v>4389.8720000000003</v>
      </c>
      <c r="I253" s="117">
        <f>VLOOKUP($A253+ROUND((COLUMN()-2)/24,5),АТС!$A$41:$F$784,3)+'Иные услуги '!$C$5+'РСТ РСО-А'!$K$6+'РСТ РСО-А'!$F$9</f>
        <v>4158.3819999999996</v>
      </c>
      <c r="J253" s="117">
        <f>VLOOKUP($A253+ROUND((COLUMN()-2)/24,5),АТС!$A$41:$F$784,3)+'Иные услуги '!$C$5+'РСТ РСО-А'!$K$6+'РСТ РСО-А'!$F$9</f>
        <v>4350.5420000000004</v>
      </c>
      <c r="K253" s="117">
        <f>VLOOKUP($A253+ROUND((COLUMN()-2)/24,5),АТС!$A$41:$F$784,3)+'Иные услуги '!$C$5+'РСТ РСО-А'!$K$6+'РСТ РСО-А'!$F$9</f>
        <v>4289.8620000000001</v>
      </c>
      <c r="L253" s="117">
        <f>VLOOKUP($A253+ROUND((COLUMN()-2)/24,5),АТС!$A$41:$F$784,3)+'Иные услуги '!$C$5+'РСТ РСО-А'!$K$6+'РСТ РСО-А'!$F$9</f>
        <v>4232.7219999999998</v>
      </c>
      <c r="M253" s="117">
        <f>VLOOKUP($A253+ROUND((COLUMN()-2)/24,5),АТС!$A$41:$F$784,3)+'Иные услуги '!$C$5+'РСТ РСО-А'!$K$6+'РСТ РСО-А'!$F$9</f>
        <v>4291.2520000000004</v>
      </c>
      <c r="N253" s="117">
        <f>VLOOKUP($A253+ROUND((COLUMN()-2)/24,5),АТС!$A$41:$F$784,3)+'Иные услуги '!$C$5+'РСТ РСО-А'!$K$6+'РСТ РСО-А'!$F$9</f>
        <v>4290.3919999999998</v>
      </c>
      <c r="O253" s="117">
        <f>VLOOKUP($A253+ROUND((COLUMN()-2)/24,5),АТС!$A$41:$F$784,3)+'Иные услуги '!$C$5+'РСТ РСО-А'!$K$6+'РСТ РСО-А'!$F$9</f>
        <v>4289.8819999999996</v>
      </c>
      <c r="P253" s="117">
        <f>VLOOKUP($A253+ROUND((COLUMN()-2)/24,5),АТС!$A$41:$F$784,3)+'Иные услуги '!$C$5+'РСТ РСО-А'!$K$6+'РСТ РСО-А'!$F$9</f>
        <v>4421.2820000000002</v>
      </c>
      <c r="Q253" s="117">
        <f>VLOOKUP($A253+ROUND((COLUMN()-2)/24,5),АТС!$A$41:$F$784,3)+'Иные услуги '!$C$5+'РСТ РСО-А'!$K$6+'РСТ РСО-А'!$F$9</f>
        <v>4420.8220000000001</v>
      </c>
      <c r="R253" s="117">
        <f>VLOOKUP($A253+ROUND((COLUMN()-2)/24,5),АТС!$A$41:$F$784,3)+'Иные услуги '!$C$5+'РСТ РСО-А'!$K$6+'РСТ РСО-А'!$F$9</f>
        <v>4346.8220000000001</v>
      </c>
      <c r="S253" s="117">
        <f>VLOOKUP($A253+ROUND((COLUMN()-2)/24,5),АТС!$A$41:$F$784,3)+'Иные услуги '!$C$5+'РСТ РСО-А'!$K$6+'РСТ РСО-А'!$F$9</f>
        <v>4285.6120000000001</v>
      </c>
      <c r="T253" s="117">
        <f>VLOOKUP($A253+ROUND((COLUMN()-2)/24,5),АТС!$A$41:$F$784,3)+'Иные услуги '!$C$5+'РСТ РСО-А'!$K$6+'РСТ РСО-А'!$F$9</f>
        <v>4052.6820000000002</v>
      </c>
      <c r="U253" s="117">
        <f>VLOOKUP($A253+ROUND((COLUMN()-2)/24,5),АТС!$A$41:$F$784,3)+'Иные услуги '!$C$5+'РСТ РСО-А'!$K$6+'РСТ РСО-А'!$F$9</f>
        <v>4326.3720000000003</v>
      </c>
      <c r="V253" s="117">
        <f>VLOOKUP($A253+ROUND((COLUMN()-2)/24,5),АТС!$A$41:$F$784,3)+'Иные услуги '!$C$5+'РСТ РСО-А'!$K$6+'РСТ РСО-А'!$F$9</f>
        <v>4500.9920000000002</v>
      </c>
      <c r="W253" s="117">
        <f>VLOOKUP($A253+ROUND((COLUMN()-2)/24,5),АТС!$A$41:$F$784,3)+'Иные услуги '!$C$5+'РСТ РСО-А'!$K$6+'РСТ РСО-А'!$F$9</f>
        <v>4588.6120000000001</v>
      </c>
      <c r="X253" s="117">
        <f>VLOOKUP($A253+ROUND((COLUMN()-2)/24,5),АТС!$A$41:$F$784,3)+'Иные услуги '!$C$5+'РСТ РСО-А'!$K$6+'РСТ РСО-А'!$F$9</f>
        <v>4722.9920000000002</v>
      </c>
      <c r="Y253" s="117">
        <f>VLOOKUP($A253+ROUND((COLUMN()-2)/24,5),АТС!$A$41:$F$784,3)+'Иные услуги '!$C$5+'РСТ РСО-А'!$K$6+'РСТ РСО-А'!$F$9</f>
        <v>3953.2920000000004</v>
      </c>
    </row>
    <row r="254" spans="1:25" x14ac:dyDescent="0.2">
      <c r="A254" s="66">
        <f t="shared" si="7"/>
        <v>43570</v>
      </c>
      <c r="B254" s="117">
        <f>VLOOKUP($A254+ROUND((COLUMN()-2)/24,5),АТС!$A$41:$F$784,3)+'Иные услуги '!$C$5+'РСТ РСО-А'!$K$6+'РСТ РСО-А'!$F$9</f>
        <v>4049.8820000000001</v>
      </c>
      <c r="C254" s="117">
        <f>VLOOKUP($A254+ROUND((COLUMN()-2)/24,5),АТС!$A$41:$F$784,3)+'Иные услуги '!$C$5+'РСТ РСО-А'!$K$6+'РСТ РСО-А'!$F$9</f>
        <v>4088.0120000000002</v>
      </c>
      <c r="D254" s="117">
        <f>VLOOKUP($A254+ROUND((COLUMN()-2)/24,5),АТС!$A$41:$F$784,3)+'Иные услуги '!$C$5+'РСТ РСО-А'!$K$6+'РСТ РСО-А'!$F$9</f>
        <v>4130.5219999999999</v>
      </c>
      <c r="E254" s="117">
        <f>VLOOKUP($A254+ROUND((COLUMN()-2)/24,5),АТС!$A$41:$F$784,3)+'Иные услуги '!$C$5+'РСТ РСО-А'!$K$6+'РСТ РСО-А'!$F$9</f>
        <v>4129.5420000000004</v>
      </c>
      <c r="F254" s="117">
        <f>VLOOKUP($A254+ROUND((COLUMN()-2)/24,5),АТС!$A$41:$F$784,3)+'Иные услуги '!$C$5+'РСТ РСО-А'!$K$6+'РСТ РСО-А'!$F$9</f>
        <v>4132.2119999999995</v>
      </c>
      <c r="G254" s="117">
        <f>VLOOKUP($A254+ROUND((COLUMN()-2)/24,5),АТС!$A$41:$F$784,3)+'Иные услуги '!$C$5+'РСТ РСО-А'!$K$6+'РСТ РСО-А'!$F$9</f>
        <v>4133.3819999999996</v>
      </c>
      <c r="H254" s="117">
        <f>VLOOKUP($A254+ROUND((COLUMN()-2)/24,5),АТС!$A$41:$F$784,3)+'Иные услуги '!$C$5+'РСТ РСО-А'!$K$6+'РСТ РСО-А'!$F$9</f>
        <v>4312.652</v>
      </c>
      <c r="I254" s="117">
        <f>VLOOKUP($A254+ROUND((COLUMN()-2)/24,5),АТС!$A$41:$F$784,3)+'Иные услуги '!$C$5+'РСТ РСО-А'!$K$6+'РСТ РСО-А'!$F$9</f>
        <v>4104.8320000000003</v>
      </c>
      <c r="J254" s="117">
        <f>VLOOKUP($A254+ROUND((COLUMN()-2)/24,5),АТС!$A$41:$F$784,3)+'Иные услуги '!$C$5+'РСТ РСО-А'!$K$6+'РСТ РСО-А'!$F$9</f>
        <v>4196.1019999999999</v>
      </c>
      <c r="K254" s="117">
        <f>VLOOKUP($A254+ROUND((COLUMN()-2)/24,5),АТС!$A$41:$F$784,3)+'Иные услуги '!$C$5+'РСТ РСО-А'!$K$6+'РСТ РСО-А'!$F$9</f>
        <v>4106.5519999999997</v>
      </c>
      <c r="L254" s="117">
        <f>VLOOKUP($A254+ROUND((COLUMN()-2)/24,5),АТС!$A$41:$F$784,3)+'Иные услуги '!$C$5+'РСТ РСО-А'!$K$6+'РСТ РСО-А'!$F$9</f>
        <v>4062.1820000000002</v>
      </c>
      <c r="M254" s="117">
        <f>VLOOKUP($A254+ROUND((COLUMN()-2)/24,5),АТС!$A$41:$F$784,3)+'Иные услуги '!$C$5+'РСТ РСО-А'!$K$6+'РСТ РСО-А'!$F$9</f>
        <v>4106.4120000000003</v>
      </c>
      <c r="N254" s="117">
        <f>VLOOKUP($A254+ROUND((COLUMN()-2)/24,5),АТС!$A$41:$F$784,3)+'Иные услуги '!$C$5+'РСТ РСО-А'!$K$6+'РСТ РСО-А'!$F$9</f>
        <v>4106.6120000000001</v>
      </c>
      <c r="O254" s="117">
        <f>VLOOKUP($A254+ROUND((COLUMN()-2)/24,5),АТС!$A$41:$F$784,3)+'Иные услуги '!$C$5+'РСТ РСО-А'!$K$6+'РСТ РСО-А'!$F$9</f>
        <v>4114.0619999999999</v>
      </c>
      <c r="P254" s="117">
        <f>VLOOKUP($A254+ROUND((COLUMN()-2)/24,5),АТС!$A$41:$F$784,3)+'Иные услуги '!$C$5+'РСТ РСО-А'!$K$6+'РСТ РСО-А'!$F$9</f>
        <v>4187.1019999999999</v>
      </c>
      <c r="Q254" s="117">
        <f>VLOOKUP($A254+ROUND((COLUMN()-2)/24,5),АТС!$A$41:$F$784,3)+'Иные услуги '!$C$5+'РСТ РСО-А'!$K$6+'РСТ РСО-А'!$F$9</f>
        <v>4231.8919999999998</v>
      </c>
      <c r="R254" s="117">
        <f>VLOOKUP($A254+ROUND((COLUMN()-2)/24,5),АТС!$A$41:$F$784,3)+'Иные услуги '!$C$5+'РСТ РСО-А'!$K$6+'РСТ РСО-А'!$F$9</f>
        <v>4174.652</v>
      </c>
      <c r="S254" s="117">
        <f>VLOOKUP($A254+ROUND((COLUMN()-2)/24,5),АТС!$A$41:$F$784,3)+'Иные услуги '!$C$5+'РСТ РСО-А'!$K$6+'РСТ РСО-А'!$F$9</f>
        <v>4131.3019999999997</v>
      </c>
      <c r="T254" s="117">
        <f>VLOOKUP($A254+ROUND((COLUMN()-2)/24,5),АТС!$A$41:$F$784,3)+'Иные услуги '!$C$5+'РСТ РСО-А'!$K$6+'РСТ РСО-А'!$F$9</f>
        <v>4036.652</v>
      </c>
      <c r="U254" s="117">
        <f>VLOOKUP($A254+ROUND((COLUMN()-2)/24,5),АТС!$A$41:$F$784,3)+'Иные услуги '!$C$5+'РСТ РСО-А'!$K$6+'РСТ РСО-А'!$F$9</f>
        <v>4251.3220000000001</v>
      </c>
      <c r="V254" s="117">
        <f>VLOOKUP($A254+ROUND((COLUMN()-2)/24,5),АТС!$A$41:$F$784,3)+'Иные услуги '!$C$5+'РСТ РСО-А'!$K$6+'РСТ РСО-А'!$F$9</f>
        <v>4312.0820000000003</v>
      </c>
      <c r="W254" s="117">
        <f>VLOOKUP($A254+ROUND((COLUMN()-2)/24,5),АТС!$A$41:$F$784,3)+'Иные услуги '!$C$5+'РСТ РСО-А'!$K$6+'РСТ РСО-А'!$F$9</f>
        <v>4486.402</v>
      </c>
      <c r="X254" s="117">
        <f>VLOOKUP($A254+ROUND((COLUMN()-2)/24,5),АТС!$A$41:$F$784,3)+'Иные услуги '!$C$5+'РСТ РСО-А'!$K$6+'РСТ РСО-А'!$F$9</f>
        <v>4623.4120000000003</v>
      </c>
      <c r="Y254" s="117">
        <f>VLOOKUP($A254+ROUND((COLUMN()-2)/24,5),АТС!$A$41:$F$784,3)+'Иные услуги '!$C$5+'РСТ РСО-А'!$K$6+'РСТ РСО-А'!$F$9</f>
        <v>3953.5320000000002</v>
      </c>
    </row>
    <row r="255" spans="1:25" x14ac:dyDescent="0.2">
      <c r="A255" s="66">
        <f t="shared" si="7"/>
        <v>43571</v>
      </c>
      <c r="B255" s="117">
        <f>VLOOKUP($A255+ROUND((COLUMN()-2)/24,5),АТС!$A$41:$F$784,3)+'Иные услуги '!$C$5+'РСТ РСО-А'!$K$6+'РСТ РСО-А'!$F$9</f>
        <v>4077.3320000000003</v>
      </c>
      <c r="C255" s="117">
        <f>VLOOKUP($A255+ROUND((COLUMN()-2)/24,5),АТС!$A$41:$F$784,3)+'Иные услуги '!$C$5+'РСТ РСО-А'!$K$6+'РСТ РСО-А'!$F$9</f>
        <v>4133.2219999999998</v>
      </c>
      <c r="D255" s="117">
        <f>VLOOKUP($A255+ROUND((COLUMN()-2)/24,5),АТС!$A$41:$F$784,3)+'Иные услуги '!$C$5+'РСТ РСО-А'!$K$6+'РСТ РСО-А'!$F$9</f>
        <v>4178.5320000000002</v>
      </c>
      <c r="E255" s="117">
        <f>VLOOKUP($A255+ROUND((COLUMN()-2)/24,5),АТС!$A$41:$F$784,3)+'Иные услуги '!$C$5+'РСТ РСО-А'!$K$6+'РСТ РСО-А'!$F$9</f>
        <v>4198.2020000000002</v>
      </c>
      <c r="F255" s="117">
        <f>VLOOKUP($A255+ROUND((COLUMN()-2)/24,5),АТС!$A$41:$F$784,3)+'Иные услуги '!$C$5+'РСТ РСО-А'!$K$6+'РСТ РСО-А'!$F$9</f>
        <v>4230.982</v>
      </c>
      <c r="G255" s="117">
        <f>VLOOKUP($A255+ROUND((COLUMN()-2)/24,5),АТС!$A$41:$F$784,3)+'Иные услуги '!$C$5+'РСТ РСО-А'!$K$6+'РСТ РСО-А'!$F$9</f>
        <v>4233.942</v>
      </c>
      <c r="H255" s="117">
        <f>VLOOKUP($A255+ROUND((COLUMN()-2)/24,5),АТС!$A$41:$F$784,3)+'Иные услуги '!$C$5+'РСТ РСО-А'!$K$6+'РСТ РСО-А'!$F$9</f>
        <v>4505.2620000000006</v>
      </c>
      <c r="I255" s="117">
        <f>VLOOKUP($A255+ROUND((COLUMN()-2)/24,5),АТС!$A$41:$F$784,3)+'Иные услуги '!$C$5+'РСТ РСО-А'!$K$6+'РСТ РСО-А'!$F$9</f>
        <v>4240.9920000000002</v>
      </c>
      <c r="J255" s="117">
        <f>VLOOKUP($A255+ROUND((COLUMN()-2)/24,5),АТС!$A$41:$F$784,3)+'Иные услуги '!$C$5+'РСТ РСО-А'!$K$6+'РСТ РСО-А'!$F$9</f>
        <v>4233.4619999999995</v>
      </c>
      <c r="K255" s="117">
        <f>VLOOKUP($A255+ROUND((COLUMN()-2)/24,5),АТС!$A$41:$F$784,3)+'Иные услуги '!$C$5+'РСТ РСО-А'!$K$6+'РСТ РСО-А'!$F$9</f>
        <v>4183.3320000000003</v>
      </c>
      <c r="L255" s="117">
        <f>VLOOKUP($A255+ROUND((COLUMN()-2)/24,5),АТС!$A$41:$F$784,3)+'Иные услуги '!$C$5+'РСТ РСО-А'!$K$6+'РСТ РСО-А'!$F$9</f>
        <v>4182.0720000000001</v>
      </c>
      <c r="M255" s="117">
        <f>VLOOKUP($A255+ROUND((COLUMN()-2)/24,5),АТС!$A$41:$F$784,3)+'Иные услуги '!$C$5+'РСТ РСО-А'!$K$6+'РСТ РСО-А'!$F$9</f>
        <v>4181.1620000000003</v>
      </c>
      <c r="N255" s="117">
        <f>VLOOKUP($A255+ROUND((COLUMN()-2)/24,5),АТС!$A$41:$F$784,3)+'Иные услуги '!$C$5+'РСТ РСО-А'!$K$6+'РСТ РСО-А'!$F$9</f>
        <v>4234.0720000000001</v>
      </c>
      <c r="O255" s="117">
        <f>VLOOKUP($A255+ROUND((COLUMN()-2)/24,5),АТС!$A$41:$F$784,3)+'Иные услуги '!$C$5+'РСТ РСО-А'!$K$6+'РСТ РСО-А'!$F$9</f>
        <v>4233.4719999999998</v>
      </c>
      <c r="P255" s="117">
        <f>VLOOKUP($A255+ROUND((COLUMN()-2)/24,5),АТС!$A$41:$F$784,3)+'Иные услуги '!$C$5+'РСТ РСО-А'!$K$6+'РСТ РСО-А'!$F$9</f>
        <v>4181.5519999999997</v>
      </c>
      <c r="Q255" s="117">
        <f>VLOOKUP($A255+ROUND((COLUMN()-2)/24,5),АТС!$A$41:$F$784,3)+'Иные услуги '!$C$5+'РСТ РСО-А'!$K$6+'РСТ РСО-А'!$F$9</f>
        <v>4154.0420000000004</v>
      </c>
      <c r="R255" s="117">
        <f>VLOOKUP($A255+ROUND((COLUMN()-2)/24,5),АТС!$A$41:$F$784,3)+'Иные услуги '!$C$5+'РСТ РСО-А'!$K$6+'РСТ РСО-А'!$F$9</f>
        <v>4146.9319999999998</v>
      </c>
      <c r="S255" s="117">
        <f>VLOOKUP($A255+ROUND((COLUMN()-2)/24,5),АТС!$A$41:$F$784,3)+'Иные услуги '!$C$5+'РСТ РСО-А'!$K$6+'РСТ РСО-А'!$F$9</f>
        <v>4175.3819999999996</v>
      </c>
      <c r="T255" s="117">
        <f>VLOOKUP($A255+ROUND((COLUMN()-2)/24,5),АТС!$A$41:$F$784,3)+'Иные услуги '!$C$5+'РСТ РСО-А'!$K$6+'РСТ РСО-А'!$F$9</f>
        <v>4093.9720000000002</v>
      </c>
      <c r="U255" s="117">
        <f>VLOOKUP($A255+ROUND((COLUMN()-2)/24,5),АТС!$A$41:$F$784,3)+'Иные услуги '!$C$5+'РСТ РСО-А'!$K$6+'РСТ РСО-А'!$F$9</f>
        <v>4259.0119999999997</v>
      </c>
      <c r="V255" s="117">
        <f>VLOOKUP($A255+ROUND((COLUMN()-2)/24,5),АТС!$A$41:$F$784,3)+'Иные услуги '!$C$5+'РСТ РСО-А'!$K$6+'РСТ РСО-А'!$F$9</f>
        <v>4244.8019999999997</v>
      </c>
      <c r="W255" s="117">
        <f>VLOOKUP($A255+ROUND((COLUMN()-2)/24,5),АТС!$A$41:$F$784,3)+'Иные услуги '!$C$5+'РСТ РСО-А'!$K$6+'РСТ РСО-А'!$F$9</f>
        <v>4324.1120000000001</v>
      </c>
      <c r="X255" s="117">
        <f>VLOOKUP($A255+ROUND((COLUMN()-2)/24,5),АТС!$A$41:$F$784,3)+'Иные услуги '!$C$5+'РСТ РСО-А'!$K$6+'РСТ РСО-А'!$F$9</f>
        <v>4606.6820000000007</v>
      </c>
      <c r="Y255" s="117">
        <f>VLOOKUP($A255+ROUND((COLUMN()-2)/24,5),АТС!$A$41:$F$784,3)+'Иные услуги '!$C$5+'РСТ РСО-А'!$K$6+'РСТ РСО-А'!$F$9</f>
        <v>3990.422</v>
      </c>
    </row>
    <row r="256" spans="1:25" x14ac:dyDescent="0.2">
      <c r="A256" s="66">
        <f t="shared" si="7"/>
        <v>43572</v>
      </c>
      <c r="B256" s="117">
        <f>VLOOKUP($A256+ROUND((COLUMN()-2)/24,5),АТС!$A$41:$F$784,3)+'Иные услуги '!$C$5+'РСТ РСО-А'!$K$6+'РСТ РСО-А'!$F$9</f>
        <v>4100.692</v>
      </c>
      <c r="C256" s="117">
        <f>VLOOKUP($A256+ROUND((COLUMN()-2)/24,5),АТС!$A$41:$F$784,3)+'Иные услуги '!$C$5+'РСТ РСО-А'!$K$6+'РСТ РСО-А'!$F$9</f>
        <v>4189.8419999999996</v>
      </c>
      <c r="D256" s="117">
        <f>VLOOKUP($A256+ROUND((COLUMN()-2)/24,5),АТС!$A$41:$F$784,3)+'Иные услуги '!$C$5+'РСТ РСО-А'!$K$6+'РСТ РСО-А'!$F$9</f>
        <v>4189.7820000000002</v>
      </c>
      <c r="E256" s="117">
        <f>VLOOKUP($A256+ROUND((COLUMN()-2)/24,5),АТС!$A$41:$F$784,3)+'Иные услуги '!$C$5+'РСТ РСО-А'!$K$6+'РСТ РСО-А'!$F$9</f>
        <v>4241.9319999999998</v>
      </c>
      <c r="F256" s="117">
        <f>VLOOKUP($A256+ROUND((COLUMN()-2)/24,5),АТС!$A$41:$F$784,3)+'Иные услуги '!$C$5+'РСТ РСО-А'!$K$6+'РСТ РСО-А'!$F$9</f>
        <v>4242.0219999999999</v>
      </c>
      <c r="G256" s="117">
        <f>VLOOKUP($A256+ROUND((COLUMN()-2)/24,5),АТС!$A$41:$F$784,3)+'Иные услуги '!$C$5+'РСТ РСО-А'!$K$6+'РСТ РСО-А'!$F$9</f>
        <v>4239.7719999999999</v>
      </c>
      <c r="H256" s="117">
        <f>VLOOKUP($A256+ROUND((COLUMN()-2)/24,5),АТС!$A$41:$F$784,3)+'Иные услуги '!$C$5+'РСТ РСО-А'!$K$6+'РСТ РСО-А'!$F$9</f>
        <v>4511.482</v>
      </c>
      <c r="I256" s="117">
        <f>VLOOKUP($A256+ROUND((COLUMN()-2)/24,5),АТС!$A$41:$F$784,3)+'Иные услуги '!$C$5+'РСТ РСО-А'!$K$6+'РСТ РСО-А'!$F$9</f>
        <v>4245.5720000000001</v>
      </c>
      <c r="J256" s="117">
        <f>VLOOKUP($A256+ROUND((COLUMN()-2)/24,5),АТС!$A$41:$F$784,3)+'Иные услуги '!$C$5+'РСТ РСО-А'!$K$6+'РСТ РСО-А'!$F$9</f>
        <v>4236.1120000000001</v>
      </c>
      <c r="K256" s="117">
        <f>VLOOKUP($A256+ROUND((COLUMN()-2)/24,5),АТС!$A$41:$F$784,3)+'Иные услуги '!$C$5+'РСТ РСО-А'!$K$6+'РСТ РСО-А'!$F$9</f>
        <v>4136.0919999999996</v>
      </c>
      <c r="L256" s="117">
        <f>VLOOKUP($A256+ROUND((COLUMN()-2)/24,5),АТС!$A$41:$F$784,3)+'Иные услуги '!$C$5+'РСТ РСО-А'!$K$6+'РСТ РСО-А'!$F$9</f>
        <v>4091.8220000000001</v>
      </c>
      <c r="M256" s="117">
        <f>VLOOKUP($A256+ROUND((COLUMN()-2)/24,5),АТС!$A$41:$F$784,3)+'Иные услуги '!$C$5+'РСТ РСО-А'!$K$6+'РСТ РСО-А'!$F$9</f>
        <v>4135.6819999999998</v>
      </c>
      <c r="N256" s="117">
        <f>VLOOKUP($A256+ROUND((COLUMN()-2)/24,5),АТС!$A$41:$F$784,3)+'Иные услуги '!$C$5+'РСТ РСО-А'!$K$6+'РСТ РСО-А'!$F$9</f>
        <v>4183.8720000000003</v>
      </c>
      <c r="O256" s="117">
        <f>VLOOKUP($A256+ROUND((COLUMN()-2)/24,5),АТС!$A$41:$F$784,3)+'Иные услуги '!$C$5+'РСТ РСО-А'!$K$6+'РСТ РСО-А'!$F$9</f>
        <v>4183.7219999999998</v>
      </c>
      <c r="P256" s="117">
        <f>VLOOKUP($A256+ROUND((COLUMN()-2)/24,5),АТС!$A$41:$F$784,3)+'Иные услуги '!$C$5+'РСТ РСО-А'!$K$6+'РСТ РСО-А'!$F$9</f>
        <v>4183.5420000000004</v>
      </c>
      <c r="Q256" s="117">
        <f>VLOOKUP($A256+ROUND((COLUMN()-2)/24,5),АТС!$A$41:$F$784,3)+'Иные услуги '!$C$5+'РСТ РСО-А'!$K$6+'РСТ РСО-А'!$F$9</f>
        <v>4154.2719999999999</v>
      </c>
      <c r="R256" s="117">
        <f>VLOOKUP($A256+ROUND((COLUMN()-2)/24,5),АТС!$A$41:$F$784,3)+'Иные услуги '!$C$5+'РСТ РСО-А'!$K$6+'РСТ РСО-А'!$F$9</f>
        <v>4150.8019999999997</v>
      </c>
      <c r="S256" s="117">
        <f>VLOOKUP($A256+ROUND((COLUMN()-2)/24,5),АТС!$A$41:$F$784,3)+'Иные услуги '!$C$5+'РСТ РСО-А'!$K$6+'РСТ РСО-А'!$F$9</f>
        <v>4182.1719999999996</v>
      </c>
      <c r="T256" s="117">
        <f>VLOOKUP($A256+ROUND((COLUMN()-2)/24,5),АТС!$A$41:$F$784,3)+'Иные услуги '!$C$5+'РСТ РСО-А'!$K$6+'РСТ РСО-А'!$F$9</f>
        <v>4093.672</v>
      </c>
      <c r="U256" s="117">
        <f>VLOOKUP($A256+ROUND((COLUMN()-2)/24,5),АТС!$A$41:$F$784,3)+'Иные услуги '!$C$5+'РСТ РСО-А'!$K$6+'РСТ РСО-А'!$F$9</f>
        <v>4253.482</v>
      </c>
      <c r="V256" s="117">
        <f>VLOOKUP($A256+ROUND((COLUMN()-2)/24,5),АТС!$A$41:$F$784,3)+'Иные услуги '!$C$5+'РСТ РСО-А'!$K$6+'РСТ РСО-А'!$F$9</f>
        <v>4245.5420000000004</v>
      </c>
      <c r="W256" s="117">
        <f>VLOOKUP($A256+ROUND((COLUMN()-2)/24,5),АТС!$A$41:$F$784,3)+'Иные услуги '!$C$5+'РСТ РСО-А'!$K$6+'РСТ РСО-А'!$F$9</f>
        <v>4318.5720000000001</v>
      </c>
      <c r="X256" s="117">
        <f>VLOOKUP($A256+ROUND((COLUMN()-2)/24,5),АТС!$A$41:$F$784,3)+'Иные услуги '!$C$5+'РСТ РСО-А'!$K$6+'РСТ РСО-А'!$F$9</f>
        <v>4880.5219999999999</v>
      </c>
      <c r="Y256" s="117">
        <f>VLOOKUP($A256+ROUND((COLUMN()-2)/24,5),АТС!$A$41:$F$784,3)+'Иные услуги '!$C$5+'РСТ РСО-А'!$K$6+'РСТ РСО-А'!$F$9</f>
        <v>4022.672</v>
      </c>
    </row>
    <row r="257" spans="1:25" x14ac:dyDescent="0.2">
      <c r="A257" s="66">
        <f t="shared" si="7"/>
        <v>43573</v>
      </c>
      <c r="B257" s="117">
        <f>VLOOKUP($A257+ROUND((COLUMN()-2)/24,5),АТС!$A$41:$F$784,3)+'Иные услуги '!$C$5+'РСТ РСО-А'!$K$6+'РСТ РСО-А'!$F$9</f>
        <v>4140.5919999999996</v>
      </c>
      <c r="C257" s="117">
        <f>VLOOKUP($A257+ROUND((COLUMN()-2)/24,5),АТС!$A$41:$F$784,3)+'Иные услуги '!$C$5+'РСТ РСО-А'!$K$6+'РСТ РСО-А'!$F$9</f>
        <v>4237.6019999999999</v>
      </c>
      <c r="D257" s="117">
        <f>VLOOKUP($A257+ROUND((COLUMN()-2)/24,5),АТС!$A$41:$F$784,3)+'Иные услуги '!$C$5+'РСТ РСО-А'!$K$6+'РСТ РСО-А'!$F$9</f>
        <v>4236.3220000000001</v>
      </c>
      <c r="E257" s="117">
        <f>VLOOKUP($A257+ROUND((COLUMN()-2)/24,5),АТС!$A$41:$F$784,3)+'Иные услуги '!$C$5+'РСТ РСО-А'!$K$6+'РСТ РСО-А'!$F$9</f>
        <v>4292.9520000000002</v>
      </c>
      <c r="F257" s="117">
        <f>VLOOKUP($A257+ROUND((COLUMN()-2)/24,5),АТС!$A$41:$F$784,3)+'Иные услуги '!$C$5+'РСТ РСО-А'!$K$6+'РСТ РСО-А'!$F$9</f>
        <v>4293.1719999999996</v>
      </c>
      <c r="G257" s="117">
        <f>VLOOKUP($A257+ROUND((COLUMN()-2)/24,5),АТС!$A$41:$F$784,3)+'Иные услуги '!$C$5+'РСТ РСО-А'!$K$6+'РСТ РСО-А'!$F$9</f>
        <v>4294.3819999999996</v>
      </c>
      <c r="H257" s="117">
        <f>VLOOKUP($A257+ROUND((COLUMN()-2)/24,5),АТС!$A$41:$F$784,3)+'Иные услуги '!$C$5+'РСТ РСО-А'!$K$6+'РСТ РСО-А'!$F$9</f>
        <v>4559.1120000000001</v>
      </c>
      <c r="I257" s="117">
        <f>VLOOKUP($A257+ROUND((COLUMN()-2)/24,5),АТС!$A$41:$F$784,3)+'Иные услуги '!$C$5+'РСТ РСО-А'!$K$6+'РСТ РСО-А'!$F$9</f>
        <v>4245.2219999999998</v>
      </c>
      <c r="J257" s="117">
        <f>VLOOKUP($A257+ROUND((COLUMN()-2)/24,5),АТС!$A$41:$F$784,3)+'Иные услуги '!$C$5+'РСТ РСО-А'!$K$6+'РСТ РСО-А'!$F$9</f>
        <v>4237.5820000000003</v>
      </c>
      <c r="K257" s="117">
        <f>VLOOKUP($A257+ROUND((COLUMN()-2)/24,5),АТС!$A$41:$F$784,3)+'Иные услуги '!$C$5+'РСТ РСО-А'!$K$6+'РСТ РСО-А'!$F$9</f>
        <v>4094.0120000000002</v>
      </c>
      <c r="L257" s="117">
        <f>VLOOKUP($A257+ROUND((COLUMN()-2)/24,5),АТС!$A$41:$F$784,3)+'Иные услуги '!$C$5+'РСТ РСО-А'!$K$6+'РСТ РСО-А'!$F$9</f>
        <v>4037.6120000000001</v>
      </c>
      <c r="M257" s="117">
        <f>VLOOKUP($A257+ROUND((COLUMN()-2)/24,5),АТС!$A$41:$F$784,3)+'Иные услуги '!$C$5+'РСТ РСО-А'!$K$6+'РСТ РСО-А'!$F$9</f>
        <v>4015.1220000000003</v>
      </c>
      <c r="N257" s="117">
        <f>VLOOKUP($A257+ROUND((COLUMN()-2)/24,5),АТС!$A$41:$F$784,3)+'Иные услуги '!$C$5+'РСТ РСО-А'!$K$6+'РСТ РСО-А'!$F$9</f>
        <v>4052.9920000000002</v>
      </c>
      <c r="O257" s="117">
        <f>VLOOKUP($A257+ROUND((COLUMN()-2)/24,5),АТС!$A$41:$F$784,3)+'Иные услуги '!$C$5+'РСТ РСО-А'!$K$6+'РСТ РСО-А'!$F$9</f>
        <v>4052.8320000000003</v>
      </c>
      <c r="P257" s="117">
        <f>VLOOKUP($A257+ROUND((COLUMN()-2)/24,5),АТС!$A$41:$F$784,3)+'Иные услуги '!$C$5+'РСТ РСО-А'!$K$6+'РСТ РСО-А'!$F$9</f>
        <v>4052.6420000000003</v>
      </c>
      <c r="Q257" s="117">
        <f>VLOOKUP($A257+ROUND((COLUMN()-2)/24,5),АТС!$A$41:$F$784,3)+'Иные услуги '!$C$5+'РСТ РСО-А'!$K$6+'РСТ РСО-А'!$F$9</f>
        <v>4052.5420000000004</v>
      </c>
      <c r="R257" s="117">
        <f>VLOOKUP($A257+ROUND((COLUMN()-2)/24,5),АТС!$A$41:$F$784,3)+'Иные услуги '!$C$5+'РСТ РСО-А'!$K$6+'РСТ РСО-А'!$F$9</f>
        <v>4047.9120000000003</v>
      </c>
      <c r="S257" s="117">
        <f>VLOOKUP($A257+ROUND((COLUMN()-2)/24,5),АТС!$A$41:$F$784,3)+'Иные услуги '!$C$5+'РСТ РСО-А'!$K$6+'РСТ РСО-А'!$F$9</f>
        <v>4050.652</v>
      </c>
      <c r="T257" s="117">
        <f>VLOOKUP($A257+ROUND((COLUMN()-2)/24,5),АТС!$A$41:$F$784,3)+'Иные услуги '!$C$5+'РСТ РСО-А'!$K$6+'РСТ РСО-А'!$F$9</f>
        <v>4016.7719999999999</v>
      </c>
      <c r="U257" s="117">
        <f>VLOOKUP($A257+ROUND((COLUMN()-2)/24,5),АТС!$A$41:$F$784,3)+'Иные услуги '!$C$5+'РСТ РСО-А'!$K$6+'РСТ РСО-А'!$F$9</f>
        <v>4166.2820000000002</v>
      </c>
      <c r="V257" s="117">
        <f>VLOOKUP($A257+ROUND((COLUMN()-2)/24,5),АТС!$A$41:$F$784,3)+'Иные услуги '!$C$5+'РСТ РСО-А'!$K$6+'РСТ РСО-А'!$F$9</f>
        <v>4184.0919999999996</v>
      </c>
      <c r="W257" s="117">
        <f>VLOOKUP($A257+ROUND((COLUMN()-2)/24,5),АТС!$A$41:$F$784,3)+'Иные услуги '!$C$5+'РСТ РСО-А'!$K$6+'РСТ РСО-А'!$F$9</f>
        <v>4321.3020000000006</v>
      </c>
      <c r="X257" s="117">
        <f>VLOOKUP($A257+ROUND((COLUMN()-2)/24,5),АТС!$A$41:$F$784,3)+'Иные услуги '!$C$5+'РСТ РСО-А'!$K$6+'РСТ РСО-А'!$F$9</f>
        <v>4741.6020000000008</v>
      </c>
      <c r="Y257" s="117">
        <f>VLOOKUP($A257+ROUND((COLUMN()-2)/24,5),АТС!$A$41:$F$784,3)+'Иные услуги '!$C$5+'РСТ РСО-А'!$K$6+'РСТ РСО-А'!$F$9</f>
        <v>3988.5020000000004</v>
      </c>
    </row>
    <row r="258" spans="1:25" x14ac:dyDescent="0.2">
      <c r="A258" s="66">
        <f t="shared" si="7"/>
        <v>43574</v>
      </c>
      <c r="B258" s="117">
        <f>VLOOKUP($A258+ROUND((COLUMN()-2)/24,5),АТС!$A$41:$F$784,3)+'Иные услуги '!$C$5+'РСТ РСО-А'!$K$6+'РСТ РСО-А'!$F$9</f>
        <v>4142.2820000000002</v>
      </c>
      <c r="C258" s="117">
        <f>VLOOKUP($A258+ROUND((COLUMN()-2)/24,5),АТС!$A$41:$F$784,3)+'Иные услуги '!$C$5+'РСТ РСО-А'!$K$6+'РСТ РСО-А'!$F$9</f>
        <v>4237.9219999999996</v>
      </c>
      <c r="D258" s="117">
        <f>VLOOKUP($A258+ROUND((COLUMN()-2)/24,5),АТС!$A$41:$F$784,3)+'Иные услуги '!$C$5+'РСТ РСО-А'!$K$6+'РСТ РСО-А'!$F$9</f>
        <v>4237.482</v>
      </c>
      <c r="E258" s="117">
        <f>VLOOKUP($A258+ROUND((COLUMN()-2)/24,5),АТС!$A$41:$F$784,3)+'Иные услуги '!$C$5+'РСТ РСО-А'!$K$6+'РСТ РСО-А'!$F$9</f>
        <v>4270.982</v>
      </c>
      <c r="F258" s="117">
        <f>VLOOKUP($A258+ROUND((COLUMN()-2)/24,5),АТС!$A$41:$F$784,3)+'Иные услуги '!$C$5+'РСТ РСО-А'!$K$6+'РСТ РСО-А'!$F$9</f>
        <v>4294.0020000000004</v>
      </c>
      <c r="G258" s="117">
        <f>VLOOKUP($A258+ROUND((COLUMN()-2)/24,5),АТС!$A$41:$F$784,3)+'Иные услуги '!$C$5+'РСТ РСО-А'!$K$6+'РСТ РСО-А'!$F$9</f>
        <v>4294.4319999999998</v>
      </c>
      <c r="H258" s="117">
        <f>VLOOKUP($A258+ROUND((COLUMN()-2)/24,5),АТС!$A$41:$F$784,3)+'Иные услуги '!$C$5+'РСТ РСО-А'!$K$6+'РСТ РСО-А'!$F$9</f>
        <v>4557.6419999999998</v>
      </c>
      <c r="I258" s="117">
        <f>VLOOKUP($A258+ROUND((COLUMN()-2)/24,5),АТС!$A$41:$F$784,3)+'Иные услуги '!$C$5+'РСТ РСО-А'!$K$6+'РСТ РСО-А'!$F$9</f>
        <v>4244.482</v>
      </c>
      <c r="J258" s="117">
        <f>VLOOKUP($A258+ROUND((COLUMN()-2)/24,5),АТС!$A$41:$F$784,3)+'Иные услуги '!$C$5+'РСТ РСО-А'!$K$6+'РСТ РСО-А'!$F$9</f>
        <v>4130.5119999999997</v>
      </c>
      <c r="K258" s="117">
        <f>VLOOKUP($A258+ROUND((COLUMN()-2)/24,5),АТС!$A$41:$F$784,3)+'Иные услуги '!$C$5+'РСТ РСО-А'!$K$6+'РСТ РСО-А'!$F$9</f>
        <v>4008.6320000000001</v>
      </c>
      <c r="L258" s="117">
        <f>VLOOKUP($A258+ROUND((COLUMN()-2)/24,5),АТС!$A$41:$F$784,3)+'Иные услуги '!$C$5+'РСТ РСО-А'!$K$6+'РСТ РСО-А'!$F$9</f>
        <v>3973.732</v>
      </c>
      <c r="M258" s="117">
        <f>VLOOKUP($A258+ROUND((COLUMN()-2)/24,5),АТС!$A$41:$F$784,3)+'Иные услуги '!$C$5+'РСТ РСО-А'!$K$6+'РСТ РСО-А'!$F$9</f>
        <v>3978.902</v>
      </c>
      <c r="N258" s="117">
        <f>VLOOKUP($A258+ROUND((COLUMN()-2)/24,5),АТС!$A$41:$F$784,3)+'Иные услуги '!$C$5+'РСТ РСО-А'!$K$6+'РСТ РСО-А'!$F$9</f>
        <v>4013.9720000000002</v>
      </c>
      <c r="O258" s="117">
        <f>VLOOKUP($A258+ROUND((COLUMN()-2)/24,5),АТС!$A$41:$F$784,3)+'Иные услуги '!$C$5+'РСТ РСО-А'!$K$6+'РСТ РСО-А'!$F$9</f>
        <v>4013.8420000000001</v>
      </c>
      <c r="P258" s="117">
        <f>VLOOKUP($A258+ROUND((COLUMN()-2)/24,5),АТС!$A$41:$F$784,3)+'Иные услуги '!$C$5+'РСТ РСО-А'!$K$6+'РСТ РСО-А'!$F$9</f>
        <v>4013.402</v>
      </c>
      <c r="Q258" s="117">
        <f>VLOOKUP($A258+ROUND((COLUMN()-2)/24,5),АТС!$A$41:$F$784,3)+'Иные услуги '!$C$5+'РСТ РСО-А'!$K$6+'РСТ РСО-А'!$F$9</f>
        <v>4013.8620000000001</v>
      </c>
      <c r="R258" s="117">
        <f>VLOOKUP($A258+ROUND((COLUMN()-2)/24,5),АТС!$A$41:$F$784,3)+'Иные услуги '!$C$5+'РСТ РСО-А'!$K$6+'РСТ РСО-А'!$F$9</f>
        <v>4010.232</v>
      </c>
      <c r="S258" s="117">
        <f>VLOOKUP($A258+ROUND((COLUMN()-2)/24,5),АТС!$A$41:$F$784,3)+'Иные услуги '!$C$5+'РСТ РСО-А'!$K$6+'РСТ РСО-А'!$F$9</f>
        <v>4009.9120000000003</v>
      </c>
      <c r="T258" s="117">
        <f>VLOOKUP($A258+ROUND((COLUMN()-2)/24,5),АТС!$A$41:$F$784,3)+'Иные услуги '!$C$5+'РСТ РСО-А'!$K$6+'РСТ РСО-А'!$F$9</f>
        <v>4012.8720000000003</v>
      </c>
      <c r="U258" s="117">
        <f>VLOOKUP($A258+ROUND((COLUMN()-2)/24,5),АТС!$A$41:$F$784,3)+'Иные услуги '!$C$5+'РСТ РСО-А'!$K$6+'РСТ РСО-А'!$F$9</f>
        <v>4157.8519999999999</v>
      </c>
      <c r="V258" s="117">
        <f>VLOOKUP($A258+ROUND((COLUMN()-2)/24,5),АТС!$A$41:$F$784,3)+'Иные услуги '!$C$5+'РСТ РСО-А'!$K$6+'РСТ РСО-А'!$F$9</f>
        <v>4181.2219999999998</v>
      </c>
      <c r="W258" s="117">
        <f>VLOOKUP($A258+ROUND((COLUMN()-2)/24,5),АТС!$A$41:$F$784,3)+'Иные услуги '!$C$5+'РСТ РСО-А'!$K$6+'РСТ РСО-А'!$F$9</f>
        <v>4318.4520000000002</v>
      </c>
      <c r="X258" s="117">
        <f>VLOOKUP($A258+ROUND((COLUMN()-2)/24,5),АТС!$A$41:$F$784,3)+'Иные услуги '!$C$5+'РСТ РСО-А'!$K$6+'РСТ РСО-А'!$F$9</f>
        <v>4607.1820000000007</v>
      </c>
      <c r="Y258" s="117">
        <f>VLOOKUP($A258+ROUND((COLUMN()-2)/24,5),АТС!$A$41:$F$784,3)+'Иные услуги '!$C$5+'РСТ РСО-А'!$K$6+'РСТ РСО-А'!$F$9</f>
        <v>3982.9320000000002</v>
      </c>
    </row>
    <row r="259" spans="1:25" x14ac:dyDescent="0.2">
      <c r="A259" s="66">
        <f t="shared" si="7"/>
        <v>43575</v>
      </c>
      <c r="B259" s="117">
        <f>VLOOKUP($A259+ROUND((COLUMN()-2)/24,5),АТС!$A$41:$F$784,3)+'Иные услуги '!$C$5+'РСТ РСО-А'!$K$6+'РСТ РСО-А'!$F$9</f>
        <v>4076.7820000000002</v>
      </c>
      <c r="C259" s="117">
        <f>VLOOKUP($A259+ROUND((COLUMN()-2)/24,5),АТС!$A$41:$F$784,3)+'Иные услуги '!$C$5+'РСТ РСО-А'!$K$6+'РСТ РСО-А'!$F$9</f>
        <v>4154.2420000000002</v>
      </c>
      <c r="D259" s="117">
        <f>VLOOKUP($A259+ROUND((COLUMN()-2)/24,5),АТС!$A$41:$F$784,3)+'Иные услуги '!$C$5+'РСТ РСО-А'!$K$6+'РСТ РСО-А'!$F$9</f>
        <v>4182.7619999999997</v>
      </c>
      <c r="E259" s="117">
        <f>VLOOKUP($A259+ROUND((COLUMN()-2)/24,5),АТС!$A$41:$F$784,3)+'Иные услуги '!$C$5+'РСТ РСО-А'!$K$6+'РСТ РСО-А'!$F$9</f>
        <v>4202.5420000000004</v>
      </c>
      <c r="F259" s="117">
        <f>VLOOKUP($A259+ROUND((COLUMN()-2)/24,5),АТС!$A$41:$F$784,3)+'Иные услуги '!$C$5+'РСТ РСО-А'!$K$6+'РСТ РСО-А'!$F$9</f>
        <v>4202.6319999999996</v>
      </c>
      <c r="G259" s="117">
        <f>VLOOKUP($A259+ROUND((COLUMN()-2)/24,5),АТС!$A$41:$F$784,3)+'Иные услуги '!$C$5+'РСТ РСО-А'!$K$6+'РСТ РСО-А'!$F$9</f>
        <v>4202.9719999999998</v>
      </c>
      <c r="H259" s="117">
        <f>VLOOKUP($A259+ROUND((COLUMN()-2)/24,5),АТС!$A$41:$F$784,3)+'Иные услуги '!$C$5+'РСТ РСО-А'!$K$6+'РСТ РСО-А'!$F$9</f>
        <v>4403.2420000000002</v>
      </c>
      <c r="I259" s="117">
        <f>VLOOKUP($A259+ROUND((COLUMN()-2)/24,5),АТС!$A$41:$F$784,3)+'Иные услуги '!$C$5+'РСТ РСО-А'!$K$6+'РСТ РСО-А'!$F$9</f>
        <v>4107.4319999999998</v>
      </c>
      <c r="J259" s="117">
        <f>VLOOKUP($A259+ROUND((COLUMN()-2)/24,5),АТС!$A$41:$F$784,3)+'Иные услуги '!$C$5+'РСТ РСО-А'!$K$6+'РСТ РСО-А'!$F$9</f>
        <v>4134.0519999999997</v>
      </c>
      <c r="K259" s="117">
        <f>VLOOKUP($A259+ROUND((COLUMN()-2)/24,5),АТС!$A$41:$F$784,3)+'Иные услуги '!$C$5+'РСТ РСО-А'!$K$6+'РСТ РСО-А'!$F$9</f>
        <v>4006.7719999999999</v>
      </c>
      <c r="L259" s="117">
        <f>VLOOKUP($A259+ROUND((COLUMN()-2)/24,5),АТС!$A$41:$F$784,3)+'Иные услуги '!$C$5+'РСТ РСО-А'!$K$6+'РСТ РСО-А'!$F$9</f>
        <v>4006.942</v>
      </c>
      <c r="M259" s="117">
        <f>VLOOKUP($A259+ROUND((COLUMN()-2)/24,5),АТС!$A$41:$F$784,3)+'Иные услуги '!$C$5+'РСТ РСО-А'!$K$6+'РСТ РСО-А'!$F$9</f>
        <v>4012.2719999999999</v>
      </c>
      <c r="N259" s="117">
        <f>VLOOKUP($A259+ROUND((COLUMN()-2)/24,5),АТС!$A$41:$F$784,3)+'Иные услуги '!$C$5+'РСТ РСО-А'!$K$6+'РСТ РСО-А'!$F$9</f>
        <v>4012.1320000000001</v>
      </c>
      <c r="O259" s="117">
        <f>VLOOKUP($A259+ROUND((COLUMN()-2)/24,5),АТС!$A$41:$F$784,3)+'Иные услуги '!$C$5+'РСТ РСО-А'!$K$6+'РСТ РСО-А'!$F$9</f>
        <v>4011.9320000000002</v>
      </c>
      <c r="P259" s="117">
        <f>VLOOKUP($A259+ROUND((COLUMN()-2)/24,5),АТС!$A$41:$F$784,3)+'Иные услуги '!$C$5+'РСТ РСО-А'!$K$6+'РСТ РСО-А'!$F$9</f>
        <v>4011.9320000000002</v>
      </c>
      <c r="Q259" s="117">
        <f>VLOOKUP($A259+ROUND((COLUMN()-2)/24,5),АТС!$A$41:$F$784,3)+'Иные услуги '!$C$5+'РСТ РСО-А'!$K$6+'РСТ РСО-А'!$F$9</f>
        <v>4012.232</v>
      </c>
      <c r="R259" s="117">
        <f>VLOOKUP($A259+ROUND((COLUMN()-2)/24,5),АТС!$A$41:$F$784,3)+'Иные услуги '!$C$5+'РСТ РСО-А'!$K$6+'РСТ РСО-А'!$F$9</f>
        <v>4008.3720000000003</v>
      </c>
      <c r="S259" s="117">
        <f>VLOOKUP($A259+ROUND((COLUMN()-2)/24,5),АТС!$A$41:$F$784,3)+'Иные услуги '!$C$5+'РСТ РСО-А'!$K$6+'РСТ РСО-А'!$F$9</f>
        <v>3972.9320000000002</v>
      </c>
      <c r="T259" s="117">
        <f>VLOOKUP($A259+ROUND((COLUMN()-2)/24,5),АТС!$A$41:$F$784,3)+'Иные услуги '!$C$5+'РСТ РСО-А'!$K$6+'РСТ РСО-А'!$F$9</f>
        <v>3883.3119999999999</v>
      </c>
      <c r="U259" s="117">
        <f>VLOOKUP($A259+ROUND((COLUMN()-2)/24,5),АТС!$A$41:$F$784,3)+'Иные услуги '!$C$5+'РСТ РСО-А'!$K$6+'РСТ РСО-А'!$F$9</f>
        <v>3973.3020000000001</v>
      </c>
      <c r="V259" s="117">
        <f>VLOOKUP($A259+ROUND((COLUMN()-2)/24,5),АТС!$A$41:$F$784,3)+'Иные услуги '!$C$5+'РСТ РСО-А'!$K$6+'РСТ РСО-А'!$F$9</f>
        <v>3974.5320000000002</v>
      </c>
      <c r="W259" s="117">
        <f>VLOOKUP($A259+ROUND((COLUMN()-2)/24,5),АТС!$A$41:$F$784,3)+'Иные услуги '!$C$5+'РСТ РСО-А'!$K$6+'РСТ РСО-А'!$F$9</f>
        <v>4073.5420000000004</v>
      </c>
      <c r="X259" s="117">
        <f>VLOOKUP($A259+ROUND((COLUMN()-2)/24,5),АТС!$A$41:$F$784,3)+'Иные услуги '!$C$5+'РСТ РСО-А'!$K$6+'РСТ РСО-А'!$F$9</f>
        <v>4319.5820000000003</v>
      </c>
      <c r="Y259" s="117">
        <f>VLOOKUP($A259+ROUND((COLUMN()-2)/24,5),АТС!$A$41:$F$784,3)+'Иные услуги '!$C$5+'РСТ РСО-А'!$K$6+'РСТ РСО-А'!$F$9</f>
        <v>3862.8620000000001</v>
      </c>
    </row>
    <row r="260" spans="1:25" x14ac:dyDescent="0.2">
      <c r="A260" s="66">
        <f t="shared" si="7"/>
        <v>43576</v>
      </c>
      <c r="B260" s="117">
        <f>VLOOKUP($A260+ROUND((COLUMN()-2)/24,5),АТС!$A$41:$F$784,3)+'Иные услуги '!$C$5+'РСТ РСО-А'!$K$6+'РСТ РСО-А'!$F$9</f>
        <v>4074.7820000000002</v>
      </c>
      <c r="C260" s="117">
        <f>VLOOKUP($A260+ROUND((COLUMN()-2)/24,5),АТС!$A$41:$F$784,3)+'Иные услуги '!$C$5+'РСТ РСО-А'!$K$6+'РСТ РСО-А'!$F$9</f>
        <v>4153.5619999999999</v>
      </c>
      <c r="D260" s="117">
        <f>VLOOKUP($A260+ROUND((COLUMN()-2)/24,5),АТС!$A$41:$F$784,3)+'Иные услуги '!$C$5+'РСТ РСО-А'!$K$6+'РСТ РСО-А'!$F$9</f>
        <v>4182.0619999999999</v>
      </c>
      <c r="E260" s="117">
        <f>VLOOKUP($A260+ROUND((COLUMN()-2)/24,5),АТС!$A$41:$F$784,3)+'Иные услуги '!$C$5+'РСТ РСО-А'!$K$6+'РСТ РСО-А'!$F$9</f>
        <v>4201.5820000000003</v>
      </c>
      <c r="F260" s="117">
        <f>VLOOKUP($A260+ROUND((COLUMN()-2)/24,5),АТС!$A$41:$F$784,3)+'Иные услуги '!$C$5+'РСТ РСО-А'!$K$6+'РСТ РСО-А'!$F$9</f>
        <v>4202.0119999999997</v>
      </c>
      <c r="G260" s="117">
        <f>VLOOKUP($A260+ROUND((COLUMN()-2)/24,5),АТС!$A$41:$F$784,3)+'Иные услуги '!$C$5+'РСТ РСО-А'!$K$6+'РСТ РСО-А'!$F$9</f>
        <v>4202.4219999999996</v>
      </c>
      <c r="H260" s="117">
        <f>VLOOKUP($A260+ROUND((COLUMN()-2)/24,5),АТС!$A$41:$F$784,3)+'Иные услуги '!$C$5+'РСТ РСО-А'!$K$6+'РСТ РСО-А'!$F$9</f>
        <v>4401.5020000000004</v>
      </c>
      <c r="I260" s="117">
        <f>VLOOKUP($A260+ROUND((COLUMN()-2)/24,5),АТС!$A$41:$F$784,3)+'Иные услуги '!$C$5+'РСТ РСО-А'!$K$6+'РСТ РСО-А'!$F$9</f>
        <v>4235.4219999999996</v>
      </c>
      <c r="J260" s="117">
        <f>VLOOKUP($A260+ROUND((COLUMN()-2)/24,5),АТС!$A$41:$F$784,3)+'Иные услуги '!$C$5+'РСТ РСО-А'!$K$6+'РСТ РСО-А'!$F$9</f>
        <v>4176.8320000000003</v>
      </c>
      <c r="K260" s="117">
        <f>VLOOKUP($A260+ROUND((COLUMN()-2)/24,5),АТС!$A$41:$F$784,3)+'Иные услуги '!$C$5+'РСТ РСО-А'!$K$6+'РСТ РСО-А'!$F$9</f>
        <v>4044.8320000000003</v>
      </c>
      <c r="L260" s="117">
        <f>VLOOKUP($A260+ROUND((COLUMN()-2)/24,5),АТС!$A$41:$F$784,3)+'Иные услуги '!$C$5+'РСТ РСО-А'!$K$6+'РСТ РСО-А'!$F$9</f>
        <v>4045.0820000000003</v>
      </c>
      <c r="M260" s="117">
        <f>VLOOKUP($A260+ROUND((COLUMN()-2)/24,5),АТС!$A$41:$F$784,3)+'Иные услуги '!$C$5+'РСТ РСО-А'!$K$6+'РСТ РСО-А'!$F$9</f>
        <v>4044.962</v>
      </c>
      <c r="N260" s="117">
        <f>VLOOKUP($A260+ROUND((COLUMN()-2)/24,5),АТС!$A$41:$F$784,3)+'Иные услуги '!$C$5+'РСТ РСО-А'!$K$6+'РСТ РСО-А'!$F$9</f>
        <v>4044.6019999999999</v>
      </c>
      <c r="O260" s="117">
        <f>VLOOKUP($A260+ROUND((COLUMN()-2)/24,5),АТС!$A$41:$F$784,3)+'Иные услуги '!$C$5+'РСТ РСО-А'!$K$6+'РСТ РСО-А'!$F$9</f>
        <v>4044.3920000000003</v>
      </c>
      <c r="P260" s="117">
        <f>VLOOKUP($A260+ROUND((COLUMN()-2)/24,5),АТС!$A$41:$F$784,3)+'Иные услуги '!$C$5+'РСТ РСО-А'!$K$6+'РСТ РСО-А'!$F$9</f>
        <v>4044.3020000000001</v>
      </c>
      <c r="Q260" s="117">
        <f>VLOOKUP($A260+ROUND((COLUMN()-2)/24,5),АТС!$A$41:$F$784,3)+'Иные услуги '!$C$5+'РСТ РСО-А'!$K$6+'РСТ РСО-А'!$F$9</f>
        <v>4044.0420000000004</v>
      </c>
      <c r="R260" s="117">
        <f>VLOOKUP($A260+ROUND((COLUMN()-2)/24,5),АТС!$A$41:$F$784,3)+'Иные услуги '!$C$5+'РСТ РСО-А'!$K$6+'РСТ РСО-А'!$F$9</f>
        <v>4040.2719999999999</v>
      </c>
      <c r="S260" s="117">
        <f>VLOOKUP($A260+ROUND((COLUMN()-2)/24,5),АТС!$A$41:$F$784,3)+'Иные услуги '!$C$5+'РСТ РСО-А'!$K$6+'РСТ РСО-А'!$F$9</f>
        <v>4003.9120000000003</v>
      </c>
      <c r="T260" s="117">
        <f>VLOOKUP($A260+ROUND((COLUMN()-2)/24,5),АТС!$A$41:$F$784,3)+'Иные услуги '!$C$5+'РСТ РСО-А'!$K$6+'РСТ РСО-А'!$F$9</f>
        <v>3890.4120000000003</v>
      </c>
      <c r="U260" s="117">
        <f>VLOOKUP($A260+ROUND((COLUMN()-2)/24,5),АТС!$A$41:$F$784,3)+'Иные услуги '!$C$5+'РСТ РСО-А'!$K$6+'РСТ РСО-А'!$F$9</f>
        <v>3991.902</v>
      </c>
      <c r="V260" s="117">
        <f>VLOOKUP($A260+ROUND((COLUMN()-2)/24,5),АТС!$A$41:$F$784,3)+'Иные услуги '!$C$5+'РСТ РСО-А'!$K$6+'РСТ РСО-А'!$F$9</f>
        <v>4012.402</v>
      </c>
      <c r="W260" s="117">
        <f>VLOOKUP($A260+ROUND((COLUMN()-2)/24,5),АТС!$A$41:$F$784,3)+'Иные услуги '!$C$5+'РСТ РСО-А'!$K$6+'РСТ РСО-А'!$F$9</f>
        <v>4099.0119999999997</v>
      </c>
      <c r="X260" s="117">
        <f>VLOOKUP($A260+ROUND((COLUMN()-2)/24,5),АТС!$A$41:$F$784,3)+'Иные услуги '!$C$5+'РСТ РСО-А'!$K$6+'РСТ РСО-А'!$F$9</f>
        <v>4341.3519999999999</v>
      </c>
      <c r="Y260" s="117">
        <f>VLOOKUP($A260+ROUND((COLUMN()-2)/24,5),АТС!$A$41:$F$784,3)+'Иные услуги '!$C$5+'РСТ РСО-А'!$K$6+'РСТ РСО-А'!$F$9</f>
        <v>3876.692</v>
      </c>
    </row>
    <row r="261" spans="1:25" x14ac:dyDescent="0.2">
      <c r="A261" s="66">
        <f t="shared" si="7"/>
        <v>43577</v>
      </c>
      <c r="B261" s="117">
        <f>VLOOKUP($A261+ROUND((COLUMN()-2)/24,5),АТС!$A$41:$F$784,3)+'Иные услуги '!$C$5+'РСТ РСО-А'!$K$6+'РСТ РСО-А'!$F$9</f>
        <v>4075.652</v>
      </c>
      <c r="C261" s="117">
        <f>VLOOKUP($A261+ROUND((COLUMN()-2)/24,5),АТС!$A$41:$F$784,3)+'Иные услуги '!$C$5+'РСТ РСО-А'!$K$6+'РСТ РСО-А'!$F$9</f>
        <v>4135.2719999999999</v>
      </c>
      <c r="D261" s="117">
        <f>VLOOKUP($A261+ROUND((COLUMN()-2)/24,5),АТС!$A$41:$F$784,3)+'Иные услуги '!$C$5+'РСТ РСО-А'!$K$6+'РСТ РСО-А'!$F$9</f>
        <v>4182.6419999999998</v>
      </c>
      <c r="E261" s="117">
        <f>VLOOKUP($A261+ROUND((COLUMN()-2)/24,5),АТС!$A$41:$F$784,3)+'Иные услуги '!$C$5+'РСТ РСО-А'!$K$6+'РСТ РСО-А'!$F$9</f>
        <v>4201.6620000000003</v>
      </c>
      <c r="F261" s="117">
        <f>VLOOKUP($A261+ROUND((COLUMN()-2)/24,5),АТС!$A$41:$F$784,3)+'Иные услуги '!$C$5+'РСТ РСО-А'!$K$6+'РСТ РСО-А'!$F$9</f>
        <v>4181.6719999999996</v>
      </c>
      <c r="G261" s="117">
        <f>VLOOKUP($A261+ROUND((COLUMN()-2)/24,5),АТС!$A$41:$F$784,3)+'Иные услуги '!$C$5+'РСТ РСО-А'!$K$6+'РСТ РСО-А'!$F$9</f>
        <v>4202.1120000000001</v>
      </c>
      <c r="H261" s="117">
        <f>VLOOKUP($A261+ROUND((COLUMN()-2)/24,5),АТС!$A$41:$F$784,3)+'Иные услуги '!$C$5+'РСТ РСО-А'!$K$6+'РСТ РСО-А'!$F$9</f>
        <v>4318.692</v>
      </c>
      <c r="I261" s="117">
        <f>VLOOKUP($A261+ROUND((COLUMN()-2)/24,5),АТС!$A$41:$F$784,3)+'Иные услуги '!$C$5+'РСТ РСО-А'!$K$6+'РСТ РСО-А'!$F$9</f>
        <v>4071.7020000000002</v>
      </c>
      <c r="J261" s="117">
        <f>VLOOKUP($A261+ROUND((COLUMN()-2)/24,5),АТС!$A$41:$F$784,3)+'Иные услуги '!$C$5+'РСТ РСО-А'!$K$6+'РСТ РСО-А'!$F$9</f>
        <v>4063.8119999999999</v>
      </c>
      <c r="K261" s="117">
        <f>VLOOKUP($A261+ROUND((COLUMN()-2)/24,5),АТС!$A$41:$F$784,3)+'Иные услуги '!$C$5+'РСТ РСО-А'!$K$6+'РСТ РСО-А'!$F$9</f>
        <v>3943.192</v>
      </c>
      <c r="L261" s="117">
        <f>VLOOKUP($A261+ROUND((COLUMN()-2)/24,5),АТС!$A$41:$F$784,3)+'Иные услуги '!$C$5+'РСТ РСО-А'!$K$6+'РСТ РСО-А'!$F$9</f>
        <v>3925.962</v>
      </c>
      <c r="M261" s="117">
        <f>VLOOKUP($A261+ROUND((COLUMN()-2)/24,5),АТС!$A$41:$F$784,3)+'Иные услуги '!$C$5+'РСТ РСО-А'!$K$6+'РСТ РСО-А'!$F$9</f>
        <v>3918.5920000000001</v>
      </c>
      <c r="N261" s="117">
        <f>VLOOKUP($A261+ROUND((COLUMN()-2)/24,5),АТС!$A$41:$F$784,3)+'Иные услуги '!$C$5+'РСТ РСО-А'!$K$6+'РСТ РСО-А'!$F$9</f>
        <v>3918.192</v>
      </c>
      <c r="O261" s="117">
        <f>VLOOKUP($A261+ROUND((COLUMN()-2)/24,5),АТС!$A$41:$F$784,3)+'Иные услуги '!$C$5+'РСТ РСО-А'!$K$6+'РСТ РСО-А'!$F$9</f>
        <v>3917.8620000000001</v>
      </c>
      <c r="P261" s="117">
        <f>VLOOKUP($A261+ROUND((COLUMN()-2)/24,5),АТС!$A$41:$F$784,3)+'Иные услуги '!$C$5+'РСТ РСО-А'!$K$6+'РСТ РСО-А'!$F$9</f>
        <v>3917.692</v>
      </c>
      <c r="Q261" s="117">
        <f>VLOOKUP($A261+ROUND((COLUMN()-2)/24,5),АТС!$A$41:$F$784,3)+'Иные услуги '!$C$5+'РСТ РСО-А'!$K$6+'РСТ РСО-А'!$F$9</f>
        <v>3917.462</v>
      </c>
      <c r="R261" s="117">
        <f>VLOOKUP($A261+ROUND((COLUMN()-2)/24,5),АТС!$A$41:$F$784,3)+'Иные услуги '!$C$5+'РСТ РСО-А'!$K$6+'РСТ РСО-А'!$F$9</f>
        <v>3912.3119999999999</v>
      </c>
      <c r="S261" s="117">
        <f>VLOOKUP($A261+ROUND((COLUMN()-2)/24,5),АТС!$A$41:$F$784,3)+'Иные услуги '!$C$5+'РСТ РСО-А'!$K$6+'РСТ РСО-А'!$F$9</f>
        <v>3917.172</v>
      </c>
      <c r="T261" s="117">
        <f>VLOOKUP($A261+ROUND((COLUMN()-2)/24,5),АТС!$A$41:$F$784,3)+'Иные услуги '!$C$5+'РСТ РСО-А'!$K$6+'РСТ РСО-А'!$F$9</f>
        <v>3889.232</v>
      </c>
      <c r="U261" s="117">
        <f>VLOOKUP($A261+ROUND((COLUMN()-2)/24,5),АТС!$A$41:$F$784,3)+'Иные услуги '!$C$5+'РСТ РСО-А'!$K$6+'РСТ РСО-А'!$F$9</f>
        <v>3974.8820000000001</v>
      </c>
      <c r="V261" s="117">
        <f>VLOOKUP($A261+ROUND((COLUMN()-2)/24,5),АТС!$A$41:$F$784,3)+'Иные услуги '!$C$5+'РСТ РСО-А'!$K$6+'РСТ РСО-А'!$F$9</f>
        <v>3999.0320000000002</v>
      </c>
      <c r="W261" s="117">
        <f>VLOOKUP($A261+ROUND((COLUMN()-2)/24,5),АТС!$A$41:$F$784,3)+'Иные услуги '!$C$5+'РСТ РСО-А'!$K$6+'РСТ РСО-А'!$F$9</f>
        <v>4090.1320000000001</v>
      </c>
      <c r="X261" s="117">
        <f>VLOOKUP($A261+ROUND((COLUMN()-2)/24,5),АТС!$A$41:$F$784,3)+'Иные услуги '!$C$5+'РСТ РСО-А'!$K$6+'РСТ РСО-А'!$F$9</f>
        <v>4324.5720000000001</v>
      </c>
      <c r="Y261" s="117">
        <f>VLOOKUP($A261+ROUND((COLUMN()-2)/24,5),АТС!$A$41:$F$784,3)+'Иные услуги '!$C$5+'РСТ РСО-А'!$K$6+'РСТ РСО-А'!$F$9</f>
        <v>3864.5219999999999</v>
      </c>
    </row>
    <row r="262" spans="1:25" x14ac:dyDescent="0.2">
      <c r="A262" s="66">
        <f t="shared" si="7"/>
        <v>43578</v>
      </c>
      <c r="B262" s="117">
        <f>VLOOKUP($A262+ROUND((COLUMN()-2)/24,5),АТС!$A$41:$F$784,3)+'Иные услуги '!$C$5+'РСТ РСО-А'!$K$6+'РСТ РСО-А'!$F$9</f>
        <v>4071.8519999999999</v>
      </c>
      <c r="C262" s="117">
        <f>VLOOKUP($A262+ROUND((COLUMN()-2)/24,5),АТС!$A$41:$F$784,3)+'Иные услуги '!$C$5+'РСТ РСО-А'!$K$6+'РСТ РСО-А'!$F$9</f>
        <v>4131.7020000000002</v>
      </c>
      <c r="D262" s="117">
        <f>VLOOKUP($A262+ROUND((COLUMN()-2)/24,5),АТС!$A$41:$F$784,3)+'Иные услуги '!$C$5+'РСТ РСО-А'!$K$6+'РСТ РСО-А'!$F$9</f>
        <v>4179.3119999999999</v>
      </c>
      <c r="E262" s="117">
        <f>VLOOKUP($A262+ROUND((COLUMN()-2)/24,5),АТС!$A$41:$F$784,3)+'Иные услуги '!$C$5+'РСТ РСО-А'!$K$6+'РСТ РСО-А'!$F$9</f>
        <v>4199.5820000000003</v>
      </c>
      <c r="F262" s="117">
        <f>VLOOKUP($A262+ROUND((COLUMN()-2)/24,5),АТС!$A$41:$F$784,3)+'Иные услуги '!$C$5+'РСТ РСО-А'!$K$6+'РСТ РСО-А'!$F$9</f>
        <v>4179.1019999999999</v>
      </c>
      <c r="G262" s="117">
        <f>VLOOKUP($A262+ROUND((COLUMN()-2)/24,5),АТС!$A$41:$F$784,3)+'Иные услуги '!$C$5+'РСТ РСО-А'!$K$6+'РСТ РСО-А'!$F$9</f>
        <v>4198.9319999999998</v>
      </c>
      <c r="H262" s="117">
        <f>VLOOKUP($A262+ROUND((COLUMN()-2)/24,5),АТС!$A$41:$F$784,3)+'Иные услуги '!$C$5+'РСТ РСО-А'!$K$6+'РСТ РСО-А'!$F$9</f>
        <v>4305.9319999999998</v>
      </c>
      <c r="I262" s="117">
        <f>VLOOKUP($A262+ROUND((COLUMN()-2)/24,5),АТС!$A$41:$F$784,3)+'Иные услуги '!$C$5+'РСТ РСО-А'!$K$6+'РСТ РСО-А'!$F$9</f>
        <v>4159.7020000000002</v>
      </c>
      <c r="J262" s="117">
        <f>VLOOKUP($A262+ROUND((COLUMN()-2)/24,5),АТС!$A$41:$F$784,3)+'Иные услуги '!$C$5+'РСТ РСО-А'!$K$6+'РСТ РСО-А'!$F$9</f>
        <v>4124.3519999999999</v>
      </c>
      <c r="K262" s="117">
        <f>VLOOKUP($A262+ROUND((COLUMN()-2)/24,5),АТС!$A$41:$F$784,3)+'Иные услуги '!$C$5+'РСТ РСО-А'!$K$6+'РСТ РСО-А'!$F$9</f>
        <v>4002.5619999999999</v>
      </c>
      <c r="L262" s="117">
        <f>VLOOKUP($A262+ROUND((COLUMN()-2)/24,5),АТС!$A$41:$F$784,3)+'Иные услуги '!$C$5+'РСТ РСО-А'!$K$6+'РСТ РСО-А'!$F$9</f>
        <v>3967.5820000000003</v>
      </c>
      <c r="M262" s="117">
        <f>VLOOKUP($A262+ROUND((COLUMN()-2)/24,5),АТС!$A$41:$F$784,3)+'Иные услуги '!$C$5+'РСТ РСО-А'!$K$6+'РСТ РСО-А'!$F$9</f>
        <v>3967.4720000000002</v>
      </c>
      <c r="N262" s="117">
        <f>VLOOKUP($A262+ROUND((COLUMN()-2)/24,5),АТС!$A$41:$F$784,3)+'Иные услуги '!$C$5+'РСТ РСО-А'!$K$6+'РСТ РСО-А'!$F$9</f>
        <v>3967.1820000000002</v>
      </c>
      <c r="O262" s="117">
        <f>VLOOKUP($A262+ROUND((COLUMN()-2)/24,5),АТС!$A$41:$F$784,3)+'Иные услуги '!$C$5+'РСТ РСО-А'!$K$6+'РСТ РСО-А'!$F$9</f>
        <v>3967.1620000000003</v>
      </c>
      <c r="P262" s="117">
        <f>VLOOKUP($A262+ROUND((COLUMN()-2)/24,5),АТС!$A$41:$F$784,3)+'Иные услуги '!$C$5+'РСТ РСО-А'!$K$6+'РСТ РСО-А'!$F$9</f>
        <v>3966.902</v>
      </c>
      <c r="Q262" s="117">
        <f>VLOOKUP($A262+ROUND((COLUMN()-2)/24,5),АТС!$A$41:$F$784,3)+'Иные услуги '!$C$5+'РСТ РСО-А'!$K$6+'РСТ РСО-А'!$F$9</f>
        <v>3966.8220000000001</v>
      </c>
      <c r="R262" s="117">
        <f>VLOOKUP($A262+ROUND((COLUMN()-2)/24,5),АТС!$A$41:$F$784,3)+'Иные услуги '!$C$5+'РСТ РСО-А'!$K$6+'РСТ РСО-А'!$F$9</f>
        <v>3967.8620000000001</v>
      </c>
      <c r="S262" s="117">
        <f>VLOOKUP($A262+ROUND((COLUMN()-2)/24,5),АТС!$A$41:$F$784,3)+'Иные услуги '!$C$5+'РСТ РСО-А'!$K$6+'РСТ РСО-А'!$F$9</f>
        <v>3966.8720000000003</v>
      </c>
      <c r="T262" s="117">
        <f>VLOOKUP($A262+ROUND((COLUMN()-2)/24,5),АТС!$A$41:$F$784,3)+'Иные услуги '!$C$5+'РСТ РСО-А'!$K$6+'РСТ РСО-А'!$F$9</f>
        <v>3892.4120000000003</v>
      </c>
      <c r="U262" s="117">
        <f>VLOOKUP($A262+ROUND((COLUMN()-2)/24,5),АТС!$A$41:$F$784,3)+'Иные услуги '!$C$5+'РСТ РСО-А'!$K$6+'РСТ РСО-А'!$F$9</f>
        <v>3989.6420000000003</v>
      </c>
      <c r="V262" s="117">
        <f>VLOOKUP($A262+ROUND((COLUMN()-2)/24,5),АТС!$A$41:$F$784,3)+'Иные услуги '!$C$5+'РСТ РСО-А'!$K$6+'РСТ РСО-А'!$F$9</f>
        <v>4017.3320000000003</v>
      </c>
      <c r="W262" s="117">
        <f>VLOOKUP($A262+ROUND((COLUMN()-2)/24,5),АТС!$A$41:$F$784,3)+'Иные услуги '!$C$5+'РСТ РСО-А'!$K$6+'РСТ РСО-А'!$F$9</f>
        <v>4076.2920000000004</v>
      </c>
      <c r="X262" s="117">
        <f>VLOOKUP($A262+ROUND((COLUMN()-2)/24,5),АТС!$A$41:$F$784,3)+'Иные услуги '!$C$5+'РСТ РСО-А'!$K$6+'РСТ РСО-А'!$F$9</f>
        <v>4306.6720000000005</v>
      </c>
      <c r="Y262" s="117">
        <f>VLOOKUP($A262+ROUND((COLUMN()-2)/24,5),АТС!$A$41:$F$784,3)+'Иные услуги '!$C$5+'РСТ РСО-А'!$K$6+'РСТ РСО-А'!$F$9</f>
        <v>3858.212</v>
      </c>
    </row>
    <row r="263" spans="1:25" x14ac:dyDescent="0.2">
      <c r="A263" s="66">
        <f t="shared" si="7"/>
        <v>43579</v>
      </c>
      <c r="B263" s="117">
        <f>VLOOKUP($A263+ROUND((COLUMN()-2)/24,5),АТС!$A$41:$F$784,3)+'Иные услуги '!$C$5+'РСТ РСО-А'!$K$6+'РСТ РСО-А'!$F$9</f>
        <v>3978.3420000000001</v>
      </c>
      <c r="C263" s="117">
        <f>VLOOKUP($A263+ROUND((COLUMN()-2)/24,5),АТС!$A$41:$F$784,3)+'Иные услуги '!$C$5+'РСТ РСО-А'!$K$6+'РСТ РСО-А'!$F$9</f>
        <v>4026.212</v>
      </c>
      <c r="D263" s="117">
        <f>VLOOKUP($A263+ROUND((COLUMN()-2)/24,5),АТС!$A$41:$F$784,3)+'Иные услуги '!$C$5+'РСТ РСО-А'!$K$6+'РСТ РСО-А'!$F$9</f>
        <v>4073.0219999999999</v>
      </c>
      <c r="E263" s="117">
        <f>VLOOKUP($A263+ROUND((COLUMN()-2)/24,5),АТС!$A$41:$F$784,3)+'Иные услуги '!$C$5+'РСТ РСО-А'!$K$6+'РСТ РСО-А'!$F$9</f>
        <v>4072.8720000000003</v>
      </c>
      <c r="F263" s="117">
        <f>VLOOKUP($A263+ROUND((COLUMN()-2)/24,5),АТС!$A$41:$F$784,3)+'Иные услуги '!$C$5+'РСТ РСО-А'!$K$6+'РСТ РСО-А'!$F$9</f>
        <v>4073.922</v>
      </c>
      <c r="G263" s="117">
        <f>VLOOKUP($A263+ROUND((COLUMN()-2)/24,5),АТС!$A$41:$F$784,3)+'Иные услуги '!$C$5+'РСТ РСО-А'!$K$6+'РСТ РСО-А'!$F$9</f>
        <v>4091.4120000000003</v>
      </c>
      <c r="H263" s="117">
        <f>VLOOKUP($A263+ROUND((COLUMN()-2)/24,5),АТС!$A$41:$F$784,3)+'Иные услуги '!$C$5+'РСТ РСО-А'!$K$6+'РСТ РСО-А'!$F$9</f>
        <v>4170.5219999999999</v>
      </c>
      <c r="I263" s="117">
        <f>VLOOKUP($A263+ROUND((COLUMN()-2)/24,5),АТС!$A$41:$F$784,3)+'Иные услуги '!$C$5+'РСТ РСО-А'!$K$6+'РСТ РСО-А'!$F$9</f>
        <v>3965.7920000000004</v>
      </c>
      <c r="J263" s="117">
        <f>VLOOKUP($A263+ROUND((COLUMN()-2)/24,5),АТС!$A$41:$F$784,3)+'Иные услуги '!$C$5+'РСТ РСО-А'!$K$6+'РСТ РСО-А'!$F$9</f>
        <v>3985.8020000000001</v>
      </c>
      <c r="K263" s="117">
        <f>VLOOKUP($A263+ROUND((COLUMN()-2)/24,5),АТС!$A$41:$F$784,3)+'Иные услуги '!$C$5+'РСТ РСО-А'!$K$6+'РСТ РСО-А'!$F$9</f>
        <v>3874.8020000000001</v>
      </c>
      <c r="L263" s="117">
        <f>VLOOKUP($A263+ROUND((COLUMN()-2)/24,5),АТС!$A$41:$F$784,3)+'Иные услуги '!$C$5+'РСТ РСО-А'!$K$6+'РСТ РСО-А'!$F$9</f>
        <v>3875.3920000000003</v>
      </c>
      <c r="M263" s="117">
        <f>VLOOKUP($A263+ROUND((COLUMN()-2)/24,5),АТС!$A$41:$F$784,3)+'Иные услуги '!$C$5+'РСТ РСО-А'!$K$6+'РСТ РСО-А'!$F$9</f>
        <v>3872.7020000000002</v>
      </c>
      <c r="N263" s="117">
        <f>VLOOKUP($A263+ROUND((COLUMN()-2)/24,5),АТС!$A$41:$F$784,3)+'Иные услуги '!$C$5+'РСТ РСО-А'!$K$6+'РСТ РСО-А'!$F$9</f>
        <v>3874.5120000000002</v>
      </c>
      <c r="O263" s="117">
        <f>VLOOKUP($A263+ROUND((COLUMN()-2)/24,5),АТС!$A$41:$F$784,3)+'Иные услуги '!$C$5+'РСТ РСО-А'!$K$6+'РСТ РСО-А'!$F$9</f>
        <v>3874.712</v>
      </c>
      <c r="P263" s="117">
        <f>VLOOKUP($A263+ROUND((COLUMN()-2)/24,5),АТС!$A$41:$F$784,3)+'Иные услуги '!$C$5+'РСТ РСО-А'!$K$6+'РСТ РСО-А'!$F$9</f>
        <v>3899.3720000000003</v>
      </c>
      <c r="Q263" s="117">
        <f>VLOOKUP($A263+ROUND((COLUMN()-2)/24,5),АТС!$A$41:$F$784,3)+'Иные услуги '!$C$5+'РСТ РСО-А'!$K$6+'РСТ РСО-А'!$F$9</f>
        <v>3902.0520000000001</v>
      </c>
      <c r="R263" s="117">
        <f>VLOOKUP($A263+ROUND((COLUMN()-2)/24,5),АТС!$A$41:$F$784,3)+'Иные услуги '!$C$5+'РСТ РСО-А'!$K$6+'РСТ РСО-А'!$F$9</f>
        <v>3892.8920000000003</v>
      </c>
      <c r="S263" s="117">
        <f>VLOOKUP($A263+ROUND((COLUMN()-2)/24,5),АТС!$A$41:$F$784,3)+'Иные услуги '!$C$5+'РСТ РСО-А'!$K$6+'РСТ РСО-А'!$F$9</f>
        <v>3882.1120000000001</v>
      </c>
      <c r="T263" s="117">
        <f>VLOOKUP($A263+ROUND((COLUMN()-2)/24,5),АТС!$A$41:$F$784,3)+'Иные услуги '!$C$5+'РСТ РСО-А'!$K$6+'РСТ РСО-А'!$F$9</f>
        <v>3858.482</v>
      </c>
      <c r="U263" s="117">
        <f>VLOOKUP($A263+ROUND((COLUMN()-2)/24,5),АТС!$A$41:$F$784,3)+'Иные услуги '!$C$5+'РСТ РСО-А'!$K$6+'РСТ РСО-А'!$F$9</f>
        <v>3988.0420000000004</v>
      </c>
      <c r="V263" s="117">
        <f>VLOOKUP($A263+ROUND((COLUMN()-2)/24,5),АТС!$A$41:$F$784,3)+'Иные услуги '!$C$5+'РСТ РСО-А'!$K$6+'РСТ РСО-А'!$F$9</f>
        <v>4012.2920000000004</v>
      </c>
      <c r="W263" s="117">
        <f>VLOOKUP($A263+ROUND((COLUMN()-2)/24,5),АТС!$A$41:$F$784,3)+'Иные услуги '!$C$5+'РСТ РСО-А'!$K$6+'РСТ РСО-А'!$F$9</f>
        <v>4081.3519999999999</v>
      </c>
      <c r="X263" s="117">
        <f>VLOOKUP($A263+ROUND((COLUMN()-2)/24,5),АТС!$A$41:$F$784,3)+'Иные услуги '!$C$5+'РСТ РСО-А'!$K$6+'РСТ РСО-А'!$F$9</f>
        <v>4264.2119999999995</v>
      </c>
      <c r="Y263" s="117">
        <f>VLOOKUP($A263+ROUND((COLUMN()-2)/24,5),АТС!$A$41:$F$784,3)+'Иные услуги '!$C$5+'РСТ РСО-А'!$K$6+'РСТ РСО-А'!$F$9</f>
        <v>3878.9520000000002</v>
      </c>
    </row>
    <row r="264" spans="1:25" x14ac:dyDescent="0.2">
      <c r="A264" s="66">
        <f t="shared" si="7"/>
        <v>43580</v>
      </c>
      <c r="B264" s="117">
        <f>VLOOKUP($A264+ROUND((COLUMN()-2)/24,5),АТС!$A$41:$F$784,3)+'Иные услуги '!$C$5+'РСТ РСО-А'!$K$6+'РСТ РСО-А'!$F$9</f>
        <v>3956.7719999999999</v>
      </c>
      <c r="C264" s="117">
        <f>VLOOKUP($A264+ROUND((COLUMN()-2)/24,5),АТС!$A$41:$F$784,3)+'Иные услуги '!$C$5+'РСТ РСО-А'!$K$6+'РСТ РСО-А'!$F$9</f>
        <v>4011.2520000000004</v>
      </c>
      <c r="D264" s="117">
        <f>VLOOKUP($A264+ROUND((COLUMN()-2)/24,5),АТС!$A$41:$F$784,3)+'Иные услуги '!$C$5+'РСТ РСО-А'!$K$6+'РСТ РСО-А'!$F$9</f>
        <v>4048.5619999999999</v>
      </c>
      <c r="E264" s="117">
        <f>VLOOKUP($A264+ROUND((COLUMN()-2)/24,5),АТС!$A$41:$F$784,3)+'Иные услуги '!$C$5+'РСТ РСО-А'!$K$6+'РСТ РСО-А'!$F$9</f>
        <v>4072.672</v>
      </c>
      <c r="F264" s="117">
        <f>VLOOKUP($A264+ROUND((COLUMN()-2)/24,5),АТС!$A$41:$F$784,3)+'Иные услуги '!$C$5+'РСТ РСО-А'!$K$6+'РСТ РСО-А'!$F$9</f>
        <v>4073.982</v>
      </c>
      <c r="G264" s="117">
        <f>VLOOKUP($A264+ROUND((COLUMN()-2)/24,5),АТС!$A$41:$F$784,3)+'Иные услуги '!$C$5+'РСТ РСО-А'!$K$6+'РСТ РСО-А'!$F$9</f>
        <v>4090.3420000000001</v>
      </c>
      <c r="H264" s="117">
        <f>VLOOKUP($A264+ROUND((COLUMN()-2)/24,5),АТС!$A$41:$F$784,3)+'Иные услуги '!$C$5+'РСТ РСО-А'!$K$6+'РСТ РСО-А'!$F$9</f>
        <v>4164.0420000000004</v>
      </c>
      <c r="I264" s="117">
        <f>VLOOKUP($A264+ROUND((COLUMN()-2)/24,5),АТС!$A$41:$F$784,3)+'Иные услуги '!$C$5+'РСТ РСО-А'!$K$6+'РСТ РСО-А'!$F$9</f>
        <v>3963.2920000000004</v>
      </c>
      <c r="J264" s="117">
        <f>VLOOKUP($A264+ROUND((COLUMN()-2)/24,5),АТС!$A$41:$F$784,3)+'Иные услуги '!$C$5+'РСТ РСО-А'!$K$6+'РСТ РСО-А'!$F$9</f>
        <v>4018.1620000000003</v>
      </c>
      <c r="K264" s="117">
        <f>VLOOKUP($A264+ROUND((COLUMN()-2)/24,5),АТС!$A$41:$F$784,3)+'Иные услуги '!$C$5+'РСТ РСО-А'!$K$6+'РСТ РСО-А'!$F$9</f>
        <v>3919.692</v>
      </c>
      <c r="L264" s="117">
        <f>VLOOKUP($A264+ROUND((COLUMN()-2)/24,5),АТС!$A$41:$F$784,3)+'Иные услуги '!$C$5+'РСТ РСО-А'!$K$6+'РСТ РСО-А'!$F$9</f>
        <v>3918.9520000000002</v>
      </c>
      <c r="M264" s="117">
        <f>VLOOKUP($A264+ROUND((COLUMN()-2)/24,5),АТС!$A$41:$F$784,3)+'Иные услуги '!$C$5+'РСТ РСО-А'!$K$6+'РСТ РСО-А'!$F$9</f>
        <v>3948.5619999999999</v>
      </c>
      <c r="N264" s="117">
        <f>VLOOKUP($A264+ROUND((COLUMN()-2)/24,5),АТС!$A$41:$F$784,3)+'Иные услуги '!$C$5+'РСТ РСО-А'!$K$6+'РСТ РСО-А'!$F$9</f>
        <v>3952.232</v>
      </c>
      <c r="O264" s="117">
        <f>VLOOKUP($A264+ROUND((COLUMN()-2)/24,5),АТС!$A$41:$F$784,3)+'Иные услуги '!$C$5+'РСТ РСО-А'!$K$6+'РСТ РСО-А'!$F$9</f>
        <v>3985.1420000000003</v>
      </c>
      <c r="P264" s="117">
        <f>VLOOKUP($A264+ROUND((COLUMN()-2)/24,5),АТС!$A$41:$F$784,3)+'Иные услуги '!$C$5+'РСТ РСО-А'!$K$6+'РСТ РСО-А'!$F$9</f>
        <v>3985.9720000000002</v>
      </c>
      <c r="Q264" s="117">
        <f>VLOOKUP($A264+ROUND((COLUMN()-2)/24,5),АТС!$A$41:$F$784,3)+'Иные услуги '!$C$5+'РСТ РСО-А'!$K$6+'РСТ РСО-А'!$F$9</f>
        <v>4016.9520000000002</v>
      </c>
      <c r="R264" s="117">
        <f>VLOOKUP($A264+ROUND((COLUMN()-2)/24,5),АТС!$A$41:$F$784,3)+'Иные услуги '!$C$5+'РСТ РСО-А'!$K$6+'РСТ РСО-А'!$F$9</f>
        <v>4011.5820000000003</v>
      </c>
      <c r="S264" s="117">
        <f>VLOOKUP($A264+ROUND((COLUMN()-2)/24,5),АТС!$A$41:$F$784,3)+'Иные услуги '!$C$5+'РСТ РСО-А'!$K$6+'РСТ РСО-А'!$F$9</f>
        <v>4043.7220000000002</v>
      </c>
      <c r="T264" s="117">
        <f>VLOOKUP($A264+ROUND((COLUMN()-2)/24,5),АТС!$A$41:$F$784,3)+'Иные услуги '!$C$5+'РСТ РСО-А'!$K$6+'РСТ РСО-А'!$F$9</f>
        <v>4012.0619999999999</v>
      </c>
      <c r="U264" s="117">
        <f>VLOOKUP($A264+ROUND((COLUMN()-2)/24,5),АТС!$A$41:$F$784,3)+'Иные услуги '!$C$5+'РСТ РСО-А'!$K$6+'РСТ РСО-А'!$F$9</f>
        <v>4084.4720000000002</v>
      </c>
      <c r="V264" s="117">
        <f>VLOOKUP($A264+ROUND((COLUMN()-2)/24,5),АТС!$A$41:$F$784,3)+'Иные услуги '!$C$5+'РСТ РСО-А'!$K$6+'РСТ РСО-А'!$F$9</f>
        <v>4044.8220000000001</v>
      </c>
      <c r="W264" s="117">
        <f>VLOOKUP($A264+ROUND((COLUMN()-2)/24,5),АТС!$A$41:$F$784,3)+'Иные услуги '!$C$5+'РСТ РСО-А'!$K$6+'РСТ РСО-А'!$F$9</f>
        <v>4079.3020000000001</v>
      </c>
      <c r="X264" s="117">
        <f>VLOOKUP($A264+ROUND((COLUMN()-2)/24,5),АТС!$A$41:$F$784,3)+'Иные услуги '!$C$5+'РСТ РСО-А'!$K$6+'РСТ РСО-А'!$F$9</f>
        <v>4267.442</v>
      </c>
      <c r="Y264" s="117">
        <f>VLOOKUP($A264+ROUND((COLUMN()-2)/24,5),АТС!$A$41:$F$784,3)+'Иные услуги '!$C$5+'РСТ РСО-А'!$K$6+'РСТ РСО-А'!$F$9</f>
        <v>3879.1620000000003</v>
      </c>
    </row>
    <row r="265" spans="1:25" x14ac:dyDescent="0.2">
      <c r="A265" s="66">
        <f t="shared" si="7"/>
        <v>43581</v>
      </c>
      <c r="B265" s="117">
        <f>VLOOKUP($A265+ROUND((COLUMN()-2)/24,5),АТС!$A$41:$F$784,3)+'Иные услуги '!$C$5+'РСТ РСО-А'!$K$6+'РСТ РСО-А'!$F$9</f>
        <v>4012.4520000000002</v>
      </c>
      <c r="C265" s="117">
        <f>VLOOKUP($A265+ROUND((COLUMN()-2)/24,5),АТС!$A$41:$F$784,3)+'Иные услуги '!$C$5+'РСТ РСО-А'!$K$6+'РСТ РСО-А'!$F$9</f>
        <v>4048.5520000000001</v>
      </c>
      <c r="D265" s="117">
        <f>VLOOKUP($A265+ROUND((COLUMN()-2)/24,5),АТС!$A$41:$F$784,3)+'Иные услуги '!$C$5+'РСТ РСО-А'!$K$6+'РСТ РСО-А'!$F$9</f>
        <v>4087.922</v>
      </c>
      <c r="E265" s="117">
        <f>VLOOKUP($A265+ROUND((COLUMN()-2)/24,5),АТС!$A$41:$F$784,3)+'Иные услуги '!$C$5+'РСТ РСО-А'!$K$6+'РСТ РСО-А'!$F$9</f>
        <v>4087.8820000000001</v>
      </c>
      <c r="F265" s="117">
        <f>VLOOKUP($A265+ROUND((COLUMN()-2)/24,5),АТС!$A$41:$F$784,3)+'Иные услуги '!$C$5+'РСТ РСО-А'!$K$6+'РСТ РСО-А'!$F$9</f>
        <v>4088.1220000000003</v>
      </c>
      <c r="G265" s="117">
        <f>VLOOKUP($A265+ROUND((COLUMN()-2)/24,5),АТС!$A$41:$F$784,3)+'Иные услуги '!$C$5+'РСТ РСО-А'!$K$6+'РСТ РСО-А'!$F$9</f>
        <v>4133.0919999999996</v>
      </c>
      <c r="H265" s="117">
        <f>VLOOKUP($A265+ROUND((COLUMN()-2)/24,5),АТС!$A$41:$F$784,3)+'Иные услуги '!$C$5+'РСТ РСО-А'!$K$6+'РСТ РСО-А'!$F$9</f>
        <v>4235.1319999999996</v>
      </c>
      <c r="I265" s="117">
        <f>VLOOKUP($A265+ROUND((COLUMN()-2)/24,5),АТС!$A$41:$F$784,3)+'Иные услуги '!$C$5+'РСТ РСО-А'!$K$6+'РСТ РСО-А'!$F$9</f>
        <v>4057.962</v>
      </c>
      <c r="J265" s="117">
        <f>VLOOKUP($A265+ROUND((COLUMN()-2)/24,5),АТС!$A$41:$F$784,3)+'Иные услуги '!$C$5+'РСТ РСО-А'!$K$6+'РСТ РСО-А'!$F$9</f>
        <v>4093.3920000000003</v>
      </c>
      <c r="K265" s="117">
        <f>VLOOKUP($A265+ROUND((COLUMN()-2)/24,5),АТС!$A$41:$F$784,3)+'Иные услуги '!$C$5+'РСТ РСО-А'!$K$6+'РСТ РСО-А'!$F$9</f>
        <v>4015.7920000000004</v>
      </c>
      <c r="L265" s="117">
        <f>VLOOKUP($A265+ROUND((COLUMN()-2)/24,5),АТС!$A$41:$F$784,3)+'Иные услуги '!$C$5+'РСТ РСО-А'!$K$6+'РСТ РСО-А'!$F$9</f>
        <v>4015.5820000000003</v>
      </c>
      <c r="M265" s="117">
        <f>VLOOKUP($A265+ROUND((COLUMN()-2)/24,5),АТС!$A$41:$F$784,3)+'Иные услуги '!$C$5+'РСТ РСО-А'!$K$6+'РСТ РСО-А'!$F$9</f>
        <v>4015.5219999999999</v>
      </c>
      <c r="N265" s="117">
        <f>VLOOKUP($A265+ROUND((COLUMN()-2)/24,5),АТС!$A$41:$F$784,3)+'Иные услуги '!$C$5+'РСТ РСО-А'!$K$6+'РСТ РСО-А'!$F$9</f>
        <v>4053.1019999999999</v>
      </c>
      <c r="O265" s="117">
        <f>VLOOKUP($A265+ROUND((COLUMN()-2)/24,5),АТС!$A$41:$F$784,3)+'Иные услуги '!$C$5+'РСТ РСО-А'!$K$6+'РСТ РСО-А'!$F$9</f>
        <v>4052.6220000000003</v>
      </c>
      <c r="P265" s="117">
        <f>VLOOKUP($A265+ROUND((COLUMN()-2)/24,5),АТС!$A$41:$F$784,3)+'Иные услуги '!$C$5+'РСТ РСО-А'!$K$6+'РСТ РСО-А'!$F$9</f>
        <v>4056.962</v>
      </c>
      <c r="Q265" s="117">
        <f>VLOOKUP($A265+ROUND((COLUMN()-2)/24,5),АТС!$A$41:$F$784,3)+'Иные услуги '!$C$5+'РСТ РСО-А'!$K$6+'РСТ РСО-А'!$F$9</f>
        <v>4100.2820000000002</v>
      </c>
      <c r="R265" s="117">
        <f>VLOOKUP($A265+ROUND((COLUMN()-2)/24,5),АТС!$A$41:$F$784,3)+'Иные услуги '!$C$5+'РСТ РСО-А'!$K$6+'РСТ РСО-А'!$F$9</f>
        <v>4099.2520000000004</v>
      </c>
      <c r="S265" s="117">
        <f>VLOOKUP($A265+ROUND((COLUMN()-2)/24,5),АТС!$A$41:$F$784,3)+'Иные услуги '!$C$5+'РСТ РСО-А'!$K$6+'РСТ РСО-А'!$F$9</f>
        <v>4088.4320000000002</v>
      </c>
      <c r="T265" s="117">
        <f>VLOOKUP($A265+ROUND((COLUMN()-2)/24,5),АТС!$A$41:$F$784,3)+'Иные услуги '!$C$5+'РСТ РСО-А'!$K$6+'РСТ РСО-А'!$F$9</f>
        <v>3984.0320000000002</v>
      </c>
      <c r="U265" s="117">
        <f>VLOOKUP($A265+ROUND((COLUMN()-2)/24,5),АТС!$A$41:$F$784,3)+'Иные услуги '!$C$5+'РСТ РСО-А'!$K$6+'РСТ РСО-А'!$F$9</f>
        <v>4116.0619999999999</v>
      </c>
      <c r="V265" s="117">
        <f>VLOOKUP($A265+ROUND((COLUMN()-2)/24,5),АТС!$A$41:$F$784,3)+'Иные услуги '!$C$5+'РСТ РСО-А'!$K$6+'РСТ РСО-А'!$F$9</f>
        <v>4075.2220000000002</v>
      </c>
      <c r="W265" s="117">
        <f>VLOOKUP($A265+ROUND((COLUMN()-2)/24,5),АТС!$A$41:$F$784,3)+'Иные услуги '!$C$5+'РСТ РСО-А'!$K$6+'РСТ РСО-А'!$F$9</f>
        <v>4189.6019999999999</v>
      </c>
      <c r="X265" s="117">
        <f>VLOOKUP($A265+ROUND((COLUMN()-2)/24,5),АТС!$A$41:$F$784,3)+'Иные услуги '!$C$5+'РСТ РСО-А'!$K$6+'РСТ РСО-А'!$F$9</f>
        <v>4401.5119999999997</v>
      </c>
      <c r="Y265" s="117">
        <f>VLOOKUP($A265+ROUND((COLUMN()-2)/24,5),АТС!$A$41:$F$784,3)+'Иные услуги '!$C$5+'РСТ РСО-А'!$K$6+'РСТ РСО-А'!$F$9</f>
        <v>3911.7719999999999</v>
      </c>
    </row>
    <row r="266" spans="1:25" x14ac:dyDescent="0.2">
      <c r="A266" s="66">
        <f t="shared" si="7"/>
        <v>43582</v>
      </c>
      <c r="B266" s="117">
        <f>VLOOKUP($A266+ROUND((COLUMN()-2)/24,5),АТС!$A$41:$F$784,3)+'Иные услуги '!$C$5+'РСТ РСО-А'!$K$6+'РСТ РСО-А'!$F$9</f>
        <v>4053.402</v>
      </c>
      <c r="C266" s="117">
        <f>VLOOKUP($A266+ROUND((COLUMN()-2)/24,5),АТС!$A$41:$F$784,3)+'Иные услуги '!$C$5+'РСТ РСО-А'!$K$6+'РСТ РСО-А'!$F$9</f>
        <v>4129.6220000000003</v>
      </c>
      <c r="D266" s="117">
        <f>VLOOKUP($A266+ROUND((COLUMN()-2)/24,5),АТС!$A$41:$F$784,3)+'Иные услуги '!$C$5+'РСТ РСО-А'!$K$6+'РСТ РСО-А'!$F$9</f>
        <v>4127.5519999999997</v>
      </c>
      <c r="E266" s="117">
        <f>VLOOKUP($A266+ROUND((COLUMN()-2)/24,5),АТС!$A$41:$F$784,3)+'Иные услуги '!$C$5+'РСТ РСО-А'!$K$6+'РСТ РСО-А'!$F$9</f>
        <v>4174.9920000000002</v>
      </c>
      <c r="F266" s="117">
        <f>VLOOKUP($A266+ROUND((COLUMN()-2)/24,5),АТС!$A$41:$F$784,3)+'Иные услуги '!$C$5+'РСТ РСО-А'!$K$6+'РСТ РСО-А'!$F$9</f>
        <v>4163.2619999999997</v>
      </c>
      <c r="G266" s="117">
        <f>VLOOKUP($A266+ROUND((COLUMN()-2)/24,5),АТС!$A$41:$F$784,3)+'Иные услуги '!$C$5+'РСТ РСО-А'!$K$6+'РСТ РСО-А'!$F$9</f>
        <v>4161.5020000000004</v>
      </c>
      <c r="H266" s="117">
        <f>VLOOKUP($A266+ROUND((COLUMN()-2)/24,5),АТС!$A$41:$F$784,3)+'Иные услуги '!$C$5+'РСТ РСО-А'!$K$6+'РСТ РСО-А'!$F$9</f>
        <v>4509.4520000000002</v>
      </c>
      <c r="I266" s="117">
        <f>VLOOKUP($A266+ROUND((COLUMN()-2)/24,5),АТС!$A$41:$F$784,3)+'Иные услуги '!$C$5+'РСТ РСО-А'!$K$6+'РСТ РСО-А'!$F$9</f>
        <v>4320.8119999999999</v>
      </c>
      <c r="J266" s="117">
        <f>VLOOKUP($A266+ROUND((COLUMN()-2)/24,5),АТС!$A$41:$F$784,3)+'Иные услуги '!$C$5+'РСТ РСО-А'!$K$6+'РСТ РСО-А'!$F$9</f>
        <v>4306.6720000000005</v>
      </c>
      <c r="K266" s="117">
        <f>VLOOKUP($A266+ROUND((COLUMN()-2)/24,5),АТС!$A$41:$F$784,3)+'Иные услуги '!$C$5+'РСТ РСО-А'!$K$6+'РСТ РСО-А'!$F$9</f>
        <v>4200.2020000000002</v>
      </c>
      <c r="L266" s="117">
        <f>VLOOKUP($A266+ROUND((COLUMN()-2)/24,5),АТС!$A$41:$F$784,3)+'Иные услуги '!$C$5+'РСТ РСО-А'!$K$6+'РСТ РСО-А'!$F$9</f>
        <v>4250.6120000000001</v>
      </c>
      <c r="M266" s="117">
        <f>VLOOKUP($A266+ROUND((COLUMN()-2)/24,5),АТС!$A$41:$F$784,3)+'Иные услуги '!$C$5+'РСТ РСО-А'!$K$6+'РСТ РСО-А'!$F$9</f>
        <v>4248.9719999999998</v>
      </c>
      <c r="N266" s="117">
        <f>VLOOKUP($A266+ROUND((COLUMN()-2)/24,5),АТС!$A$41:$F$784,3)+'Иные услуги '!$C$5+'РСТ РСО-А'!$K$6+'РСТ РСО-А'!$F$9</f>
        <v>4246.2520000000004</v>
      </c>
      <c r="O266" s="117">
        <f>VLOOKUP($A266+ROUND((COLUMN()-2)/24,5),АТС!$A$41:$F$784,3)+'Иные услуги '!$C$5+'РСТ РСО-А'!$K$6+'РСТ РСО-А'!$F$9</f>
        <v>4231.8720000000003</v>
      </c>
      <c r="P266" s="117">
        <f>VLOOKUP($A266+ROUND((COLUMN()-2)/24,5),АТС!$A$41:$F$784,3)+'Иные услуги '!$C$5+'РСТ РСО-А'!$K$6+'РСТ РСО-А'!$F$9</f>
        <v>4231.3620000000001</v>
      </c>
      <c r="Q266" s="117">
        <f>VLOOKUP($A266+ROUND((COLUMN()-2)/24,5),АТС!$A$41:$F$784,3)+'Иные услуги '!$C$5+'РСТ РСО-А'!$K$6+'РСТ РСО-А'!$F$9</f>
        <v>4290.1319999999996</v>
      </c>
      <c r="R266" s="117">
        <f>VLOOKUP($A266+ROUND((COLUMN()-2)/24,5),АТС!$A$41:$F$784,3)+'Иные услуги '!$C$5+'РСТ РСО-А'!$K$6+'РСТ РСО-А'!$F$9</f>
        <v>4289.0919999999996</v>
      </c>
      <c r="S266" s="117">
        <f>VLOOKUP($A266+ROUND((COLUMN()-2)/24,5),АТС!$A$41:$F$784,3)+'Иные услуги '!$C$5+'РСТ РСО-А'!$K$6+'РСТ РСО-А'!$F$9</f>
        <v>4234.6819999999998</v>
      </c>
      <c r="T266" s="117">
        <f>VLOOKUP($A266+ROUND((COLUMN()-2)/24,5),АТС!$A$41:$F$784,3)+'Иные услуги '!$C$5+'РСТ РСО-А'!$K$6+'РСТ РСО-А'!$F$9</f>
        <v>4173.0119999999997</v>
      </c>
      <c r="U266" s="117">
        <f>VLOOKUP($A266+ROUND((COLUMN()-2)/24,5),АТС!$A$41:$F$784,3)+'Иные услуги '!$C$5+'РСТ РСО-А'!$K$6+'РСТ РСО-А'!$F$9</f>
        <v>4390.9220000000005</v>
      </c>
      <c r="V266" s="117">
        <f>VLOOKUP($A266+ROUND((COLUMN()-2)/24,5),АТС!$A$41:$F$784,3)+'Иные услуги '!$C$5+'РСТ РСО-А'!$K$6+'РСТ РСО-А'!$F$9</f>
        <v>4318.2920000000004</v>
      </c>
      <c r="W266" s="117">
        <f>VLOOKUP($A266+ROUND((COLUMN()-2)/24,5),АТС!$A$41:$F$784,3)+'Иные услуги '!$C$5+'РСТ РСО-А'!$K$6+'РСТ РСО-А'!$F$9</f>
        <v>4458.7020000000002</v>
      </c>
      <c r="X266" s="117">
        <f>VLOOKUP($A266+ROUND((COLUMN()-2)/24,5),АТС!$A$41:$F$784,3)+'Иные услуги '!$C$5+'РСТ РСО-А'!$K$6+'РСТ РСО-А'!$F$9</f>
        <v>4680.2520000000004</v>
      </c>
      <c r="Y266" s="117">
        <f>VLOOKUP($A266+ROUND((COLUMN()-2)/24,5),АТС!$A$41:$F$784,3)+'Иные услуги '!$C$5+'РСТ РСО-А'!$K$6+'РСТ РСО-А'!$F$9</f>
        <v>3981.1019999999999</v>
      </c>
    </row>
    <row r="267" spans="1:25" x14ac:dyDescent="0.2">
      <c r="A267" s="66">
        <f t="shared" si="7"/>
        <v>43583</v>
      </c>
      <c r="B267" s="117">
        <f>VLOOKUP($A267+ROUND((COLUMN()-2)/24,5),АТС!$A$41:$F$784,3)+'Иные услуги '!$C$5+'РСТ РСО-А'!$K$6+'РСТ РСО-А'!$F$9</f>
        <v>4098.0320000000002</v>
      </c>
      <c r="C267" s="117">
        <f>VLOOKUP($A267+ROUND((COLUMN()-2)/24,5),АТС!$A$41:$F$784,3)+'Иные услуги '!$C$5+'РСТ РСО-А'!$K$6+'РСТ РСО-А'!$F$9</f>
        <v>4159.8419999999996</v>
      </c>
      <c r="D267" s="117">
        <f>VLOOKUP($A267+ROUND((COLUMN()-2)/24,5),АТС!$A$41:$F$784,3)+'Иные услуги '!$C$5+'РСТ РСО-А'!$K$6+'РСТ РСО-А'!$F$9</f>
        <v>4236.9120000000003</v>
      </c>
      <c r="E267" s="117">
        <f>VLOOKUP($A267+ROUND((COLUMN()-2)/24,5),АТС!$A$41:$F$784,3)+'Иные услуги '!$C$5+'РСТ РСО-А'!$K$6+'РСТ РСО-А'!$F$9</f>
        <v>4212.7820000000002</v>
      </c>
      <c r="F267" s="117">
        <f>VLOOKUP($A267+ROUND((COLUMN()-2)/24,5),АТС!$A$41:$F$784,3)+'Иные услуги '!$C$5+'РСТ РСО-А'!$K$6+'РСТ РСО-А'!$F$9</f>
        <v>4210.2920000000004</v>
      </c>
      <c r="G267" s="117">
        <f>VLOOKUP($A267+ROUND((COLUMN()-2)/24,5),АТС!$A$41:$F$784,3)+'Иные услуги '!$C$5+'РСТ РСО-А'!$K$6+'РСТ РСО-А'!$F$9</f>
        <v>4267.3119999999999</v>
      </c>
      <c r="H267" s="117">
        <f>VLOOKUP($A267+ROUND((COLUMN()-2)/24,5),АТС!$A$41:$F$784,3)+'Иные услуги '!$C$5+'РСТ РСО-А'!$K$6+'РСТ РСО-А'!$F$9</f>
        <v>4712.4520000000002</v>
      </c>
      <c r="I267" s="117">
        <f>VLOOKUP($A267+ROUND((COLUMN()-2)/24,5),АТС!$A$41:$F$784,3)+'Иные услуги '!$C$5+'РСТ РСО-А'!$K$6+'РСТ РСО-А'!$F$9</f>
        <v>4406.6819999999998</v>
      </c>
      <c r="J267" s="117">
        <f>VLOOKUP($A267+ROUND((COLUMN()-2)/24,5),АТС!$A$41:$F$784,3)+'Иные услуги '!$C$5+'РСТ РСО-А'!$K$6+'РСТ РСО-А'!$F$9</f>
        <v>4351.8420000000006</v>
      </c>
      <c r="K267" s="117">
        <f>VLOOKUP($A267+ROUND((COLUMN()-2)/24,5),АТС!$A$41:$F$784,3)+'Иные услуги '!$C$5+'РСТ РСО-А'!$K$6+'РСТ РСО-А'!$F$9</f>
        <v>4290.8620000000001</v>
      </c>
      <c r="L267" s="117">
        <f>VLOOKUP($A267+ROUND((COLUMN()-2)/24,5),АТС!$A$41:$F$784,3)+'Иные услуги '!$C$5+'РСТ РСО-А'!$K$6+'РСТ РСО-А'!$F$9</f>
        <v>4288.9719999999998</v>
      </c>
      <c r="M267" s="117">
        <f>VLOOKUP($A267+ROUND((COLUMN()-2)/24,5),АТС!$A$41:$F$784,3)+'Иные услуги '!$C$5+'РСТ РСО-А'!$K$6+'РСТ РСО-А'!$F$9</f>
        <v>4342.6819999999998</v>
      </c>
      <c r="N267" s="117">
        <f>VLOOKUP($A267+ROUND((COLUMN()-2)/24,5),АТС!$A$41:$F$784,3)+'Иные услуги '!$C$5+'РСТ РСО-А'!$K$6+'РСТ РСО-А'!$F$9</f>
        <v>4346.4920000000002</v>
      </c>
      <c r="O267" s="117">
        <f>VLOOKUP($A267+ROUND((COLUMN()-2)/24,5),АТС!$A$41:$F$784,3)+'Иные услуги '!$C$5+'РСТ РСО-А'!$K$6+'РСТ РСО-А'!$F$9</f>
        <v>4314.9220000000005</v>
      </c>
      <c r="P267" s="117">
        <f>VLOOKUP($A267+ROUND((COLUMN()-2)/24,5),АТС!$A$41:$F$784,3)+'Иные услуги '!$C$5+'РСТ РСО-А'!$K$6+'РСТ РСО-А'!$F$9</f>
        <v>4315.3519999999999</v>
      </c>
      <c r="Q267" s="117">
        <f>VLOOKUP($A267+ROUND((COLUMN()-2)/24,5),АТС!$A$41:$F$784,3)+'Иные услуги '!$C$5+'РСТ РСО-А'!$K$6+'РСТ РСО-А'!$F$9</f>
        <v>4314.3320000000003</v>
      </c>
      <c r="R267" s="117">
        <f>VLOOKUP($A267+ROUND((COLUMN()-2)/24,5),АТС!$A$41:$F$784,3)+'Иные услуги '!$C$5+'РСТ РСО-А'!$K$6+'РСТ РСО-А'!$F$9</f>
        <v>4314.6819999999998</v>
      </c>
      <c r="S267" s="117">
        <f>VLOOKUP($A267+ROUND((COLUMN()-2)/24,5),АТС!$A$41:$F$784,3)+'Иные услуги '!$C$5+'РСТ РСО-А'!$K$6+'РСТ РСО-А'!$F$9</f>
        <v>4344.0520000000006</v>
      </c>
      <c r="T267" s="117">
        <f>VLOOKUP($A267+ROUND((COLUMN()-2)/24,5),АТС!$A$41:$F$784,3)+'Иные услуги '!$C$5+'РСТ РСО-А'!$K$6+'РСТ РСО-А'!$F$9</f>
        <v>4218.7020000000002</v>
      </c>
      <c r="U267" s="117">
        <f>VLOOKUP($A267+ROUND((COLUMN()-2)/24,5),АТС!$A$41:$F$784,3)+'Иные услуги '!$C$5+'РСТ РСО-А'!$K$6+'РСТ РСО-А'!$F$9</f>
        <v>4355.5020000000004</v>
      </c>
      <c r="V267" s="117">
        <f>VLOOKUP($A267+ROUND((COLUMN()-2)/24,5),АТС!$A$41:$F$784,3)+'Иные услуги '!$C$5+'РСТ РСО-А'!$K$6+'РСТ РСО-А'!$F$9</f>
        <v>4290.4319999999998</v>
      </c>
      <c r="W267" s="117">
        <f>VLOOKUP($A267+ROUND((COLUMN()-2)/24,5),АТС!$A$41:$F$784,3)+'Иные услуги '!$C$5+'РСТ РСО-А'!$K$6+'РСТ РСО-А'!$F$9</f>
        <v>4446.8919999999998</v>
      </c>
      <c r="X267" s="117">
        <f>VLOOKUP($A267+ROUND((COLUMN()-2)/24,5),АТС!$A$41:$F$784,3)+'Иные услуги '!$C$5+'РСТ РСО-А'!$K$6+'РСТ РСО-А'!$F$9</f>
        <v>4672.2920000000004</v>
      </c>
      <c r="Y267" s="117">
        <f>VLOOKUP($A267+ROUND((COLUMN()-2)/24,5),АТС!$A$41:$F$784,3)+'Иные услуги '!$C$5+'РСТ РСО-А'!$K$6+'РСТ РСО-А'!$F$9</f>
        <v>4049.7520000000004</v>
      </c>
    </row>
    <row r="268" spans="1:25" x14ac:dyDescent="0.2">
      <c r="A268" s="66">
        <f t="shared" si="7"/>
        <v>43584</v>
      </c>
      <c r="B268" s="117">
        <f>VLOOKUP($A268+ROUND((COLUMN()-2)/24,5),АТС!$A$41:$F$784,3)+'Иные услуги '!$C$5+'РСТ РСО-А'!$K$6+'РСТ РСО-А'!$F$9</f>
        <v>4104.8519999999999</v>
      </c>
      <c r="C268" s="117">
        <f>VLOOKUP($A268+ROUND((COLUMN()-2)/24,5),АТС!$A$41:$F$784,3)+'Иные услуги '!$C$5+'РСТ РСО-А'!$K$6+'РСТ РСО-А'!$F$9</f>
        <v>4190.1319999999996</v>
      </c>
      <c r="D268" s="117">
        <f>VLOOKUP($A268+ROUND((COLUMN()-2)/24,5),АТС!$A$41:$F$784,3)+'Иные услуги '!$C$5+'РСТ РСО-А'!$K$6+'РСТ РСО-А'!$F$9</f>
        <v>4189.2020000000002</v>
      </c>
      <c r="E268" s="117">
        <f>VLOOKUP($A268+ROUND((COLUMN()-2)/24,5),АТС!$A$41:$F$784,3)+'Иные услуги '!$C$5+'РСТ РСО-А'!$K$6+'РСТ РСО-А'!$F$9</f>
        <v>4241.9120000000003</v>
      </c>
      <c r="F268" s="117">
        <f>VLOOKUP($A268+ROUND((COLUMN()-2)/24,5),АТС!$A$41:$F$784,3)+'Иные услуги '!$C$5+'РСТ РСО-А'!$K$6+'РСТ РСО-А'!$F$9</f>
        <v>4241.1819999999998</v>
      </c>
      <c r="G268" s="117">
        <f>VLOOKUP($A268+ROUND((COLUMN()-2)/24,5),АТС!$A$41:$F$784,3)+'Иные услуги '!$C$5+'РСТ РСО-А'!$K$6+'РСТ РСО-А'!$F$9</f>
        <v>4241.8119999999999</v>
      </c>
      <c r="H268" s="117">
        <f>VLOOKUP($A268+ROUND((COLUMN()-2)/24,5),АТС!$A$41:$F$784,3)+'Иные услуги '!$C$5+'РСТ РСО-А'!$K$6+'РСТ РСО-А'!$F$9</f>
        <v>4535.7920000000004</v>
      </c>
      <c r="I268" s="117">
        <f>VLOOKUP($A268+ROUND((COLUMN()-2)/24,5),АТС!$A$41:$F$784,3)+'Иные услуги '!$C$5+'РСТ РСО-А'!$K$6+'РСТ РСО-А'!$F$9</f>
        <v>4200.2420000000002</v>
      </c>
      <c r="J268" s="117">
        <f>VLOOKUP($A268+ROUND((COLUMN()-2)/24,5),АТС!$A$41:$F$784,3)+'Иные услуги '!$C$5+'РСТ РСО-А'!$K$6+'РСТ РСО-А'!$F$9</f>
        <v>4260.1120000000001</v>
      </c>
      <c r="K268" s="117">
        <f>VLOOKUP($A268+ROUND((COLUMN()-2)/24,5),АТС!$A$41:$F$784,3)+'Иные услуги '!$C$5+'РСТ РСО-А'!$K$6+'РСТ РСО-А'!$F$9</f>
        <v>4153.2020000000002</v>
      </c>
      <c r="L268" s="117">
        <f>VLOOKUP($A268+ROUND((COLUMN()-2)/24,5),АТС!$A$41:$F$784,3)+'Иные услуги '!$C$5+'РСТ РСО-А'!$K$6+'РСТ РСО-А'!$F$9</f>
        <v>4157.232</v>
      </c>
      <c r="M268" s="117">
        <f>VLOOKUP($A268+ROUND((COLUMN()-2)/24,5),АТС!$A$41:$F$784,3)+'Иные услуги '!$C$5+'РСТ РСО-А'!$K$6+'РСТ РСО-А'!$F$9</f>
        <v>4157.5020000000004</v>
      </c>
      <c r="N268" s="117">
        <f>VLOOKUP($A268+ROUND((COLUMN()-2)/24,5),АТС!$A$41:$F$784,3)+'Иные услуги '!$C$5+'РСТ РСО-А'!$K$6+'РСТ РСО-А'!$F$9</f>
        <v>4198.5420000000004</v>
      </c>
      <c r="O268" s="117">
        <f>VLOOKUP($A268+ROUND((COLUMN()-2)/24,5),АТС!$A$41:$F$784,3)+'Иные услуги '!$C$5+'РСТ РСО-А'!$K$6+'РСТ РСО-А'!$F$9</f>
        <v>4196.0820000000003</v>
      </c>
      <c r="P268" s="117">
        <f>VLOOKUP($A268+ROUND((COLUMN()-2)/24,5),АТС!$A$41:$F$784,3)+'Иные услуги '!$C$5+'РСТ РСО-А'!$K$6+'РСТ РСО-А'!$F$9</f>
        <v>4146.4719999999998</v>
      </c>
      <c r="Q268" s="117">
        <f>VLOOKUP($A268+ROUND((COLUMN()-2)/24,5),АТС!$A$41:$F$784,3)+'Иные услуги '!$C$5+'РСТ РСО-А'!$K$6+'РСТ РСО-А'!$F$9</f>
        <v>4146.5420000000004</v>
      </c>
      <c r="R268" s="117">
        <f>VLOOKUP($A268+ROUND((COLUMN()-2)/24,5),АТС!$A$41:$F$784,3)+'Иные услуги '!$C$5+'РСТ РСО-А'!$K$6+'РСТ РСО-А'!$F$9</f>
        <v>4146.0119999999997</v>
      </c>
      <c r="S268" s="117">
        <f>VLOOKUP($A268+ROUND((COLUMN()-2)/24,5),АТС!$A$41:$F$784,3)+'Иные услуги '!$C$5+'РСТ РСО-А'!$K$6+'РСТ РСО-А'!$F$9</f>
        <v>4245.1319999999996</v>
      </c>
      <c r="T268" s="117">
        <f>VLOOKUP($A268+ROUND((COLUMN()-2)/24,5),АТС!$A$41:$F$784,3)+'Иные услуги '!$C$5+'РСТ РСО-А'!$K$6+'РСТ РСО-А'!$F$9</f>
        <v>4116.5919999999996</v>
      </c>
      <c r="U268" s="117">
        <f>VLOOKUP($A268+ROUND((COLUMN()-2)/24,5),АТС!$A$41:$F$784,3)+'Иные услуги '!$C$5+'РСТ РСО-А'!$K$6+'РСТ РСО-А'!$F$9</f>
        <v>4289.402</v>
      </c>
      <c r="V268" s="117">
        <f>VLOOKUP($A268+ROUND((COLUMN()-2)/24,5),АТС!$A$41:$F$784,3)+'Иные услуги '!$C$5+'РСТ РСО-А'!$K$6+'РСТ РСО-А'!$F$9</f>
        <v>4286.3720000000003</v>
      </c>
      <c r="W268" s="117">
        <f>VLOOKUP($A268+ROUND((COLUMN()-2)/24,5),АТС!$A$41:$F$784,3)+'Иные услуги '!$C$5+'РСТ РСО-А'!$K$6+'РСТ РСО-А'!$F$9</f>
        <v>4446.0920000000006</v>
      </c>
      <c r="X268" s="117">
        <f>VLOOKUP($A268+ROUND((COLUMN()-2)/24,5),АТС!$A$41:$F$784,3)+'Иные услуги '!$C$5+'РСТ РСО-А'!$K$6+'РСТ РСО-А'!$F$9</f>
        <v>4813.0520000000006</v>
      </c>
      <c r="Y268" s="117">
        <f>VLOOKUP($A268+ROUND((COLUMN()-2)/24,5),АТС!$A$41:$F$784,3)+'Иные услуги '!$C$5+'РСТ РСО-А'!$K$6+'РСТ РСО-А'!$F$9</f>
        <v>4032.6320000000001</v>
      </c>
    </row>
    <row r="269" spans="1:25" x14ac:dyDescent="0.2">
      <c r="A269" s="66">
        <f t="shared" si="7"/>
        <v>43585</v>
      </c>
      <c r="B269" s="117">
        <f>VLOOKUP($A269+ROUND((COLUMN()-2)/24,5),АТС!$A$41:$F$784,3)+'Иные услуги '!$C$5+'РСТ РСО-А'!$K$6+'РСТ РСО-А'!$F$9</f>
        <v>4105.6819999999998</v>
      </c>
      <c r="C269" s="117">
        <f>VLOOKUP($A269+ROUND((COLUMN()-2)/24,5),АТС!$A$41:$F$784,3)+'Иные услуги '!$C$5+'РСТ РСО-А'!$K$6+'РСТ РСО-А'!$F$9</f>
        <v>4191.0420000000004</v>
      </c>
      <c r="D269" s="117">
        <f>VLOOKUP($A269+ROUND((COLUMN()-2)/24,5),АТС!$A$41:$F$784,3)+'Иные услуги '!$C$5+'РСТ РСО-А'!$K$6+'РСТ РСО-А'!$F$9</f>
        <v>4190.2020000000002</v>
      </c>
      <c r="E269" s="117">
        <f>VLOOKUP($A269+ROUND((COLUMN()-2)/24,5),АТС!$A$41:$F$784,3)+'Иные услуги '!$C$5+'РСТ РСО-А'!$K$6+'РСТ РСО-А'!$F$9</f>
        <v>4242.8620000000001</v>
      </c>
      <c r="F269" s="117">
        <f>VLOOKUP($A269+ROUND((COLUMN()-2)/24,5),АТС!$A$41:$F$784,3)+'Иные услуги '!$C$5+'РСТ РСО-А'!$K$6+'РСТ РСО-А'!$F$9</f>
        <v>4242.3220000000001</v>
      </c>
      <c r="G269" s="117">
        <f>VLOOKUP($A269+ROUND((COLUMN()-2)/24,5),АТС!$A$41:$F$784,3)+'Иные услуги '!$C$5+'РСТ РСО-А'!$K$6+'РСТ РСО-А'!$F$9</f>
        <v>4304.0920000000006</v>
      </c>
      <c r="H269" s="117">
        <f>VLOOKUP($A269+ROUND((COLUMN()-2)/24,5),АТС!$A$41:$F$784,3)+'Иные услуги '!$C$5+'РСТ РСО-А'!$K$6+'РСТ РСО-А'!$F$9</f>
        <v>4658.6419999999998</v>
      </c>
      <c r="I269" s="117">
        <f>VLOOKUP($A269+ROUND((COLUMN()-2)/24,5),АТС!$A$41:$F$784,3)+'Иные услуги '!$C$5+'РСТ РСО-А'!$K$6+'РСТ РСО-А'!$F$9</f>
        <v>4441.0619999999999</v>
      </c>
      <c r="J269" s="117">
        <f>VLOOKUP($A269+ROUND((COLUMN()-2)/24,5),АТС!$A$41:$F$784,3)+'Иные услуги '!$C$5+'РСТ РСО-А'!$K$6+'РСТ РСО-А'!$F$9</f>
        <v>4449.7719999999999</v>
      </c>
      <c r="K269" s="117">
        <f>VLOOKUP($A269+ROUND((COLUMN()-2)/24,5),АТС!$A$41:$F$784,3)+'Иные услуги '!$C$5+'РСТ РСО-А'!$K$6+'РСТ РСО-А'!$F$9</f>
        <v>4321.1620000000003</v>
      </c>
      <c r="L269" s="117">
        <f>VLOOKUP($A269+ROUND((COLUMN()-2)/24,5),АТС!$A$41:$F$784,3)+'Иные услуги '!$C$5+'РСТ РСО-А'!$K$6+'РСТ РСО-А'!$F$9</f>
        <v>4261.8019999999997</v>
      </c>
      <c r="M269" s="117">
        <f>VLOOKUP($A269+ROUND((COLUMN()-2)/24,5),АТС!$A$41:$F$784,3)+'Иные услуги '!$C$5+'РСТ РСО-А'!$K$6+'РСТ РСО-А'!$F$9</f>
        <v>4261.5320000000002</v>
      </c>
      <c r="N269" s="117">
        <f>VLOOKUP($A269+ROUND((COLUMN()-2)/24,5),АТС!$A$41:$F$784,3)+'Иные услуги '!$C$5+'РСТ РСО-А'!$K$6+'РСТ РСО-А'!$F$9</f>
        <v>4302.0820000000003</v>
      </c>
      <c r="O269" s="117">
        <f>VLOOKUP($A269+ROUND((COLUMN()-2)/24,5),АТС!$A$41:$F$784,3)+'Иные услуги '!$C$5+'РСТ РСО-А'!$K$6+'РСТ РСО-А'!$F$9</f>
        <v>4301.8820000000005</v>
      </c>
      <c r="P269" s="117">
        <f>VLOOKUP($A269+ROUND((COLUMN()-2)/24,5),АТС!$A$41:$F$784,3)+'Иные услуги '!$C$5+'РСТ РСО-А'!$K$6+'РСТ РСО-А'!$F$9</f>
        <v>4369.7420000000002</v>
      </c>
      <c r="Q269" s="117">
        <f>VLOOKUP($A269+ROUND((COLUMN()-2)/24,5),АТС!$A$41:$F$784,3)+'Иные услуги '!$C$5+'РСТ РСО-А'!$K$6+'РСТ РСО-А'!$F$9</f>
        <v>4369.7520000000004</v>
      </c>
      <c r="R269" s="117">
        <f>VLOOKUP($A269+ROUND((COLUMN()-2)/24,5),АТС!$A$41:$F$784,3)+'Иные услуги '!$C$5+'РСТ РСО-А'!$K$6+'РСТ РСО-А'!$F$9</f>
        <v>4434.7920000000004</v>
      </c>
      <c r="S269" s="117">
        <f>VLOOKUP($A269+ROUND((COLUMN()-2)/24,5),АТС!$A$41:$F$784,3)+'Иные услуги '!$C$5+'РСТ РСО-А'!$K$6+'РСТ РСО-А'!$F$9</f>
        <v>4431.7620000000006</v>
      </c>
      <c r="T269" s="117">
        <f>VLOOKUP($A269+ROUND((COLUMN()-2)/24,5),АТС!$A$41:$F$784,3)+'Иные услуги '!$C$5+'РСТ РСО-А'!$K$6+'РСТ РСО-А'!$F$9</f>
        <v>4315.152</v>
      </c>
      <c r="U269" s="117">
        <f>VLOOKUP($A269+ROUND((COLUMN()-2)/24,5),АТС!$A$41:$F$784,3)+'Иные услуги '!$C$5+'РСТ РСО-А'!$K$6+'РСТ РСО-А'!$F$9</f>
        <v>4525.2820000000002</v>
      </c>
      <c r="V269" s="117">
        <f>VLOOKUP($A269+ROUND((COLUMN()-2)/24,5),АТС!$A$41:$F$784,3)+'Иные услуги '!$C$5+'РСТ РСО-А'!$K$6+'РСТ РСО-А'!$F$9</f>
        <v>4430.3020000000006</v>
      </c>
      <c r="W269" s="117">
        <f>VLOOKUP($A269+ROUND((COLUMN()-2)/24,5),АТС!$A$41:$F$784,3)+'Иные услуги '!$C$5+'РСТ РСО-А'!$K$6+'РСТ РСО-А'!$F$9</f>
        <v>4518.4620000000004</v>
      </c>
      <c r="X269" s="117">
        <f>VLOOKUP($A269+ROUND((COLUMN()-2)/24,5),АТС!$A$41:$F$784,3)+'Иные услуги '!$C$5+'РСТ РСО-А'!$K$6+'РСТ РСО-А'!$F$9</f>
        <v>4917.1820000000007</v>
      </c>
      <c r="Y269" s="117">
        <f>VLOOKUP($A269+ROUND((COLUMN()-2)/24,5),АТС!$A$41:$F$784,3)+'Иные услуги '!$C$5+'РСТ РСО-А'!$K$6+'РСТ РСО-А'!$F$9</f>
        <v>4085.942</v>
      </c>
    </row>
    <row r="270" spans="1:25" hidden="1" x14ac:dyDescent="0.2">
      <c r="A270" s="66">
        <f t="shared" si="7"/>
        <v>43586</v>
      </c>
      <c r="B270" s="117">
        <f>VLOOKUP($A270+ROUND((COLUMN()-2)/24,5),АТС!$A$41:$F$784,3)+'Иные услуги '!$C$5+'РСТ РСО-А'!$K$6+'РСТ РСО-А'!$F$9</f>
        <v>3276.422</v>
      </c>
      <c r="C270" s="117">
        <f>VLOOKUP($A270+ROUND((COLUMN()-2)/24,5),АТС!$A$41:$F$784,3)+'Иные услуги '!$C$5+'РСТ РСО-А'!$K$6+'РСТ РСО-А'!$F$9</f>
        <v>3276.422</v>
      </c>
      <c r="D270" s="117">
        <f>VLOOKUP($A270+ROUND((COLUMN()-2)/24,5),АТС!$A$41:$F$784,3)+'Иные услуги '!$C$5+'РСТ РСО-А'!$K$6+'РСТ РСО-А'!$F$9</f>
        <v>3276.422</v>
      </c>
      <c r="E270" s="117">
        <f>VLOOKUP($A270+ROUND((COLUMN()-2)/24,5),АТС!$A$41:$F$784,3)+'Иные услуги '!$C$5+'РСТ РСО-А'!$K$6+'РСТ РСО-А'!$F$9</f>
        <v>3276.422</v>
      </c>
      <c r="F270" s="117">
        <f>VLOOKUP($A270+ROUND((COLUMN()-2)/24,5),АТС!$A$41:$F$784,3)+'Иные услуги '!$C$5+'РСТ РСО-А'!$K$6+'РСТ РСО-А'!$F$9</f>
        <v>3276.422</v>
      </c>
      <c r="G270" s="117">
        <f>VLOOKUP($A270+ROUND((COLUMN()-2)/24,5),АТС!$A$41:$F$784,3)+'Иные услуги '!$C$5+'РСТ РСО-А'!$K$6+'РСТ РСО-А'!$F$9</f>
        <v>3276.422</v>
      </c>
      <c r="H270" s="117">
        <f>VLOOKUP($A270+ROUND((COLUMN()-2)/24,5),АТС!$A$41:$F$784,3)+'Иные услуги '!$C$5+'РСТ РСО-А'!$K$6+'РСТ РСО-А'!$F$9</f>
        <v>3276.422</v>
      </c>
      <c r="I270" s="117">
        <f>VLOOKUP($A270+ROUND((COLUMN()-2)/24,5),АТС!$A$41:$F$784,3)+'Иные услуги '!$C$5+'РСТ РСО-А'!$K$6+'РСТ РСО-А'!$F$9</f>
        <v>3276.422</v>
      </c>
      <c r="J270" s="117">
        <f>VLOOKUP($A270+ROUND((COLUMN()-2)/24,5),АТС!$A$41:$F$784,3)+'Иные услуги '!$C$5+'РСТ РСО-А'!$K$6+'РСТ РСО-А'!$F$9</f>
        <v>3276.422</v>
      </c>
      <c r="K270" s="117">
        <f>VLOOKUP($A270+ROUND((COLUMN()-2)/24,5),АТС!$A$41:$F$784,3)+'Иные услуги '!$C$5+'РСТ РСО-А'!$K$6+'РСТ РСО-А'!$F$9</f>
        <v>3276.422</v>
      </c>
      <c r="L270" s="117">
        <f>VLOOKUP($A270+ROUND((COLUMN()-2)/24,5),АТС!$A$41:$F$784,3)+'Иные услуги '!$C$5+'РСТ РСО-А'!$K$6+'РСТ РСО-А'!$F$9</f>
        <v>3276.422</v>
      </c>
      <c r="M270" s="117">
        <f>VLOOKUP($A270+ROUND((COLUMN()-2)/24,5),АТС!$A$41:$F$784,3)+'Иные услуги '!$C$5+'РСТ РСО-А'!$K$6+'РСТ РСО-А'!$F$9</f>
        <v>3276.422</v>
      </c>
      <c r="N270" s="117">
        <f>VLOOKUP($A270+ROUND((COLUMN()-2)/24,5),АТС!$A$41:$F$784,3)+'Иные услуги '!$C$5+'РСТ РСО-А'!$K$6+'РСТ РСО-А'!$F$9</f>
        <v>3276.422</v>
      </c>
      <c r="O270" s="117">
        <f>VLOOKUP($A270+ROUND((COLUMN()-2)/24,5),АТС!$A$41:$F$784,3)+'Иные услуги '!$C$5+'РСТ РСО-А'!$K$6+'РСТ РСО-А'!$F$9</f>
        <v>3276.422</v>
      </c>
      <c r="P270" s="117">
        <f>VLOOKUP($A270+ROUND((COLUMN()-2)/24,5),АТС!$A$41:$F$784,3)+'Иные услуги '!$C$5+'РСТ РСО-А'!$K$6+'РСТ РСО-А'!$F$9</f>
        <v>3276.422</v>
      </c>
      <c r="Q270" s="117">
        <f>VLOOKUP($A270+ROUND((COLUMN()-2)/24,5),АТС!$A$41:$F$784,3)+'Иные услуги '!$C$5+'РСТ РСО-А'!$K$6+'РСТ РСО-А'!$F$9</f>
        <v>3276.422</v>
      </c>
      <c r="R270" s="117">
        <f>VLOOKUP($A270+ROUND((COLUMN()-2)/24,5),АТС!$A$41:$F$784,3)+'Иные услуги '!$C$5+'РСТ РСО-А'!$K$6+'РСТ РСО-А'!$F$9</f>
        <v>3276.422</v>
      </c>
      <c r="S270" s="117">
        <f>VLOOKUP($A270+ROUND((COLUMN()-2)/24,5),АТС!$A$41:$F$784,3)+'Иные услуги '!$C$5+'РСТ РСО-А'!$K$6+'РСТ РСО-А'!$F$9</f>
        <v>3276.422</v>
      </c>
      <c r="T270" s="117">
        <f>VLOOKUP($A270+ROUND((COLUMN()-2)/24,5),АТС!$A$41:$F$784,3)+'Иные услуги '!$C$5+'РСТ РСО-А'!$K$6+'РСТ РСО-А'!$F$9</f>
        <v>3276.422</v>
      </c>
      <c r="U270" s="117">
        <f>VLOOKUP($A270+ROUND((COLUMN()-2)/24,5),АТС!$A$41:$F$784,3)+'Иные услуги '!$C$5+'РСТ РСО-А'!$K$6+'РСТ РСО-А'!$F$9</f>
        <v>3276.422</v>
      </c>
      <c r="V270" s="117">
        <f>VLOOKUP($A270+ROUND((COLUMN()-2)/24,5),АТС!$A$41:$F$784,3)+'Иные услуги '!$C$5+'РСТ РСО-А'!$K$6+'РСТ РСО-А'!$F$9</f>
        <v>3276.422</v>
      </c>
      <c r="W270" s="117">
        <f>VLOOKUP($A270+ROUND((COLUMN()-2)/24,5),АТС!$A$41:$F$784,3)+'Иные услуги '!$C$5+'РСТ РСО-А'!$K$6+'РСТ РСО-А'!$F$9</f>
        <v>3276.422</v>
      </c>
      <c r="X270" s="117">
        <f>VLOOKUP($A270+ROUND((COLUMN()-2)/24,5),АТС!$A$41:$F$784,3)+'Иные услуги '!$C$5+'РСТ РСО-А'!$K$6+'РСТ РСО-А'!$F$9</f>
        <v>3276.422</v>
      </c>
      <c r="Y270" s="117">
        <f>VLOOKUP($A270+ROUND((COLUMN()-2)/24,5),АТС!$A$41:$F$784,3)+'Иные услуги '!$C$5+'РСТ РСО-А'!$K$6+'РСТ РСО-А'!$F$9</f>
        <v>3276.422</v>
      </c>
    </row>
    <row r="271" spans="1:25" ht="12.75" customHeight="1" x14ac:dyDescent="0.25">
      <c r="A271" s="80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0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44" t="s">
        <v>35</v>
      </c>
      <c r="B273" s="147" t="s">
        <v>99</v>
      </c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9"/>
    </row>
    <row r="274" spans="1:27" ht="12.75" x14ac:dyDescent="0.2">
      <c r="A274" s="145"/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2"/>
    </row>
    <row r="275" spans="1:27" ht="12.75" customHeight="1" x14ac:dyDescent="0.2">
      <c r="A275" s="145"/>
      <c r="B275" s="153" t="s">
        <v>100</v>
      </c>
      <c r="C275" s="155" t="s">
        <v>101</v>
      </c>
      <c r="D275" s="155" t="s">
        <v>102</v>
      </c>
      <c r="E275" s="155" t="s">
        <v>103</v>
      </c>
      <c r="F275" s="155" t="s">
        <v>104</v>
      </c>
      <c r="G275" s="155" t="s">
        <v>105</v>
      </c>
      <c r="H275" s="155" t="s">
        <v>106</v>
      </c>
      <c r="I275" s="155" t="s">
        <v>107</v>
      </c>
      <c r="J275" s="155" t="s">
        <v>108</v>
      </c>
      <c r="K275" s="155" t="s">
        <v>109</v>
      </c>
      <c r="L275" s="155" t="s">
        <v>110</v>
      </c>
      <c r="M275" s="155" t="s">
        <v>111</v>
      </c>
      <c r="N275" s="157" t="s">
        <v>112</v>
      </c>
      <c r="O275" s="155" t="s">
        <v>113</v>
      </c>
      <c r="P275" s="155" t="s">
        <v>114</v>
      </c>
      <c r="Q275" s="155" t="s">
        <v>115</v>
      </c>
      <c r="R275" s="155" t="s">
        <v>116</v>
      </c>
      <c r="S275" s="155" t="s">
        <v>117</v>
      </c>
      <c r="T275" s="155" t="s">
        <v>118</v>
      </c>
      <c r="U275" s="155" t="s">
        <v>119</v>
      </c>
      <c r="V275" s="155" t="s">
        <v>120</v>
      </c>
      <c r="W275" s="155" t="s">
        <v>121</v>
      </c>
      <c r="X275" s="155" t="s">
        <v>122</v>
      </c>
      <c r="Y275" s="155" t="s">
        <v>123</v>
      </c>
    </row>
    <row r="276" spans="1:27" ht="11.25" customHeight="1" x14ac:dyDescent="0.2">
      <c r="A276" s="146"/>
      <c r="B276" s="154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8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:27" ht="15.75" customHeight="1" x14ac:dyDescent="0.2">
      <c r="A277" s="66">
        <f t="shared" ref="A277:A307" si="8">A240</f>
        <v>43556</v>
      </c>
      <c r="B277" s="91">
        <f>VLOOKUP($A277+ROUND((COLUMN()-2)/24,5),АТС!$A$41:$F$784,3)+'Иные услуги '!$C$5+'РСТ РСО-А'!$K$6+'РСТ РСО-А'!$G$9</f>
        <v>3722.2190000000001</v>
      </c>
      <c r="C277" s="117">
        <f>VLOOKUP($A277+ROUND((COLUMN()-2)/24,5),АТС!$A$41:$F$784,3)+'Иные услуги '!$C$5+'РСТ РСО-А'!$K$6+'РСТ РСО-А'!$G$9</f>
        <v>3783.4089999999997</v>
      </c>
      <c r="D277" s="117">
        <f>VLOOKUP($A277+ROUND((COLUMN()-2)/24,5),АТС!$A$41:$F$784,3)+'Иные услуги '!$C$5+'РСТ РСО-А'!$K$6+'РСТ РСО-А'!$G$9</f>
        <v>3803.5389999999998</v>
      </c>
      <c r="E277" s="117">
        <f>VLOOKUP($A277+ROUND((COLUMN()-2)/24,5),АТС!$A$41:$F$784,3)+'Иные услуги '!$C$5+'РСТ РСО-А'!$K$6+'РСТ РСО-А'!$G$9</f>
        <v>3819.8789999999999</v>
      </c>
      <c r="F277" s="117">
        <f>VLOOKUP($A277+ROUND((COLUMN()-2)/24,5),АТС!$A$41:$F$784,3)+'Иные услуги '!$C$5+'РСТ РСО-А'!$K$6+'РСТ РСО-А'!$G$9</f>
        <v>3819.9589999999998</v>
      </c>
      <c r="G277" s="117">
        <f>VLOOKUP($A277+ROUND((COLUMN()-2)/24,5),АТС!$A$41:$F$784,3)+'Иные услуги '!$C$5+'РСТ РСО-А'!$K$6+'РСТ РСО-А'!$G$9</f>
        <v>3807.1489999999999</v>
      </c>
      <c r="H277" s="117">
        <f>VLOOKUP($A277+ROUND((COLUMN()-2)/24,5),АТС!$A$41:$F$784,3)+'Иные услуги '!$C$5+'РСТ РСО-А'!$K$6+'РСТ РСО-А'!$G$9</f>
        <v>3839.7190000000001</v>
      </c>
      <c r="I277" s="117">
        <f>VLOOKUP($A277+ROUND((COLUMN()-2)/24,5),АТС!$A$41:$F$784,3)+'Иные услуги '!$C$5+'РСТ РСО-А'!$K$6+'РСТ РСО-А'!$G$9</f>
        <v>3725.3989999999999</v>
      </c>
      <c r="J277" s="117">
        <f>VLOOKUP($A277+ROUND((COLUMN()-2)/24,5),АТС!$A$41:$F$784,3)+'Иные услуги '!$C$5+'РСТ РСО-А'!$K$6+'РСТ РСО-А'!$G$9</f>
        <v>3731.7289999999998</v>
      </c>
      <c r="K277" s="117">
        <f>VLOOKUP($A277+ROUND((COLUMN()-2)/24,5),АТС!$A$41:$F$784,3)+'Иные услуги '!$C$5+'РСТ РСО-А'!$K$6+'РСТ РСО-А'!$G$9</f>
        <v>3728.0189999999998</v>
      </c>
      <c r="L277" s="117">
        <f>VLOOKUP($A277+ROUND((COLUMN()-2)/24,5),АТС!$A$41:$F$784,3)+'Иные услуги '!$C$5+'РСТ РСО-А'!$K$6+'РСТ РСО-А'!$G$9</f>
        <v>3725.3589999999999</v>
      </c>
      <c r="M277" s="117">
        <f>VLOOKUP($A277+ROUND((COLUMN()-2)/24,5),АТС!$A$41:$F$784,3)+'Иные услуги '!$C$5+'РСТ РСО-А'!$K$6+'РСТ РСО-А'!$G$9</f>
        <v>3727.5889999999999</v>
      </c>
      <c r="N277" s="117">
        <f>VLOOKUP($A277+ROUND((COLUMN()-2)/24,5),АТС!$A$41:$F$784,3)+'Иные услуги '!$C$5+'РСТ РСО-А'!$K$6+'РСТ РСО-А'!$G$9</f>
        <v>3727.2289999999998</v>
      </c>
      <c r="O277" s="117">
        <f>VLOOKUP($A277+ROUND((COLUMN()-2)/24,5),АТС!$A$41:$F$784,3)+'Иные услуги '!$C$5+'РСТ РСО-А'!$K$6+'РСТ РСО-А'!$G$9</f>
        <v>3725.299</v>
      </c>
      <c r="P277" s="117">
        <f>VLOOKUP($A277+ROUND((COLUMN()-2)/24,5),АТС!$A$41:$F$784,3)+'Иные услуги '!$C$5+'РСТ РСО-А'!$K$6+'РСТ РСО-А'!$G$9</f>
        <v>3735.3489999999997</v>
      </c>
      <c r="Q277" s="117">
        <f>VLOOKUP($A277+ROUND((COLUMN()-2)/24,5),АТС!$A$41:$F$784,3)+'Иные услуги '!$C$5+'РСТ РСО-А'!$K$6+'РСТ РСО-А'!$G$9</f>
        <v>3734.9989999999998</v>
      </c>
      <c r="R277" s="117">
        <f>VLOOKUP($A277+ROUND((COLUMN()-2)/24,5),АТС!$A$41:$F$784,3)+'Иные услуги '!$C$5+'РСТ РСО-А'!$K$6+'РСТ РСО-А'!$G$9</f>
        <v>3740.3589999999999</v>
      </c>
      <c r="S277" s="117">
        <f>VLOOKUP($A277+ROUND((COLUMN()-2)/24,5),АТС!$A$41:$F$784,3)+'Иные услуги '!$C$5+'РСТ РСО-А'!$K$6+'РСТ РСО-А'!$G$9</f>
        <v>3737.2689999999998</v>
      </c>
      <c r="T277" s="117">
        <f>VLOOKUP($A277+ROUND((COLUMN()-2)/24,5),АТС!$A$41:$F$784,3)+'Иные услуги '!$C$5+'РСТ РСО-А'!$K$6+'РСТ РСО-А'!$G$9</f>
        <v>3720.259</v>
      </c>
      <c r="U277" s="117">
        <f>VLOOKUP($A277+ROUND((COLUMN()-2)/24,5),АТС!$A$41:$F$784,3)+'Иные услуги '!$C$5+'РСТ РСО-А'!$K$6+'РСТ РСО-А'!$G$9</f>
        <v>3752.4989999999998</v>
      </c>
      <c r="V277" s="117">
        <f>VLOOKUP($A277+ROUND((COLUMN()-2)/24,5),АТС!$A$41:$F$784,3)+'Иные услуги '!$C$5+'РСТ РСО-А'!$K$6+'РСТ РСО-А'!$G$9</f>
        <v>3754.5589999999997</v>
      </c>
      <c r="W277" s="117">
        <f>VLOOKUP($A277+ROUND((COLUMN()-2)/24,5),АТС!$A$41:$F$784,3)+'Иные услуги '!$C$5+'РСТ РСО-А'!$K$6+'РСТ РСО-А'!$G$9</f>
        <v>3777.569</v>
      </c>
      <c r="X277" s="117">
        <f>VLOOKUP($A277+ROUND((COLUMN()-2)/24,5),АТС!$A$41:$F$784,3)+'Иные услуги '!$C$5+'РСТ РСО-А'!$K$6+'РСТ РСО-А'!$G$9</f>
        <v>3877.259</v>
      </c>
      <c r="Y277" s="117">
        <f>VLOOKUP($A277+ROUND((COLUMN()-2)/24,5),АТС!$A$41:$F$784,3)+'Иные услуги '!$C$5+'РСТ РСО-А'!$K$6+'РСТ РСО-А'!$G$9</f>
        <v>3721.8389999999999</v>
      </c>
      <c r="AA277" s="67"/>
    </row>
    <row r="278" spans="1:27" x14ac:dyDescent="0.2">
      <c r="A278" s="66">
        <f t="shared" si="8"/>
        <v>43557</v>
      </c>
      <c r="B278" s="117">
        <f>VLOOKUP($A278+ROUND((COLUMN()-2)/24,5),АТС!$A$41:$F$784,3)+'Иные услуги '!$C$5+'РСТ РСО-А'!$K$6+'РСТ РСО-А'!$G$9</f>
        <v>3752.7089999999998</v>
      </c>
      <c r="C278" s="117">
        <f>VLOOKUP($A278+ROUND((COLUMN()-2)/24,5),АТС!$A$41:$F$784,3)+'Иные услуги '!$C$5+'РСТ РСО-А'!$K$6+'РСТ РСО-А'!$G$9</f>
        <v>3801.1689999999999</v>
      </c>
      <c r="D278" s="117">
        <f>VLOOKUP($A278+ROUND((COLUMN()-2)/24,5),АТС!$A$41:$F$784,3)+'Иные услуги '!$C$5+'РСТ РСО-А'!$K$6+'РСТ РСО-А'!$G$9</f>
        <v>3838.2389999999996</v>
      </c>
      <c r="E278" s="117">
        <f>VLOOKUP($A278+ROUND((COLUMN()-2)/24,5),АТС!$A$41:$F$784,3)+'Иные услуги '!$C$5+'РСТ РСО-А'!$K$6+'РСТ РСО-А'!$G$9</f>
        <v>3838.1790000000001</v>
      </c>
      <c r="F278" s="117">
        <f>VLOOKUP($A278+ROUND((COLUMN()-2)/24,5),АТС!$A$41:$F$784,3)+'Иные услуги '!$C$5+'РСТ РСО-А'!$K$6+'РСТ РСО-А'!$G$9</f>
        <v>3839.7089999999998</v>
      </c>
      <c r="G278" s="117">
        <f>VLOOKUP($A278+ROUND((COLUMN()-2)/24,5),АТС!$A$41:$F$784,3)+'Иные услуги '!$C$5+'РСТ РСО-А'!$K$6+'РСТ РСО-А'!$G$9</f>
        <v>3822.9789999999998</v>
      </c>
      <c r="H278" s="117">
        <f>VLOOKUP($A278+ROUND((COLUMN()-2)/24,5),АТС!$A$41:$F$784,3)+'Иные услуги '!$C$5+'РСТ РСО-А'!$K$6+'РСТ РСО-А'!$G$9</f>
        <v>3869.0989999999997</v>
      </c>
      <c r="I278" s="117">
        <f>VLOOKUP($A278+ROUND((COLUMN()-2)/24,5),АТС!$A$41:$F$784,3)+'Иные услуги '!$C$5+'РСТ РСО-А'!$K$6+'РСТ РСО-А'!$G$9</f>
        <v>3729.2689999999998</v>
      </c>
      <c r="J278" s="117">
        <f>VLOOKUP($A278+ROUND((COLUMN()-2)/24,5),АТС!$A$41:$F$784,3)+'Иные услуги '!$C$5+'РСТ РСО-А'!$K$6+'РСТ РСО-А'!$G$9</f>
        <v>3789.1790000000001</v>
      </c>
      <c r="K278" s="117">
        <f>VLOOKUP($A278+ROUND((COLUMN()-2)/24,5),АТС!$A$41:$F$784,3)+'Иные услуги '!$C$5+'РСТ РСО-А'!$K$6+'РСТ РСО-А'!$G$9</f>
        <v>3736.1489999999999</v>
      </c>
      <c r="L278" s="117">
        <f>VLOOKUP($A278+ROUND((COLUMN()-2)/24,5),АТС!$A$41:$F$784,3)+'Иные услуги '!$C$5+'РСТ РСО-А'!$K$6+'РСТ РСО-А'!$G$9</f>
        <v>3736.2389999999996</v>
      </c>
      <c r="M278" s="117">
        <f>VLOOKUP($A278+ROUND((COLUMN()-2)/24,5),АТС!$A$41:$F$784,3)+'Иные услуги '!$C$5+'РСТ РСО-А'!$K$6+'РСТ РСО-А'!$G$9</f>
        <v>3746.1489999999999</v>
      </c>
      <c r="N278" s="117">
        <f>VLOOKUP($A278+ROUND((COLUMN()-2)/24,5),АТС!$A$41:$F$784,3)+'Иные услуги '!$C$5+'РСТ РСО-А'!$K$6+'РСТ РСО-А'!$G$9</f>
        <v>3746.0389999999998</v>
      </c>
      <c r="O278" s="117">
        <f>VLOOKUP($A278+ROUND((COLUMN()-2)/24,5),АТС!$A$41:$F$784,3)+'Иные услуги '!$C$5+'РСТ РСО-А'!$K$6+'РСТ РСО-А'!$G$9</f>
        <v>3766.0589999999997</v>
      </c>
      <c r="P278" s="117">
        <f>VLOOKUP($A278+ROUND((COLUMN()-2)/24,5),АТС!$A$41:$F$784,3)+'Иные услуги '!$C$5+'РСТ РСО-А'!$K$6+'РСТ РСО-А'!$G$9</f>
        <v>3776.509</v>
      </c>
      <c r="Q278" s="117">
        <f>VLOOKUP($A278+ROUND((COLUMN()-2)/24,5),АТС!$A$41:$F$784,3)+'Иные услуги '!$C$5+'РСТ РСО-А'!$K$6+'РСТ РСО-А'!$G$9</f>
        <v>3787.9690000000001</v>
      </c>
      <c r="R278" s="117">
        <f>VLOOKUP($A278+ROUND((COLUMN()-2)/24,5),АТС!$A$41:$F$784,3)+'Иные услуги '!$C$5+'РСТ РСО-А'!$K$6+'РСТ РСО-А'!$G$9</f>
        <v>3788.2889999999998</v>
      </c>
      <c r="S278" s="117">
        <f>VLOOKUP($A278+ROUND((COLUMN()-2)/24,5),АТС!$A$41:$F$784,3)+'Иные услуги '!$C$5+'РСТ РСО-А'!$K$6+'РСТ РСО-А'!$G$9</f>
        <v>3791.299</v>
      </c>
      <c r="T278" s="117">
        <f>VLOOKUP($A278+ROUND((COLUMN()-2)/24,5),АТС!$A$41:$F$784,3)+'Иные услуги '!$C$5+'РСТ РСО-А'!$K$6+'РСТ РСО-А'!$G$9</f>
        <v>3728.4889999999996</v>
      </c>
      <c r="U278" s="117">
        <f>VLOOKUP($A278+ROUND((COLUMN()-2)/24,5),АТС!$A$41:$F$784,3)+'Иные услуги '!$C$5+'РСТ РСО-А'!$K$6+'РСТ РСО-А'!$G$9</f>
        <v>3750.7489999999998</v>
      </c>
      <c r="V278" s="117">
        <f>VLOOKUP($A278+ROUND((COLUMN()-2)/24,5),АТС!$A$41:$F$784,3)+'Иные услуги '!$C$5+'РСТ РСО-А'!$K$6+'РСТ РСО-А'!$G$9</f>
        <v>3754.5389999999998</v>
      </c>
      <c r="W278" s="117">
        <f>VLOOKUP($A278+ROUND((COLUMN()-2)/24,5),АТС!$A$41:$F$784,3)+'Иные услуги '!$C$5+'РСТ РСО-А'!$K$6+'РСТ РСО-А'!$G$9</f>
        <v>3836.4389999999999</v>
      </c>
      <c r="X278" s="117">
        <f>VLOOKUP($A278+ROUND((COLUMN()-2)/24,5),АТС!$A$41:$F$784,3)+'Иные услуги '!$C$5+'РСТ РСО-А'!$K$6+'РСТ РСО-А'!$G$9</f>
        <v>3959.509</v>
      </c>
      <c r="Y278" s="117">
        <f>VLOOKUP($A278+ROUND((COLUMN()-2)/24,5),АТС!$A$41:$F$784,3)+'Иные услуги '!$C$5+'РСТ РСО-А'!$K$6+'РСТ РСО-А'!$G$9</f>
        <v>3726.549</v>
      </c>
    </row>
    <row r="279" spans="1:27" x14ac:dyDescent="0.2">
      <c r="A279" s="66">
        <f t="shared" si="8"/>
        <v>43558</v>
      </c>
      <c r="B279" s="117">
        <f>VLOOKUP($A279+ROUND((COLUMN()-2)/24,5),АТС!$A$41:$F$784,3)+'Иные услуги '!$C$5+'РСТ РСО-А'!$K$6+'РСТ РСО-А'!$G$9</f>
        <v>3753.9589999999998</v>
      </c>
      <c r="C279" s="117">
        <f>VLOOKUP($A279+ROUND((COLUMN()-2)/24,5),АТС!$A$41:$F$784,3)+'Иные услуги '!$C$5+'РСТ РСО-А'!$K$6+'РСТ РСО-А'!$G$9</f>
        <v>3785.8089999999997</v>
      </c>
      <c r="D279" s="117">
        <f>VLOOKUP($A279+ROUND((COLUMN()-2)/24,5),АТС!$A$41:$F$784,3)+'Иные услуги '!$C$5+'РСТ РСО-А'!$K$6+'РСТ РСО-А'!$G$9</f>
        <v>3801.9789999999998</v>
      </c>
      <c r="E279" s="117">
        <f>VLOOKUP($A279+ROUND((COLUMN()-2)/24,5),АТС!$A$41:$F$784,3)+'Иные услуги '!$C$5+'РСТ РСО-А'!$K$6+'РСТ РСО-А'!$G$9</f>
        <v>3814.1589999999997</v>
      </c>
      <c r="F279" s="117">
        <f>VLOOKUP($A279+ROUND((COLUMN()-2)/24,5),АТС!$A$41:$F$784,3)+'Иные услуги '!$C$5+'РСТ РСО-А'!$K$6+'РСТ РСО-А'!$G$9</f>
        <v>3814.8589999999999</v>
      </c>
      <c r="G279" s="117">
        <f>VLOOKUP($A279+ROUND((COLUMN()-2)/24,5),АТС!$A$41:$F$784,3)+'Иные услуги '!$C$5+'РСТ РСО-А'!$K$6+'РСТ РСО-А'!$G$9</f>
        <v>3811.4489999999996</v>
      </c>
      <c r="H279" s="117">
        <f>VLOOKUP($A279+ROUND((COLUMN()-2)/24,5),АТС!$A$41:$F$784,3)+'Иные услуги '!$C$5+'РСТ РСО-А'!$K$6+'РСТ РСО-А'!$G$9</f>
        <v>3836.259</v>
      </c>
      <c r="I279" s="117">
        <f>VLOOKUP($A279+ROUND((COLUMN()-2)/24,5),АТС!$A$41:$F$784,3)+'Иные услуги '!$C$5+'РСТ РСО-А'!$K$6+'РСТ РСО-А'!$G$9</f>
        <v>3732.4789999999998</v>
      </c>
      <c r="J279" s="117">
        <f>VLOOKUP($A279+ROUND((COLUMN()-2)/24,5),АТС!$A$41:$F$784,3)+'Иные услуги '!$C$5+'РСТ РСО-А'!$K$6+'РСТ РСО-А'!$G$9</f>
        <v>3762.6189999999997</v>
      </c>
      <c r="K279" s="117">
        <f>VLOOKUP($A279+ROUND((COLUMN()-2)/24,5),АТС!$A$41:$F$784,3)+'Иные услуги '!$C$5+'РСТ РСО-А'!$K$6+'РСТ РСО-А'!$G$9</f>
        <v>3743.259</v>
      </c>
      <c r="L279" s="117">
        <f>VLOOKUP($A279+ROUND((COLUMN()-2)/24,5),АТС!$A$41:$F$784,3)+'Иные услуги '!$C$5+'РСТ РСО-А'!$K$6+'РСТ РСО-А'!$G$9</f>
        <v>3727.0389999999998</v>
      </c>
      <c r="M279" s="117">
        <f>VLOOKUP($A279+ROUND((COLUMN()-2)/24,5),АТС!$A$41:$F$784,3)+'Иные услуги '!$C$5+'РСТ РСО-А'!$K$6+'РСТ РСО-А'!$G$9</f>
        <v>3728.7289999999998</v>
      </c>
      <c r="N279" s="117">
        <f>VLOOKUP($A279+ROUND((COLUMN()-2)/24,5),АТС!$A$41:$F$784,3)+'Иные услуги '!$C$5+'РСТ РСО-А'!$K$6+'РСТ РСО-А'!$G$9</f>
        <v>3735.0789999999997</v>
      </c>
      <c r="O279" s="117">
        <f>VLOOKUP($A279+ROUND((COLUMN()-2)/24,5),АТС!$A$41:$F$784,3)+'Иные услуги '!$C$5+'РСТ РСО-А'!$K$6+'РСТ РСО-А'!$G$9</f>
        <v>3730.1689999999999</v>
      </c>
      <c r="P279" s="117">
        <f>VLOOKUP($A279+ROUND((COLUMN()-2)/24,5),АТС!$A$41:$F$784,3)+'Иные услуги '!$C$5+'РСТ РСО-А'!$K$6+'РСТ РСО-А'!$G$9</f>
        <v>3729.8989999999999</v>
      </c>
      <c r="Q279" s="117">
        <f>VLOOKUP($A279+ROUND((COLUMN()-2)/24,5),АТС!$A$41:$F$784,3)+'Иные услуги '!$C$5+'РСТ РСО-А'!$K$6+'РСТ РСО-А'!$G$9</f>
        <v>3729.8489999999997</v>
      </c>
      <c r="R279" s="117">
        <f>VLOOKUP($A279+ROUND((COLUMN()-2)/24,5),АТС!$A$41:$F$784,3)+'Иные услуги '!$C$5+'РСТ РСО-А'!$K$6+'РСТ РСО-А'!$G$9</f>
        <v>3731.3389999999999</v>
      </c>
      <c r="S279" s="117">
        <f>VLOOKUP($A279+ROUND((COLUMN()-2)/24,5),АТС!$A$41:$F$784,3)+'Иные услуги '!$C$5+'РСТ РСО-А'!$K$6+'РСТ РСО-А'!$G$9</f>
        <v>3734.6390000000001</v>
      </c>
      <c r="T279" s="117">
        <f>VLOOKUP($A279+ROUND((COLUMN()-2)/24,5),АТС!$A$41:$F$784,3)+'Иные услуги '!$C$5+'РСТ РСО-А'!$K$6+'РСТ РСО-А'!$G$9</f>
        <v>3756.4889999999996</v>
      </c>
      <c r="U279" s="117">
        <f>VLOOKUP($A279+ROUND((COLUMN()-2)/24,5),АТС!$A$41:$F$784,3)+'Иные услуги '!$C$5+'РСТ РСО-А'!$K$6+'РСТ РСО-А'!$G$9</f>
        <v>3745.6189999999997</v>
      </c>
      <c r="V279" s="117">
        <f>VLOOKUP($A279+ROUND((COLUMN()-2)/24,5),АТС!$A$41:$F$784,3)+'Иные услуги '!$C$5+'РСТ РСО-А'!$K$6+'РСТ РСО-А'!$G$9</f>
        <v>3824.2689999999998</v>
      </c>
      <c r="W279" s="117">
        <f>VLOOKUP($A279+ROUND((COLUMN()-2)/24,5),АТС!$A$41:$F$784,3)+'Иные услуги '!$C$5+'РСТ РСО-А'!$K$6+'РСТ РСО-А'!$G$9</f>
        <v>3909.5189999999998</v>
      </c>
      <c r="X279" s="117">
        <f>VLOOKUP($A279+ROUND((COLUMN()-2)/24,5),АТС!$A$41:$F$784,3)+'Иные услуги '!$C$5+'РСТ РСО-А'!$K$6+'РСТ РСО-А'!$G$9</f>
        <v>3983.049</v>
      </c>
      <c r="Y279" s="117">
        <f>VLOOKUP($A279+ROUND((COLUMN()-2)/24,5),АТС!$A$41:$F$784,3)+'Иные услуги '!$C$5+'РСТ РСО-А'!$K$6+'РСТ РСО-А'!$G$9</f>
        <v>3723.1989999999996</v>
      </c>
    </row>
    <row r="280" spans="1:27" x14ac:dyDescent="0.2">
      <c r="A280" s="66">
        <f t="shared" si="8"/>
        <v>43559</v>
      </c>
      <c r="B280" s="117">
        <f>VLOOKUP($A280+ROUND((COLUMN()-2)/24,5),АТС!$A$41:$F$784,3)+'Иные услуги '!$C$5+'РСТ РСО-А'!$K$6+'РСТ РСО-А'!$G$9</f>
        <v>3766.319</v>
      </c>
      <c r="C280" s="117">
        <f>VLOOKUP($A280+ROUND((COLUMN()-2)/24,5),АТС!$A$41:$F$784,3)+'Иные услуги '!$C$5+'РСТ РСО-А'!$K$6+'РСТ РСО-А'!$G$9</f>
        <v>3855.1390000000001</v>
      </c>
      <c r="D280" s="117">
        <f>VLOOKUP($A280+ROUND((COLUMN()-2)/24,5),АТС!$A$41:$F$784,3)+'Иные услуги '!$C$5+'РСТ РСО-А'!$K$6+'РСТ РСО-А'!$G$9</f>
        <v>3867.6589999999997</v>
      </c>
      <c r="E280" s="117">
        <f>VLOOKUP($A280+ROUND((COLUMN()-2)/24,5),АТС!$A$41:$F$784,3)+'Иные услуги '!$C$5+'РСТ РСО-А'!$K$6+'РСТ РСО-А'!$G$9</f>
        <v>3881.1989999999996</v>
      </c>
      <c r="F280" s="117">
        <f>VLOOKUP($A280+ROUND((COLUMN()-2)/24,5),АТС!$A$41:$F$784,3)+'Иные услуги '!$C$5+'РСТ РСО-А'!$K$6+'РСТ РСО-А'!$G$9</f>
        <v>3882.1089999999999</v>
      </c>
      <c r="G280" s="117">
        <f>VLOOKUP($A280+ROUND((COLUMN()-2)/24,5),АТС!$A$41:$F$784,3)+'Иные услуги '!$C$5+'РСТ РСО-А'!$K$6+'РСТ РСО-А'!$G$9</f>
        <v>3883.4189999999999</v>
      </c>
      <c r="H280" s="117">
        <f>VLOOKUP($A280+ROUND((COLUMN()-2)/24,5),АТС!$A$41:$F$784,3)+'Иные услуги '!$C$5+'РСТ РСО-А'!$K$6+'РСТ РСО-А'!$G$9</f>
        <v>3976.3289999999997</v>
      </c>
      <c r="I280" s="117">
        <f>VLOOKUP($A280+ROUND((COLUMN()-2)/24,5),АТС!$A$41:$F$784,3)+'Иные услуги '!$C$5+'РСТ РСО-А'!$K$6+'РСТ РСО-А'!$G$9</f>
        <v>3835.0789999999997</v>
      </c>
      <c r="J280" s="117">
        <f>VLOOKUP($A280+ROUND((COLUMN()-2)/24,5),АТС!$A$41:$F$784,3)+'Иные услуги '!$C$5+'РСТ РСО-А'!$K$6+'РСТ РСО-А'!$G$9</f>
        <v>3818.8789999999999</v>
      </c>
      <c r="K280" s="117">
        <f>VLOOKUP($A280+ROUND((COLUMN()-2)/24,5),АТС!$A$41:$F$784,3)+'Иные услуги '!$C$5+'РСТ РСО-А'!$K$6+'РСТ РСО-А'!$G$9</f>
        <v>3730.9589999999998</v>
      </c>
      <c r="L280" s="117">
        <f>VLOOKUP($A280+ROUND((COLUMN()-2)/24,5),АТС!$A$41:$F$784,3)+'Иные услуги '!$C$5+'РСТ РСО-А'!$K$6+'РСТ РСО-А'!$G$9</f>
        <v>3731.1589999999997</v>
      </c>
      <c r="M280" s="117">
        <f>VLOOKUP($A280+ROUND((COLUMN()-2)/24,5),АТС!$A$41:$F$784,3)+'Иные услуги '!$C$5+'РСТ РСО-А'!$K$6+'РСТ РСО-А'!$G$9</f>
        <v>3729.9089999999997</v>
      </c>
      <c r="N280" s="117">
        <f>VLOOKUP($A280+ROUND((COLUMN()-2)/24,5),АТС!$A$41:$F$784,3)+'Иные услуги '!$C$5+'РСТ РСО-А'!$K$6+'РСТ РСО-А'!$G$9</f>
        <v>3730.279</v>
      </c>
      <c r="O280" s="117">
        <f>VLOOKUP($A280+ROUND((COLUMN()-2)/24,5),АТС!$A$41:$F$784,3)+'Иные услуги '!$C$5+'РСТ РСО-А'!$K$6+'РСТ РСО-А'!$G$9</f>
        <v>3738.5889999999999</v>
      </c>
      <c r="P280" s="117">
        <f>VLOOKUP($A280+ROUND((COLUMN()-2)/24,5),АТС!$A$41:$F$784,3)+'Иные услуги '!$C$5+'РСТ РСО-А'!$K$6+'РСТ РСО-А'!$G$9</f>
        <v>3792.4889999999996</v>
      </c>
      <c r="Q280" s="117">
        <f>VLOOKUP($A280+ROUND((COLUMN()-2)/24,5),АТС!$A$41:$F$784,3)+'Иные услуги '!$C$5+'РСТ РСО-А'!$K$6+'РСТ РСО-А'!$G$9</f>
        <v>3790.1089999999999</v>
      </c>
      <c r="R280" s="117">
        <f>VLOOKUP($A280+ROUND((COLUMN()-2)/24,5),АТС!$A$41:$F$784,3)+'Иные услуги '!$C$5+'РСТ РСО-А'!$K$6+'РСТ РСО-А'!$G$9</f>
        <v>3790.569</v>
      </c>
      <c r="S280" s="117">
        <f>VLOOKUP($A280+ROUND((COLUMN()-2)/24,5),АТС!$A$41:$F$784,3)+'Иные услуги '!$C$5+'РСТ РСО-А'!$K$6+'РСТ РСО-А'!$G$9</f>
        <v>3793.9690000000001</v>
      </c>
      <c r="T280" s="117">
        <f>VLOOKUP($A280+ROUND((COLUMN()-2)/24,5),АТС!$A$41:$F$784,3)+'Иные услуги '!$C$5+'РСТ РСО-А'!$K$6+'РСТ РСО-А'!$G$9</f>
        <v>3735.3789999999999</v>
      </c>
      <c r="U280" s="117">
        <f>VLOOKUP($A280+ROUND((COLUMN()-2)/24,5),АТС!$A$41:$F$784,3)+'Иные услуги '!$C$5+'РСТ РСО-А'!$K$6+'РСТ РСО-А'!$G$9</f>
        <v>3745.8089999999997</v>
      </c>
      <c r="V280" s="117">
        <f>VLOOKUP($A280+ROUND((COLUMN()-2)/24,5),АТС!$A$41:$F$784,3)+'Иные услуги '!$C$5+'РСТ РСО-А'!$K$6+'РСТ РСО-А'!$G$9</f>
        <v>3766.6089999999999</v>
      </c>
      <c r="W280" s="117">
        <f>VLOOKUP($A280+ROUND((COLUMN()-2)/24,5),АТС!$A$41:$F$784,3)+'Иные услуги '!$C$5+'РСТ РСО-А'!$K$6+'РСТ РСО-А'!$G$9</f>
        <v>3843.7389999999996</v>
      </c>
      <c r="X280" s="117">
        <f>VLOOKUP($A280+ROUND((COLUMN()-2)/24,5),АТС!$A$41:$F$784,3)+'Иные услуги '!$C$5+'РСТ РСО-А'!$K$6+'РСТ РСО-А'!$G$9</f>
        <v>3992.9690000000001</v>
      </c>
      <c r="Y280" s="117">
        <f>VLOOKUP($A280+ROUND((COLUMN()-2)/24,5),АТС!$A$41:$F$784,3)+'Иные услуги '!$C$5+'РСТ РСО-А'!$K$6+'РСТ РСО-А'!$G$9</f>
        <v>3728.259</v>
      </c>
    </row>
    <row r="281" spans="1:27" x14ac:dyDescent="0.2">
      <c r="A281" s="66">
        <f t="shared" si="8"/>
        <v>43560</v>
      </c>
      <c r="B281" s="117">
        <f>VLOOKUP($A281+ROUND((COLUMN()-2)/24,5),АТС!$A$41:$F$784,3)+'Иные услуги '!$C$5+'РСТ РСО-А'!$K$6+'РСТ РСО-А'!$G$9</f>
        <v>3765.6589999999997</v>
      </c>
      <c r="C281" s="117">
        <f>VLOOKUP($A281+ROUND((COLUMN()-2)/24,5),АТС!$A$41:$F$784,3)+'Иные услуги '!$C$5+'РСТ РСО-А'!$K$6+'РСТ РСО-А'!$G$9</f>
        <v>3854.6189999999997</v>
      </c>
      <c r="D281" s="117">
        <f>VLOOKUP($A281+ROUND((COLUMN()-2)/24,5),АТС!$A$41:$F$784,3)+'Иные услуги '!$C$5+'РСТ РСО-А'!$K$6+'РСТ РСО-А'!$G$9</f>
        <v>3867.2089999999998</v>
      </c>
      <c r="E281" s="117">
        <f>VLOOKUP($A281+ROUND((COLUMN()-2)/24,5),АТС!$A$41:$F$784,3)+'Иные услуги '!$C$5+'РСТ РСО-А'!$K$6+'РСТ РСО-А'!$G$9</f>
        <v>3881.1189999999997</v>
      </c>
      <c r="F281" s="117">
        <f>VLOOKUP($A281+ROUND((COLUMN()-2)/24,5),АТС!$A$41:$F$784,3)+'Иные услуги '!$C$5+'РСТ РСО-А'!$K$6+'РСТ РСО-А'!$G$9</f>
        <v>3889.2089999999998</v>
      </c>
      <c r="G281" s="117">
        <f>VLOOKUP($A281+ROUND((COLUMN()-2)/24,5),АТС!$A$41:$F$784,3)+'Иные услуги '!$C$5+'РСТ РСО-А'!$K$6+'РСТ РСО-А'!$G$9</f>
        <v>3887.6390000000001</v>
      </c>
      <c r="H281" s="117">
        <f>VLOOKUP($A281+ROUND((COLUMN()-2)/24,5),АТС!$A$41:$F$784,3)+'Иные услуги '!$C$5+'РСТ РСО-А'!$K$6+'РСТ РСО-А'!$G$9</f>
        <v>3918.6089999999999</v>
      </c>
      <c r="I281" s="117">
        <f>VLOOKUP($A281+ROUND((COLUMN()-2)/24,5),АТС!$A$41:$F$784,3)+'Иные услуги '!$C$5+'РСТ РСО-А'!$K$6+'РСТ РСО-А'!$G$9</f>
        <v>3794.2389999999996</v>
      </c>
      <c r="J281" s="117">
        <f>VLOOKUP($A281+ROUND((COLUMN()-2)/24,5),АТС!$A$41:$F$784,3)+'Иные услуги '!$C$5+'РСТ РСО-А'!$K$6+'РСТ РСО-А'!$G$9</f>
        <v>3814.4089999999997</v>
      </c>
      <c r="K281" s="117">
        <f>VLOOKUP($A281+ROUND((COLUMN()-2)/24,5),АТС!$A$41:$F$784,3)+'Иные услуги '!$C$5+'РСТ РСО-А'!$K$6+'РСТ РСО-А'!$G$9</f>
        <v>3743.1089999999999</v>
      </c>
      <c r="L281" s="117">
        <f>VLOOKUP($A281+ROUND((COLUMN()-2)/24,5),АТС!$A$41:$F$784,3)+'Иные услуги '!$C$5+'РСТ РСО-А'!$K$6+'РСТ РСО-А'!$G$9</f>
        <v>3767.7689999999998</v>
      </c>
      <c r="M281" s="117">
        <f>VLOOKUP($A281+ROUND((COLUMN()-2)/24,5),АТС!$A$41:$F$784,3)+'Иные услуги '!$C$5+'РСТ РСО-А'!$K$6+'РСТ РСО-А'!$G$9</f>
        <v>3762.049</v>
      </c>
      <c r="N281" s="117">
        <f>VLOOKUP($A281+ROUND((COLUMN()-2)/24,5),АТС!$A$41:$F$784,3)+'Иные услуги '!$C$5+'РСТ РСО-А'!$K$6+'РСТ РСО-А'!$G$9</f>
        <v>3788.7489999999998</v>
      </c>
      <c r="O281" s="117">
        <f>VLOOKUP($A281+ROUND((COLUMN()-2)/24,5),АТС!$A$41:$F$784,3)+'Иные услуги '!$C$5+'РСТ РСО-А'!$K$6+'РСТ РСО-А'!$G$9</f>
        <v>3788.1790000000001</v>
      </c>
      <c r="P281" s="117">
        <f>VLOOKUP($A281+ROUND((COLUMN()-2)/24,5),АТС!$A$41:$F$784,3)+'Иные услуги '!$C$5+'РСТ РСО-А'!$K$6+'РСТ РСО-А'!$G$9</f>
        <v>3787.3589999999999</v>
      </c>
      <c r="Q281" s="117">
        <f>VLOOKUP($A281+ROUND((COLUMN()-2)/24,5),АТС!$A$41:$F$784,3)+'Иные услуги '!$C$5+'РСТ РСО-А'!$K$6+'РСТ РСО-А'!$G$9</f>
        <v>3787.6989999999996</v>
      </c>
      <c r="R281" s="117">
        <f>VLOOKUP($A281+ROUND((COLUMN()-2)/24,5),АТС!$A$41:$F$784,3)+'Иные услуги '!$C$5+'РСТ РСО-А'!$K$6+'РСТ РСО-А'!$G$9</f>
        <v>3787.1489999999999</v>
      </c>
      <c r="S281" s="117">
        <f>VLOOKUP($A281+ROUND((COLUMN()-2)/24,5),АТС!$A$41:$F$784,3)+'Иные услуги '!$C$5+'РСТ РСО-А'!$K$6+'РСТ РСО-А'!$G$9</f>
        <v>3762.1089999999999</v>
      </c>
      <c r="T281" s="117">
        <f>VLOOKUP($A281+ROUND((COLUMN()-2)/24,5),АТС!$A$41:$F$784,3)+'Иные услуги '!$C$5+'РСТ РСО-А'!$K$6+'РСТ РСО-А'!$G$9</f>
        <v>3730.2689999999998</v>
      </c>
      <c r="U281" s="117">
        <f>VLOOKUP($A281+ROUND((COLUMN()-2)/24,5),АТС!$A$41:$F$784,3)+'Иные услуги '!$C$5+'РСТ РСО-А'!$K$6+'РСТ РСО-А'!$G$9</f>
        <v>3744.3589999999999</v>
      </c>
      <c r="V281" s="117">
        <f>VLOOKUP($A281+ROUND((COLUMN()-2)/24,5),АТС!$A$41:$F$784,3)+'Иные услуги '!$C$5+'РСТ РСО-А'!$K$6+'РСТ РСО-А'!$G$9</f>
        <v>3841.7089999999998</v>
      </c>
      <c r="W281" s="117">
        <f>VLOOKUP($A281+ROUND((COLUMN()-2)/24,5),АТС!$A$41:$F$784,3)+'Иные услуги '!$C$5+'РСТ РСО-А'!$K$6+'РСТ РСО-А'!$G$9</f>
        <v>3940.9589999999998</v>
      </c>
      <c r="X281" s="117">
        <f>VLOOKUP($A281+ROUND((COLUMN()-2)/24,5),АТС!$A$41:$F$784,3)+'Иные услуги '!$C$5+'РСТ РСО-А'!$K$6+'РСТ РСО-А'!$G$9</f>
        <v>3994.819</v>
      </c>
      <c r="Y281" s="117">
        <f>VLOOKUP($A281+ROUND((COLUMN()-2)/24,5),АТС!$A$41:$F$784,3)+'Иные услуги '!$C$5+'РСТ РСО-А'!$K$6+'РСТ РСО-А'!$G$9</f>
        <v>3728.9989999999998</v>
      </c>
    </row>
    <row r="282" spans="1:27" x14ac:dyDescent="0.2">
      <c r="A282" s="66">
        <f t="shared" si="8"/>
        <v>43561</v>
      </c>
      <c r="B282" s="117">
        <f>VLOOKUP($A282+ROUND((COLUMN()-2)/24,5),АТС!$A$41:$F$784,3)+'Иные услуги '!$C$5+'РСТ РСО-А'!$K$6+'РСТ РСО-А'!$G$9</f>
        <v>3765.1189999999997</v>
      </c>
      <c r="C282" s="117">
        <f>VLOOKUP($A282+ROUND((COLUMN()-2)/24,5),АТС!$A$41:$F$784,3)+'Иные услуги '!$C$5+'РСТ РСО-А'!$K$6+'РСТ РСО-А'!$G$9</f>
        <v>3833.4389999999999</v>
      </c>
      <c r="D282" s="117">
        <f>VLOOKUP($A282+ROUND((COLUMN()-2)/24,5),АТС!$A$41:$F$784,3)+'Иные услуги '!$C$5+'РСТ РСО-А'!$K$6+'РСТ РСО-А'!$G$9</f>
        <v>3852.5589999999997</v>
      </c>
      <c r="E282" s="117">
        <f>VLOOKUP($A282+ROUND((COLUMN()-2)/24,5),АТС!$A$41:$F$784,3)+'Иные услуги '!$C$5+'РСТ РСО-А'!$K$6+'РСТ РСО-А'!$G$9</f>
        <v>3850.1589999999997</v>
      </c>
      <c r="F282" s="117">
        <f>VLOOKUP($A282+ROUND((COLUMN()-2)/24,5),АТС!$A$41:$F$784,3)+'Иные услуги '!$C$5+'РСТ РСО-А'!$K$6+'РСТ РСО-А'!$G$9</f>
        <v>3850.3489999999997</v>
      </c>
      <c r="G282" s="117">
        <f>VLOOKUP($A282+ROUND((COLUMN()-2)/24,5),АТС!$A$41:$F$784,3)+'Иные услуги '!$C$5+'РСТ РСО-А'!$K$6+'РСТ РСО-А'!$G$9</f>
        <v>3851.3489999999997</v>
      </c>
      <c r="H282" s="117">
        <f>VLOOKUP($A282+ROUND((COLUMN()-2)/24,5),АТС!$A$41:$F$784,3)+'Иные услуги '!$C$5+'РСТ РСО-А'!$K$6+'РСТ РСО-А'!$G$9</f>
        <v>3913.7489999999998</v>
      </c>
      <c r="I282" s="117">
        <f>VLOOKUP($A282+ROUND((COLUMN()-2)/24,5),АТС!$A$41:$F$784,3)+'Иные услуги '!$C$5+'РСТ РСО-А'!$K$6+'РСТ РСО-А'!$G$9</f>
        <v>3787.7389999999996</v>
      </c>
      <c r="J282" s="117">
        <f>VLOOKUP($A282+ROUND((COLUMN()-2)/24,5),АТС!$A$41:$F$784,3)+'Иные услуги '!$C$5+'РСТ РСО-А'!$K$6+'РСТ РСО-А'!$G$9</f>
        <v>3820.4089999999997</v>
      </c>
      <c r="K282" s="117">
        <f>VLOOKUP($A282+ROUND((COLUMN()-2)/24,5),АТС!$A$41:$F$784,3)+'Иные услуги '!$C$5+'РСТ РСО-А'!$K$6+'РСТ РСО-А'!$G$9</f>
        <v>3820.569</v>
      </c>
      <c r="L282" s="117">
        <f>VLOOKUP($A282+ROUND((COLUMN()-2)/24,5),АТС!$A$41:$F$784,3)+'Иные услуги '!$C$5+'РСТ РСО-А'!$K$6+'РСТ РСО-А'!$G$9</f>
        <v>3820.529</v>
      </c>
      <c r="M282" s="117">
        <f>VLOOKUP($A282+ROUND((COLUMN()-2)/24,5),АТС!$A$41:$F$784,3)+'Иные услуги '!$C$5+'РСТ РСО-А'!$K$6+'РСТ РСО-А'!$G$9</f>
        <v>3820.1189999999997</v>
      </c>
      <c r="N282" s="117">
        <f>VLOOKUP($A282+ROUND((COLUMN()-2)/24,5),АТС!$A$41:$F$784,3)+'Иные услуги '!$C$5+'РСТ РСО-А'!$K$6+'РСТ РСО-А'!$G$9</f>
        <v>3818.029</v>
      </c>
      <c r="O282" s="117">
        <f>VLOOKUP($A282+ROUND((COLUMN()-2)/24,5),АТС!$A$41:$F$784,3)+'Иные услуги '!$C$5+'РСТ РСО-А'!$K$6+'РСТ РСО-А'!$G$9</f>
        <v>3817.4189999999999</v>
      </c>
      <c r="P282" s="117">
        <f>VLOOKUP($A282+ROUND((COLUMN()-2)/24,5),АТС!$A$41:$F$784,3)+'Иные услуги '!$C$5+'РСТ РСО-А'!$K$6+'РСТ РСО-А'!$G$9</f>
        <v>3849.0389999999998</v>
      </c>
      <c r="Q282" s="117">
        <f>VLOOKUP($A282+ROUND((COLUMN()-2)/24,5),АТС!$A$41:$F$784,3)+'Иные услуги '!$C$5+'РСТ РСО-А'!$K$6+'РСТ РСО-А'!$G$9</f>
        <v>3848.5989999999997</v>
      </c>
      <c r="R282" s="117">
        <f>VLOOKUP($A282+ROUND((COLUMN()-2)/24,5),АТС!$A$41:$F$784,3)+'Иные услуги '!$C$5+'РСТ РСО-А'!$K$6+'РСТ РСО-А'!$G$9</f>
        <v>3851.009</v>
      </c>
      <c r="S282" s="117">
        <f>VLOOKUP($A282+ROUND((COLUMN()-2)/24,5),АТС!$A$41:$F$784,3)+'Иные услуги '!$C$5+'РСТ РСО-А'!$K$6+'РСТ РСО-А'!$G$9</f>
        <v>3841.3789999999999</v>
      </c>
      <c r="T282" s="117">
        <f>VLOOKUP($A282+ROUND((COLUMN()-2)/24,5),АТС!$A$41:$F$784,3)+'Иные услуги '!$C$5+'РСТ РСО-А'!$K$6+'РСТ РСО-А'!$G$9</f>
        <v>3728.509</v>
      </c>
      <c r="U282" s="117">
        <f>VLOOKUP($A282+ROUND((COLUMN()-2)/24,5),АТС!$A$41:$F$784,3)+'Иные услуги '!$C$5+'РСТ РСО-А'!$K$6+'РСТ РСО-А'!$G$9</f>
        <v>3745.1790000000001</v>
      </c>
      <c r="V282" s="117">
        <f>VLOOKUP($A282+ROUND((COLUMN()-2)/24,5),АТС!$A$41:$F$784,3)+'Иные услуги '!$C$5+'РСТ РСО-А'!$K$6+'РСТ РСО-А'!$G$9</f>
        <v>3762.049</v>
      </c>
      <c r="W282" s="117">
        <f>VLOOKUP($A282+ROUND((COLUMN()-2)/24,5),АТС!$A$41:$F$784,3)+'Иные услуги '!$C$5+'РСТ РСО-А'!$K$6+'РСТ РСО-А'!$G$9</f>
        <v>3840.7889999999998</v>
      </c>
      <c r="X282" s="117">
        <f>VLOOKUP($A282+ROUND((COLUMN()-2)/24,5),АТС!$A$41:$F$784,3)+'Иные услуги '!$C$5+'РСТ РСО-А'!$K$6+'РСТ РСО-А'!$G$9</f>
        <v>3995.6089999999999</v>
      </c>
      <c r="Y282" s="117">
        <f>VLOOKUP($A282+ROUND((COLUMN()-2)/24,5),АТС!$A$41:$F$784,3)+'Иные услуги '!$C$5+'РСТ РСО-А'!$K$6+'РСТ РСО-А'!$G$9</f>
        <v>3727.6189999999997</v>
      </c>
    </row>
    <row r="283" spans="1:27" x14ac:dyDescent="0.2">
      <c r="A283" s="66">
        <f t="shared" si="8"/>
        <v>43562</v>
      </c>
      <c r="B283" s="117">
        <f>VLOOKUP($A283+ROUND((COLUMN()-2)/24,5),АТС!$A$41:$F$784,3)+'Иные услуги '!$C$5+'РСТ РСО-А'!$K$6+'РСТ РСО-А'!$G$9</f>
        <v>3792.8589999999999</v>
      </c>
      <c r="C283" s="117">
        <f>VLOOKUP($A283+ROUND((COLUMN()-2)/24,5),АТС!$A$41:$F$784,3)+'Иные услуги '!$C$5+'РСТ РСО-А'!$K$6+'РСТ РСО-А'!$G$9</f>
        <v>3848.7289999999998</v>
      </c>
      <c r="D283" s="117">
        <f>VLOOKUP($A283+ROUND((COLUMN()-2)/24,5),АТС!$A$41:$F$784,3)+'Иные услуги '!$C$5+'РСТ РСО-А'!$K$6+'РСТ РСО-А'!$G$9</f>
        <v>3880.4089999999997</v>
      </c>
      <c r="E283" s="117">
        <f>VLOOKUP($A283+ROUND((COLUMN()-2)/24,5),АТС!$A$41:$F$784,3)+'Иные услуги '!$C$5+'РСТ РСО-А'!$K$6+'РСТ РСО-А'!$G$9</f>
        <v>3879.8089999999997</v>
      </c>
      <c r="F283" s="117">
        <f>VLOOKUP($A283+ROUND((COLUMN()-2)/24,5),АТС!$A$41:$F$784,3)+'Иные услуги '!$C$5+'РСТ РСО-А'!$K$6+'РСТ РСО-А'!$G$9</f>
        <v>3880.299</v>
      </c>
      <c r="G283" s="117">
        <f>VLOOKUP($A283+ROUND((COLUMN()-2)/24,5),АТС!$A$41:$F$784,3)+'Иные услуги '!$C$5+'РСТ РСО-А'!$K$6+'РСТ РСО-А'!$G$9</f>
        <v>3880.6989999999996</v>
      </c>
      <c r="H283" s="117">
        <f>VLOOKUP($A283+ROUND((COLUMN()-2)/24,5),АТС!$A$41:$F$784,3)+'Иные услуги '!$C$5+'РСТ РСО-А'!$K$6+'РСТ РСО-А'!$G$9</f>
        <v>3908.9989999999998</v>
      </c>
      <c r="I283" s="117">
        <f>VLOOKUP($A283+ROUND((COLUMN()-2)/24,5),АТС!$A$41:$F$784,3)+'Иные услуги '!$C$5+'РСТ РСО-А'!$K$6+'РСТ РСО-А'!$G$9</f>
        <v>3780.1089999999999</v>
      </c>
      <c r="J283" s="117">
        <f>VLOOKUP($A283+ROUND((COLUMN()-2)/24,5),АТС!$A$41:$F$784,3)+'Иные услуги '!$C$5+'РСТ РСО-А'!$K$6+'РСТ РСО-А'!$G$9</f>
        <v>3846.5589999999997</v>
      </c>
      <c r="K283" s="117">
        <f>VLOOKUP($A283+ROUND((COLUMN()-2)/24,5),АТС!$A$41:$F$784,3)+'Иные услуги '!$C$5+'РСТ РСО-А'!$K$6+'РСТ РСО-А'!$G$9</f>
        <v>3880.7190000000001</v>
      </c>
      <c r="L283" s="117">
        <f>VLOOKUP($A283+ROUND((COLUMN()-2)/24,5),АТС!$A$41:$F$784,3)+'Иные услуги '!$C$5+'РСТ РСО-А'!$K$6+'РСТ РСО-А'!$G$9</f>
        <v>3846.7389999999996</v>
      </c>
      <c r="M283" s="117">
        <f>VLOOKUP($A283+ROUND((COLUMN()-2)/24,5),АТС!$A$41:$F$784,3)+'Иные услуги '!$C$5+'РСТ РСО-А'!$K$6+'РСТ РСО-А'!$G$9</f>
        <v>3847.1489999999999</v>
      </c>
      <c r="N283" s="117">
        <f>VLOOKUP($A283+ROUND((COLUMN()-2)/24,5),АТС!$A$41:$F$784,3)+'Иные услуги '!$C$5+'РСТ РСО-А'!$K$6+'РСТ РСО-А'!$G$9</f>
        <v>3846.7389999999996</v>
      </c>
      <c r="O283" s="117">
        <f>VLOOKUP($A283+ROUND((COLUMN()-2)/24,5),АТС!$A$41:$F$784,3)+'Иные услуги '!$C$5+'РСТ РСО-А'!$K$6+'РСТ РСО-А'!$G$9</f>
        <v>3846.5389999999998</v>
      </c>
      <c r="P283" s="117">
        <f>VLOOKUP($A283+ROUND((COLUMN()-2)/24,5),АТС!$A$41:$F$784,3)+'Иные услуги '!$C$5+'РСТ РСО-А'!$K$6+'РСТ РСО-А'!$G$9</f>
        <v>3879.6589999999997</v>
      </c>
      <c r="Q283" s="117">
        <f>VLOOKUP($A283+ROUND((COLUMN()-2)/24,5),АТС!$A$41:$F$784,3)+'Иные услуги '!$C$5+'РСТ РСО-А'!$K$6+'РСТ РСО-А'!$G$9</f>
        <v>3878.1689999999999</v>
      </c>
      <c r="R283" s="117">
        <f>VLOOKUP($A283+ROUND((COLUMN()-2)/24,5),АТС!$A$41:$F$784,3)+'Иные услуги '!$C$5+'РСТ РСО-А'!$K$6+'РСТ РСО-А'!$G$9</f>
        <v>3879.1989999999996</v>
      </c>
      <c r="S283" s="117">
        <f>VLOOKUP($A283+ROUND((COLUMN()-2)/24,5),АТС!$A$41:$F$784,3)+'Иные услуги '!$C$5+'РСТ РСО-А'!$K$6+'РСТ РСО-А'!$G$9</f>
        <v>3879.9089999999997</v>
      </c>
      <c r="T283" s="117">
        <f>VLOOKUP($A283+ROUND((COLUMN()-2)/24,5),АТС!$A$41:$F$784,3)+'Иные услуги '!$C$5+'РСТ РСО-А'!$K$6+'РСТ РСО-А'!$G$9</f>
        <v>3725.4290000000001</v>
      </c>
      <c r="U283" s="117">
        <f>VLOOKUP($A283+ROUND((COLUMN()-2)/24,5),АТС!$A$41:$F$784,3)+'Иные услуги '!$C$5+'РСТ РСО-А'!$K$6+'РСТ РСО-А'!$G$9</f>
        <v>3741.6589999999997</v>
      </c>
      <c r="V283" s="117">
        <f>VLOOKUP($A283+ROUND((COLUMN()-2)/24,5),АТС!$A$41:$F$784,3)+'Иные услуги '!$C$5+'РСТ РСО-А'!$K$6+'РСТ РСО-А'!$G$9</f>
        <v>3752.4989999999998</v>
      </c>
      <c r="W283" s="117">
        <f>VLOOKUP($A283+ROUND((COLUMN()-2)/24,5),АТС!$A$41:$F$784,3)+'Иные услуги '!$C$5+'РСТ РСО-А'!$K$6+'РСТ РСО-А'!$G$9</f>
        <v>3833.4189999999999</v>
      </c>
      <c r="X283" s="117">
        <f>VLOOKUP($A283+ROUND((COLUMN()-2)/24,5),АТС!$A$41:$F$784,3)+'Иные услуги '!$C$5+'РСТ РСО-А'!$K$6+'РСТ РСО-А'!$G$9</f>
        <v>3987.1390000000001</v>
      </c>
      <c r="Y283" s="117">
        <f>VLOOKUP($A283+ROUND((COLUMN()-2)/24,5),АТС!$A$41:$F$784,3)+'Иные услуги '!$C$5+'РСТ РСО-А'!$K$6+'РСТ РСО-А'!$G$9</f>
        <v>3725.8389999999999</v>
      </c>
    </row>
    <row r="284" spans="1:27" x14ac:dyDescent="0.2">
      <c r="A284" s="66">
        <f t="shared" si="8"/>
        <v>43563</v>
      </c>
      <c r="B284" s="117">
        <f>VLOOKUP($A284+ROUND((COLUMN()-2)/24,5),АТС!$A$41:$F$784,3)+'Иные услуги '!$C$5+'РСТ РСО-А'!$K$6+'РСТ РСО-А'!$G$9</f>
        <v>3786.6889999999999</v>
      </c>
      <c r="C284" s="117">
        <f>VLOOKUP($A284+ROUND((COLUMN()-2)/24,5),АТС!$A$41:$F$784,3)+'Иные услуги '!$C$5+'РСТ РСО-А'!$K$6+'РСТ РСО-А'!$G$9</f>
        <v>3846.299</v>
      </c>
      <c r="D284" s="117">
        <f>VLOOKUP($A284+ROUND((COLUMN()-2)/24,5),АТС!$A$41:$F$784,3)+'Иные услуги '!$C$5+'РСТ РСО-А'!$K$6+'РСТ РСО-А'!$G$9</f>
        <v>3864.8789999999999</v>
      </c>
      <c r="E284" s="117">
        <f>VLOOKUP($A284+ROUND((COLUMN()-2)/24,5),АТС!$A$41:$F$784,3)+'Иные услуги '!$C$5+'РСТ РСО-А'!$K$6+'РСТ РСО-А'!$G$9</f>
        <v>3878.5789999999997</v>
      </c>
      <c r="F284" s="117">
        <f>VLOOKUP($A284+ROUND((COLUMN()-2)/24,5),АТС!$A$41:$F$784,3)+'Иные услуги '!$C$5+'РСТ РСО-А'!$K$6+'РСТ РСО-А'!$G$9</f>
        <v>3879.819</v>
      </c>
      <c r="G284" s="117">
        <f>VLOOKUP($A284+ROUND((COLUMN()-2)/24,5),АТС!$A$41:$F$784,3)+'Иные услуги '!$C$5+'РСТ РСО-А'!$K$6+'РСТ РСО-А'!$G$9</f>
        <v>3880.0989999999997</v>
      </c>
      <c r="H284" s="117">
        <f>VLOOKUP($A284+ROUND((COLUMN()-2)/24,5),АТС!$A$41:$F$784,3)+'Иные услуги '!$C$5+'РСТ РСО-А'!$K$6+'РСТ РСО-А'!$G$9</f>
        <v>3963.6790000000001</v>
      </c>
      <c r="I284" s="117">
        <f>VLOOKUP($A284+ROUND((COLUMN()-2)/24,5),АТС!$A$41:$F$784,3)+'Иные услуги '!$C$5+'РСТ РСО-А'!$K$6+'РСТ РСО-А'!$G$9</f>
        <v>3783.779</v>
      </c>
      <c r="J284" s="117">
        <f>VLOOKUP($A284+ROUND((COLUMN()-2)/24,5),АТС!$A$41:$F$784,3)+'Иные услуги '!$C$5+'РСТ РСО-А'!$K$6+'РСТ РСО-А'!$G$9</f>
        <v>3809.1189999999997</v>
      </c>
      <c r="K284" s="117">
        <f>VLOOKUP($A284+ROUND((COLUMN()-2)/24,5),АТС!$A$41:$F$784,3)+'Иные услуги '!$C$5+'РСТ РСО-А'!$K$6+'РСТ РСО-А'!$G$9</f>
        <v>3724.5789999999997</v>
      </c>
      <c r="L284" s="117">
        <f>VLOOKUP($A284+ROUND((COLUMN()-2)/24,5),АТС!$A$41:$F$784,3)+'Иные услуги '!$C$5+'РСТ РСО-А'!$K$6+'РСТ РСО-А'!$G$9</f>
        <v>3724.4789999999998</v>
      </c>
      <c r="M284" s="117">
        <f>VLOOKUP($A284+ROUND((COLUMN()-2)/24,5),АТС!$A$41:$F$784,3)+'Иные услуги '!$C$5+'РСТ РСО-А'!$K$6+'РСТ РСО-А'!$G$9</f>
        <v>3724.799</v>
      </c>
      <c r="N284" s="117">
        <f>VLOOKUP($A284+ROUND((COLUMN()-2)/24,5),АТС!$A$41:$F$784,3)+'Иные услуги '!$C$5+'РСТ РСО-А'!$K$6+'РСТ РСО-А'!$G$9</f>
        <v>3760.0589999999997</v>
      </c>
      <c r="O284" s="117">
        <f>VLOOKUP($A284+ROUND((COLUMN()-2)/24,5),АТС!$A$41:$F$784,3)+'Иные услуги '!$C$5+'РСТ РСО-А'!$K$6+'РСТ РСО-А'!$G$9</f>
        <v>3759.509</v>
      </c>
      <c r="P284" s="117">
        <f>VLOOKUP($A284+ROUND((COLUMN()-2)/24,5),АТС!$A$41:$F$784,3)+'Иные услуги '!$C$5+'РСТ РСО-А'!$K$6+'РСТ РСО-А'!$G$9</f>
        <v>3759.2389999999996</v>
      </c>
      <c r="Q284" s="117">
        <f>VLOOKUP($A284+ROUND((COLUMN()-2)/24,5),АТС!$A$41:$F$784,3)+'Иные услуги '!$C$5+'РСТ РСО-А'!$K$6+'РСТ РСО-А'!$G$9</f>
        <v>3760.1189999999997</v>
      </c>
      <c r="R284" s="117">
        <f>VLOOKUP($A284+ROUND((COLUMN()-2)/24,5),АТС!$A$41:$F$784,3)+'Иные услуги '!$C$5+'РСТ РСО-А'!$K$6+'РСТ РСО-А'!$G$9</f>
        <v>3759.6589999999997</v>
      </c>
      <c r="S284" s="117">
        <f>VLOOKUP($A284+ROUND((COLUMN()-2)/24,5),АТС!$A$41:$F$784,3)+'Иные услуги '!$C$5+'РСТ РСО-А'!$K$6+'РСТ РСО-А'!$G$9</f>
        <v>3762.1390000000001</v>
      </c>
      <c r="T284" s="117">
        <f>VLOOKUP($A284+ROUND((COLUMN()-2)/24,5),АТС!$A$41:$F$784,3)+'Иные услуги '!$C$5+'РСТ РСО-А'!$K$6+'РСТ РСО-А'!$G$9</f>
        <v>3729.3089999999997</v>
      </c>
      <c r="U284" s="117">
        <f>VLOOKUP($A284+ROUND((COLUMN()-2)/24,5),АТС!$A$41:$F$784,3)+'Иные услуги '!$C$5+'РСТ РСО-А'!$K$6+'РСТ РСО-А'!$G$9</f>
        <v>3750.0189999999998</v>
      </c>
      <c r="V284" s="117">
        <f>VLOOKUP($A284+ROUND((COLUMN()-2)/24,5),АТС!$A$41:$F$784,3)+'Иные услуги '!$C$5+'РСТ РСО-А'!$K$6+'РСТ РСО-А'!$G$9</f>
        <v>3773.8089999999997</v>
      </c>
      <c r="W284" s="117">
        <f>VLOOKUP($A284+ROUND((COLUMN()-2)/24,5),АТС!$A$41:$F$784,3)+'Иные услуги '!$C$5+'РСТ РСО-А'!$K$6+'РСТ РСО-А'!$G$9</f>
        <v>3857.1689999999999</v>
      </c>
      <c r="X284" s="117">
        <f>VLOOKUP($A284+ROUND((COLUMN()-2)/24,5),АТС!$A$41:$F$784,3)+'Иные услуги '!$C$5+'РСТ РСО-А'!$K$6+'РСТ РСО-А'!$G$9</f>
        <v>3994.049</v>
      </c>
      <c r="Y284" s="117">
        <f>VLOOKUP($A284+ROUND((COLUMN()-2)/24,5),АТС!$A$41:$F$784,3)+'Иные услуги '!$C$5+'РСТ РСО-А'!$K$6+'РСТ РСО-А'!$G$9</f>
        <v>3726.8289999999997</v>
      </c>
    </row>
    <row r="285" spans="1:27" x14ac:dyDescent="0.2">
      <c r="A285" s="66">
        <f t="shared" si="8"/>
        <v>43564</v>
      </c>
      <c r="B285" s="117">
        <f>VLOOKUP($A285+ROUND((COLUMN()-2)/24,5),АТС!$A$41:$F$784,3)+'Иные услуги '!$C$5+'РСТ РСО-А'!$K$6+'РСТ РСО-А'!$G$9</f>
        <v>3790.8489999999997</v>
      </c>
      <c r="C285" s="117">
        <f>VLOOKUP($A285+ROUND((COLUMN()-2)/24,5),АТС!$A$41:$F$784,3)+'Иные услуги '!$C$5+'РСТ РСО-А'!$K$6+'РСТ РСО-А'!$G$9</f>
        <v>3870.279</v>
      </c>
      <c r="D285" s="117">
        <f>VLOOKUP($A285+ROUND((COLUMN()-2)/24,5),АТС!$A$41:$F$784,3)+'Иные услуги '!$C$5+'РСТ РСО-А'!$K$6+'РСТ РСО-А'!$G$9</f>
        <v>3868.3289999999997</v>
      </c>
      <c r="E285" s="117">
        <f>VLOOKUP($A285+ROUND((COLUMN()-2)/24,5),АТС!$A$41:$F$784,3)+'Иные услуги '!$C$5+'РСТ РСО-А'!$K$6+'РСТ РСО-А'!$G$9</f>
        <v>3895.9189999999999</v>
      </c>
      <c r="F285" s="117">
        <f>VLOOKUP($A285+ROUND((COLUMN()-2)/24,5),АТС!$A$41:$F$784,3)+'Иные услуги '!$C$5+'РСТ РСО-А'!$K$6+'РСТ РСО-А'!$G$9</f>
        <v>3897.9389999999999</v>
      </c>
      <c r="G285" s="117">
        <f>VLOOKUP($A285+ROUND((COLUMN()-2)/24,5),АТС!$A$41:$F$784,3)+'Иные услуги '!$C$5+'РСТ РСО-А'!$K$6+'РСТ РСО-А'!$G$9</f>
        <v>3927.5989999999997</v>
      </c>
      <c r="H285" s="117">
        <f>VLOOKUP($A285+ROUND((COLUMN()-2)/24,5),АТС!$A$41:$F$784,3)+'Иные услуги '!$C$5+'РСТ РСО-А'!$K$6+'РСТ РСО-А'!$G$9</f>
        <v>4036.3389999999999</v>
      </c>
      <c r="I285" s="117">
        <f>VLOOKUP($A285+ROUND((COLUMN()-2)/24,5),АТС!$A$41:$F$784,3)+'Иные услуги '!$C$5+'РСТ РСО-А'!$K$6+'РСТ РСО-А'!$G$9</f>
        <v>3875.9889999999996</v>
      </c>
      <c r="J285" s="117">
        <f>VLOOKUP($A285+ROUND((COLUMN()-2)/24,5),АТС!$A$41:$F$784,3)+'Иные услуги '!$C$5+'РСТ РСО-А'!$K$6+'РСТ РСО-А'!$G$9</f>
        <v>3922.1689999999999</v>
      </c>
      <c r="K285" s="117">
        <f>VLOOKUP($A285+ROUND((COLUMN()-2)/24,5),АТС!$A$41:$F$784,3)+'Иные услуги '!$C$5+'РСТ РСО-А'!$K$6+'РСТ РСО-А'!$G$9</f>
        <v>3888.6390000000001</v>
      </c>
      <c r="L285" s="117">
        <f>VLOOKUP($A285+ROUND((COLUMN()-2)/24,5),АТС!$A$41:$F$784,3)+'Иные услуги '!$C$5+'РСТ РСО-А'!$K$6+'РСТ РСО-А'!$G$9</f>
        <v>3888.1189999999997</v>
      </c>
      <c r="M285" s="117">
        <f>VLOOKUP($A285+ROUND((COLUMN()-2)/24,5),АТС!$A$41:$F$784,3)+'Иные услуги '!$C$5+'РСТ РСО-А'!$K$6+'РСТ РСО-А'!$G$9</f>
        <v>3889.049</v>
      </c>
      <c r="N285" s="117">
        <f>VLOOKUP($A285+ROUND((COLUMN()-2)/24,5),АТС!$A$41:$F$784,3)+'Иные услуги '!$C$5+'РСТ РСО-А'!$K$6+'РСТ РСО-А'!$G$9</f>
        <v>3888.069</v>
      </c>
      <c r="O285" s="117">
        <f>VLOOKUP($A285+ROUND((COLUMN()-2)/24,5),АТС!$A$41:$F$784,3)+'Иные услуги '!$C$5+'РСТ РСО-А'!$K$6+'РСТ РСО-А'!$G$9</f>
        <v>3888.0189999999998</v>
      </c>
      <c r="P285" s="117">
        <f>VLOOKUP($A285+ROUND((COLUMN()-2)/24,5),АТС!$A$41:$F$784,3)+'Иные услуги '!$C$5+'РСТ РСО-А'!$K$6+'РСТ РСО-А'!$G$9</f>
        <v>3924.3890000000001</v>
      </c>
      <c r="Q285" s="117">
        <f>VLOOKUP($A285+ROUND((COLUMN()-2)/24,5),АТС!$A$41:$F$784,3)+'Иные услуги '!$C$5+'РСТ РСО-А'!$K$6+'РСТ РСО-А'!$G$9</f>
        <v>3924.8289999999997</v>
      </c>
      <c r="R285" s="117">
        <f>VLOOKUP($A285+ROUND((COLUMN()-2)/24,5),АТС!$A$41:$F$784,3)+'Иные услуги '!$C$5+'РСТ РСО-А'!$K$6+'РСТ РСО-А'!$G$9</f>
        <v>3925.4189999999999</v>
      </c>
      <c r="S285" s="117">
        <f>VLOOKUP($A285+ROUND((COLUMN()-2)/24,5),АТС!$A$41:$F$784,3)+'Иные услуги '!$C$5+'РСТ РСО-А'!$K$6+'РСТ РСО-А'!$G$9</f>
        <v>3925.509</v>
      </c>
      <c r="T285" s="117">
        <f>VLOOKUP($A285+ROUND((COLUMN()-2)/24,5),АТС!$A$41:$F$784,3)+'Иные услуги '!$C$5+'РСТ РСО-А'!$K$6+'РСТ РСО-А'!$G$9</f>
        <v>3833.2889999999998</v>
      </c>
      <c r="U285" s="117">
        <f>VLOOKUP($A285+ROUND((COLUMN()-2)/24,5),АТС!$A$41:$F$784,3)+'Иные услуги '!$C$5+'РСТ РСО-А'!$K$6+'РСТ РСО-А'!$G$9</f>
        <v>3857.1489999999999</v>
      </c>
      <c r="V285" s="117">
        <f>VLOOKUP($A285+ROUND((COLUMN()-2)/24,5),АТС!$A$41:$F$784,3)+'Иные услуги '!$C$5+'РСТ РСО-А'!$K$6+'РСТ РСО-А'!$G$9</f>
        <v>3856.6790000000001</v>
      </c>
      <c r="W285" s="117">
        <f>VLOOKUP($A285+ROUND((COLUMN()-2)/24,5),АТС!$A$41:$F$784,3)+'Иные услуги '!$C$5+'РСТ РСО-А'!$K$6+'РСТ РСО-А'!$G$9</f>
        <v>3939.1189999999997</v>
      </c>
      <c r="X285" s="117">
        <f>VLOOKUP($A285+ROUND((COLUMN()-2)/24,5),АТС!$A$41:$F$784,3)+'Иные услуги '!$C$5+'РСТ РСО-А'!$K$6+'РСТ РСО-А'!$G$9</f>
        <v>4116.6090000000004</v>
      </c>
      <c r="Y285" s="117">
        <f>VLOOKUP($A285+ROUND((COLUMN()-2)/24,5),АТС!$A$41:$F$784,3)+'Иные услуги '!$C$5+'РСТ РСО-А'!$K$6+'РСТ РСО-А'!$G$9</f>
        <v>3742.4989999999998</v>
      </c>
    </row>
    <row r="286" spans="1:27" x14ac:dyDescent="0.2">
      <c r="A286" s="66">
        <f t="shared" si="8"/>
        <v>43565</v>
      </c>
      <c r="B286" s="117">
        <f>VLOOKUP($A286+ROUND((COLUMN()-2)/24,5),АТС!$A$41:$F$784,3)+'Иные услуги '!$C$5+'РСТ РСО-А'!$K$6+'РСТ РСО-А'!$G$9</f>
        <v>3817.4189999999999</v>
      </c>
      <c r="C286" s="117">
        <f>VLOOKUP($A286+ROUND((COLUMN()-2)/24,5),АТС!$A$41:$F$784,3)+'Иные услуги '!$C$5+'РСТ РСО-А'!$K$6+'РСТ РСО-А'!$G$9</f>
        <v>3866.6489999999999</v>
      </c>
      <c r="D286" s="117">
        <f>VLOOKUP($A286+ROUND((COLUMN()-2)/24,5),АТС!$A$41:$F$784,3)+'Иные услуги '!$C$5+'РСТ РСО-А'!$K$6+'РСТ РСО-А'!$G$9</f>
        <v>3915.819</v>
      </c>
      <c r="E286" s="117">
        <f>VLOOKUP($A286+ROUND((COLUMN()-2)/24,5),АТС!$A$41:$F$784,3)+'Иные услуги '!$C$5+'РСТ РСО-А'!$K$6+'РСТ РСО-А'!$G$9</f>
        <v>3915.8489999999997</v>
      </c>
      <c r="F286" s="117">
        <f>VLOOKUP($A286+ROUND((COLUMN()-2)/24,5),АТС!$A$41:$F$784,3)+'Иные услуги '!$C$5+'РСТ РСО-А'!$K$6+'РСТ РСО-А'!$G$9</f>
        <v>3916.7089999999998</v>
      </c>
      <c r="G286" s="117">
        <f>VLOOKUP($A286+ROUND((COLUMN()-2)/24,5),АТС!$A$41:$F$784,3)+'Иные услуги '!$C$5+'РСТ РСО-А'!$K$6+'РСТ РСО-А'!$G$9</f>
        <v>3918.7289999999998</v>
      </c>
      <c r="H286" s="117">
        <f>VLOOKUP($A286+ROUND((COLUMN()-2)/24,5),АТС!$A$41:$F$784,3)+'Иные услуги '!$C$5+'РСТ РСО-А'!$K$6+'РСТ РСО-А'!$G$9</f>
        <v>4035.5589999999997</v>
      </c>
      <c r="I286" s="117">
        <f>VLOOKUP($A286+ROUND((COLUMN()-2)/24,5),АТС!$A$41:$F$784,3)+'Иные услуги '!$C$5+'РСТ РСО-А'!$K$6+'РСТ РСО-А'!$G$9</f>
        <v>3873.3689999999997</v>
      </c>
      <c r="J286" s="117">
        <f>VLOOKUP($A286+ROUND((COLUMN()-2)/24,5),АТС!$A$41:$F$784,3)+'Иные услуги '!$C$5+'РСТ РСО-А'!$K$6+'РСТ РСО-А'!$G$9</f>
        <v>3921.2889999999998</v>
      </c>
      <c r="K286" s="117">
        <f>VLOOKUP($A286+ROUND((COLUMN()-2)/24,5),АТС!$A$41:$F$784,3)+'Иные услуги '!$C$5+'РСТ РСО-А'!$K$6+'РСТ РСО-А'!$G$9</f>
        <v>3855.1589999999997</v>
      </c>
      <c r="L286" s="117">
        <f>VLOOKUP($A286+ROUND((COLUMN()-2)/24,5),АТС!$A$41:$F$784,3)+'Иные услуги '!$C$5+'РСТ РСО-А'!$K$6+'РСТ РСО-А'!$G$9</f>
        <v>3819.4889999999996</v>
      </c>
      <c r="M286" s="117">
        <f>VLOOKUP($A286+ROUND((COLUMN()-2)/24,5),АТС!$A$41:$F$784,3)+'Иные услуги '!$C$5+'РСТ РСО-А'!$K$6+'РСТ РСО-А'!$G$9</f>
        <v>3819.2089999999998</v>
      </c>
      <c r="N286" s="117">
        <f>VLOOKUP($A286+ROUND((COLUMN()-2)/24,5),АТС!$A$41:$F$784,3)+'Иные услуги '!$C$5+'РСТ РСО-А'!$K$6+'РСТ РСО-А'!$G$9</f>
        <v>3850.8389999999999</v>
      </c>
      <c r="O286" s="117">
        <f>VLOOKUP($A286+ROUND((COLUMN()-2)/24,5),АТС!$A$41:$F$784,3)+'Иные услуги '!$C$5+'РСТ РСО-А'!$K$6+'РСТ РСО-А'!$G$9</f>
        <v>3888.8289999999997</v>
      </c>
      <c r="P286" s="117">
        <f>VLOOKUP($A286+ROUND((COLUMN()-2)/24,5),АТС!$A$41:$F$784,3)+'Иные услуги '!$C$5+'РСТ РСО-А'!$K$6+'РСТ РСО-А'!$G$9</f>
        <v>3889.049</v>
      </c>
      <c r="Q286" s="117">
        <f>VLOOKUP($A286+ROUND((COLUMN()-2)/24,5),АТС!$A$41:$F$784,3)+'Иные услуги '!$C$5+'РСТ РСО-А'!$K$6+'РСТ РСО-А'!$G$9</f>
        <v>3884.7889999999998</v>
      </c>
      <c r="R286" s="117">
        <f>VLOOKUP($A286+ROUND((COLUMN()-2)/24,5),АТС!$A$41:$F$784,3)+'Иные услуги '!$C$5+'РСТ РСО-А'!$K$6+'РСТ РСО-А'!$G$9</f>
        <v>3918.2089999999998</v>
      </c>
      <c r="S286" s="117">
        <f>VLOOKUP($A286+ROUND((COLUMN()-2)/24,5),АТС!$A$41:$F$784,3)+'Иные услуги '!$C$5+'РСТ РСО-А'!$K$6+'РСТ РСО-А'!$G$9</f>
        <v>3919.9690000000001</v>
      </c>
      <c r="T286" s="117">
        <f>VLOOKUP($A286+ROUND((COLUMN()-2)/24,5),АТС!$A$41:$F$784,3)+'Иные услуги '!$C$5+'РСТ РСО-А'!$K$6+'РСТ РСО-А'!$G$9</f>
        <v>3827.5989999999997</v>
      </c>
      <c r="U286" s="117">
        <f>VLOOKUP($A286+ROUND((COLUMN()-2)/24,5),АТС!$A$41:$F$784,3)+'Иные услуги '!$C$5+'РСТ РСО-А'!$K$6+'РСТ РСО-А'!$G$9</f>
        <v>3813.7190000000001</v>
      </c>
      <c r="V286" s="117">
        <f>VLOOKUP($A286+ROUND((COLUMN()-2)/24,5),АТС!$A$41:$F$784,3)+'Иные услуги '!$C$5+'РСТ РСО-А'!$K$6+'РСТ РСО-А'!$G$9</f>
        <v>3847.4389999999999</v>
      </c>
      <c r="W286" s="117">
        <f>VLOOKUP($A286+ROUND((COLUMN()-2)/24,5),АТС!$A$41:$F$784,3)+'Иные услуги '!$C$5+'РСТ РСО-А'!$K$6+'РСТ РСО-А'!$G$9</f>
        <v>3985.8289999999997</v>
      </c>
      <c r="X286" s="117">
        <f>VLOOKUP($A286+ROUND((COLUMN()-2)/24,5),АТС!$A$41:$F$784,3)+'Иные услуги '!$C$5+'РСТ РСО-А'!$K$6+'РСТ РСО-А'!$G$9</f>
        <v>4179.5590000000002</v>
      </c>
      <c r="Y286" s="117">
        <f>VLOOKUP($A286+ROUND((COLUMN()-2)/24,5),АТС!$A$41:$F$784,3)+'Иные услуги '!$C$5+'РСТ РСО-А'!$K$6+'РСТ РСО-А'!$G$9</f>
        <v>3741.8489999999997</v>
      </c>
    </row>
    <row r="287" spans="1:27" x14ac:dyDescent="0.2">
      <c r="A287" s="66">
        <f t="shared" si="8"/>
        <v>43566</v>
      </c>
      <c r="B287" s="117">
        <f>VLOOKUP($A287+ROUND((COLUMN()-2)/24,5),АТС!$A$41:$F$784,3)+'Иные услуги '!$C$5+'РСТ РСО-А'!$K$6+'РСТ РСО-А'!$G$9</f>
        <v>3829.4690000000001</v>
      </c>
      <c r="C287" s="117">
        <f>VLOOKUP($A287+ROUND((COLUMN()-2)/24,5),АТС!$A$41:$F$784,3)+'Иные услуги '!$C$5+'РСТ РСО-А'!$K$6+'РСТ РСО-А'!$G$9</f>
        <v>3893.6189999999997</v>
      </c>
      <c r="D287" s="117">
        <f>VLOOKUP($A287+ROUND((COLUMN()-2)/24,5),АТС!$A$41:$F$784,3)+'Иные услуги '!$C$5+'РСТ РСО-А'!$K$6+'РСТ РСО-А'!$G$9</f>
        <v>3915.7289999999998</v>
      </c>
      <c r="E287" s="117">
        <f>VLOOKUP($A287+ROUND((COLUMN()-2)/24,5),АТС!$A$41:$F$784,3)+'Иные услуги '!$C$5+'РСТ РСО-А'!$K$6+'РСТ РСО-А'!$G$9</f>
        <v>3915.8789999999999</v>
      </c>
      <c r="F287" s="117">
        <f>VLOOKUP($A287+ROUND((COLUMN()-2)/24,5),АТС!$A$41:$F$784,3)+'Иные услуги '!$C$5+'РСТ РСО-А'!$K$6+'РСТ РСО-А'!$G$9</f>
        <v>3917.069</v>
      </c>
      <c r="G287" s="117">
        <f>VLOOKUP($A287+ROUND((COLUMN()-2)/24,5),АТС!$A$41:$F$784,3)+'Иные услуги '!$C$5+'РСТ РСО-А'!$K$6+'РСТ РСО-А'!$G$9</f>
        <v>3919.7289999999998</v>
      </c>
      <c r="H287" s="117">
        <f>VLOOKUP($A287+ROUND((COLUMN()-2)/24,5),АТС!$A$41:$F$784,3)+'Иные услуги '!$C$5+'РСТ РСО-А'!$K$6+'РСТ РСО-А'!$G$9</f>
        <v>4030.009</v>
      </c>
      <c r="I287" s="117">
        <f>VLOOKUP($A287+ROUND((COLUMN()-2)/24,5),АТС!$A$41:$F$784,3)+'Иные услуги '!$C$5+'РСТ РСО-А'!$K$6+'РСТ РСО-А'!$G$9</f>
        <v>3867.8389999999999</v>
      </c>
      <c r="J287" s="117">
        <f>VLOOKUP($A287+ROUND((COLUMN()-2)/24,5),АТС!$A$41:$F$784,3)+'Иные услуги '!$C$5+'РСТ РСО-А'!$K$6+'РСТ РСО-А'!$G$9</f>
        <v>3922.1989999999996</v>
      </c>
      <c r="K287" s="117">
        <f>VLOOKUP($A287+ROUND((COLUMN()-2)/24,5),АТС!$A$41:$F$784,3)+'Иные услуги '!$C$5+'РСТ РСО-А'!$K$6+'РСТ РСО-А'!$G$9</f>
        <v>3835.7089999999998</v>
      </c>
      <c r="L287" s="117">
        <f>VLOOKUP($A287+ROUND((COLUMN()-2)/24,5),АТС!$A$41:$F$784,3)+'Иные услуги '!$C$5+'РСТ РСО-А'!$K$6+'РСТ РСО-А'!$G$9</f>
        <v>3823.8289999999997</v>
      </c>
      <c r="M287" s="117">
        <f>VLOOKUP($A287+ROUND((COLUMN()-2)/24,5),АТС!$A$41:$F$784,3)+'Иные услуги '!$C$5+'РСТ РСО-А'!$K$6+'РСТ РСО-А'!$G$9</f>
        <v>3826.6689999999999</v>
      </c>
      <c r="N287" s="117">
        <f>VLOOKUP($A287+ROUND((COLUMN()-2)/24,5),АТС!$A$41:$F$784,3)+'Иные услуги '!$C$5+'РСТ РСО-А'!$K$6+'РСТ РСО-А'!$G$9</f>
        <v>3850.5589999999997</v>
      </c>
      <c r="O287" s="117">
        <f>VLOOKUP($A287+ROUND((COLUMN()-2)/24,5),АТС!$A$41:$F$784,3)+'Иные услуги '!$C$5+'РСТ РСО-А'!$K$6+'РСТ РСО-А'!$G$9</f>
        <v>3884.259</v>
      </c>
      <c r="P287" s="117">
        <f>VLOOKUP($A287+ROUND((COLUMN()-2)/24,5),АТС!$A$41:$F$784,3)+'Иные услуги '!$C$5+'РСТ РСО-А'!$K$6+'РСТ РСО-А'!$G$9</f>
        <v>3884.1589999999997</v>
      </c>
      <c r="Q287" s="117">
        <f>VLOOKUP($A287+ROUND((COLUMN()-2)/24,5),АТС!$A$41:$F$784,3)+'Иные услуги '!$C$5+'РСТ РСО-А'!$K$6+'РСТ РСО-А'!$G$9</f>
        <v>3884.549</v>
      </c>
      <c r="R287" s="117">
        <f>VLOOKUP($A287+ROUND((COLUMN()-2)/24,5),АТС!$A$41:$F$784,3)+'Иные услуги '!$C$5+'РСТ РСО-А'!$K$6+'РСТ РСО-А'!$G$9</f>
        <v>3919.0189999999998</v>
      </c>
      <c r="S287" s="117">
        <f>VLOOKUP($A287+ROUND((COLUMN()-2)/24,5),АТС!$A$41:$F$784,3)+'Иные услуги '!$C$5+'РСТ РСО-А'!$K$6+'РСТ РСО-А'!$G$9</f>
        <v>3915.8989999999999</v>
      </c>
      <c r="T287" s="117">
        <f>VLOOKUP($A287+ROUND((COLUMN()-2)/24,5),АТС!$A$41:$F$784,3)+'Иные услуги '!$C$5+'РСТ РСО-А'!$K$6+'РСТ РСО-А'!$G$9</f>
        <v>3854.529</v>
      </c>
      <c r="U287" s="117">
        <f>VLOOKUP($A287+ROUND((COLUMN()-2)/24,5),АТС!$A$41:$F$784,3)+'Иные услуги '!$C$5+'РСТ РСО-А'!$K$6+'РСТ РСО-А'!$G$9</f>
        <v>3900.1390000000001</v>
      </c>
      <c r="V287" s="117">
        <f>VLOOKUP($A287+ROUND((COLUMN()-2)/24,5),АТС!$A$41:$F$784,3)+'Иные услуги '!$C$5+'РСТ РСО-А'!$K$6+'РСТ РСО-А'!$G$9</f>
        <v>3916.5889999999999</v>
      </c>
      <c r="W287" s="117">
        <f>VLOOKUP($A287+ROUND((COLUMN()-2)/24,5),АТС!$A$41:$F$784,3)+'Иные услуги '!$C$5+'РСТ РСО-А'!$K$6+'РСТ РСО-А'!$G$9</f>
        <v>4058.1189999999997</v>
      </c>
      <c r="X287" s="117">
        <f>VLOOKUP($A287+ROUND((COLUMN()-2)/24,5),АТС!$A$41:$F$784,3)+'Иные услуги '!$C$5+'РСТ РСО-А'!$K$6+'РСТ РСО-А'!$G$9</f>
        <v>4265.8590000000004</v>
      </c>
      <c r="Y287" s="117">
        <f>VLOOKUP($A287+ROUND((COLUMN()-2)/24,5),АТС!$A$41:$F$784,3)+'Иные услуги '!$C$5+'РСТ РСО-А'!$K$6+'РСТ РСО-А'!$G$9</f>
        <v>3766.4389999999999</v>
      </c>
    </row>
    <row r="288" spans="1:27" x14ac:dyDescent="0.2">
      <c r="A288" s="66">
        <f t="shared" si="8"/>
        <v>43567</v>
      </c>
      <c r="B288" s="117">
        <f>VLOOKUP($A288+ROUND((COLUMN()-2)/24,5),АТС!$A$41:$F$784,3)+'Иные услуги '!$C$5+'РСТ РСО-А'!$K$6+'РСТ РСО-А'!$G$9</f>
        <v>3855.4789999999998</v>
      </c>
      <c r="C288" s="117">
        <f>VLOOKUP($A288+ROUND((COLUMN()-2)/24,5),АТС!$A$41:$F$784,3)+'Иные услуги '!$C$5+'РСТ РСО-А'!$K$6+'РСТ РСО-А'!$G$9</f>
        <v>3903.0989999999997</v>
      </c>
      <c r="D288" s="117">
        <f>VLOOKUP($A288+ROUND((COLUMN()-2)/24,5),АТС!$A$41:$F$784,3)+'Иные услуги '!$C$5+'РСТ РСО-А'!$K$6+'РСТ РСО-А'!$G$9</f>
        <v>3946.7889999999998</v>
      </c>
      <c r="E288" s="117">
        <f>VLOOKUP($A288+ROUND((COLUMN()-2)/24,5),АТС!$A$41:$F$784,3)+'Иные услуги '!$C$5+'РСТ РСО-А'!$K$6+'РСТ РСО-А'!$G$9</f>
        <v>3946.7889999999998</v>
      </c>
      <c r="F288" s="117">
        <f>VLOOKUP($A288+ROUND((COLUMN()-2)/24,5),АТС!$A$41:$F$784,3)+'Иные услуги '!$C$5+'РСТ РСО-А'!$K$6+'РСТ РСО-А'!$G$9</f>
        <v>3948.569</v>
      </c>
      <c r="G288" s="117">
        <f>VLOOKUP($A288+ROUND((COLUMN()-2)/24,5),АТС!$A$41:$F$784,3)+'Иные услуги '!$C$5+'РСТ РСО-А'!$K$6+'РСТ РСО-А'!$G$9</f>
        <v>3950.1989999999996</v>
      </c>
      <c r="H288" s="117">
        <f>VLOOKUP($A288+ROUND((COLUMN()-2)/24,5),АТС!$A$41:$F$784,3)+'Иные услуги '!$C$5+'РСТ РСО-А'!$K$6+'РСТ РСО-А'!$G$9</f>
        <v>4065.5889999999999</v>
      </c>
      <c r="I288" s="117">
        <f>VLOOKUP($A288+ROUND((COLUMN()-2)/24,5),АТС!$A$41:$F$784,3)+'Иные услуги '!$C$5+'РСТ РСО-А'!$K$6+'РСТ РСО-А'!$G$9</f>
        <v>3876.7489999999998</v>
      </c>
      <c r="J288" s="117">
        <f>VLOOKUP($A288+ROUND((COLUMN()-2)/24,5),АТС!$A$41:$F$784,3)+'Иные услуги '!$C$5+'РСТ РСО-А'!$K$6+'РСТ РСО-А'!$G$9</f>
        <v>3965.8789999999999</v>
      </c>
      <c r="K288" s="117">
        <f>VLOOKUP($A288+ROUND((COLUMN()-2)/24,5),АТС!$A$41:$F$784,3)+'Иные услуги '!$C$5+'РСТ РСО-А'!$K$6+'РСТ РСО-А'!$G$9</f>
        <v>3855.569</v>
      </c>
      <c r="L288" s="117">
        <f>VLOOKUP($A288+ROUND((COLUMN()-2)/24,5),АТС!$A$41:$F$784,3)+'Иные услуги '!$C$5+'РСТ РСО-А'!$K$6+'РСТ РСО-А'!$G$9</f>
        <v>3855.4089999999997</v>
      </c>
      <c r="M288" s="117">
        <f>VLOOKUP($A288+ROUND((COLUMN()-2)/24,5),АТС!$A$41:$F$784,3)+'Иные услуги '!$C$5+'РСТ РСО-А'!$K$6+'РСТ РСО-А'!$G$9</f>
        <v>3855.6189999999997</v>
      </c>
      <c r="N288" s="117">
        <f>VLOOKUP($A288+ROUND((COLUMN()-2)/24,5),АТС!$A$41:$F$784,3)+'Иные услуги '!$C$5+'РСТ РСО-А'!$K$6+'РСТ РСО-А'!$G$9</f>
        <v>3890.2689999999998</v>
      </c>
      <c r="O288" s="117">
        <f>VLOOKUP($A288+ROUND((COLUMN()-2)/24,5),АТС!$A$41:$F$784,3)+'Иные услуги '!$C$5+'РСТ РСО-А'!$K$6+'РСТ РСО-А'!$G$9</f>
        <v>3888.819</v>
      </c>
      <c r="P288" s="117">
        <f>VLOOKUP($A288+ROUND((COLUMN()-2)/24,5),АТС!$A$41:$F$784,3)+'Иные услуги '!$C$5+'РСТ РСО-А'!$K$6+'РСТ РСО-А'!$G$9</f>
        <v>3926.4889999999996</v>
      </c>
      <c r="Q288" s="117">
        <f>VLOOKUP($A288+ROUND((COLUMN()-2)/24,5),АТС!$A$41:$F$784,3)+'Иные услуги '!$C$5+'РСТ РСО-А'!$K$6+'РСТ РСО-А'!$G$9</f>
        <v>3960.6589999999997</v>
      </c>
      <c r="R288" s="117">
        <f>VLOOKUP($A288+ROUND((COLUMN()-2)/24,5),АТС!$A$41:$F$784,3)+'Иные услуги '!$C$5+'РСТ РСО-А'!$K$6+'РСТ РСО-А'!$G$9</f>
        <v>3960.2190000000001</v>
      </c>
      <c r="S288" s="117">
        <f>VLOOKUP($A288+ROUND((COLUMN()-2)/24,5),АТС!$A$41:$F$784,3)+'Иные услуги '!$C$5+'РСТ РСО-А'!$K$6+'РСТ РСО-А'!$G$9</f>
        <v>4004.4290000000001</v>
      </c>
      <c r="T288" s="117">
        <f>VLOOKUP($A288+ROUND((COLUMN()-2)/24,5),АТС!$A$41:$F$784,3)+'Иные услуги '!$C$5+'РСТ РСО-А'!$K$6+'РСТ РСО-А'!$G$9</f>
        <v>3857.0889999999999</v>
      </c>
      <c r="U288" s="117">
        <f>VLOOKUP($A288+ROUND((COLUMN()-2)/24,5),АТС!$A$41:$F$784,3)+'Иные услуги '!$C$5+'РСТ РСО-А'!$K$6+'РСТ РСО-А'!$G$9</f>
        <v>3904.6989999999996</v>
      </c>
      <c r="V288" s="117">
        <f>VLOOKUP($A288+ROUND((COLUMN()-2)/24,5),АТС!$A$41:$F$784,3)+'Иные услуги '!$C$5+'РСТ РСО-А'!$K$6+'РСТ РСО-А'!$G$9</f>
        <v>3853.6189999999997</v>
      </c>
      <c r="W288" s="117">
        <f>VLOOKUP($A288+ROUND((COLUMN()-2)/24,5),АТС!$A$41:$F$784,3)+'Иные услуги '!$C$5+'РСТ РСО-А'!$K$6+'РСТ РСО-А'!$G$9</f>
        <v>4003.6089999999999</v>
      </c>
      <c r="X288" s="117">
        <f>VLOOKUP($A288+ROUND((COLUMN()-2)/24,5),АТС!$A$41:$F$784,3)+'Иные услуги '!$C$5+'РСТ РСО-А'!$K$6+'РСТ РСО-А'!$G$9</f>
        <v>4197.3490000000002</v>
      </c>
      <c r="Y288" s="117">
        <f>VLOOKUP($A288+ROUND((COLUMN()-2)/24,5),АТС!$A$41:$F$784,3)+'Иные услуги '!$C$5+'РСТ РСО-А'!$K$6+'РСТ РСО-А'!$G$9</f>
        <v>3771.529</v>
      </c>
    </row>
    <row r="289" spans="1:25" x14ac:dyDescent="0.2">
      <c r="A289" s="66">
        <f t="shared" si="8"/>
        <v>43568</v>
      </c>
      <c r="B289" s="117">
        <f>VLOOKUP($A289+ROUND((COLUMN()-2)/24,5),АТС!$A$41:$F$784,3)+'Иные услуги '!$C$5+'РСТ РСО-А'!$K$6+'РСТ РСО-А'!$G$9</f>
        <v>3930.9789999999998</v>
      </c>
      <c r="C289" s="117">
        <f>VLOOKUP($A289+ROUND((COLUMN()-2)/24,5),АТС!$A$41:$F$784,3)+'Иные услуги '!$C$5+'РСТ РСО-А'!$K$6+'РСТ РСО-А'!$G$9</f>
        <v>3966.6889999999999</v>
      </c>
      <c r="D289" s="117">
        <f>VLOOKUP($A289+ROUND((COLUMN()-2)/24,5),АТС!$A$41:$F$784,3)+'Иные услуги '!$C$5+'РСТ РСО-А'!$K$6+'РСТ РСО-А'!$G$9</f>
        <v>4008.3789999999999</v>
      </c>
      <c r="E289" s="117">
        <f>VLOOKUP($A289+ROUND((COLUMN()-2)/24,5),АТС!$A$41:$F$784,3)+'Иные услуги '!$C$5+'РСТ РСО-А'!$K$6+'РСТ РСО-А'!$G$9</f>
        <v>4007.4089999999997</v>
      </c>
      <c r="F289" s="117">
        <f>VLOOKUP($A289+ROUND((COLUMN()-2)/24,5),АТС!$A$41:$F$784,3)+'Иные услуги '!$C$5+'РСТ РСО-А'!$K$6+'РСТ РСО-А'!$G$9</f>
        <v>4008.2289999999998</v>
      </c>
      <c r="G289" s="117">
        <f>VLOOKUP($A289+ROUND((COLUMN()-2)/24,5),АТС!$A$41:$F$784,3)+'Иные услуги '!$C$5+'РСТ РСО-А'!$K$6+'РСТ РСО-А'!$G$9</f>
        <v>4008.5889999999999</v>
      </c>
      <c r="H289" s="117">
        <f>VLOOKUP($A289+ROUND((COLUMN()-2)/24,5),АТС!$A$41:$F$784,3)+'Иные услуги '!$C$5+'РСТ РСО-А'!$K$6+'РСТ РСО-А'!$G$9</f>
        <v>4177.9790000000003</v>
      </c>
      <c r="I289" s="117">
        <f>VLOOKUP($A289+ROUND((COLUMN()-2)/24,5),АТС!$A$41:$F$784,3)+'Иные услуги '!$C$5+'РСТ РСО-А'!$K$6+'РСТ РСО-А'!$G$9</f>
        <v>3978.6089999999999</v>
      </c>
      <c r="J289" s="117">
        <f>VLOOKUP($A289+ROUND((COLUMN()-2)/24,5),АТС!$A$41:$F$784,3)+'Иные услуги '!$C$5+'РСТ РСО-А'!$K$6+'РСТ РСО-А'!$G$9</f>
        <v>4163.3689999999997</v>
      </c>
      <c r="K289" s="117">
        <f>VLOOKUP($A289+ROUND((COLUMN()-2)/24,5),АТС!$A$41:$F$784,3)+'Иные услуги '!$C$5+'РСТ РСО-А'!$K$6+'РСТ РСО-А'!$G$9</f>
        <v>4057.3989999999999</v>
      </c>
      <c r="L289" s="117">
        <f>VLOOKUP($A289+ROUND((COLUMN()-2)/24,5),АТС!$A$41:$F$784,3)+'Иные услуги '!$C$5+'РСТ РСО-А'!$K$6+'РСТ РСО-А'!$G$9</f>
        <v>4057.4690000000001</v>
      </c>
      <c r="M289" s="117">
        <f>VLOOKUP($A289+ROUND((COLUMN()-2)/24,5),АТС!$A$41:$F$784,3)+'Иные услуги '!$C$5+'РСТ РСО-А'!$K$6+'РСТ РСО-А'!$G$9</f>
        <v>4057.4889999999996</v>
      </c>
      <c r="N289" s="117">
        <f>VLOOKUP($A289+ROUND((COLUMN()-2)/24,5),АТС!$A$41:$F$784,3)+'Иные услуги '!$C$5+'РСТ РСО-А'!$K$6+'РСТ РСО-А'!$G$9</f>
        <v>4107.8490000000002</v>
      </c>
      <c r="O289" s="117">
        <f>VLOOKUP($A289+ROUND((COLUMN()-2)/24,5),АТС!$A$41:$F$784,3)+'Иные услуги '!$C$5+'РСТ РСО-А'!$K$6+'РСТ РСО-А'!$G$9</f>
        <v>4107.9290000000001</v>
      </c>
      <c r="P289" s="117">
        <f>VLOOKUP($A289+ROUND((COLUMN()-2)/24,5),АТС!$A$41:$F$784,3)+'Иные услуги '!$C$5+'РСТ РСО-А'!$K$6+'РСТ РСО-А'!$G$9</f>
        <v>4225.4290000000001</v>
      </c>
      <c r="Q289" s="117">
        <f>VLOOKUP($A289+ROUND((COLUMN()-2)/24,5),АТС!$A$41:$F$784,3)+'Иные услуги '!$C$5+'РСТ РСО-А'!$K$6+'РСТ РСО-А'!$G$9</f>
        <v>4226.7290000000003</v>
      </c>
      <c r="R289" s="117">
        <f>VLOOKUP($A289+ROUND((COLUMN()-2)/24,5),АТС!$A$41:$F$784,3)+'Иные услуги '!$C$5+'РСТ РСО-А'!$K$6+'РСТ РСО-А'!$G$9</f>
        <v>4160.8590000000004</v>
      </c>
      <c r="S289" s="117">
        <f>VLOOKUP($A289+ROUND((COLUMN()-2)/24,5),АТС!$A$41:$F$784,3)+'Иные услуги '!$C$5+'РСТ РСО-А'!$K$6+'РСТ РСО-А'!$G$9</f>
        <v>4105.8789999999999</v>
      </c>
      <c r="T289" s="117">
        <f>VLOOKUP($A289+ROUND((COLUMN()-2)/24,5),АТС!$A$41:$F$784,3)+'Иные услуги '!$C$5+'РСТ РСО-А'!$K$6+'РСТ РСО-А'!$G$9</f>
        <v>3893.4989999999998</v>
      </c>
      <c r="U289" s="117">
        <f>VLOOKUP($A289+ROUND((COLUMN()-2)/24,5),АТС!$A$41:$F$784,3)+'Иные услуги '!$C$5+'РСТ РСО-А'!$K$6+'РСТ РСО-А'!$G$9</f>
        <v>4120.8789999999999</v>
      </c>
      <c r="V289" s="117">
        <f>VLOOKUP($A289+ROUND((COLUMN()-2)/24,5),АТС!$A$41:$F$784,3)+'Иные услуги '!$C$5+'РСТ РСО-А'!$K$6+'РСТ РСО-А'!$G$9</f>
        <v>4185.4490000000005</v>
      </c>
      <c r="W289" s="117">
        <f>VLOOKUP($A289+ROUND((COLUMN()-2)/24,5),АТС!$A$41:$F$784,3)+'Иные услуги '!$C$5+'РСТ РСО-А'!$K$6+'РСТ РСО-А'!$G$9</f>
        <v>4264.4890000000005</v>
      </c>
      <c r="X289" s="117">
        <f>VLOOKUP($A289+ROUND((COLUMN()-2)/24,5),АТС!$A$41:$F$784,3)+'Иные услуги '!$C$5+'РСТ РСО-А'!$K$6+'РСТ РСО-А'!$G$9</f>
        <v>4468.2190000000001</v>
      </c>
      <c r="Y289" s="117">
        <f>VLOOKUP($A289+ROUND((COLUMN()-2)/24,5),АТС!$A$41:$F$784,3)+'Иные услуги '!$C$5+'РСТ РСО-А'!$K$6+'РСТ РСО-А'!$G$9</f>
        <v>3829.1390000000001</v>
      </c>
    </row>
    <row r="290" spans="1:25" x14ac:dyDescent="0.2">
      <c r="A290" s="66">
        <f t="shared" si="8"/>
        <v>43569</v>
      </c>
      <c r="B290" s="117">
        <f>VLOOKUP($A290+ROUND((COLUMN()-2)/24,5),АТС!$A$41:$F$784,3)+'Иные услуги '!$C$5+'РСТ РСО-А'!$K$6+'РСТ РСО-А'!$G$9</f>
        <v>3937.4290000000001</v>
      </c>
      <c r="C290" s="117">
        <f>VLOOKUP($A290+ROUND((COLUMN()-2)/24,5),АТС!$A$41:$F$784,3)+'Иные услуги '!$C$5+'РСТ РСО-А'!$K$6+'РСТ РСО-А'!$G$9</f>
        <v>3969.779</v>
      </c>
      <c r="D290" s="117">
        <f>VLOOKUP($A290+ROUND((COLUMN()-2)/24,5),АТС!$A$41:$F$784,3)+'Иные услуги '!$C$5+'РСТ РСО-А'!$K$6+'РСТ РСО-А'!$G$9</f>
        <v>4012.7689999999998</v>
      </c>
      <c r="E290" s="117">
        <f>VLOOKUP($A290+ROUND((COLUMN()-2)/24,5),АТС!$A$41:$F$784,3)+'Иные услуги '!$C$5+'РСТ РСО-А'!$K$6+'РСТ РСО-А'!$G$9</f>
        <v>4059.8489999999997</v>
      </c>
      <c r="F290" s="117">
        <f>VLOOKUP($A290+ROUND((COLUMN()-2)/24,5),АТС!$A$41:$F$784,3)+'Иные услуги '!$C$5+'РСТ РСО-А'!$K$6+'РСТ РСО-А'!$G$9</f>
        <v>4060.1189999999997</v>
      </c>
      <c r="G290" s="117">
        <f>VLOOKUP($A290+ROUND((COLUMN()-2)/24,5),АТС!$A$41:$F$784,3)+'Иные услуги '!$C$5+'РСТ РСО-А'!$K$6+'РСТ РСО-А'!$G$9</f>
        <v>4060.3389999999999</v>
      </c>
      <c r="H290" s="117">
        <f>VLOOKUP($A290+ROUND((COLUMN()-2)/24,5),АТС!$A$41:$F$784,3)+'Иные услуги '!$C$5+'РСТ РСО-А'!$K$6+'РСТ РСО-А'!$G$9</f>
        <v>4274.009</v>
      </c>
      <c r="I290" s="117">
        <f>VLOOKUP($A290+ROUND((COLUMN()-2)/24,5),АТС!$A$41:$F$784,3)+'Иные услуги '!$C$5+'РСТ РСО-А'!$K$6+'РСТ РСО-А'!$G$9</f>
        <v>4042.5189999999998</v>
      </c>
      <c r="J290" s="117">
        <f>VLOOKUP($A290+ROUND((COLUMN()-2)/24,5),АТС!$A$41:$F$784,3)+'Иные услуги '!$C$5+'РСТ РСО-А'!$K$6+'РСТ РСО-А'!$G$9</f>
        <v>4234.6790000000001</v>
      </c>
      <c r="K290" s="117">
        <f>VLOOKUP($A290+ROUND((COLUMN()-2)/24,5),АТС!$A$41:$F$784,3)+'Иные услуги '!$C$5+'РСТ РСО-А'!$K$6+'РСТ РСО-А'!$G$9</f>
        <v>4173.9989999999998</v>
      </c>
      <c r="L290" s="117">
        <f>VLOOKUP($A290+ROUND((COLUMN()-2)/24,5),АТС!$A$41:$F$784,3)+'Иные услуги '!$C$5+'РСТ РСО-А'!$K$6+'РСТ РСО-А'!$G$9</f>
        <v>4116.8590000000004</v>
      </c>
      <c r="M290" s="117">
        <f>VLOOKUP($A290+ROUND((COLUMN()-2)/24,5),АТС!$A$41:$F$784,3)+'Иные услуги '!$C$5+'РСТ РСО-А'!$K$6+'РСТ РСО-А'!$G$9</f>
        <v>4175.3890000000001</v>
      </c>
      <c r="N290" s="117">
        <f>VLOOKUP($A290+ROUND((COLUMN()-2)/24,5),АТС!$A$41:$F$784,3)+'Иные услуги '!$C$5+'РСТ РСО-А'!$K$6+'РСТ РСО-А'!$G$9</f>
        <v>4174.5290000000005</v>
      </c>
      <c r="O290" s="117">
        <f>VLOOKUP($A290+ROUND((COLUMN()-2)/24,5),АТС!$A$41:$F$784,3)+'Иные услуги '!$C$5+'РСТ РСО-А'!$K$6+'РСТ РСО-А'!$G$9</f>
        <v>4174.0190000000002</v>
      </c>
      <c r="P290" s="117">
        <f>VLOOKUP($A290+ROUND((COLUMN()-2)/24,5),АТС!$A$41:$F$784,3)+'Иные услуги '!$C$5+'РСТ РСО-А'!$K$6+'РСТ РСО-А'!$G$9</f>
        <v>4305.4189999999999</v>
      </c>
      <c r="Q290" s="117">
        <f>VLOOKUP($A290+ROUND((COLUMN()-2)/24,5),АТС!$A$41:$F$784,3)+'Иные услуги '!$C$5+'РСТ РСО-А'!$K$6+'РСТ РСО-А'!$G$9</f>
        <v>4304.9589999999998</v>
      </c>
      <c r="R290" s="117">
        <f>VLOOKUP($A290+ROUND((COLUMN()-2)/24,5),АТС!$A$41:$F$784,3)+'Иные услуги '!$C$5+'РСТ РСО-А'!$K$6+'РСТ РСО-А'!$G$9</f>
        <v>4230.9589999999998</v>
      </c>
      <c r="S290" s="117">
        <f>VLOOKUP($A290+ROUND((COLUMN()-2)/24,5),АТС!$A$41:$F$784,3)+'Иные услуги '!$C$5+'РСТ РСО-А'!$K$6+'РСТ РСО-А'!$G$9</f>
        <v>4169.7489999999998</v>
      </c>
      <c r="T290" s="117">
        <f>VLOOKUP($A290+ROUND((COLUMN()-2)/24,5),АТС!$A$41:$F$784,3)+'Иные услуги '!$C$5+'РСТ РСО-А'!$K$6+'РСТ РСО-А'!$G$9</f>
        <v>3936.819</v>
      </c>
      <c r="U290" s="117">
        <f>VLOOKUP($A290+ROUND((COLUMN()-2)/24,5),АТС!$A$41:$F$784,3)+'Иные услуги '!$C$5+'РСТ РСО-А'!$K$6+'РСТ РСО-А'!$G$9</f>
        <v>4210.509</v>
      </c>
      <c r="V290" s="117">
        <f>VLOOKUP($A290+ROUND((COLUMN()-2)/24,5),АТС!$A$41:$F$784,3)+'Иные услуги '!$C$5+'РСТ РСО-А'!$K$6+'РСТ РСО-А'!$G$9</f>
        <v>4385.1289999999999</v>
      </c>
      <c r="W290" s="117">
        <f>VLOOKUP($A290+ROUND((COLUMN()-2)/24,5),АТС!$A$41:$F$784,3)+'Иные услуги '!$C$5+'РСТ РСО-А'!$K$6+'РСТ РСО-А'!$G$9</f>
        <v>4472.7489999999998</v>
      </c>
      <c r="X290" s="117">
        <f>VLOOKUP($A290+ROUND((COLUMN()-2)/24,5),АТС!$A$41:$F$784,3)+'Иные услуги '!$C$5+'РСТ РСО-А'!$K$6+'РСТ РСО-А'!$G$9</f>
        <v>4607.1289999999999</v>
      </c>
      <c r="Y290" s="117">
        <f>VLOOKUP($A290+ROUND((COLUMN()-2)/24,5),АТС!$A$41:$F$784,3)+'Иные услуги '!$C$5+'РСТ РСО-А'!$K$6+'РСТ РСО-А'!$G$9</f>
        <v>3837.4290000000001</v>
      </c>
    </row>
    <row r="291" spans="1:25" x14ac:dyDescent="0.2">
      <c r="A291" s="66">
        <f t="shared" si="8"/>
        <v>43570</v>
      </c>
      <c r="B291" s="117">
        <f>VLOOKUP($A291+ROUND((COLUMN()-2)/24,5),АТС!$A$41:$F$784,3)+'Иные услуги '!$C$5+'РСТ РСО-А'!$K$6+'РСТ РСО-А'!$G$9</f>
        <v>3934.0189999999998</v>
      </c>
      <c r="C291" s="117">
        <f>VLOOKUP($A291+ROUND((COLUMN()-2)/24,5),АТС!$A$41:$F$784,3)+'Иные услуги '!$C$5+'РСТ РСО-А'!$K$6+'РСТ РСО-А'!$G$9</f>
        <v>3972.1489999999999</v>
      </c>
      <c r="D291" s="117">
        <f>VLOOKUP($A291+ROUND((COLUMN()-2)/24,5),АТС!$A$41:$F$784,3)+'Иные услуги '!$C$5+'РСТ РСО-А'!$K$6+'РСТ РСО-А'!$G$9</f>
        <v>4014.6589999999997</v>
      </c>
      <c r="E291" s="117">
        <f>VLOOKUP($A291+ROUND((COLUMN()-2)/24,5),АТС!$A$41:$F$784,3)+'Иные услуги '!$C$5+'РСТ РСО-А'!$K$6+'РСТ РСО-А'!$G$9</f>
        <v>4013.6790000000001</v>
      </c>
      <c r="F291" s="117">
        <f>VLOOKUP($A291+ROUND((COLUMN()-2)/24,5),АТС!$A$41:$F$784,3)+'Иные услуги '!$C$5+'РСТ РСО-А'!$K$6+'РСТ РСО-А'!$G$9</f>
        <v>4016.3489999999997</v>
      </c>
      <c r="G291" s="117">
        <f>VLOOKUP($A291+ROUND((COLUMN()-2)/24,5),АТС!$A$41:$F$784,3)+'Иные услуги '!$C$5+'РСТ РСО-А'!$K$6+'РСТ РСО-А'!$G$9</f>
        <v>4017.5189999999998</v>
      </c>
      <c r="H291" s="117">
        <f>VLOOKUP($A291+ROUND((COLUMN()-2)/24,5),АТС!$A$41:$F$784,3)+'Иные услуги '!$C$5+'РСТ РСО-А'!$K$6+'РСТ РСО-А'!$G$9</f>
        <v>4196.7889999999998</v>
      </c>
      <c r="I291" s="117">
        <f>VLOOKUP($A291+ROUND((COLUMN()-2)/24,5),АТС!$A$41:$F$784,3)+'Иные услуги '!$C$5+'РСТ РСО-А'!$K$6+'РСТ РСО-А'!$G$9</f>
        <v>3988.9690000000001</v>
      </c>
      <c r="J291" s="117">
        <f>VLOOKUP($A291+ROUND((COLUMN()-2)/24,5),АТС!$A$41:$F$784,3)+'Иные услуги '!$C$5+'РСТ РСО-А'!$K$6+'РСТ РСО-А'!$G$9</f>
        <v>4080.2389999999996</v>
      </c>
      <c r="K291" s="117">
        <f>VLOOKUP($A291+ROUND((COLUMN()-2)/24,5),АТС!$A$41:$F$784,3)+'Иные услуги '!$C$5+'РСТ РСО-А'!$K$6+'РСТ РСО-А'!$G$9</f>
        <v>3990.6889999999999</v>
      </c>
      <c r="L291" s="117">
        <f>VLOOKUP($A291+ROUND((COLUMN()-2)/24,5),АТС!$A$41:$F$784,3)+'Иные услуги '!$C$5+'РСТ РСО-А'!$K$6+'РСТ РСО-А'!$G$9</f>
        <v>3946.319</v>
      </c>
      <c r="M291" s="117">
        <f>VLOOKUP($A291+ROUND((COLUMN()-2)/24,5),АТС!$A$41:$F$784,3)+'Иные услуги '!$C$5+'РСТ РСО-А'!$K$6+'РСТ РСО-А'!$G$9</f>
        <v>3990.549</v>
      </c>
      <c r="N291" s="117">
        <f>VLOOKUP($A291+ROUND((COLUMN()-2)/24,5),АТС!$A$41:$F$784,3)+'Иные услуги '!$C$5+'РСТ РСО-А'!$K$6+'РСТ РСО-А'!$G$9</f>
        <v>3990.7489999999998</v>
      </c>
      <c r="O291" s="117">
        <f>VLOOKUP($A291+ROUND((COLUMN()-2)/24,5),АТС!$A$41:$F$784,3)+'Иные услуги '!$C$5+'РСТ РСО-А'!$K$6+'РСТ РСО-А'!$G$9</f>
        <v>3998.1989999999996</v>
      </c>
      <c r="P291" s="117">
        <f>VLOOKUP($A291+ROUND((COLUMN()-2)/24,5),АТС!$A$41:$F$784,3)+'Иные услуги '!$C$5+'РСТ РСО-А'!$K$6+'РСТ РСО-А'!$G$9</f>
        <v>4071.2389999999996</v>
      </c>
      <c r="Q291" s="117">
        <f>VLOOKUP($A291+ROUND((COLUMN()-2)/24,5),АТС!$A$41:$F$784,3)+'Иные услуги '!$C$5+'РСТ РСО-А'!$K$6+'РСТ РСО-А'!$G$9</f>
        <v>4116.0290000000005</v>
      </c>
      <c r="R291" s="117">
        <f>VLOOKUP($A291+ROUND((COLUMN()-2)/24,5),АТС!$A$41:$F$784,3)+'Иные услуги '!$C$5+'РСТ РСО-А'!$K$6+'РСТ РСО-А'!$G$9</f>
        <v>4058.7889999999998</v>
      </c>
      <c r="S291" s="117">
        <f>VLOOKUP($A291+ROUND((COLUMN()-2)/24,5),АТС!$A$41:$F$784,3)+'Иные услуги '!$C$5+'РСТ РСО-А'!$K$6+'РСТ РСО-А'!$G$9</f>
        <v>4015.4389999999999</v>
      </c>
      <c r="T291" s="117">
        <f>VLOOKUP($A291+ROUND((COLUMN()-2)/24,5),АТС!$A$41:$F$784,3)+'Иные услуги '!$C$5+'РСТ РСО-А'!$K$6+'РСТ РСО-А'!$G$9</f>
        <v>3920.7889999999998</v>
      </c>
      <c r="U291" s="117">
        <f>VLOOKUP($A291+ROUND((COLUMN()-2)/24,5),АТС!$A$41:$F$784,3)+'Иные услуги '!$C$5+'РСТ РСО-А'!$K$6+'РСТ РСО-А'!$G$9</f>
        <v>4135.4589999999998</v>
      </c>
      <c r="V291" s="117">
        <f>VLOOKUP($A291+ROUND((COLUMN()-2)/24,5),АТС!$A$41:$F$784,3)+'Иные услуги '!$C$5+'РСТ РСО-А'!$K$6+'РСТ РСО-А'!$G$9</f>
        <v>4196.2190000000001</v>
      </c>
      <c r="W291" s="117">
        <f>VLOOKUP($A291+ROUND((COLUMN()-2)/24,5),АТС!$A$41:$F$784,3)+'Иные услуги '!$C$5+'РСТ РСО-А'!$K$6+'РСТ РСО-А'!$G$9</f>
        <v>4370.5389999999998</v>
      </c>
      <c r="X291" s="117">
        <f>VLOOKUP($A291+ROUND((COLUMN()-2)/24,5),АТС!$A$41:$F$784,3)+'Иные услуги '!$C$5+'РСТ РСО-А'!$K$6+'РСТ РСО-А'!$G$9</f>
        <v>4507.549</v>
      </c>
      <c r="Y291" s="117">
        <f>VLOOKUP($A291+ROUND((COLUMN()-2)/24,5),АТС!$A$41:$F$784,3)+'Иные услуги '!$C$5+'РСТ РСО-А'!$K$6+'РСТ РСО-А'!$G$9</f>
        <v>3837.6689999999999</v>
      </c>
    </row>
    <row r="292" spans="1:25" x14ac:dyDescent="0.2">
      <c r="A292" s="66">
        <f t="shared" si="8"/>
        <v>43571</v>
      </c>
      <c r="B292" s="117">
        <f>VLOOKUP($A292+ROUND((COLUMN()-2)/24,5),АТС!$A$41:$F$784,3)+'Иные услуги '!$C$5+'РСТ РСО-А'!$K$6+'РСТ РСО-А'!$G$9</f>
        <v>3961.4690000000001</v>
      </c>
      <c r="C292" s="117">
        <f>VLOOKUP($A292+ROUND((COLUMN()-2)/24,5),АТС!$A$41:$F$784,3)+'Иные услуги '!$C$5+'РСТ РСО-А'!$K$6+'РСТ РСО-А'!$G$9</f>
        <v>4017.3589999999999</v>
      </c>
      <c r="D292" s="117">
        <f>VLOOKUP($A292+ROUND((COLUMN()-2)/24,5),АТС!$A$41:$F$784,3)+'Иные услуги '!$C$5+'РСТ РСО-А'!$K$6+'РСТ РСО-А'!$G$9</f>
        <v>4062.6689999999999</v>
      </c>
      <c r="E292" s="117">
        <f>VLOOKUP($A292+ROUND((COLUMN()-2)/24,5),АТС!$A$41:$F$784,3)+'Иные услуги '!$C$5+'РСТ РСО-А'!$K$6+'РСТ РСО-А'!$G$9</f>
        <v>4082.3389999999999</v>
      </c>
      <c r="F292" s="117">
        <f>VLOOKUP($A292+ROUND((COLUMN()-2)/24,5),АТС!$A$41:$F$784,3)+'Иные услуги '!$C$5+'РСТ РСО-А'!$K$6+'РСТ РСО-А'!$G$9</f>
        <v>4115.1189999999997</v>
      </c>
      <c r="G292" s="117">
        <f>VLOOKUP($A292+ROUND((COLUMN()-2)/24,5),АТС!$A$41:$F$784,3)+'Иные услуги '!$C$5+'РСТ РСО-А'!$K$6+'РСТ РСО-А'!$G$9</f>
        <v>4118.0789999999997</v>
      </c>
      <c r="H292" s="117">
        <f>VLOOKUP($A292+ROUND((COLUMN()-2)/24,5),АТС!$A$41:$F$784,3)+'Иные услуги '!$C$5+'РСТ РСО-А'!$K$6+'РСТ РСО-А'!$G$9</f>
        <v>4389.3990000000003</v>
      </c>
      <c r="I292" s="117">
        <f>VLOOKUP($A292+ROUND((COLUMN()-2)/24,5),АТС!$A$41:$F$784,3)+'Иные услуги '!$C$5+'РСТ РСО-А'!$K$6+'РСТ РСО-А'!$G$9</f>
        <v>4125.1289999999999</v>
      </c>
      <c r="J292" s="117">
        <f>VLOOKUP($A292+ROUND((COLUMN()-2)/24,5),АТС!$A$41:$F$784,3)+'Иные услуги '!$C$5+'РСТ РСО-А'!$K$6+'РСТ РСО-А'!$G$9</f>
        <v>4117.5990000000002</v>
      </c>
      <c r="K292" s="117">
        <f>VLOOKUP($A292+ROUND((COLUMN()-2)/24,5),АТС!$A$41:$F$784,3)+'Иные услуги '!$C$5+'РСТ РСО-А'!$K$6+'РСТ РСО-А'!$G$9</f>
        <v>4067.4690000000001</v>
      </c>
      <c r="L292" s="117">
        <f>VLOOKUP($A292+ROUND((COLUMN()-2)/24,5),АТС!$A$41:$F$784,3)+'Иные услуги '!$C$5+'РСТ РСО-А'!$K$6+'РСТ РСО-А'!$G$9</f>
        <v>4066.2089999999998</v>
      </c>
      <c r="M292" s="117">
        <f>VLOOKUP($A292+ROUND((COLUMN()-2)/24,5),АТС!$A$41:$F$784,3)+'Иные услуги '!$C$5+'РСТ РСО-А'!$K$6+'РСТ РСО-А'!$G$9</f>
        <v>4065.299</v>
      </c>
      <c r="N292" s="117">
        <f>VLOOKUP($A292+ROUND((COLUMN()-2)/24,5),АТС!$A$41:$F$784,3)+'Иные услуги '!$C$5+'РСТ РСО-А'!$K$6+'РСТ РСО-А'!$G$9</f>
        <v>4118.2089999999998</v>
      </c>
      <c r="O292" s="117">
        <f>VLOOKUP($A292+ROUND((COLUMN()-2)/24,5),АТС!$A$41:$F$784,3)+'Иные услуги '!$C$5+'РСТ РСО-А'!$K$6+'РСТ РСО-А'!$G$9</f>
        <v>4117.6090000000004</v>
      </c>
      <c r="P292" s="117">
        <f>VLOOKUP($A292+ROUND((COLUMN()-2)/24,5),АТС!$A$41:$F$784,3)+'Иные услуги '!$C$5+'РСТ РСО-А'!$K$6+'РСТ РСО-А'!$G$9</f>
        <v>4065.6889999999999</v>
      </c>
      <c r="Q292" s="117">
        <f>VLOOKUP($A292+ROUND((COLUMN()-2)/24,5),АТС!$A$41:$F$784,3)+'Иные услуги '!$C$5+'РСТ РСО-А'!$K$6+'РСТ РСО-А'!$G$9</f>
        <v>4038.1790000000001</v>
      </c>
      <c r="R292" s="117">
        <f>VLOOKUP($A292+ROUND((COLUMN()-2)/24,5),АТС!$A$41:$F$784,3)+'Иные услуги '!$C$5+'РСТ РСО-А'!$K$6+'РСТ РСО-А'!$G$9</f>
        <v>4031.069</v>
      </c>
      <c r="S292" s="117">
        <f>VLOOKUP($A292+ROUND((COLUMN()-2)/24,5),АТС!$A$41:$F$784,3)+'Иные услуги '!$C$5+'РСТ РСО-А'!$K$6+'РСТ РСО-А'!$G$9</f>
        <v>4059.5189999999998</v>
      </c>
      <c r="T292" s="117">
        <f>VLOOKUP($A292+ROUND((COLUMN()-2)/24,5),АТС!$A$41:$F$784,3)+'Иные услуги '!$C$5+'РСТ РСО-А'!$K$6+'РСТ РСО-А'!$G$9</f>
        <v>3978.1089999999999</v>
      </c>
      <c r="U292" s="117">
        <f>VLOOKUP($A292+ROUND((COLUMN()-2)/24,5),АТС!$A$41:$F$784,3)+'Иные услуги '!$C$5+'РСТ РСО-А'!$K$6+'РСТ РСО-А'!$G$9</f>
        <v>4143.1490000000003</v>
      </c>
      <c r="V292" s="117">
        <f>VLOOKUP($A292+ROUND((COLUMN()-2)/24,5),АТС!$A$41:$F$784,3)+'Иные услуги '!$C$5+'РСТ РСО-А'!$K$6+'РСТ РСО-А'!$G$9</f>
        <v>4128.9390000000003</v>
      </c>
      <c r="W292" s="117">
        <f>VLOOKUP($A292+ROUND((COLUMN()-2)/24,5),АТС!$A$41:$F$784,3)+'Иные услуги '!$C$5+'РСТ РСО-А'!$K$6+'РСТ РСО-А'!$G$9</f>
        <v>4208.2489999999998</v>
      </c>
      <c r="X292" s="117">
        <f>VLOOKUP($A292+ROUND((COLUMN()-2)/24,5),АТС!$A$41:$F$784,3)+'Иные услуги '!$C$5+'РСТ РСО-А'!$K$6+'РСТ РСО-А'!$G$9</f>
        <v>4490.8190000000004</v>
      </c>
      <c r="Y292" s="117">
        <f>VLOOKUP($A292+ROUND((COLUMN()-2)/24,5),АТС!$A$41:$F$784,3)+'Иные услуги '!$C$5+'РСТ РСО-А'!$K$6+'РСТ РСО-А'!$G$9</f>
        <v>3874.5589999999997</v>
      </c>
    </row>
    <row r="293" spans="1:25" x14ac:dyDescent="0.2">
      <c r="A293" s="66">
        <f t="shared" si="8"/>
        <v>43572</v>
      </c>
      <c r="B293" s="117">
        <f>VLOOKUP($A293+ROUND((COLUMN()-2)/24,5),АТС!$A$41:$F$784,3)+'Иные услуги '!$C$5+'РСТ РСО-А'!$K$6+'РСТ РСО-А'!$G$9</f>
        <v>3984.8289999999997</v>
      </c>
      <c r="C293" s="117">
        <f>VLOOKUP($A293+ROUND((COLUMN()-2)/24,5),АТС!$A$41:$F$784,3)+'Иные услуги '!$C$5+'РСТ РСО-А'!$K$6+'РСТ РСО-А'!$G$9</f>
        <v>4073.9789999999998</v>
      </c>
      <c r="D293" s="117">
        <f>VLOOKUP($A293+ROUND((COLUMN()-2)/24,5),АТС!$A$41:$F$784,3)+'Иные услуги '!$C$5+'РСТ РСО-А'!$K$6+'РСТ РСО-А'!$G$9</f>
        <v>4073.9189999999999</v>
      </c>
      <c r="E293" s="117">
        <f>VLOOKUP($A293+ROUND((COLUMN()-2)/24,5),АТС!$A$41:$F$784,3)+'Иные услуги '!$C$5+'РСТ РСО-А'!$K$6+'РСТ РСО-А'!$G$9</f>
        <v>4126.0690000000004</v>
      </c>
      <c r="F293" s="117">
        <f>VLOOKUP($A293+ROUND((COLUMN()-2)/24,5),АТС!$A$41:$F$784,3)+'Иные услуги '!$C$5+'РСТ РСО-А'!$K$6+'РСТ РСО-А'!$G$9</f>
        <v>4126.1589999999997</v>
      </c>
      <c r="G293" s="117">
        <f>VLOOKUP($A293+ROUND((COLUMN()-2)/24,5),АТС!$A$41:$F$784,3)+'Иные услуги '!$C$5+'РСТ РСО-А'!$K$6+'РСТ РСО-А'!$G$9</f>
        <v>4123.9089999999997</v>
      </c>
      <c r="H293" s="117">
        <f>VLOOKUP($A293+ROUND((COLUMN()-2)/24,5),АТС!$A$41:$F$784,3)+'Иные услуги '!$C$5+'РСТ РСО-А'!$K$6+'РСТ РСО-А'!$G$9</f>
        <v>4395.6189999999997</v>
      </c>
      <c r="I293" s="117">
        <f>VLOOKUP($A293+ROUND((COLUMN()-2)/24,5),АТС!$A$41:$F$784,3)+'Иные услуги '!$C$5+'РСТ РСО-А'!$K$6+'РСТ РСО-А'!$G$9</f>
        <v>4129.7089999999998</v>
      </c>
      <c r="J293" s="117">
        <f>VLOOKUP($A293+ROUND((COLUMN()-2)/24,5),АТС!$A$41:$F$784,3)+'Иные услуги '!$C$5+'РСТ РСО-А'!$K$6+'РСТ РСО-А'!$G$9</f>
        <v>4120.2489999999998</v>
      </c>
      <c r="K293" s="117">
        <f>VLOOKUP($A293+ROUND((COLUMN()-2)/24,5),АТС!$A$41:$F$784,3)+'Иные услуги '!$C$5+'РСТ РСО-А'!$K$6+'РСТ РСО-А'!$G$9</f>
        <v>4020.2289999999998</v>
      </c>
      <c r="L293" s="117">
        <f>VLOOKUP($A293+ROUND((COLUMN()-2)/24,5),АТС!$A$41:$F$784,3)+'Иные услуги '!$C$5+'РСТ РСО-А'!$K$6+'РСТ РСО-А'!$G$9</f>
        <v>3975.9589999999998</v>
      </c>
      <c r="M293" s="117">
        <f>VLOOKUP($A293+ROUND((COLUMN()-2)/24,5),АТС!$A$41:$F$784,3)+'Иные услуги '!$C$5+'РСТ РСО-А'!$K$6+'РСТ РСО-А'!$G$9</f>
        <v>4019.819</v>
      </c>
      <c r="N293" s="117">
        <f>VLOOKUP($A293+ROUND((COLUMN()-2)/24,5),АТС!$A$41:$F$784,3)+'Иные услуги '!$C$5+'РСТ РСО-А'!$K$6+'РСТ РСО-А'!$G$9</f>
        <v>4068.009</v>
      </c>
      <c r="O293" s="117">
        <f>VLOOKUP($A293+ROUND((COLUMN()-2)/24,5),АТС!$A$41:$F$784,3)+'Иные услуги '!$C$5+'РСТ РСО-А'!$K$6+'РСТ РСО-А'!$G$9</f>
        <v>4067.8589999999999</v>
      </c>
      <c r="P293" s="117">
        <f>VLOOKUP($A293+ROUND((COLUMN()-2)/24,5),АТС!$A$41:$F$784,3)+'Иные услуги '!$C$5+'РСТ РСО-А'!$K$6+'РСТ РСО-А'!$G$9</f>
        <v>4067.6790000000001</v>
      </c>
      <c r="Q293" s="117">
        <f>VLOOKUP($A293+ROUND((COLUMN()-2)/24,5),АТС!$A$41:$F$784,3)+'Иные услуги '!$C$5+'РСТ РСО-А'!$K$6+'РСТ РСО-А'!$G$9</f>
        <v>4038.4089999999997</v>
      </c>
      <c r="R293" s="117">
        <f>VLOOKUP($A293+ROUND((COLUMN()-2)/24,5),АТС!$A$41:$F$784,3)+'Иные услуги '!$C$5+'РСТ РСО-А'!$K$6+'РСТ РСО-А'!$G$9</f>
        <v>4034.9389999999999</v>
      </c>
      <c r="S293" s="117">
        <f>VLOOKUP($A293+ROUND((COLUMN()-2)/24,5),АТС!$A$41:$F$784,3)+'Иные услуги '!$C$5+'РСТ РСО-А'!$K$6+'РСТ РСО-А'!$G$9</f>
        <v>4066.3089999999997</v>
      </c>
      <c r="T293" s="117">
        <f>VLOOKUP($A293+ROUND((COLUMN()-2)/24,5),АТС!$A$41:$F$784,3)+'Иные услуги '!$C$5+'РСТ РСО-А'!$K$6+'РСТ РСО-А'!$G$9</f>
        <v>3977.8089999999997</v>
      </c>
      <c r="U293" s="117">
        <f>VLOOKUP($A293+ROUND((COLUMN()-2)/24,5),АТС!$A$41:$F$784,3)+'Иные услуги '!$C$5+'РСТ РСО-А'!$K$6+'РСТ РСО-А'!$G$9</f>
        <v>4137.6189999999997</v>
      </c>
      <c r="V293" s="117">
        <f>VLOOKUP($A293+ROUND((COLUMN()-2)/24,5),АТС!$A$41:$F$784,3)+'Иные услуги '!$C$5+'РСТ РСО-А'!$K$6+'РСТ РСО-А'!$G$9</f>
        <v>4129.6790000000001</v>
      </c>
      <c r="W293" s="117">
        <f>VLOOKUP($A293+ROUND((COLUMN()-2)/24,5),АТС!$A$41:$F$784,3)+'Иные услуги '!$C$5+'РСТ РСО-А'!$K$6+'РСТ РСО-А'!$G$9</f>
        <v>4202.7089999999998</v>
      </c>
      <c r="X293" s="117">
        <f>VLOOKUP($A293+ROUND((COLUMN()-2)/24,5),АТС!$A$41:$F$784,3)+'Иные услуги '!$C$5+'РСТ РСО-А'!$K$6+'РСТ РСО-А'!$G$9</f>
        <v>4764.6589999999997</v>
      </c>
      <c r="Y293" s="117">
        <f>VLOOKUP($A293+ROUND((COLUMN()-2)/24,5),АТС!$A$41:$F$784,3)+'Иные услуги '!$C$5+'РСТ РСО-А'!$K$6+'РСТ РСО-А'!$G$9</f>
        <v>3906.8089999999997</v>
      </c>
    </row>
    <row r="294" spans="1:25" x14ac:dyDescent="0.2">
      <c r="A294" s="66">
        <f t="shared" si="8"/>
        <v>43573</v>
      </c>
      <c r="B294" s="117">
        <f>VLOOKUP($A294+ROUND((COLUMN()-2)/24,5),АТС!$A$41:$F$784,3)+'Иные услуги '!$C$5+'РСТ РСО-А'!$K$6+'РСТ РСО-А'!$G$9</f>
        <v>4024.7289999999998</v>
      </c>
      <c r="C294" s="117">
        <f>VLOOKUP($A294+ROUND((COLUMN()-2)/24,5),АТС!$A$41:$F$784,3)+'Иные услуги '!$C$5+'РСТ РСО-А'!$K$6+'РСТ РСО-А'!$G$9</f>
        <v>4121.7389999999996</v>
      </c>
      <c r="D294" s="117">
        <f>VLOOKUP($A294+ROUND((COLUMN()-2)/24,5),АТС!$A$41:$F$784,3)+'Иные услуги '!$C$5+'РСТ РСО-А'!$K$6+'РСТ РСО-А'!$G$9</f>
        <v>4120.4589999999998</v>
      </c>
      <c r="E294" s="117">
        <f>VLOOKUP($A294+ROUND((COLUMN()-2)/24,5),АТС!$A$41:$F$784,3)+'Иные услуги '!$C$5+'РСТ РСО-А'!$K$6+'РСТ РСО-А'!$G$9</f>
        <v>4177.0889999999999</v>
      </c>
      <c r="F294" s="117">
        <f>VLOOKUP($A294+ROUND((COLUMN()-2)/24,5),АТС!$A$41:$F$784,3)+'Иные услуги '!$C$5+'РСТ РСО-А'!$K$6+'РСТ РСО-А'!$G$9</f>
        <v>4177.3090000000002</v>
      </c>
      <c r="G294" s="117">
        <f>VLOOKUP($A294+ROUND((COLUMN()-2)/24,5),АТС!$A$41:$F$784,3)+'Иные услуги '!$C$5+'РСТ РСО-А'!$K$6+'РСТ РСО-А'!$G$9</f>
        <v>4178.5190000000002</v>
      </c>
      <c r="H294" s="117">
        <f>VLOOKUP($A294+ROUND((COLUMN()-2)/24,5),АТС!$A$41:$F$784,3)+'Иные услуги '!$C$5+'РСТ РСО-А'!$K$6+'РСТ РСО-А'!$G$9</f>
        <v>4443.2489999999998</v>
      </c>
      <c r="I294" s="117">
        <f>VLOOKUP($A294+ROUND((COLUMN()-2)/24,5),АТС!$A$41:$F$784,3)+'Иные услуги '!$C$5+'РСТ РСО-А'!$K$6+'РСТ РСО-А'!$G$9</f>
        <v>4129.3590000000004</v>
      </c>
      <c r="J294" s="117">
        <f>VLOOKUP($A294+ROUND((COLUMN()-2)/24,5),АТС!$A$41:$F$784,3)+'Иные услуги '!$C$5+'РСТ РСО-А'!$K$6+'РСТ РСО-А'!$G$9</f>
        <v>4121.7190000000001</v>
      </c>
      <c r="K294" s="117">
        <f>VLOOKUP($A294+ROUND((COLUMN()-2)/24,5),АТС!$A$41:$F$784,3)+'Иные услуги '!$C$5+'РСТ РСО-А'!$K$6+'РСТ РСО-А'!$G$9</f>
        <v>3978.1489999999999</v>
      </c>
      <c r="L294" s="117">
        <f>VLOOKUP($A294+ROUND((COLUMN()-2)/24,5),АТС!$A$41:$F$784,3)+'Иные услуги '!$C$5+'РСТ РСО-А'!$K$6+'РСТ РСО-А'!$G$9</f>
        <v>3921.7489999999998</v>
      </c>
      <c r="M294" s="117">
        <f>VLOOKUP($A294+ROUND((COLUMN()-2)/24,5),АТС!$A$41:$F$784,3)+'Иные услуги '!$C$5+'РСТ РСО-А'!$K$6+'РСТ РСО-А'!$G$9</f>
        <v>3899.259</v>
      </c>
      <c r="N294" s="117">
        <f>VLOOKUP($A294+ROUND((COLUMN()-2)/24,5),АТС!$A$41:$F$784,3)+'Иные услуги '!$C$5+'РСТ РСО-А'!$K$6+'РСТ РСО-А'!$G$9</f>
        <v>3937.1289999999999</v>
      </c>
      <c r="O294" s="117">
        <f>VLOOKUP($A294+ROUND((COLUMN()-2)/24,5),АТС!$A$41:$F$784,3)+'Иные услуги '!$C$5+'РСТ РСО-А'!$K$6+'РСТ РСО-А'!$G$9</f>
        <v>3936.9690000000001</v>
      </c>
      <c r="P294" s="117">
        <f>VLOOKUP($A294+ROUND((COLUMN()-2)/24,5),АТС!$A$41:$F$784,3)+'Иные услуги '!$C$5+'РСТ РСО-А'!$K$6+'РСТ РСО-А'!$G$9</f>
        <v>3936.779</v>
      </c>
      <c r="Q294" s="117">
        <f>VLOOKUP($A294+ROUND((COLUMN()-2)/24,5),АТС!$A$41:$F$784,3)+'Иные услуги '!$C$5+'РСТ РСО-А'!$K$6+'РСТ РСО-А'!$G$9</f>
        <v>3936.6790000000001</v>
      </c>
      <c r="R294" s="117">
        <f>VLOOKUP($A294+ROUND((COLUMN()-2)/24,5),АТС!$A$41:$F$784,3)+'Иные услуги '!$C$5+'РСТ РСО-А'!$K$6+'РСТ РСО-А'!$G$9</f>
        <v>3932.049</v>
      </c>
      <c r="S294" s="117">
        <f>VLOOKUP($A294+ROUND((COLUMN()-2)/24,5),АТС!$A$41:$F$784,3)+'Иные услуги '!$C$5+'РСТ РСО-А'!$K$6+'РСТ РСО-А'!$G$9</f>
        <v>3934.7889999999998</v>
      </c>
      <c r="T294" s="117">
        <f>VLOOKUP($A294+ROUND((COLUMN()-2)/24,5),АТС!$A$41:$F$784,3)+'Иные услуги '!$C$5+'РСТ РСО-А'!$K$6+'РСТ РСО-А'!$G$9</f>
        <v>3900.9089999999997</v>
      </c>
      <c r="U294" s="117">
        <f>VLOOKUP($A294+ROUND((COLUMN()-2)/24,5),АТС!$A$41:$F$784,3)+'Иные услуги '!$C$5+'РСТ РСО-А'!$K$6+'РСТ РСО-А'!$G$9</f>
        <v>4050.4189999999999</v>
      </c>
      <c r="V294" s="117">
        <f>VLOOKUP($A294+ROUND((COLUMN()-2)/24,5),АТС!$A$41:$F$784,3)+'Иные услуги '!$C$5+'РСТ РСО-А'!$K$6+'РСТ РСО-А'!$G$9</f>
        <v>4068.2289999999998</v>
      </c>
      <c r="W294" s="117">
        <f>VLOOKUP($A294+ROUND((COLUMN()-2)/24,5),АТС!$A$41:$F$784,3)+'Иные услуги '!$C$5+'РСТ РСО-А'!$K$6+'РСТ РСО-А'!$G$9</f>
        <v>4205.4390000000003</v>
      </c>
      <c r="X294" s="117">
        <f>VLOOKUP($A294+ROUND((COLUMN()-2)/24,5),АТС!$A$41:$F$784,3)+'Иные услуги '!$C$5+'РСТ РСО-А'!$K$6+'РСТ РСО-А'!$G$9</f>
        <v>4625.7390000000005</v>
      </c>
      <c r="Y294" s="117">
        <f>VLOOKUP($A294+ROUND((COLUMN()-2)/24,5),АТС!$A$41:$F$784,3)+'Иные услуги '!$C$5+'РСТ РСО-А'!$K$6+'РСТ РСО-А'!$G$9</f>
        <v>3872.6390000000001</v>
      </c>
    </row>
    <row r="295" spans="1:25" x14ac:dyDescent="0.2">
      <c r="A295" s="66">
        <f t="shared" si="8"/>
        <v>43574</v>
      </c>
      <c r="B295" s="117">
        <f>VLOOKUP($A295+ROUND((COLUMN()-2)/24,5),АТС!$A$41:$F$784,3)+'Иные услуги '!$C$5+'РСТ РСО-А'!$K$6+'РСТ РСО-А'!$G$9</f>
        <v>4026.4189999999999</v>
      </c>
      <c r="C295" s="117">
        <f>VLOOKUP($A295+ROUND((COLUMN()-2)/24,5),АТС!$A$41:$F$784,3)+'Иные услуги '!$C$5+'РСТ РСО-А'!$K$6+'РСТ РСО-А'!$G$9</f>
        <v>4122.0590000000002</v>
      </c>
      <c r="D295" s="117">
        <f>VLOOKUP($A295+ROUND((COLUMN()-2)/24,5),АТС!$A$41:$F$784,3)+'Иные услуги '!$C$5+'РСТ РСО-А'!$K$6+'РСТ РСО-А'!$G$9</f>
        <v>4121.6189999999997</v>
      </c>
      <c r="E295" s="117">
        <f>VLOOKUP($A295+ROUND((COLUMN()-2)/24,5),АТС!$A$41:$F$784,3)+'Иные услуги '!$C$5+'РСТ РСО-А'!$K$6+'РСТ РСО-А'!$G$9</f>
        <v>4155.1189999999997</v>
      </c>
      <c r="F295" s="117">
        <f>VLOOKUP($A295+ROUND((COLUMN()-2)/24,5),АТС!$A$41:$F$784,3)+'Иные услуги '!$C$5+'РСТ РСО-А'!$K$6+'РСТ РСО-А'!$G$9</f>
        <v>4178.1390000000001</v>
      </c>
      <c r="G295" s="117">
        <f>VLOOKUP($A295+ROUND((COLUMN()-2)/24,5),АТС!$A$41:$F$784,3)+'Иные услуги '!$C$5+'РСТ РСО-А'!$K$6+'РСТ РСО-А'!$G$9</f>
        <v>4178.5690000000004</v>
      </c>
      <c r="H295" s="117">
        <f>VLOOKUP($A295+ROUND((COLUMN()-2)/24,5),АТС!$A$41:$F$784,3)+'Иные услуги '!$C$5+'РСТ РСО-А'!$K$6+'РСТ РСО-А'!$G$9</f>
        <v>4441.7789999999995</v>
      </c>
      <c r="I295" s="117">
        <f>VLOOKUP($A295+ROUND((COLUMN()-2)/24,5),АТС!$A$41:$F$784,3)+'Иные услуги '!$C$5+'РСТ РСО-А'!$K$6+'РСТ РСО-А'!$G$9</f>
        <v>4128.6189999999997</v>
      </c>
      <c r="J295" s="117">
        <f>VLOOKUP($A295+ROUND((COLUMN()-2)/24,5),АТС!$A$41:$F$784,3)+'Иные услуги '!$C$5+'РСТ РСО-А'!$K$6+'РСТ РСО-А'!$G$9</f>
        <v>4014.6489999999999</v>
      </c>
      <c r="K295" s="117">
        <f>VLOOKUP($A295+ROUND((COLUMN()-2)/24,5),АТС!$A$41:$F$784,3)+'Иные услуги '!$C$5+'РСТ РСО-А'!$K$6+'РСТ РСО-А'!$G$9</f>
        <v>3892.7689999999998</v>
      </c>
      <c r="L295" s="117">
        <f>VLOOKUP($A295+ROUND((COLUMN()-2)/24,5),АТС!$A$41:$F$784,3)+'Иные услуги '!$C$5+'РСТ РСО-А'!$K$6+'РСТ РСО-А'!$G$9</f>
        <v>3857.8689999999997</v>
      </c>
      <c r="M295" s="117">
        <f>VLOOKUP($A295+ROUND((COLUMN()-2)/24,5),АТС!$A$41:$F$784,3)+'Иные услуги '!$C$5+'РСТ РСО-А'!$K$6+'РСТ РСО-А'!$G$9</f>
        <v>3863.0389999999998</v>
      </c>
      <c r="N295" s="117">
        <f>VLOOKUP($A295+ROUND((COLUMN()-2)/24,5),АТС!$A$41:$F$784,3)+'Иные услуги '!$C$5+'РСТ РСО-А'!$K$6+'РСТ РСО-А'!$G$9</f>
        <v>3898.1089999999999</v>
      </c>
      <c r="O295" s="117">
        <f>VLOOKUP($A295+ROUND((COLUMN()-2)/24,5),АТС!$A$41:$F$784,3)+'Иные услуги '!$C$5+'РСТ РСО-А'!$K$6+'РСТ РСО-А'!$G$9</f>
        <v>3897.9789999999998</v>
      </c>
      <c r="P295" s="117">
        <f>VLOOKUP($A295+ROUND((COLUMN()-2)/24,5),АТС!$A$41:$F$784,3)+'Иные услуги '!$C$5+'РСТ РСО-А'!$K$6+'РСТ РСО-А'!$G$9</f>
        <v>3897.5389999999998</v>
      </c>
      <c r="Q295" s="117">
        <f>VLOOKUP($A295+ROUND((COLUMN()-2)/24,5),АТС!$A$41:$F$784,3)+'Иные услуги '!$C$5+'РСТ РСО-А'!$K$6+'РСТ РСО-А'!$G$9</f>
        <v>3897.9989999999998</v>
      </c>
      <c r="R295" s="117">
        <f>VLOOKUP($A295+ROUND((COLUMN()-2)/24,5),АТС!$A$41:$F$784,3)+'Иные услуги '!$C$5+'РСТ РСО-А'!$K$6+'РСТ РСО-А'!$G$9</f>
        <v>3894.3689999999997</v>
      </c>
      <c r="S295" s="117">
        <f>VLOOKUP($A295+ROUND((COLUMN()-2)/24,5),АТС!$A$41:$F$784,3)+'Иные услуги '!$C$5+'РСТ РСО-А'!$K$6+'РСТ РСО-А'!$G$9</f>
        <v>3894.049</v>
      </c>
      <c r="T295" s="117">
        <f>VLOOKUP($A295+ROUND((COLUMN()-2)/24,5),АТС!$A$41:$F$784,3)+'Иные услуги '!$C$5+'РСТ РСО-А'!$K$6+'РСТ РСО-А'!$G$9</f>
        <v>3897.009</v>
      </c>
      <c r="U295" s="117">
        <f>VLOOKUP($A295+ROUND((COLUMN()-2)/24,5),АТС!$A$41:$F$784,3)+'Иные услуги '!$C$5+'РСТ РСО-А'!$K$6+'РСТ РСО-А'!$G$9</f>
        <v>4041.9889999999996</v>
      </c>
      <c r="V295" s="117">
        <f>VLOOKUP($A295+ROUND((COLUMN()-2)/24,5),АТС!$A$41:$F$784,3)+'Иные услуги '!$C$5+'РСТ РСО-А'!$K$6+'РСТ РСО-А'!$G$9</f>
        <v>4065.3589999999999</v>
      </c>
      <c r="W295" s="117">
        <f>VLOOKUP($A295+ROUND((COLUMN()-2)/24,5),АТС!$A$41:$F$784,3)+'Иные услуги '!$C$5+'РСТ РСО-А'!$K$6+'РСТ РСО-А'!$G$9</f>
        <v>4202.5889999999999</v>
      </c>
      <c r="X295" s="117">
        <f>VLOOKUP($A295+ROUND((COLUMN()-2)/24,5),АТС!$A$41:$F$784,3)+'Иные услуги '!$C$5+'РСТ РСО-А'!$K$6+'РСТ РСО-А'!$G$9</f>
        <v>4491.3190000000004</v>
      </c>
      <c r="Y295" s="117">
        <f>VLOOKUP($A295+ROUND((COLUMN()-2)/24,5),АТС!$A$41:$F$784,3)+'Иные услуги '!$C$5+'РСТ РСО-А'!$K$6+'РСТ РСО-А'!$G$9</f>
        <v>3867.069</v>
      </c>
    </row>
    <row r="296" spans="1:25" x14ac:dyDescent="0.2">
      <c r="A296" s="66">
        <f t="shared" si="8"/>
        <v>43575</v>
      </c>
      <c r="B296" s="117">
        <f>VLOOKUP($A296+ROUND((COLUMN()-2)/24,5),АТС!$A$41:$F$784,3)+'Иные услуги '!$C$5+'РСТ РСО-А'!$K$6+'РСТ РСО-А'!$G$9</f>
        <v>3960.9189999999999</v>
      </c>
      <c r="C296" s="117">
        <f>VLOOKUP($A296+ROUND((COLUMN()-2)/24,5),АТС!$A$41:$F$784,3)+'Иные услуги '!$C$5+'РСТ РСО-А'!$K$6+'РСТ РСО-А'!$G$9</f>
        <v>4038.3789999999999</v>
      </c>
      <c r="D296" s="117">
        <f>VLOOKUP($A296+ROUND((COLUMN()-2)/24,5),АТС!$A$41:$F$784,3)+'Иные услуги '!$C$5+'РСТ РСО-А'!$K$6+'РСТ РСО-А'!$G$9</f>
        <v>4066.8989999999999</v>
      </c>
      <c r="E296" s="117">
        <f>VLOOKUP($A296+ROUND((COLUMN()-2)/24,5),АТС!$A$41:$F$784,3)+'Иные услуги '!$C$5+'РСТ РСО-А'!$K$6+'РСТ РСО-А'!$G$9</f>
        <v>4086.6790000000001</v>
      </c>
      <c r="F296" s="117">
        <f>VLOOKUP($A296+ROUND((COLUMN()-2)/24,5),АТС!$A$41:$F$784,3)+'Иные услуги '!$C$5+'РСТ РСО-А'!$K$6+'РСТ РСО-А'!$G$9</f>
        <v>4086.7689999999998</v>
      </c>
      <c r="G296" s="117">
        <f>VLOOKUP($A296+ROUND((COLUMN()-2)/24,5),АТС!$A$41:$F$784,3)+'Иные услуги '!$C$5+'РСТ РСО-А'!$K$6+'РСТ РСО-А'!$G$9</f>
        <v>4087.1089999999999</v>
      </c>
      <c r="H296" s="117">
        <f>VLOOKUP($A296+ROUND((COLUMN()-2)/24,5),АТС!$A$41:$F$784,3)+'Иные услуги '!$C$5+'РСТ РСО-А'!$K$6+'РСТ РСО-А'!$G$9</f>
        <v>4287.3789999999999</v>
      </c>
      <c r="I296" s="117">
        <f>VLOOKUP($A296+ROUND((COLUMN()-2)/24,5),АТС!$A$41:$F$784,3)+'Иные услуги '!$C$5+'РСТ РСО-А'!$K$6+'РСТ РСО-А'!$G$9</f>
        <v>3991.569</v>
      </c>
      <c r="J296" s="117">
        <f>VLOOKUP($A296+ROUND((COLUMN()-2)/24,5),АТС!$A$41:$F$784,3)+'Иные услуги '!$C$5+'РСТ РСО-А'!$K$6+'РСТ РСО-А'!$G$9</f>
        <v>4018.1889999999999</v>
      </c>
      <c r="K296" s="117">
        <f>VLOOKUP($A296+ROUND((COLUMN()-2)/24,5),АТС!$A$41:$F$784,3)+'Иные услуги '!$C$5+'РСТ РСО-А'!$K$6+'РСТ РСО-А'!$G$9</f>
        <v>3890.9089999999997</v>
      </c>
      <c r="L296" s="117">
        <f>VLOOKUP($A296+ROUND((COLUMN()-2)/24,5),АТС!$A$41:$F$784,3)+'Иные услуги '!$C$5+'РСТ РСО-А'!$K$6+'РСТ РСО-А'!$G$9</f>
        <v>3891.0789999999997</v>
      </c>
      <c r="M296" s="117">
        <f>VLOOKUP($A296+ROUND((COLUMN()-2)/24,5),АТС!$A$41:$F$784,3)+'Иные услуги '!$C$5+'РСТ РСО-А'!$K$6+'РСТ РСО-А'!$G$9</f>
        <v>3896.4089999999997</v>
      </c>
      <c r="N296" s="117">
        <f>VLOOKUP($A296+ROUND((COLUMN()-2)/24,5),АТС!$A$41:$F$784,3)+'Иные услуги '!$C$5+'РСТ РСО-А'!$K$6+'РСТ РСО-А'!$G$9</f>
        <v>3896.2689999999998</v>
      </c>
      <c r="O296" s="117">
        <f>VLOOKUP($A296+ROUND((COLUMN()-2)/24,5),АТС!$A$41:$F$784,3)+'Иные услуги '!$C$5+'РСТ РСО-А'!$K$6+'РСТ РСО-А'!$G$9</f>
        <v>3896.069</v>
      </c>
      <c r="P296" s="117">
        <f>VLOOKUP($A296+ROUND((COLUMN()-2)/24,5),АТС!$A$41:$F$784,3)+'Иные услуги '!$C$5+'РСТ РСО-А'!$K$6+'РСТ РСО-А'!$G$9</f>
        <v>3896.069</v>
      </c>
      <c r="Q296" s="117">
        <f>VLOOKUP($A296+ROUND((COLUMN()-2)/24,5),АТС!$A$41:$F$784,3)+'Иные услуги '!$C$5+'РСТ РСО-А'!$K$6+'РСТ РСО-А'!$G$9</f>
        <v>3896.3689999999997</v>
      </c>
      <c r="R296" s="117">
        <f>VLOOKUP($A296+ROUND((COLUMN()-2)/24,5),АТС!$A$41:$F$784,3)+'Иные услуги '!$C$5+'РСТ РСО-А'!$K$6+'РСТ РСО-А'!$G$9</f>
        <v>3892.509</v>
      </c>
      <c r="S296" s="117">
        <f>VLOOKUP($A296+ROUND((COLUMN()-2)/24,5),АТС!$A$41:$F$784,3)+'Иные услуги '!$C$5+'РСТ РСО-А'!$K$6+'РСТ РСО-А'!$G$9</f>
        <v>3857.069</v>
      </c>
      <c r="T296" s="117">
        <f>VLOOKUP($A296+ROUND((COLUMN()-2)/24,5),АТС!$A$41:$F$784,3)+'Иные услуги '!$C$5+'РСТ РСО-А'!$K$6+'РСТ РСО-А'!$G$9</f>
        <v>3767.4489999999996</v>
      </c>
      <c r="U296" s="117">
        <f>VLOOKUP($A296+ROUND((COLUMN()-2)/24,5),АТС!$A$41:$F$784,3)+'Иные услуги '!$C$5+'РСТ РСО-А'!$K$6+'РСТ РСО-А'!$G$9</f>
        <v>3857.4389999999999</v>
      </c>
      <c r="V296" s="117">
        <f>VLOOKUP($A296+ROUND((COLUMN()-2)/24,5),АТС!$A$41:$F$784,3)+'Иные услуги '!$C$5+'РСТ РСО-А'!$K$6+'РСТ РСО-А'!$G$9</f>
        <v>3858.6689999999999</v>
      </c>
      <c r="W296" s="117">
        <f>VLOOKUP($A296+ROUND((COLUMN()-2)/24,5),АТС!$A$41:$F$784,3)+'Иные услуги '!$C$5+'РСТ РСО-А'!$K$6+'РСТ РСО-А'!$G$9</f>
        <v>3957.6790000000001</v>
      </c>
      <c r="X296" s="117">
        <f>VLOOKUP($A296+ROUND((COLUMN()-2)/24,5),АТС!$A$41:$F$784,3)+'Иные услуги '!$C$5+'РСТ РСО-А'!$K$6+'РСТ РСО-А'!$G$9</f>
        <v>4203.7190000000001</v>
      </c>
      <c r="Y296" s="117">
        <f>VLOOKUP($A296+ROUND((COLUMN()-2)/24,5),АТС!$A$41:$F$784,3)+'Иные услуги '!$C$5+'РСТ РСО-А'!$K$6+'РСТ РСО-А'!$G$9</f>
        <v>3746.9989999999998</v>
      </c>
    </row>
    <row r="297" spans="1:25" x14ac:dyDescent="0.2">
      <c r="A297" s="66">
        <f t="shared" si="8"/>
        <v>43576</v>
      </c>
      <c r="B297" s="117">
        <f>VLOOKUP($A297+ROUND((COLUMN()-2)/24,5),АТС!$A$41:$F$784,3)+'Иные услуги '!$C$5+'РСТ РСО-А'!$K$6+'РСТ РСО-А'!$G$9</f>
        <v>3958.9189999999999</v>
      </c>
      <c r="C297" s="117">
        <f>VLOOKUP($A297+ROUND((COLUMN()-2)/24,5),АТС!$A$41:$F$784,3)+'Иные услуги '!$C$5+'РСТ РСО-А'!$K$6+'РСТ РСО-А'!$G$9</f>
        <v>4037.6989999999996</v>
      </c>
      <c r="D297" s="117">
        <f>VLOOKUP($A297+ROUND((COLUMN()-2)/24,5),АТС!$A$41:$F$784,3)+'Иные услуги '!$C$5+'РСТ РСО-А'!$K$6+'РСТ РСО-А'!$G$9</f>
        <v>4066.1989999999996</v>
      </c>
      <c r="E297" s="117">
        <f>VLOOKUP($A297+ROUND((COLUMN()-2)/24,5),АТС!$A$41:$F$784,3)+'Иные услуги '!$C$5+'РСТ РСО-А'!$K$6+'РСТ РСО-А'!$G$9</f>
        <v>4085.7190000000001</v>
      </c>
      <c r="F297" s="117">
        <f>VLOOKUP($A297+ROUND((COLUMN()-2)/24,5),АТС!$A$41:$F$784,3)+'Иные услуги '!$C$5+'РСТ РСО-А'!$K$6+'РСТ РСО-А'!$G$9</f>
        <v>4086.1489999999999</v>
      </c>
      <c r="G297" s="117">
        <f>VLOOKUP($A297+ROUND((COLUMN()-2)/24,5),АТС!$A$41:$F$784,3)+'Иные услуги '!$C$5+'РСТ РСО-А'!$K$6+'РСТ РСО-А'!$G$9</f>
        <v>4086.5589999999997</v>
      </c>
      <c r="H297" s="117">
        <f>VLOOKUP($A297+ROUND((COLUMN()-2)/24,5),АТС!$A$41:$F$784,3)+'Иные услуги '!$C$5+'РСТ РСО-А'!$K$6+'РСТ РСО-А'!$G$9</f>
        <v>4285.6390000000001</v>
      </c>
      <c r="I297" s="117">
        <f>VLOOKUP($A297+ROUND((COLUMN()-2)/24,5),АТС!$A$41:$F$784,3)+'Иные услуги '!$C$5+'РСТ РСО-А'!$K$6+'РСТ РСО-А'!$G$9</f>
        <v>4119.5590000000002</v>
      </c>
      <c r="J297" s="117">
        <f>VLOOKUP($A297+ROUND((COLUMN()-2)/24,5),АТС!$A$41:$F$784,3)+'Иные услуги '!$C$5+'РСТ РСО-А'!$K$6+'РСТ РСО-А'!$G$9</f>
        <v>4060.9690000000001</v>
      </c>
      <c r="K297" s="117">
        <f>VLOOKUP($A297+ROUND((COLUMN()-2)/24,5),АТС!$A$41:$F$784,3)+'Иные услуги '!$C$5+'РСТ РСО-А'!$K$6+'РСТ РСО-А'!$G$9</f>
        <v>3928.9690000000001</v>
      </c>
      <c r="L297" s="117">
        <f>VLOOKUP($A297+ROUND((COLUMN()-2)/24,5),АТС!$A$41:$F$784,3)+'Иные услуги '!$C$5+'РСТ РСО-А'!$K$6+'РСТ РСО-А'!$G$9</f>
        <v>3929.2190000000001</v>
      </c>
      <c r="M297" s="117">
        <f>VLOOKUP($A297+ROUND((COLUMN()-2)/24,5),АТС!$A$41:$F$784,3)+'Иные услуги '!$C$5+'РСТ РСО-А'!$K$6+'РСТ РСО-А'!$G$9</f>
        <v>3929.0989999999997</v>
      </c>
      <c r="N297" s="117">
        <f>VLOOKUP($A297+ROUND((COLUMN()-2)/24,5),АТС!$A$41:$F$784,3)+'Иные услуги '!$C$5+'РСТ РСО-А'!$K$6+'РСТ РСО-А'!$G$9</f>
        <v>3928.7389999999996</v>
      </c>
      <c r="O297" s="117">
        <f>VLOOKUP($A297+ROUND((COLUMN()-2)/24,5),АТС!$A$41:$F$784,3)+'Иные услуги '!$C$5+'РСТ РСО-А'!$K$6+'РСТ РСО-А'!$G$9</f>
        <v>3928.529</v>
      </c>
      <c r="P297" s="117">
        <f>VLOOKUP($A297+ROUND((COLUMN()-2)/24,5),АТС!$A$41:$F$784,3)+'Иные услуги '!$C$5+'РСТ РСО-А'!$K$6+'РСТ РСО-А'!$G$9</f>
        <v>3928.4389999999999</v>
      </c>
      <c r="Q297" s="117">
        <f>VLOOKUP($A297+ROUND((COLUMN()-2)/24,5),АТС!$A$41:$F$784,3)+'Иные услуги '!$C$5+'РСТ РСО-А'!$K$6+'РСТ РСО-А'!$G$9</f>
        <v>3928.1790000000001</v>
      </c>
      <c r="R297" s="117">
        <f>VLOOKUP($A297+ROUND((COLUMN()-2)/24,5),АТС!$A$41:$F$784,3)+'Иные услуги '!$C$5+'РСТ РСО-А'!$K$6+'РСТ РСО-А'!$G$9</f>
        <v>3924.4089999999997</v>
      </c>
      <c r="S297" s="117">
        <f>VLOOKUP($A297+ROUND((COLUMN()-2)/24,5),АТС!$A$41:$F$784,3)+'Иные услуги '!$C$5+'РСТ РСО-А'!$K$6+'РСТ РСО-А'!$G$9</f>
        <v>3888.049</v>
      </c>
      <c r="T297" s="117">
        <f>VLOOKUP($A297+ROUND((COLUMN()-2)/24,5),АТС!$A$41:$F$784,3)+'Иные услуги '!$C$5+'РСТ РСО-А'!$K$6+'РСТ РСО-А'!$G$9</f>
        <v>3774.549</v>
      </c>
      <c r="U297" s="117">
        <f>VLOOKUP($A297+ROUND((COLUMN()-2)/24,5),АТС!$A$41:$F$784,3)+'Иные услуги '!$C$5+'РСТ РСО-А'!$K$6+'РСТ РСО-А'!$G$9</f>
        <v>3876.0389999999998</v>
      </c>
      <c r="V297" s="117">
        <f>VLOOKUP($A297+ROUND((COLUMN()-2)/24,5),АТС!$A$41:$F$784,3)+'Иные услуги '!$C$5+'РСТ РСО-А'!$K$6+'РСТ РСО-А'!$G$9</f>
        <v>3896.5389999999998</v>
      </c>
      <c r="W297" s="117">
        <f>VLOOKUP($A297+ROUND((COLUMN()-2)/24,5),АТС!$A$41:$F$784,3)+'Иные услуги '!$C$5+'РСТ РСО-А'!$K$6+'РСТ РСО-А'!$G$9</f>
        <v>3983.1489999999999</v>
      </c>
      <c r="X297" s="117">
        <f>VLOOKUP($A297+ROUND((COLUMN()-2)/24,5),АТС!$A$41:$F$784,3)+'Иные услуги '!$C$5+'РСТ РСО-А'!$K$6+'РСТ РСО-А'!$G$9</f>
        <v>4225.4890000000005</v>
      </c>
      <c r="Y297" s="117">
        <f>VLOOKUP($A297+ROUND((COLUMN()-2)/24,5),АТС!$A$41:$F$784,3)+'Иные услуги '!$C$5+'РСТ РСО-А'!$K$6+'РСТ РСО-А'!$G$9</f>
        <v>3760.8289999999997</v>
      </c>
    </row>
    <row r="298" spans="1:25" x14ac:dyDescent="0.2">
      <c r="A298" s="66">
        <f t="shared" si="8"/>
        <v>43577</v>
      </c>
      <c r="B298" s="117">
        <f>VLOOKUP($A298+ROUND((COLUMN()-2)/24,5),АТС!$A$41:$F$784,3)+'Иные услуги '!$C$5+'РСТ РСО-А'!$K$6+'РСТ РСО-А'!$G$9</f>
        <v>3959.7889999999998</v>
      </c>
      <c r="C298" s="117">
        <f>VLOOKUP($A298+ROUND((COLUMN()-2)/24,5),АТС!$A$41:$F$784,3)+'Иные услуги '!$C$5+'РСТ РСО-А'!$K$6+'РСТ РСО-А'!$G$9</f>
        <v>4019.4089999999997</v>
      </c>
      <c r="D298" s="117">
        <f>VLOOKUP($A298+ROUND((COLUMN()-2)/24,5),АТС!$A$41:$F$784,3)+'Иные услуги '!$C$5+'РСТ РСО-А'!$K$6+'РСТ РСО-А'!$G$9</f>
        <v>4066.779</v>
      </c>
      <c r="E298" s="117">
        <f>VLOOKUP($A298+ROUND((COLUMN()-2)/24,5),АТС!$A$41:$F$784,3)+'Иные услуги '!$C$5+'РСТ РСО-А'!$K$6+'РСТ РСО-А'!$G$9</f>
        <v>4085.799</v>
      </c>
      <c r="F298" s="117">
        <f>VLOOKUP($A298+ROUND((COLUMN()-2)/24,5),АТС!$A$41:$F$784,3)+'Иные услуги '!$C$5+'РСТ РСО-А'!$K$6+'РСТ РСО-А'!$G$9</f>
        <v>4065.8089999999997</v>
      </c>
      <c r="G298" s="117">
        <f>VLOOKUP($A298+ROUND((COLUMN()-2)/24,5),АТС!$A$41:$F$784,3)+'Иные услуги '!$C$5+'РСТ РСО-А'!$K$6+'РСТ РСО-А'!$G$9</f>
        <v>4086.2489999999998</v>
      </c>
      <c r="H298" s="117">
        <f>VLOOKUP($A298+ROUND((COLUMN()-2)/24,5),АТС!$A$41:$F$784,3)+'Иные услуги '!$C$5+'РСТ РСО-А'!$K$6+'РСТ РСО-А'!$G$9</f>
        <v>4202.8289999999997</v>
      </c>
      <c r="I298" s="117">
        <f>VLOOKUP($A298+ROUND((COLUMN()-2)/24,5),АТС!$A$41:$F$784,3)+'Иные услуги '!$C$5+'РСТ РСО-А'!$K$6+'РСТ РСО-А'!$G$9</f>
        <v>3955.8389999999999</v>
      </c>
      <c r="J298" s="117">
        <f>VLOOKUP($A298+ROUND((COLUMN()-2)/24,5),АТС!$A$41:$F$784,3)+'Иные услуги '!$C$5+'РСТ РСО-А'!$K$6+'РСТ РСО-А'!$G$9</f>
        <v>3947.9489999999996</v>
      </c>
      <c r="K298" s="117">
        <f>VLOOKUP($A298+ROUND((COLUMN()-2)/24,5),АТС!$A$41:$F$784,3)+'Иные услуги '!$C$5+'РСТ РСО-А'!$K$6+'РСТ РСО-А'!$G$9</f>
        <v>3827.3289999999997</v>
      </c>
      <c r="L298" s="117">
        <f>VLOOKUP($A298+ROUND((COLUMN()-2)/24,5),АТС!$A$41:$F$784,3)+'Иные услуги '!$C$5+'РСТ РСО-А'!$K$6+'РСТ РСО-А'!$G$9</f>
        <v>3810.0989999999997</v>
      </c>
      <c r="M298" s="117">
        <f>VLOOKUP($A298+ROUND((COLUMN()-2)/24,5),АТС!$A$41:$F$784,3)+'Иные услуги '!$C$5+'РСТ РСО-А'!$K$6+'РСТ РСО-А'!$G$9</f>
        <v>3802.7289999999998</v>
      </c>
      <c r="N298" s="117">
        <f>VLOOKUP($A298+ROUND((COLUMN()-2)/24,5),АТС!$A$41:$F$784,3)+'Иные услуги '!$C$5+'РСТ РСО-А'!$K$6+'РСТ РСО-А'!$G$9</f>
        <v>3802.3289999999997</v>
      </c>
      <c r="O298" s="117">
        <f>VLOOKUP($A298+ROUND((COLUMN()-2)/24,5),АТС!$A$41:$F$784,3)+'Иные услуги '!$C$5+'РСТ РСО-А'!$K$6+'РСТ РСО-А'!$G$9</f>
        <v>3801.9989999999998</v>
      </c>
      <c r="P298" s="117">
        <f>VLOOKUP($A298+ROUND((COLUMN()-2)/24,5),АТС!$A$41:$F$784,3)+'Иные услуги '!$C$5+'РСТ РСО-А'!$K$6+'РСТ РСО-А'!$G$9</f>
        <v>3801.8289999999997</v>
      </c>
      <c r="Q298" s="117">
        <f>VLOOKUP($A298+ROUND((COLUMN()-2)/24,5),АТС!$A$41:$F$784,3)+'Иные услуги '!$C$5+'РСТ РСО-А'!$K$6+'РСТ РСО-А'!$G$9</f>
        <v>3801.5989999999997</v>
      </c>
      <c r="R298" s="117">
        <f>VLOOKUP($A298+ROUND((COLUMN()-2)/24,5),АТС!$A$41:$F$784,3)+'Иные услуги '!$C$5+'РСТ РСО-А'!$K$6+'РСТ РСО-А'!$G$9</f>
        <v>3796.4489999999996</v>
      </c>
      <c r="S298" s="117">
        <f>VLOOKUP($A298+ROUND((COLUMN()-2)/24,5),АТС!$A$41:$F$784,3)+'Иные услуги '!$C$5+'РСТ РСО-А'!$K$6+'РСТ РСО-А'!$G$9</f>
        <v>3801.3089999999997</v>
      </c>
      <c r="T298" s="117">
        <f>VLOOKUP($A298+ROUND((COLUMN()-2)/24,5),АТС!$A$41:$F$784,3)+'Иные услуги '!$C$5+'РСТ РСО-А'!$K$6+'РСТ РСО-А'!$G$9</f>
        <v>3773.3689999999997</v>
      </c>
      <c r="U298" s="117">
        <f>VLOOKUP($A298+ROUND((COLUMN()-2)/24,5),АТС!$A$41:$F$784,3)+'Иные услуги '!$C$5+'РСТ РСО-А'!$K$6+'РСТ РСО-А'!$G$9</f>
        <v>3859.0189999999998</v>
      </c>
      <c r="V298" s="117">
        <f>VLOOKUP($A298+ROUND((COLUMN()-2)/24,5),АТС!$A$41:$F$784,3)+'Иные услуги '!$C$5+'РСТ РСО-А'!$K$6+'РСТ РСО-А'!$G$9</f>
        <v>3883.1689999999999</v>
      </c>
      <c r="W298" s="117">
        <f>VLOOKUP($A298+ROUND((COLUMN()-2)/24,5),АТС!$A$41:$F$784,3)+'Иные услуги '!$C$5+'РСТ РСО-А'!$K$6+'РСТ РСО-А'!$G$9</f>
        <v>3974.2689999999998</v>
      </c>
      <c r="X298" s="117">
        <f>VLOOKUP($A298+ROUND((COLUMN()-2)/24,5),АТС!$A$41:$F$784,3)+'Иные услуги '!$C$5+'РСТ РСО-А'!$K$6+'РСТ РСО-А'!$G$9</f>
        <v>4208.7089999999998</v>
      </c>
      <c r="Y298" s="117">
        <f>VLOOKUP($A298+ROUND((COLUMN()-2)/24,5),АТС!$A$41:$F$784,3)+'Иные услуги '!$C$5+'РСТ РСО-А'!$K$6+'РСТ РСО-А'!$G$9</f>
        <v>3748.6589999999997</v>
      </c>
    </row>
    <row r="299" spans="1:25" x14ac:dyDescent="0.2">
      <c r="A299" s="66">
        <f t="shared" si="8"/>
        <v>43578</v>
      </c>
      <c r="B299" s="117">
        <f>VLOOKUP($A299+ROUND((COLUMN()-2)/24,5),АТС!$A$41:$F$784,3)+'Иные услуги '!$C$5+'РСТ РСО-А'!$K$6+'РСТ РСО-А'!$G$9</f>
        <v>3955.9889999999996</v>
      </c>
      <c r="C299" s="117">
        <f>VLOOKUP($A299+ROUND((COLUMN()-2)/24,5),АТС!$A$41:$F$784,3)+'Иные услуги '!$C$5+'РСТ РСО-А'!$K$6+'РСТ РСО-А'!$G$9</f>
        <v>4015.8389999999999</v>
      </c>
      <c r="D299" s="117">
        <f>VLOOKUP($A299+ROUND((COLUMN()-2)/24,5),АТС!$A$41:$F$784,3)+'Иные услуги '!$C$5+'РСТ РСО-А'!$K$6+'РСТ РСО-А'!$G$9</f>
        <v>4063.4489999999996</v>
      </c>
      <c r="E299" s="117">
        <f>VLOOKUP($A299+ROUND((COLUMN()-2)/24,5),АТС!$A$41:$F$784,3)+'Иные услуги '!$C$5+'РСТ РСО-А'!$K$6+'РСТ РСО-А'!$G$9</f>
        <v>4083.7190000000001</v>
      </c>
      <c r="F299" s="117">
        <f>VLOOKUP($A299+ROUND((COLUMN()-2)/24,5),АТС!$A$41:$F$784,3)+'Иные услуги '!$C$5+'РСТ РСО-А'!$K$6+'РСТ РСО-А'!$G$9</f>
        <v>4063.2389999999996</v>
      </c>
      <c r="G299" s="117">
        <f>VLOOKUP($A299+ROUND((COLUMN()-2)/24,5),АТС!$A$41:$F$784,3)+'Иные услуги '!$C$5+'РСТ РСО-А'!$K$6+'РСТ РСО-А'!$G$9</f>
        <v>4083.069</v>
      </c>
      <c r="H299" s="117">
        <f>VLOOKUP($A299+ROUND((COLUMN()-2)/24,5),АТС!$A$41:$F$784,3)+'Иные услуги '!$C$5+'РСТ РСО-А'!$K$6+'РСТ РСО-А'!$G$9</f>
        <v>4190.0690000000004</v>
      </c>
      <c r="I299" s="117">
        <f>VLOOKUP($A299+ROUND((COLUMN()-2)/24,5),АТС!$A$41:$F$784,3)+'Иные услуги '!$C$5+'РСТ РСО-А'!$K$6+'РСТ РСО-А'!$G$9</f>
        <v>4043.8389999999999</v>
      </c>
      <c r="J299" s="117">
        <f>VLOOKUP($A299+ROUND((COLUMN()-2)/24,5),АТС!$A$41:$F$784,3)+'Иные услуги '!$C$5+'РСТ РСО-А'!$K$6+'РСТ РСО-А'!$G$9</f>
        <v>4008.4889999999996</v>
      </c>
      <c r="K299" s="117">
        <f>VLOOKUP($A299+ROUND((COLUMN()-2)/24,5),АТС!$A$41:$F$784,3)+'Иные услуги '!$C$5+'РСТ РСО-А'!$K$6+'РСТ РСО-А'!$G$9</f>
        <v>3886.6989999999996</v>
      </c>
      <c r="L299" s="117">
        <f>VLOOKUP($A299+ROUND((COLUMN()-2)/24,5),АТС!$A$41:$F$784,3)+'Иные услуги '!$C$5+'РСТ РСО-А'!$K$6+'РСТ РСО-А'!$G$9</f>
        <v>3851.7190000000001</v>
      </c>
      <c r="M299" s="117">
        <f>VLOOKUP($A299+ROUND((COLUMN()-2)/24,5),АТС!$A$41:$F$784,3)+'Иные услуги '!$C$5+'РСТ РСО-А'!$K$6+'РСТ РСО-А'!$G$9</f>
        <v>3851.6089999999999</v>
      </c>
      <c r="N299" s="117">
        <f>VLOOKUP($A299+ROUND((COLUMN()-2)/24,5),АТС!$A$41:$F$784,3)+'Иные услуги '!$C$5+'РСТ РСО-А'!$K$6+'РСТ РСО-А'!$G$9</f>
        <v>3851.319</v>
      </c>
      <c r="O299" s="117">
        <f>VLOOKUP($A299+ROUND((COLUMN()-2)/24,5),АТС!$A$41:$F$784,3)+'Иные услуги '!$C$5+'РСТ РСО-А'!$K$6+'РСТ РСО-А'!$G$9</f>
        <v>3851.299</v>
      </c>
      <c r="P299" s="117">
        <f>VLOOKUP($A299+ROUND((COLUMN()-2)/24,5),АТС!$A$41:$F$784,3)+'Иные услуги '!$C$5+'РСТ РСО-А'!$K$6+'РСТ РСО-А'!$G$9</f>
        <v>3851.0389999999998</v>
      </c>
      <c r="Q299" s="117">
        <f>VLOOKUP($A299+ROUND((COLUMN()-2)/24,5),АТС!$A$41:$F$784,3)+'Иные услуги '!$C$5+'РСТ РСО-А'!$K$6+'РСТ РСО-А'!$G$9</f>
        <v>3850.9589999999998</v>
      </c>
      <c r="R299" s="117">
        <f>VLOOKUP($A299+ROUND((COLUMN()-2)/24,5),АТС!$A$41:$F$784,3)+'Иные услуги '!$C$5+'РСТ РСО-А'!$K$6+'РСТ РСО-А'!$G$9</f>
        <v>3851.9989999999998</v>
      </c>
      <c r="S299" s="117">
        <f>VLOOKUP($A299+ROUND((COLUMN()-2)/24,5),АТС!$A$41:$F$784,3)+'Иные услуги '!$C$5+'РСТ РСО-А'!$K$6+'РСТ РСО-А'!$G$9</f>
        <v>3851.009</v>
      </c>
      <c r="T299" s="117">
        <f>VLOOKUP($A299+ROUND((COLUMN()-2)/24,5),АТС!$A$41:$F$784,3)+'Иные услуги '!$C$5+'РСТ РСО-А'!$K$6+'РСТ РСО-А'!$G$9</f>
        <v>3776.549</v>
      </c>
      <c r="U299" s="117">
        <f>VLOOKUP($A299+ROUND((COLUMN()-2)/24,5),АТС!$A$41:$F$784,3)+'Иные услуги '!$C$5+'РСТ РСО-А'!$K$6+'РСТ РСО-А'!$G$9</f>
        <v>3873.779</v>
      </c>
      <c r="V299" s="117">
        <f>VLOOKUP($A299+ROUND((COLUMN()-2)/24,5),АТС!$A$41:$F$784,3)+'Иные услуги '!$C$5+'РСТ РСО-А'!$K$6+'РСТ РСО-А'!$G$9</f>
        <v>3901.4690000000001</v>
      </c>
      <c r="W299" s="117">
        <f>VLOOKUP($A299+ROUND((COLUMN()-2)/24,5),АТС!$A$41:$F$784,3)+'Иные услуги '!$C$5+'РСТ РСО-А'!$K$6+'РСТ РСО-А'!$G$9</f>
        <v>3960.4290000000001</v>
      </c>
      <c r="X299" s="117">
        <f>VLOOKUP($A299+ROUND((COLUMN()-2)/24,5),АТС!$A$41:$F$784,3)+'Иные услуги '!$C$5+'РСТ РСО-А'!$K$6+'РСТ РСО-А'!$G$9</f>
        <v>4190.8090000000002</v>
      </c>
      <c r="Y299" s="117">
        <f>VLOOKUP($A299+ROUND((COLUMN()-2)/24,5),АТС!$A$41:$F$784,3)+'Иные услуги '!$C$5+'РСТ РСО-А'!$K$6+'РСТ РСО-А'!$G$9</f>
        <v>3742.3489999999997</v>
      </c>
    </row>
    <row r="300" spans="1:25" x14ac:dyDescent="0.2">
      <c r="A300" s="66">
        <f t="shared" si="8"/>
        <v>43579</v>
      </c>
      <c r="B300" s="117">
        <f>VLOOKUP($A300+ROUND((COLUMN()-2)/24,5),АТС!$A$41:$F$784,3)+'Иные услуги '!$C$5+'РСТ РСО-А'!$K$6+'РСТ РСО-А'!$G$9</f>
        <v>3862.4789999999998</v>
      </c>
      <c r="C300" s="117">
        <f>VLOOKUP($A300+ROUND((COLUMN()-2)/24,5),АТС!$A$41:$F$784,3)+'Иные услуги '!$C$5+'РСТ РСО-А'!$K$6+'РСТ РСО-А'!$G$9</f>
        <v>3910.3489999999997</v>
      </c>
      <c r="D300" s="117">
        <f>VLOOKUP($A300+ROUND((COLUMN()-2)/24,5),АТС!$A$41:$F$784,3)+'Иные услуги '!$C$5+'РСТ РСО-А'!$K$6+'РСТ РСО-А'!$G$9</f>
        <v>3957.1589999999997</v>
      </c>
      <c r="E300" s="117">
        <f>VLOOKUP($A300+ROUND((COLUMN()-2)/24,5),АТС!$A$41:$F$784,3)+'Иные услуги '!$C$5+'РСТ РСО-А'!$K$6+'РСТ РСО-А'!$G$9</f>
        <v>3957.009</v>
      </c>
      <c r="F300" s="117">
        <f>VLOOKUP($A300+ROUND((COLUMN()-2)/24,5),АТС!$A$41:$F$784,3)+'Иные услуги '!$C$5+'РСТ РСО-А'!$K$6+'РСТ РСО-А'!$G$9</f>
        <v>3958.0589999999997</v>
      </c>
      <c r="G300" s="117">
        <f>VLOOKUP($A300+ROUND((COLUMN()-2)/24,5),АТС!$A$41:$F$784,3)+'Иные услуги '!$C$5+'РСТ РСО-А'!$K$6+'РСТ РСО-А'!$G$9</f>
        <v>3975.549</v>
      </c>
      <c r="H300" s="117">
        <f>VLOOKUP($A300+ROUND((COLUMN()-2)/24,5),АТС!$A$41:$F$784,3)+'Иные услуги '!$C$5+'РСТ РСО-А'!$K$6+'РСТ РСО-А'!$G$9</f>
        <v>4054.6589999999997</v>
      </c>
      <c r="I300" s="117">
        <f>VLOOKUP($A300+ROUND((COLUMN()-2)/24,5),АТС!$A$41:$F$784,3)+'Иные услуги '!$C$5+'РСТ РСО-А'!$K$6+'РСТ РСО-А'!$G$9</f>
        <v>3849.9290000000001</v>
      </c>
      <c r="J300" s="117">
        <f>VLOOKUP($A300+ROUND((COLUMN()-2)/24,5),АТС!$A$41:$F$784,3)+'Иные услуги '!$C$5+'РСТ РСО-А'!$K$6+'РСТ РСО-А'!$G$9</f>
        <v>3869.9389999999999</v>
      </c>
      <c r="K300" s="117">
        <f>VLOOKUP($A300+ROUND((COLUMN()-2)/24,5),АТС!$A$41:$F$784,3)+'Иные услуги '!$C$5+'РСТ РСО-А'!$K$6+'РСТ РСО-А'!$G$9</f>
        <v>3758.9389999999999</v>
      </c>
      <c r="L300" s="117">
        <f>VLOOKUP($A300+ROUND((COLUMN()-2)/24,5),АТС!$A$41:$F$784,3)+'Иные услуги '!$C$5+'РСТ РСО-А'!$K$6+'РСТ РСО-А'!$G$9</f>
        <v>3759.529</v>
      </c>
      <c r="M300" s="117">
        <f>VLOOKUP($A300+ROUND((COLUMN()-2)/24,5),АТС!$A$41:$F$784,3)+'Иные услуги '!$C$5+'РСТ РСО-А'!$K$6+'РСТ РСО-А'!$G$9</f>
        <v>3756.8389999999999</v>
      </c>
      <c r="N300" s="117">
        <f>VLOOKUP($A300+ROUND((COLUMN()-2)/24,5),АТС!$A$41:$F$784,3)+'Иные услуги '!$C$5+'РСТ РСО-А'!$K$6+'РСТ РСО-А'!$G$9</f>
        <v>3758.6489999999999</v>
      </c>
      <c r="O300" s="117">
        <f>VLOOKUP($A300+ROUND((COLUMN()-2)/24,5),АТС!$A$41:$F$784,3)+'Иные услуги '!$C$5+'РСТ РСО-А'!$K$6+'РСТ РСО-А'!$G$9</f>
        <v>3758.8489999999997</v>
      </c>
      <c r="P300" s="117">
        <f>VLOOKUP($A300+ROUND((COLUMN()-2)/24,5),АТС!$A$41:$F$784,3)+'Иные услуги '!$C$5+'РСТ РСО-А'!$K$6+'РСТ РСО-А'!$G$9</f>
        <v>3783.509</v>
      </c>
      <c r="Q300" s="117">
        <f>VLOOKUP($A300+ROUND((COLUMN()-2)/24,5),АТС!$A$41:$F$784,3)+'Иные услуги '!$C$5+'РСТ РСО-А'!$K$6+'РСТ РСО-А'!$G$9</f>
        <v>3786.1889999999999</v>
      </c>
      <c r="R300" s="117">
        <f>VLOOKUP($A300+ROUND((COLUMN()-2)/24,5),АТС!$A$41:$F$784,3)+'Иные услуги '!$C$5+'РСТ РСО-А'!$K$6+'РСТ РСО-А'!$G$9</f>
        <v>3777.029</v>
      </c>
      <c r="S300" s="117">
        <f>VLOOKUP($A300+ROUND((COLUMN()-2)/24,5),АТС!$A$41:$F$784,3)+'Иные услуги '!$C$5+'РСТ РСО-А'!$K$6+'РСТ РСО-А'!$G$9</f>
        <v>3766.2489999999998</v>
      </c>
      <c r="T300" s="117">
        <f>VLOOKUP($A300+ROUND((COLUMN()-2)/24,5),АТС!$A$41:$F$784,3)+'Иные услуги '!$C$5+'РСТ РСО-А'!$K$6+'РСТ РСО-А'!$G$9</f>
        <v>3742.6189999999997</v>
      </c>
      <c r="U300" s="117">
        <f>VLOOKUP($A300+ROUND((COLUMN()-2)/24,5),АТС!$A$41:$F$784,3)+'Иные услуги '!$C$5+'РСТ РСО-А'!$K$6+'РСТ РСО-А'!$G$9</f>
        <v>3872.1790000000001</v>
      </c>
      <c r="V300" s="117">
        <f>VLOOKUP($A300+ROUND((COLUMN()-2)/24,5),АТС!$A$41:$F$784,3)+'Иные услуги '!$C$5+'РСТ РСО-А'!$K$6+'РСТ РСО-А'!$G$9</f>
        <v>3896.4290000000001</v>
      </c>
      <c r="W300" s="117">
        <f>VLOOKUP($A300+ROUND((COLUMN()-2)/24,5),АТС!$A$41:$F$784,3)+'Иные услуги '!$C$5+'РСТ РСО-А'!$K$6+'РСТ РСО-А'!$G$9</f>
        <v>3965.4889999999996</v>
      </c>
      <c r="X300" s="117">
        <f>VLOOKUP($A300+ROUND((COLUMN()-2)/24,5),АТС!$A$41:$F$784,3)+'Иные услуги '!$C$5+'РСТ РСО-А'!$K$6+'РСТ РСО-А'!$G$9</f>
        <v>4148.3490000000002</v>
      </c>
      <c r="Y300" s="117">
        <f>VLOOKUP($A300+ROUND((COLUMN()-2)/24,5),АТС!$A$41:$F$784,3)+'Иные услуги '!$C$5+'РСТ РСО-А'!$K$6+'РСТ РСО-А'!$G$9</f>
        <v>3763.0889999999999</v>
      </c>
    </row>
    <row r="301" spans="1:25" x14ac:dyDescent="0.2">
      <c r="A301" s="66">
        <f t="shared" si="8"/>
        <v>43580</v>
      </c>
      <c r="B301" s="117">
        <f>VLOOKUP($A301+ROUND((COLUMN()-2)/24,5),АТС!$A$41:$F$784,3)+'Иные услуги '!$C$5+'РСТ РСО-А'!$K$6+'РСТ РСО-А'!$G$9</f>
        <v>3840.9089999999997</v>
      </c>
      <c r="C301" s="117">
        <f>VLOOKUP($A301+ROUND((COLUMN()-2)/24,5),АТС!$A$41:$F$784,3)+'Иные услуги '!$C$5+'РСТ РСО-А'!$K$6+'РСТ РСО-А'!$G$9</f>
        <v>3895.3890000000001</v>
      </c>
      <c r="D301" s="117">
        <f>VLOOKUP($A301+ROUND((COLUMN()-2)/24,5),АТС!$A$41:$F$784,3)+'Иные услуги '!$C$5+'РСТ РСО-А'!$K$6+'РСТ РСО-А'!$G$9</f>
        <v>3932.6989999999996</v>
      </c>
      <c r="E301" s="117">
        <f>VLOOKUP($A301+ROUND((COLUMN()-2)/24,5),АТС!$A$41:$F$784,3)+'Иные услуги '!$C$5+'РСТ РСО-А'!$K$6+'РСТ РСО-А'!$G$9</f>
        <v>3956.8089999999997</v>
      </c>
      <c r="F301" s="117">
        <f>VLOOKUP($A301+ROUND((COLUMN()-2)/24,5),АТС!$A$41:$F$784,3)+'Иные услуги '!$C$5+'РСТ РСО-А'!$K$6+'РСТ РСО-А'!$G$9</f>
        <v>3958.1189999999997</v>
      </c>
      <c r="G301" s="117">
        <f>VLOOKUP($A301+ROUND((COLUMN()-2)/24,5),АТС!$A$41:$F$784,3)+'Иные услуги '!$C$5+'РСТ РСО-А'!$K$6+'РСТ РСО-А'!$G$9</f>
        <v>3974.4789999999998</v>
      </c>
      <c r="H301" s="117">
        <f>VLOOKUP($A301+ROUND((COLUMN()-2)/24,5),АТС!$A$41:$F$784,3)+'Иные услуги '!$C$5+'РСТ РСО-А'!$K$6+'РСТ РСО-А'!$G$9</f>
        <v>4048.1790000000001</v>
      </c>
      <c r="I301" s="117">
        <f>VLOOKUP($A301+ROUND((COLUMN()-2)/24,5),АТС!$A$41:$F$784,3)+'Иные услуги '!$C$5+'РСТ РСО-А'!$K$6+'РСТ РСО-А'!$G$9</f>
        <v>3847.4290000000001</v>
      </c>
      <c r="J301" s="117">
        <f>VLOOKUP($A301+ROUND((COLUMN()-2)/24,5),АТС!$A$41:$F$784,3)+'Иные услуги '!$C$5+'РСТ РСО-А'!$K$6+'РСТ РСО-А'!$G$9</f>
        <v>3902.299</v>
      </c>
      <c r="K301" s="117">
        <f>VLOOKUP($A301+ROUND((COLUMN()-2)/24,5),АТС!$A$41:$F$784,3)+'Иные услуги '!$C$5+'РСТ РСО-А'!$K$6+'РСТ РСО-А'!$G$9</f>
        <v>3803.8289999999997</v>
      </c>
      <c r="L301" s="117">
        <f>VLOOKUP($A301+ROUND((COLUMN()-2)/24,5),АТС!$A$41:$F$784,3)+'Иные услуги '!$C$5+'РСТ РСО-А'!$K$6+'РСТ РСО-А'!$G$9</f>
        <v>3803.0889999999999</v>
      </c>
      <c r="M301" s="117">
        <f>VLOOKUP($A301+ROUND((COLUMN()-2)/24,5),АТС!$A$41:$F$784,3)+'Иные услуги '!$C$5+'РСТ РСО-А'!$K$6+'РСТ РСО-А'!$G$9</f>
        <v>3832.6989999999996</v>
      </c>
      <c r="N301" s="117">
        <f>VLOOKUP($A301+ROUND((COLUMN()-2)/24,5),АТС!$A$41:$F$784,3)+'Иные услуги '!$C$5+'РСТ РСО-А'!$K$6+'РСТ РСО-А'!$G$9</f>
        <v>3836.3689999999997</v>
      </c>
      <c r="O301" s="117">
        <f>VLOOKUP($A301+ROUND((COLUMN()-2)/24,5),АТС!$A$41:$F$784,3)+'Иные услуги '!$C$5+'РСТ РСО-А'!$K$6+'РСТ РСО-А'!$G$9</f>
        <v>3869.279</v>
      </c>
      <c r="P301" s="117">
        <f>VLOOKUP($A301+ROUND((COLUMN()-2)/24,5),АТС!$A$41:$F$784,3)+'Иные услуги '!$C$5+'РСТ РСО-А'!$K$6+'РСТ РСО-А'!$G$9</f>
        <v>3870.1089999999999</v>
      </c>
      <c r="Q301" s="117">
        <f>VLOOKUP($A301+ROUND((COLUMN()-2)/24,5),АТС!$A$41:$F$784,3)+'Иные услуги '!$C$5+'РСТ РСО-А'!$K$6+'РСТ РСО-А'!$G$9</f>
        <v>3901.0889999999999</v>
      </c>
      <c r="R301" s="117">
        <f>VLOOKUP($A301+ROUND((COLUMN()-2)/24,5),АТС!$A$41:$F$784,3)+'Иные услуги '!$C$5+'РСТ РСО-А'!$K$6+'РСТ РСО-А'!$G$9</f>
        <v>3895.7190000000001</v>
      </c>
      <c r="S301" s="117">
        <f>VLOOKUP($A301+ROUND((COLUMN()-2)/24,5),АТС!$A$41:$F$784,3)+'Иные услуги '!$C$5+'РСТ РСО-А'!$K$6+'РСТ РСО-А'!$G$9</f>
        <v>3927.8589999999999</v>
      </c>
      <c r="T301" s="117">
        <f>VLOOKUP($A301+ROUND((COLUMN()-2)/24,5),АТС!$A$41:$F$784,3)+'Иные услуги '!$C$5+'РСТ РСО-А'!$K$6+'РСТ РСО-А'!$G$9</f>
        <v>3896.1989999999996</v>
      </c>
      <c r="U301" s="117">
        <f>VLOOKUP($A301+ROUND((COLUMN()-2)/24,5),АТС!$A$41:$F$784,3)+'Иные услуги '!$C$5+'РСТ РСО-А'!$K$6+'РСТ РСО-А'!$G$9</f>
        <v>3968.6089999999999</v>
      </c>
      <c r="V301" s="117">
        <f>VLOOKUP($A301+ROUND((COLUMN()-2)/24,5),АТС!$A$41:$F$784,3)+'Иные услуги '!$C$5+'РСТ РСО-А'!$K$6+'РСТ РСО-А'!$G$9</f>
        <v>3928.9589999999998</v>
      </c>
      <c r="W301" s="117">
        <f>VLOOKUP($A301+ROUND((COLUMN()-2)/24,5),АТС!$A$41:$F$784,3)+'Иные услуги '!$C$5+'РСТ РСО-А'!$K$6+'РСТ РСО-А'!$G$9</f>
        <v>3963.4389999999999</v>
      </c>
      <c r="X301" s="117">
        <f>VLOOKUP($A301+ROUND((COLUMN()-2)/24,5),АТС!$A$41:$F$784,3)+'Иные услуги '!$C$5+'РСТ РСО-А'!$K$6+'РСТ РСО-А'!$G$9</f>
        <v>4151.5789999999997</v>
      </c>
      <c r="Y301" s="117">
        <f>VLOOKUP($A301+ROUND((COLUMN()-2)/24,5),АТС!$A$41:$F$784,3)+'Иные услуги '!$C$5+'РСТ РСО-А'!$K$6+'РСТ РСО-А'!$G$9</f>
        <v>3763.299</v>
      </c>
    </row>
    <row r="302" spans="1:25" x14ac:dyDescent="0.2">
      <c r="A302" s="66">
        <f t="shared" si="8"/>
        <v>43581</v>
      </c>
      <c r="B302" s="117">
        <f>VLOOKUP($A302+ROUND((COLUMN()-2)/24,5),АТС!$A$41:$F$784,3)+'Иные услуги '!$C$5+'РСТ РСО-А'!$K$6+'РСТ РСО-А'!$G$9</f>
        <v>3896.5889999999999</v>
      </c>
      <c r="C302" s="117">
        <f>VLOOKUP($A302+ROUND((COLUMN()-2)/24,5),АТС!$A$41:$F$784,3)+'Иные услуги '!$C$5+'РСТ РСО-А'!$K$6+'РСТ РСО-А'!$G$9</f>
        <v>3932.6889999999999</v>
      </c>
      <c r="D302" s="117">
        <f>VLOOKUP($A302+ROUND((COLUMN()-2)/24,5),АТС!$A$41:$F$784,3)+'Иные услуги '!$C$5+'РСТ РСО-А'!$K$6+'РСТ РСО-А'!$G$9</f>
        <v>3972.0589999999997</v>
      </c>
      <c r="E302" s="117">
        <f>VLOOKUP($A302+ROUND((COLUMN()-2)/24,5),АТС!$A$41:$F$784,3)+'Иные услуги '!$C$5+'РСТ РСО-А'!$K$6+'РСТ РСО-А'!$G$9</f>
        <v>3972.0189999999998</v>
      </c>
      <c r="F302" s="117">
        <f>VLOOKUP($A302+ROUND((COLUMN()-2)/24,5),АТС!$A$41:$F$784,3)+'Иные услуги '!$C$5+'РСТ РСО-А'!$K$6+'РСТ РСО-А'!$G$9</f>
        <v>3972.259</v>
      </c>
      <c r="G302" s="117">
        <f>VLOOKUP($A302+ROUND((COLUMN()-2)/24,5),АТС!$A$41:$F$784,3)+'Иные услуги '!$C$5+'РСТ РСО-А'!$K$6+'РСТ РСО-А'!$G$9</f>
        <v>4017.2289999999998</v>
      </c>
      <c r="H302" s="117">
        <f>VLOOKUP($A302+ROUND((COLUMN()-2)/24,5),АТС!$A$41:$F$784,3)+'Иные услуги '!$C$5+'РСТ РСО-А'!$K$6+'РСТ РСО-А'!$G$9</f>
        <v>4119.2690000000002</v>
      </c>
      <c r="I302" s="117">
        <f>VLOOKUP($A302+ROUND((COLUMN()-2)/24,5),АТС!$A$41:$F$784,3)+'Иные услуги '!$C$5+'РСТ РСО-А'!$K$6+'РСТ РСО-А'!$G$9</f>
        <v>3942.0989999999997</v>
      </c>
      <c r="J302" s="117">
        <f>VLOOKUP($A302+ROUND((COLUMN()-2)/24,5),АТС!$A$41:$F$784,3)+'Иные услуги '!$C$5+'РСТ РСО-А'!$K$6+'РСТ РСО-А'!$G$9</f>
        <v>3977.529</v>
      </c>
      <c r="K302" s="117">
        <f>VLOOKUP($A302+ROUND((COLUMN()-2)/24,5),АТС!$A$41:$F$784,3)+'Иные услуги '!$C$5+'РСТ РСО-А'!$K$6+'РСТ РСО-А'!$G$9</f>
        <v>3899.9290000000001</v>
      </c>
      <c r="L302" s="117">
        <f>VLOOKUP($A302+ROUND((COLUMN()-2)/24,5),АТС!$A$41:$F$784,3)+'Иные услуги '!$C$5+'РСТ РСО-А'!$K$6+'РСТ РСО-А'!$G$9</f>
        <v>3899.7190000000001</v>
      </c>
      <c r="M302" s="117">
        <f>VLOOKUP($A302+ROUND((COLUMN()-2)/24,5),АТС!$A$41:$F$784,3)+'Иные услуги '!$C$5+'РСТ РСО-А'!$K$6+'РСТ РСО-А'!$G$9</f>
        <v>3899.6589999999997</v>
      </c>
      <c r="N302" s="117">
        <f>VLOOKUP($A302+ROUND((COLUMN()-2)/24,5),АТС!$A$41:$F$784,3)+'Иные услуги '!$C$5+'РСТ РСО-А'!$K$6+'РСТ РСО-А'!$G$9</f>
        <v>3937.2389999999996</v>
      </c>
      <c r="O302" s="117">
        <f>VLOOKUP($A302+ROUND((COLUMN()-2)/24,5),АТС!$A$41:$F$784,3)+'Иные услуги '!$C$5+'РСТ РСО-А'!$K$6+'РСТ РСО-А'!$G$9</f>
        <v>3936.759</v>
      </c>
      <c r="P302" s="117">
        <f>VLOOKUP($A302+ROUND((COLUMN()-2)/24,5),АТС!$A$41:$F$784,3)+'Иные услуги '!$C$5+'РСТ РСО-А'!$K$6+'РСТ РСО-А'!$G$9</f>
        <v>3941.0989999999997</v>
      </c>
      <c r="Q302" s="117">
        <f>VLOOKUP($A302+ROUND((COLUMN()-2)/24,5),АТС!$A$41:$F$784,3)+'Иные услуги '!$C$5+'РСТ РСО-А'!$K$6+'РСТ РСО-А'!$G$9</f>
        <v>3984.4189999999999</v>
      </c>
      <c r="R302" s="117">
        <f>VLOOKUP($A302+ROUND((COLUMN()-2)/24,5),АТС!$A$41:$F$784,3)+'Иные услуги '!$C$5+'РСТ РСО-А'!$K$6+'РСТ РСО-А'!$G$9</f>
        <v>3983.3890000000001</v>
      </c>
      <c r="S302" s="117">
        <f>VLOOKUP($A302+ROUND((COLUMN()-2)/24,5),АТС!$A$41:$F$784,3)+'Иные услуги '!$C$5+'РСТ РСО-А'!$K$6+'РСТ РСО-А'!$G$9</f>
        <v>3972.569</v>
      </c>
      <c r="T302" s="117">
        <f>VLOOKUP($A302+ROUND((COLUMN()-2)/24,5),АТС!$A$41:$F$784,3)+'Иные услуги '!$C$5+'РСТ РСО-А'!$K$6+'РСТ РСО-А'!$G$9</f>
        <v>3868.1689999999999</v>
      </c>
      <c r="U302" s="117">
        <f>VLOOKUP($A302+ROUND((COLUMN()-2)/24,5),АТС!$A$41:$F$784,3)+'Иные услуги '!$C$5+'РСТ РСО-А'!$K$6+'РСТ РСО-А'!$G$9</f>
        <v>4000.1989999999996</v>
      </c>
      <c r="V302" s="117">
        <f>VLOOKUP($A302+ROUND((COLUMN()-2)/24,5),АТС!$A$41:$F$784,3)+'Иные услуги '!$C$5+'РСТ РСО-А'!$K$6+'РСТ РСО-А'!$G$9</f>
        <v>3959.3589999999999</v>
      </c>
      <c r="W302" s="117">
        <f>VLOOKUP($A302+ROUND((COLUMN()-2)/24,5),АТС!$A$41:$F$784,3)+'Иные услуги '!$C$5+'РСТ РСО-А'!$K$6+'РСТ РСО-А'!$G$9</f>
        <v>4073.7389999999996</v>
      </c>
      <c r="X302" s="117">
        <f>VLOOKUP($A302+ROUND((COLUMN()-2)/24,5),АТС!$A$41:$F$784,3)+'Иные услуги '!$C$5+'РСТ РСО-А'!$K$6+'РСТ РСО-А'!$G$9</f>
        <v>4285.6490000000003</v>
      </c>
      <c r="Y302" s="117">
        <f>VLOOKUP($A302+ROUND((COLUMN()-2)/24,5),АТС!$A$41:$F$784,3)+'Иные услуги '!$C$5+'РСТ РСО-А'!$K$6+'РСТ РСО-А'!$G$9</f>
        <v>3795.9089999999997</v>
      </c>
    </row>
    <row r="303" spans="1:25" x14ac:dyDescent="0.2">
      <c r="A303" s="66">
        <f t="shared" si="8"/>
        <v>43582</v>
      </c>
      <c r="B303" s="117">
        <f>VLOOKUP($A303+ROUND((COLUMN()-2)/24,5),АТС!$A$41:$F$784,3)+'Иные услуги '!$C$5+'РСТ РСО-А'!$K$6+'РСТ РСО-А'!$G$9</f>
        <v>3937.5389999999998</v>
      </c>
      <c r="C303" s="117">
        <f>VLOOKUP($A303+ROUND((COLUMN()-2)/24,5),АТС!$A$41:$F$784,3)+'Иные услуги '!$C$5+'РСТ РСО-А'!$K$6+'РСТ РСО-А'!$G$9</f>
        <v>4013.759</v>
      </c>
      <c r="D303" s="117">
        <f>VLOOKUP($A303+ROUND((COLUMN()-2)/24,5),АТС!$A$41:$F$784,3)+'Иные услуги '!$C$5+'РСТ РСО-А'!$K$6+'РСТ РСО-А'!$G$9</f>
        <v>4011.6889999999999</v>
      </c>
      <c r="E303" s="117">
        <f>VLOOKUP($A303+ROUND((COLUMN()-2)/24,5),АТС!$A$41:$F$784,3)+'Иные услуги '!$C$5+'РСТ РСО-А'!$K$6+'РСТ РСО-А'!$G$9</f>
        <v>4059.1289999999999</v>
      </c>
      <c r="F303" s="117">
        <f>VLOOKUP($A303+ROUND((COLUMN()-2)/24,5),АТС!$A$41:$F$784,3)+'Иные услуги '!$C$5+'РСТ РСО-А'!$K$6+'РСТ РСО-А'!$G$9</f>
        <v>4047.3989999999999</v>
      </c>
      <c r="G303" s="117">
        <f>VLOOKUP($A303+ROUND((COLUMN()-2)/24,5),АТС!$A$41:$F$784,3)+'Иные услуги '!$C$5+'РСТ РСО-А'!$K$6+'РСТ РСО-А'!$G$9</f>
        <v>4045.6390000000001</v>
      </c>
      <c r="H303" s="117">
        <f>VLOOKUP($A303+ROUND((COLUMN()-2)/24,5),АТС!$A$41:$F$784,3)+'Иные услуги '!$C$5+'РСТ РСО-А'!$K$6+'РСТ РСО-А'!$G$9</f>
        <v>4393.5889999999999</v>
      </c>
      <c r="I303" s="117">
        <f>VLOOKUP($A303+ROUND((COLUMN()-2)/24,5),АТС!$A$41:$F$784,3)+'Иные услуги '!$C$5+'РСТ РСО-А'!$K$6+'РСТ РСО-А'!$G$9</f>
        <v>4204.9490000000005</v>
      </c>
      <c r="J303" s="117">
        <f>VLOOKUP($A303+ROUND((COLUMN()-2)/24,5),АТС!$A$41:$F$784,3)+'Иные услуги '!$C$5+'РСТ РСО-А'!$K$6+'РСТ РСО-А'!$G$9</f>
        <v>4190.8090000000002</v>
      </c>
      <c r="K303" s="117">
        <f>VLOOKUP($A303+ROUND((COLUMN()-2)/24,5),АТС!$A$41:$F$784,3)+'Иные услуги '!$C$5+'РСТ РСО-А'!$K$6+'РСТ РСО-А'!$G$9</f>
        <v>4084.3389999999999</v>
      </c>
      <c r="L303" s="117">
        <f>VLOOKUP($A303+ROUND((COLUMN()-2)/24,5),АТС!$A$41:$F$784,3)+'Иные услуги '!$C$5+'РСТ РСО-А'!$K$6+'РСТ РСО-А'!$G$9</f>
        <v>4134.7489999999998</v>
      </c>
      <c r="M303" s="117">
        <f>VLOOKUP($A303+ROUND((COLUMN()-2)/24,5),АТС!$A$41:$F$784,3)+'Иные услуги '!$C$5+'РСТ РСО-А'!$K$6+'РСТ РСО-А'!$G$9</f>
        <v>4133.1090000000004</v>
      </c>
      <c r="N303" s="117">
        <f>VLOOKUP($A303+ROUND((COLUMN()-2)/24,5),АТС!$A$41:$F$784,3)+'Иные услуги '!$C$5+'РСТ РСО-А'!$K$6+'РСТ РСО-А'!$G$9</f>
        <v>4130.3890000000001</v>
      </c>
      <c r="O303" s="117">
        <f>VLOOKUP($A303+ROUND((COLUMN()-2)/24,5),АТС!$A$41:$F$784,3)+'Иные услуги '!$C$5+'РСТ РСО-А'!$K$6+'РСТ РСО-А'!$G$9</f>
        <v>4116.009</v>
      </c>
      <c r="P303" s="117">
        <f>VLOOKUP($A303+ROUND((COLUMN()-2)/24,5),АТС!$A$41:$F$784,3)+'Иные услуги '!$C$5+'РСТ РСО-А'!$K$6+'РСТ РСО-А'!$G$9</f>
        <v>4115.4989999999998</v>
      </c>
      <c r="Q303" s="117">
        <f>VLOOKUP($A303+ROUND((COLUMN()-2)/24,5),АТС!$A$41:$F$784,3)+'Иные услуги '!$C$5+'РСТ РСО-А'!$K$6+'РСТ РСО-А'!$G$9</f>
        <v>4174.2690000000002</v>
      </c>
      <c r="R303" s="117">
        <f>VLOOKUP($A303+ROUND((COLUMN()-2)/24,5),АТС!$A$41:$F$784,3)+'Иные услуги '!$C$5+'РСТ РСО-А'!$K$6+'РСТ РСО-А'!$G$9</f>
        <v>4173.2290000000003</v>
      </c>
      <c r="S303" s="117">
        <f>VLOOKUP($A303+ROUND((COLUMN()-2)/24,5),АТС!$A$41:$F$784,3)+'Иные услуги '!$C$5+'РСТ РСО-А'!$K$6+'РСТ РСО-А'!$G$9</f>
        <v>4118.8190000000004</v>
      </c>
      <c r="T303" s="117">
        <f>VLOOKUP($A303+ROUND((COLUMN()-2)/24,5),АТС!$A$41:$F$784,3)+'Иные услуги '!$C$5+'РСТ РСО-А'!$K$6+'РСТ РСО-А'!$G$9</f>
        <v>4057.1489999999999</v>
      </c>
      <c r="U303" s="117">
        <f>VLOOKUP($A303+ROUND((COLUMN()-2)/24,5),АТС!$A$41:$F$784,3)+'Иные услуги '!$C$5+'РСТ РСО-А'!$K$6+'РСТ РСО-А'!$G$9</f>
        <v>4275.0590000000002</v>
      </c>
      <c r="V303" s="117">
        <f>VLOOKUP($A303+ROUND((COLUMN()-2)/24,5),АТС!$A$41:$F$784,3)+'Иные услуги '!$C$5+'РСТ РСО-А'!$K$6+'РСТ РСО-А'!$G$9</f>
        <v>4202.4290000000001</v>
      </c>
      <c r="W303" s="117">
        <f>VLOOKUP($A303+ROUND((COLUMN()-2)/24,5),АТС!$A$41:$F$784,3)+'Иные услуги '!$C$5+'РСТ РСО-А'!$K$6+'РСТ РСО-А'!$G$9</f>
        <v>4342.8389999999999</v>
      </c>
      <c r="X303" s="117">
        <f>VLOOKUP($A303+ROUND((COLUMN()-2)/24,5),АТС!$A$41:$F$784,3)+'Иные услуги '!$C$5+'РСТ РСО-А'!$K$6+'РСТ РСО-А'!$G$9</f>
        <v>4564.3890000000001</v>
      </c>
      <c r="Y303" s="117">
        <f>VLOOKUP($A303+ROUND((COLUMN()-2)/24,5),АТС!$A$41:$F$784,3)+'Иные услуги '!$C$5+'РСТ РСО-А'!$K$6+'РСТ РСО-А'!$G$9</f>
        <v>3865.2389999999996</v>
      </c>
    </row>
    <row r="304" spans="1:25" x14ac:dyDescent="0.2">
      <c r="A304" s="66">
        <f t="shared" si="8"/>
        <v>43583</v>
      </c>
      <c r="B304" s="117">
        <f>VLOOKUP($A304+ROUND((COLUMN()-2)/24,5),АТС!$A$41:$F$784,3)+'Иные услуги '!$C$5+'РСТ РСО-А'!$K$6+'РСТ РСО-А'!$G$9</f>
        <v>3982.1689999999999</v>
      </c>
      <c r="C304" s="117">
        <f>VLOOKUP($A304+ROUND((COLUMN()-2)/24,5),АТС!$A$41:$F$784,3)+'Иные услуги '!$C$5+'РСТ РСО-А'!$K$6+'РСТ РСО-А'!$G$9</f>
        <v>4043.9789999999998</v>
      </c>
      <c r="D304" s="117">
        <f>VLOOKUP($A304+ROUND((COLUMN()-2)/24,5),АТС!$A$41:$F$784,3)+'Иные услуги '!$C$5+'РСТ РСО-А'!$K$6+'РСТ РСО-А'!$G$9</f>
        <v>4121.049</v>
      </c>
      <c r="E304" s="117">
        <f>VLOOKUP($A304+ROUND((COLUMN()-2)/24,5),АТС!$A$41:$F$784,3)+'Иные услуги '!$C$5+'РСТ РСО-А'!$K$6+'РСТ РСО-А'!$G$9</f>
        <v>4096.9189999999999</v>
      </c>
      <c r="F304" s="117">
        <f>VLOOKUP($A304+ROUND((COLUMN()-2)/24,5),АТС!$A$41:$F$784,3)+'Иные услуги '!$C$5+'РСТ РСО-А'!$K$6+'РСТ РСО-А'!$G$9</f>
        <v>4094.4290000000001</v>
      </c>
      <c r="G304" s="117">
        <f>VLOOKUP($A304+ROUND((COLUMN()-2)/24,5),АТС!$A$41:$F$784,3)+'Иные услуги '!$C$5+'РСТ РСО-А'!$K$6+'РСТ РСО-А'!$G$9</f>
        <v>4151.4489999999996</v>
      </c>
      <c r="H304" s="117">
        <f>VLOOKUP($A304+ROUND((COLUMN()-2)/24,5),АТС!$A$41:$F$784,3)+'Иные услуги '!$C$5+'РСТ РСО-А'!$K$6+'РСТ РСО-А'!$G$9</f>
        <v>4596.5889999999999</v>
      </c>
      <c r="I304" s="117">
        <f>VLOOKUP($A304+ROUND((COLUMN()-2)/24,5),АТС!$A$41:$F$784,3)+'Иные услуги '!$C$5+'РСТ РСО-А'!$K$6+'РСТ РСО-А'!$G$9</f>
        <v>4290.8190000000004</v>
      </c>
      <c r="J304" s="117">
        <f>VLOOKUP($A304+ROUND((COLUMN()-2)/24,5),АТС!$A$41:$F$784,3)+'Иные услуги '!$C$5+'РСТ РСО-А'!$K$6+'РСТ РСО-А'!$G$9</f>
        <v>4235.9790000000003</v>
      </c>
      <c r="K304" s="117">
        <f>VLOOKUP($A304+ROUND((COLUMN()-2)/24,5),АТС!$A$41:$F$784,3)+'Иные услуги '!$C$5+'РСТ РСО-А'!$K$6+'РСТ РСО-А'!$G$9</f>
        <v>4174.9989999999998</v>
      </c>
      <c r="L304" s="117">
        <f>VLOOKUP($A304+ROUND((COLUMN()-2)/24,5),АТС!$A$41:$F$784,3)+'Иные услуги '!$C$5+'РСТ РСО-А'!$K$6+'РСТ РСО-А'!$G$9</f>
        <v>4173.1090000000004</v>
      </c>
      <c r="M304" s="117">
        <f>VLOOKUP($A304+ROUND((COLUMN()-2)/24,5),АТС!$A$41:$F$784,3)+'Иные услуги '!$C$5+'РСТ РСО-А'!$K$6+'РСТ РСО-А'!$G$9</f>
        <v>4226.8190000000004</v>
      </c>
      <c r="N304" s="117">
        <f>VLOOKUP($A304+ROUND((COLUMN()-2)/24,5),АТС!$A$41:$F$784,3)+'Иные услуги '!$C$5+'РСТ РСО-А'!$K$6+'РСТ РСО-А'!$G$9</f>
        <v>4230.6289999999999</v>
      </c>
      <c r="O304" s="117">
        <f>VLOOKUP($A304+ROUND((COLUMN()-2)/24,5),АТС!$A$41:$F$784,3)+'Иные услуги '!$C$5+'РСТ РСО-А'!$K$6+'РСТ РСО-А'!$G$9</f>
        <v>4199.0590000000002</v>
      </c>
      <c r="P304" s="117">
        <f>VLOOKUP($A304+ROUND((COLUMN()-2)/24,5),АТС!$A$41:$F$784,3)+'Иные услуги '!$C$5+'РСТ РСО-А'!$K$6+'РСТ РСО-А'!$G$9</f>
        <v>4199.4890000000005</v>
      </c>
      <c r="Q304" s="117">
        <f>VLOOKUP($A304+ROUND((COLUMN()-2)/24,5),АТС!$A$41:$F$784,3)+'Иные услуги '!$C$5+'РСТ РСО-А'!$K$6+'РСТ РСО-А'!$G$9</f>
        <v>4198.4690000000001</v>
      </c>
      <c r="R304" s="117">
        <f>VLOOKUP($A304+ROUND((COLUMN()-2)/24,5),АТС!$A$41:$F$784,3)+'Иные услуги '!$C$5+'РСТ РСО-А'!$K$6+'РСТ РСО-А'!$G$9</f>
        <v>4198.8190000000004</v>
      </c>
      <c r="S304" s="117">
        <f>VLOOKUP($A304+ROUND((COLUMN()-2)/24,5),АТС!$A$41:$F$784,3)+'Иные услуги '!$C$5+'РСТ РСО-А'!$K$6+'РСТ РСО-А'!$G$9</f>
        <v>4228.1890000000003</v>
      </c>
      <c r="T304" s="117">
        <f>VLOOKUP($A304+ROUND((COLUMN()-2)/24,5),АТС!$A$41:$F$784,3)+'Иные услуги '!$C$5+'РСТ РСО-А'!$K$6+'РСТ РСО-А'!$G$9</f>
        <v>4102.8389999999999</v>
      </c>
      <c r="U304" s="117">
        <f>VLOOKUP($A304+ROUND((COLUMN()-2)/24,5),АТС!$A$41:$F$784,3)+'Иные услуги '!$C$5+'РСТ РСО-А'!$K$6+'РСТ РСО-А'!$G$9</f>
        <v>4239.6390000000001</v>
      </c>
      <c r="V304" s="117">
        <f>VLOOKUP($A304+ROUND((COLUMN()-2)/24,5),АТС!$A$41:$F$784,3)+'Иные услуги '!$C$5+'РСТ РСО-А'!$K$6+'РСТ РСО-А'!$G$9</f>
        <v>4174.5690000000004</v>
      </c>
      <c r="W304" s="117">
        <f>VLOOKUP($A304+ROUND((COLUMN()-2)/24,5),АТС!$A$41:$F$784,3)+'Иные услуги '!$C$5+'РСТ РСО-А'!$K$6+'РСТ РСО-А'!$G$9</f>
        <v>4331.0289999999995</v>
      </c>
      <c r="X304" s="117">
        <f>VLOOKUP($A304+ROUND((COLUMN()-2)/24,5),АТС!$A$41:$F$784,3)+'Иные услуги '!$C$5+'РСТ РСО-А'!$K$6+'РСТ РСО-А'!$G$9</f>
        <v>4556.4290000000001</v>
      </c>
      <c r="Y304" s="117">
        <f>VLOOKUP($A304+ROUND((COLUMN()-2)/24,5),АТС!$A$41:$F$784,3)+'Иные услуги '!$C$5+'РСТ РСО-А'!$K$6+'РСТ РСО-А'!$G$9</f>
        <v>3933.8890000000001</v>
      </c>
    </row>
    <row r="305" spans="1:27" x14ac:dyDescent="0.2">
      <c r="A305" s="66">
        <f t="shared" si="8"/>
        <v>43584</v>
      </c>
      <c r="B305" s="117">
        <f>VLOOKUP($A305+ROUND((COLUMN()-2)/24,5),АТС!$A$41:$F$784,3)+'Иные услуги '!$C$5+'РСТ РСО-А'!$K$6+'РСТ РСО-А'!$G$9</f>
        <v>3988.9889999999996</v>
      </c>
      <c r="C305" s="117">
        <f>VLOOKUP($A305+ROUND((COLUMN()-2)/24,5),АТС!$A$41:$F$784,3)+'Иные услуги '!$C$5+'РСТ РСО-А'!$K$6+'РСТ РСО-А'!$G$9</f>
        <v>4074.2689999999998</v>
      </c>
      <c r="D305" s="117">
        <f>VLOOKUP($A305+ROUND((COLUMN()-2)/24,5),АТС!$A$41:$F$784,3)+'Иные услуги '!$C$5+'РСТ РСО-А'!$K$6+'РСТ РСО-А'!$G$9</f>
        <v>4073.3389999999999</v>
      </c>
      <c r="E305" s="117">
        <f>VLOOKUP($A305+ROUND((COLUMN()-2)/24,5),АТС!$A$41:$F$784,3)+'Иные услуги '!$C$5+'РСТ РСО-А'!$K$6+'РСТ РСО-А'!$G$9</f>
        <v>4126.049</v>
      </c>
      <c r="F305" s="117">
        <f>VLOOKUP($A305+ROUND((COLUMN()-2)/24,5),АТС!$A$41:$F$784,3)+'Иные услуги '!$C$5+'РСТ РСО-А'!$K$6+'РСТ РСО-А'!$G$9</f>
        <v>4125.3190000000004</v>
      </c>
      <c r="G305" s="117">
        <f>VLOOKUP($A305+ROUND((COLUMN()-2)/24,5),АТС!$A$41:$F$784,3)+'Иные услуги '!$C$5+'РСТ РСО-А'!$K$6+'РСТ РСО-А'!$G$9</f>
        <v>4125.9489999999996</v>
      </c>
      <c r="H305" s="117">
        <f>VLOOKUP($A305+ROUND((COLUMN()-2)/24,5),АТС!$A$41:$F$784,3)+'Иные услуги '!$C$5+'РСТ РСО-А'!$K$6+'РСТ РСО-А'!$G$9</f>
        <v>4419.9290000000001</v>
      </c>
      <c r="I305" s="117">
        <f>VLOOKUP($A305+ROUND((COLUMN()-2)/24,5),АТС!$A$41:$F$784,3)+'Иные услуги '!$C$5+'РСТ РСО-А'!$K$6+'РСТ РСО-А'!$G$9</f>
        <v>4084.3789999999999</v>
      </c>
      <c r="J305" s="117">
        <f>VLOOKUP($A305+ROUND((COLUMN()-2)/24,5),АТС!$A$41:$F$784,3)+'Иные услуги '!$C$5+'РСТ РСО-А'!$K$6+'РСТ РСО-А'!$G$9</f>
        <v>4144.2489999999998</v>
      </c>
      <c r="K305" s="117">
        <f>VLOOKUP($A305+ROUND((COLUMN()-2)/24,5),АТС!$A$41:$F$784,3)+'Иные услуги '!$C$5+'РСТ РСО-А'!$K$6+'РСТ РСО-А'!$G$9</f>
        <v>4037.3389999999999</v>
      </c>
      <c r="L305" s="117">
        <f>VLOOKUP($A305+ROUND((COLUMN()-2)/24,5),АТС!$A$41:$F$784,3)+'Иные услуги '!$C$5+'РСТ РСО-А'!$K$6+'РСТ РСО-А'!$G$9</f>
        <v>4041.3689999999997</v>
      </c>
      <c r="M305" s="117">
        <f>VLOOKUP($A305+ROUND((COLUMN()-2)/24,5),АТС!$A$41:$F$784,3)+'Иные услуги '!$C$5+'РСТ РСО-А'!$K$6+'РСТ РСО-А'!$G$9</f>
        <v>4041.6390000000001</v>
      </c>
      <c r="N305" s="117">
        <f>VLOOKUP($A305+ROUND((COLUMN()-2)/24,5),АТС!$A$41:$F$784,3)+'Иные услуги '!$C$5+'РСТ РСО-А'!$K$6+'РСТ РСО-А'!$G$9</f>
        <v>4082.6790000000001</v>
      </c>
      <c r="O305" s="117">
        <f>VLOOKUP($A305+ROUND((COLUMN()-2)/24,5),АТС!$A$41:$F$784,3)+'Иные услуги '!$C$5+'РСТ РСО-А'!$K$6+'РСТ РСО-А'!$G$9</f>
        <v>4080.2190000000001</v>
      </c>
      <c r="P305" s="117">
        <f>VLOOKUP($A305+ROUND((COLUMN()-2)/24,5),АТС!$A$41:$F$784,3)+'Иные услуги '!$C$5+'РСТ РСО-А'!$K$6+'РСТ РСО-А'!$G$9</f>
        <v>4030.6089999999999</v>
      </c>
      <c r="Q305" s="117">
        <f>VLOOKUP($A305+ROUND((COLUMN()-2)/24,5),АТС!$A$41:$F$784,3)+'Иные услуги '!$C$5+'РСТ РСО-А'!$K$6+'РСТ РСО-А'!$G$9</f>
        <v>4030.6790000000001</v>
      </c>
      <c r="R305" s="117">
        <f>VLOOKUP($A305+ROUND((COLUMN()-2)/24,5),АТС!$A$41:$F$784,3)+'Иные услуги '!$C$5+'РСТ РСО-А'!$K$6+'РСТ РСО-А'!$G$9</f>
        <v>4030.1489999999999</v>
      </c>
      <c r="S305" s="117">
        <f>VLOOKUP($A305+ROUND((COLUMN()-2)/24,5),АТС!$A$41:$F$784,3)+'Иные услуги '!$C$5+'РСТ РСО-А'!$K$6+'РСТ РСО-А'!$G$9</f>
        <v>4129.2690000000002</v>
      </c>
      <c r="T305" s="117">
        <f>VLOOKUP($A305+ROUND((COLUMN()-2)/24,5),АТС!$A$41:$F$784,3)+'Иные услуги '!$C$5+'РСТ РСО-А'!$K$6+'РСТ РСО-А'!$G$9</f>
        <v>4000.7289999999998</v>
      </c>
      <c r="U305" s="117">
        <f>VLOOKUP($A305+ROUND((COLUMN()-2)/24,5),АТС!$A$41:$F$784,3)+'Иные услуги '!$C$5+'РСТ РСО-А'!$K$6+'РСТ РСО-А'!$G$9</f>
        <v>4173.5389999999998</v>
      </c>
      <c r="V305" s="117">
        <f>VLOOKUP($A305+ROUND((COLUMN()-2)/24,5),АТС!$A$41:$F$784,3)+'Иные услуги '!$C$5+'РСТ РСО-А'!$K$6+'РСТ РСО-А'!$G$9</f>
        <v>4170.509</v>
      </c>
      <c r="W305" s="117">
        <f>VLOOKUP($A305+ROUND((COLUMN()-2)/24,5),АТС!$A$41:$F$784,3)+'Иные услуги '!$C$5+'РСТ РСО-А'!$K$6+'РСТ РСО-А'!$G$9</f>
        <v>4330.2290000000003</v>
      </c>
      <c r="X305" s="117">
        <f>VLOOKUP($A305+ROUND((COLUMN()-2)/24,5),АТС!$A$41:$F$784,3)+'Иные услуги '!$C$5+'РСТ РСО-А'!$K$6+'РСТ РСО-А'!$G$9</f>
        <v>4697.1890000000003</v>
      </c>
      <c r="Y305" s="117">
        <f>VLOOKUP($A305+ROUND((COLUMN()-2)/24,5),АТС!$A$41:$F$784,3)+'Иные услуги '!$C$5+'РСТ РСО-А'!$K$6+'РСТ РСО-А'!$G$9</f>
        <v>3916.7689999999998</v>
      </c>
    </row>
    <row r="306" spans="1:27" x14ac:dyDescent="0.2">
      <c r="A306" s="66">
        <f t="shared" si="8"/>
        <v>43585</v>
      </c>
      <c r="B306" s="117">
        <f>VLOOKUP($A306+ROUND((COLUMN()-2)/24,5),АТС!$A$41:$F$784,3)+'Иные услуги '!$C$5+'РСТ РСО-А'!$K$6+'РСТ РСО-А'!$G$9</f>
        <v>3989.819</v>
      </c>
      <c r="C306" s="117">
        <f>VLOOKUP($A306+ROUND((COLUMN()-2)/24,5),АТС!$A$41:$F$784,3)+'Иные услуги '!$C$5+'РСТ РСО-А'!$K$6+'РСТ РСО-А'!$G$9</f>
        <v>4075.1790000000001</v>
      </c>
      <c r="D306" s="117">
        <f>VLOOKUP($A306+ROUND((COLUMN()-2)/24,5),АТС!$A$41:$F$784,3)+'Иные услуги '!$C$5+'РСТ РСО-А'!$K$6+'РСТ РСО-А'!$G$9</f>
        <v>4074.3389999999999</v>
      </c>
      <c r="E306" s="117">
        <f>VLOOKUP($A306+ROUND((COLUMN()-2)/24,5),АТС!$A$41:$F$784,3)+'Иные услуги '!$C$5+'РСТ РСО-А'!$K$6+'РСТ РСО-А'!$G$9</f>
        <v>4126.9989999999998</v>
      </c>
      <c r="F306" s="117">
        <f>VLOOKUP($A306+ROUND((COLUMN()-2)/24,5),АТС!$A$41:$F$784,3)+'Иные услуги '!$C$5+'РСТ РСО-А'!$K$6+'РСТ РСО-А'!$G$9</f>
        <v>4126.4589999999998</v>
      </c>
      <c r="G306" s="117">
        <f>VLOOKUP($A306+ROUND((COLUMN()-2)/24,5),АТС!$A$41:$F$784,3)+'Иные услуги '!$C$5+'РСТ РСО-А'!$K$6+'РСТ РСО-А'!$G$9</f>
        <v>4188.2290000000003</v>
      </c>
      <c r="H306" s="117">
        <f>VLOOKUP($A306+ROUND((COLUMN()-2)/24,5),АТС!$A$41:$F$784,3)+'Иные услуги '!$C$5+'РСТ РСО-А'!$K$6+'РСТ РСО-А'!$G$9</f>
        <v>4542.7789999999995</v>
      </c>
      <c r="I306" s="117">
        <f>VLOOKUP($A306+ROUND((COLUMN()-2)/24,5),АТС!$A$41:$F$784,3)+'Иные услуги '!$C$5+'РСТ РСО-А'!$K$6+'РСТ РСО-А'!$G$9</f>
        <v>4325.1989999999996</v>
      </c>
      <c r="J306" s="117">
        <f>VLOOKUP($A306+ROUND((COLUMN()-2)/24,5),АТС!$A$41:$F$784,3)+'Иные услуги '!$C$5+'РСТ РСО-А'!$K$6+'РСТ РСО-А'!$G$9</f>
        <v>4333.9089999999997</v>
      </c>
      <c r="K306" s="117">
        <f>VLOOKUP($A306+ROUND((COLUMN()-2)/24,5),АТС!$A$41:$F$784,3)+'Иные услуги '!$C$5+'РСТ РСО-А'!$K$6+'РСТ РСО-А'!$G$9</f>
        <v>4205.299</v>
      </c>
      <c r="L306" s="117">
        <f>VLOOKUP($A306+ROUND((COLUMN()-2)/24,5),АТС!$A$41:$F$784,3)+'Иные услуги '!$C$5+'РСТ РСО-А'!$K$6+'РСТ РСО-А'!$G$9</f>
        <v>4145.9390000000003</v>
      </c>
      <c r="M306" s="117">
        <f>VLOOKUP($A306+ROUND((COLUMN()-2)/24,5),АТС!$A$41:$F$784,3)+'Иные услуги '!$C$5+'РСТ РСО-А'!$K$6+'РСТ РСО-А'!$G$9</f>
        <v>4145.6689999999999</v>
      </c>
      <c r="N306" s="117">
        <f>VLOOKUP($A306+ROUND((COLUMN()-2)/24,5),АТС!$A$41:$F$784,3)+'Иные услуги '!$C$5+'РСТ РСО-А'!$K$6+'РСТ РСО-А'!$G$9</f>
        <v>4186.2190000000001</v>
      </c>
      <c r="O306" s="117">
        <f>VLOOKUP($A306+ROUND((COLUMN()-2)/24,5),АТС!$A$41:$F$784,3)+'Иные услуги '!$C$5+'РСТ РСО-А'!$K$6+'РСТ РСО-А'!$G$9</f>
        <v>4186.0190000000002</v>
      </c>
      <c r="P306" s="117">
        <f>VLOOKUP($A306+ROUND((COLUMN()-2)/24,5),АТС!$A$41:$F$784,3)+'Иные услуги '!$C$5+'РСТ РСО-А'!$K$6+'РСТ РСО-А'!$G$9</f>
        <v>4253.8789999999999</v>
      </c>
      <c r="Q306" s="117">
        <f>VLOOKUP($A306+ROUND((COLUMN()-2)/24,5),АТС!$A$41:$F$784,3)+'Иные услуги '!$C$5+'РСТ РСО-А'!$K$6+'РСТ РСО-А'!$G$9</f>
        <v>4253.8890000000001</v>
      </c>
      <c r="R306" s="117">
        <f>VLOOKUP($A306+ROUND((COLUMN()-2)/24,5),АТС!$A$41:$F$784,3)+'Иные услуги '!$C$5+'РСТ РСО-А'!$K$6+'РСТ РСО-А'!$G$9</f>
        <v>4318.9290000000001</v>
      </c>
      <c r="S306" s="117">
        <f>VLOOKUP($A306+ROUND((COLUMN()-2)/24,5),АТС!$A$41:$F$784,3)+'Иные услуги '!$C$5+'РСТ РСО-А'!$K$6+'РСТ РСО-А'!$G$9</f>
        <v>4315.8990000000003</v>
      </c>
      <c r="T306" s="117">
        <f>VLOOKUP($A306+ROUND((COLUMN()-2)/24,5),АТС!$A$41:$F$784,3)+'Иные услуги '!$C$5+'РСТ РСО-А'!$K$6+'РСТ РСО-А'!$G$9</f>
        <v>4199.2889999999998</v>
      </c>
      <c r="U306" s="117">
        <f>VLOOKUP($A306+ROUND((COLUMN()-2)/24,5),АТС!$A$41:$F$784,3)+'Иные услуги '!$C$5+'РСТ РСО-А'!$K$6+'РСТ РСО-А'!$G$9</f>
        <v>4409.4189999999999</v>
      </c>
      <c r="V306" s="117">
        <f>VLOOKUP($A306+ROUND((COLUMN()-2)/24,5),АТС!$A$41:$F$784,3)+'Иные услуги '!$C$5+'РСТ РСО-А'!$K$6+'РСТ РСО-А'!$G$9</f>
        <v>4314.4390000000003</v>
      </c>
      <c r="W306" s="117">
        <f>VLOOKUP($A306+ROUND((COLUMN()-2)/24,5),АТС!$A$41:$F$784,3)+'Иные услуги '!$C$5+'РСТ РСО-А'!$K$6+'РСТ РСО-А'!$G$9</f>
        <v>4402.5990000000002</v>
      </c>
      <c r="X306" s="117">
        <f>VLOOKUP($A306+ROUND((COLUMN()-2)/24,5),АТС!$A$41:$F$784,3)+'Иные услуги '!$C$5+'РСТ РСО-А'!$K$6+'РСТ РСО-А'!$G$9</f>
        <v>4801.3190000000004</v>
      </c>
      <c r="Y306" s="117">
        <f>VLOOKUP($A306+ROUND((COLUMN()-2)/24,5),АТС!$A$41:$F$784,3)+'Иные услуги '!$C$5+'РСТ РСО-А'!$K$6+'РСТ РСО-А'!$G$9</f>
        <v>3970.0789999999997</v>
      </c>
    </row>
    <row r="307" spans="1:27" hidden="1" x14ac:dyDescent="0.2">
      <c r="A307" s="66">
        <f t="shared" si="8"/>
        <v>43586</v>
      </c>
      <c r="B307" s="117">
        <f>VLOOKUP($A307+ROUND((COLUMN()-2)/24,5),АТС!$A$41:$F$784,3)+'Иные услуги '!$C$5+'РСТ РСО-А'!$K$6+'РСТ РСО-А'!$G$9</f>
        <v>3160.5589999999997</v>
      </c>
      <c r="C307" s="117">
        <f>VLOOKUP($A307+ROUND((COLUMN()-2)/24,5),АТС!$A$41:$F$784,3)+'Иные услуги '!$C$5+'РСТ РСО-А'!$K$6+'РСТ РСО-А'!$G$9</f>
        <v>3160.5589999999997</v>
      </c>
      <c r="D307" s="117">
        <f>VLOOKUP($A307+ROUND((COLUMN()-2)/24,5),АТС!$A$41:$F$784,3)+'Иные услуги '!$C$5+'РСТ РСО-А'!$K$6+'РСТ РСО-А'!$G$9</f>
        <v>3160.5589999999997</v>
      </c>
      <c r="E307" s="117">
        <f>VLOOKUP($A307+ROUND((COLUMN()-2)/24,5),АТС!$A$41:$F$784,3)+'Иные услуги '!$C$5+'РСТ РСО-А'!$K$6+'РСТ РСО-А'!$G$9</f>
        <v>3160.5589999999997</v>
      </c>
      <c r="F307" s="117">
        <f>VLOOKUP($A307+ROUND((COLUMN()-2)/24,5),АТС!$A$41:$F$784,3)+'Иные услуги '!$C$5+'РСТ РСО-А'!$K$6+'РСТ РСО-А'!$G$9</f>
        <v>3160.5589999999997</v>
      </c>
      <c r="G307" s="117">
        <f>VLOOKUP($A307+ROUND((COLUMN()-2)/24,5),АТС!$A$41:$F$784,3)+'Иные услуги '!$C$5+'РСТ РСО-А'!$K$6+'РСТ РСО-А'!$G$9</f>
        <v>3160.5589999999997</v>
      </c>
      <c r="H307" s="117">
        <f>VLOOKUP($A307+ROUND((COLUMN()-2)/24,5),АТС!$A$41:$F$784,3)+'Иные услуги '!$C$5+'РСТ РСО-А'!$K$6+'РСТ РСО-А'!$G$9</f>
        <v>3160.5589999999997</v>
      </c>
      <c r="I307" s="117">
        <f>VLOOKUP($A307+ROUND((COLUMN()-2)/24,5),АТС!$A$41:$F$784,3)+'Иные услуги '!$C$5+'РСТ РСО-А'!$K$6+'РСТ РСО-А'!$G$9</f>
        <v>3160.5589999999997</v>
      </c>
      <c r="J307" s="117">
        <f>VLOOKUP($A307+ROUND((COLUMN()-2)/24,5),АТС!$A$41:$F$784,3)+'Иные услуги '!$C$5+'РСТ РСО-А'!$K$6+'РСТ РСО-А'!$G$9</f>
        <v>3160.5589999999997</v>
      </c>
      <c r="K307" s="117">
        <f>VLOOKUP($A307+ROUND((COLUMN()-2)/24,5),АТС!$A$41:$F$784,3)+'Иные услуги '!$C$5+'РСТ РСО-А'!$K$6+'РСТ РСО-А'!$G$9</f>
        <v>3160.5589999999997</v>
      </c>
      <c r="L307" s="117">
        <f>VLOOKUP($A307+ROUND((COLUMN()-2)/24,5),АТС!$A$41:$F$784,3)+'Иные услуги '!$C$5+'РСТ РСО-А'!$K$6+'РСТ РСО-А'!$G$9</f>
        <v>3160.5589999999997</v>
      </c>
      <c r="M307" s="117">
        <f>VLOOKUP($A307+ROUND((COLUMN()-2)/24,5),АТС!$A$41:$F$784,3)+'Иные услуги '!$C$5+'РСТ РСО-А'!$K$6+'РСТ РСО-А'!$G$9</f>
        <v>3160.5589999999997</v>
      </c>
      <c r="N307" s="117">
        <f>VLOOKUP($A307+ROUND((COLUMN()-2)/24,5),АТС!$A$41:$F$784,3)+'Иные услуги '!$C$5+'РСТ РСО-А'!$K$6+'РСТ РСО-А'!$G$9</f>
        <v>3160.5589999999997</v>
      </c>
      <c r="O307" s="117">
        <f>VLOOKUP($A307+ROUND((COLUMN()-2)/24,5),АТС!$A$41:$F$784,3)+'Иные услуги '!$C$5+'РСТ РСО-А'!$K$6+'РСТ РСО-А'!$G$9</f>
        <v>3160.5589999999997</v>
      </c>
      <c r="P307" s="117">
        <f>VLOOKUP($A307+ROUND((COLUMN()-2)/24,5),АТС!$A$41:$F$784,3)+'Иные услуги '!$C$5+'РСТ РСО-А'!$K$6+'РСТ РСО-А'!$G$9</f>
        <v>3160.5589999999997</v>
      </c>
      <c r="Q307" s="117">
        <f>VLOOKUP($A307+ROUND((COLUMN()-2)/24,5),АТС!$A$41:$F$784,3)+'Иные услуги '!$C$5+'РСТ РСО-А'!$K$6+'РСТ РСО-А'!$G$9</f>
        <v>3160.5589999999997</v>
      </c>
      <c r="R307" s="117">
        <f>VLOOKUP($A307+ROUND((COLUMN()-2)/24,5),АТС!$A$41:$F$784,3)+'Иные услуги '!$C$5+'РСТ РСО-А'!$K$6+'РСТ РСО-А'!$G$9</f>
        <v>3160.5589999999997</v>
      </c>
      <c r="S307" s="117">
        <f>VLOOKUP($A307+ROUND((COLUMN()-2)/24,5),АТС!$A$41:$F$784,3)+'Иные услуги '!$C$5+'РСТ РСО-А'!$K$6+'РСТ РСО-А'!$G$9</f>
        <v>3160.5589999999997</v>
      </c>
      <c r="T307" s="117">
        <f>VLOOKUP($A307+ROUND((COLUMN()-2)/24,5),АТС!$A$41:$F$784,3)+'Иные услуги '!$C$5+'РСТ РСО-А'!$K$6+'РСТ РСО-А'!$G$9</f>
        <v>3160.5589999999997</v>
      </c>
      <c r="U307" s="117">
        <f>VLOOKUP($A307+ROUND((COLUMN()-2)/24,5),АТС!$A$41:$F$784,3)+'Иные услуги '!$C$5+'РСТ РСО-А'!$K$6+'РСТ РСО-А'!$G$9</f>
        <v>3160.5589999999997</v>
      </c>
      <c r="V307" s="117">
        <f>VLOOKUP($A307+ROUND((COLUMN()-2)/24,5),АТС!$A$41:$F$784,3)+'Иные услуги '!$C$5+'РСТ РСО-А'!$K$6+'РСТ РСО-А'!$G$9</f>
        <v>3160.5589999999997</v>
      </c>
      <c r="W307" s="117">
        <f>VLOOKUP($A307+ROUND((COLUMN()-2)/24,5),АТС!$A$41:$F$784,3)+'Иные услуги '!$C$5+'РСТ РСО-А'!$K$6+'РСТ РСО-А'!$G$9</f>
        <v>3160.5589999999997</v>
      </c>
      <c r="X307" s="117">
        <f>VLOOKUP($A307+ROUND((COLUMN()-2)/24,5),АТС!$A$41:$F$784,3)+'Иные услуги '!$C$5+'РСТ РСО-А'!$K$6+'РСТ РСО-А'!$G$9</f>
        <v>3160.5589999999997</v>
      </c>
      <c r="Y307" s="117">
        <f>VLOOKUP($A307+ROUND((COLUMN()-2)/24,5),АТС!$A$41:$F$784,3)+'Иные услуги '!$C$5+'РСТ РСО-А'!$K$6+'РСТ РСО-А'!$G$9</f>
        <v>3160.5589999999997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44" t="s">
        <v>35</v>
      </c>
      <c r="B310" s="147" t="s">
        <v>99</v>
      </c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9"/>
    </row>
    <row r="311" spans="1:27" ht="12.75" x14ac:dyDescent="0.2">
      <c r="A311" s="145"/>
      <c r="B311" s="150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2"/>
    </row>
    <row r="312" spans="1:27" ht="12.75" customHeight="1" x14ac:dyDescent="0.2">
      <c r="A312" s="145"/>
      <c r="B312" s="153" t="s">
        <v>100</v>
      </c>
      <c r="C312" s="155" t="s">
        <v>101</v>
      </c>
      <c r="D312" s="155" t="s">
        <v>102</v>
      </c>
      <c r="E312" s="155" t="s">
        <v>103</v>
      </c>
      <c r="F312" s="155" t="s">
        <v>104</v>
      </c>
      <c r="G312" s="155" t="s">
        <v>105</v>
      </c>
      <c r="H312" s="155" t="s">
        <v>106</v>
      </c>
      <c r="I312" s="155" t="s">
        <v>107</v>
      </c>
      <c r="J312" s="155" t="s">
        <v>108</v>
      </c>
      <c r="K312" s="155" t="s">
        <v>109</v>
      </c>
      <c r="L312" s="155" t="s">
        <v>110</v>
      </c>
      <c r="M312" s="155" t="s">
        <v>111</v>
      </c>
      <c r="N312" s="157" t="s">
        <v>112</v>
      </c>
      <c r="O312" s="155" t="s">
        <v>113</v>
      </c>
      <c r="P312" s="155" t="s">
        <v>114</v>
      </c>
      <c r="Q312" s="155" t="s">
        <v>115</v>
      </c>
      <c r="R312" s="155" t="s">
        <v>116</v>
      </c>
      <c r="S312" s="155" t="s">
        <v>117</v>
      </c>
      <c r="T312" s="155" t="s">
        <v>118</v>
      </c>
      <c r="U312" s="155" t="s">
        <v>119</v>
      </c>
      <c r="V312" s="155" t="s">
        <v>120</v>
      </c>
      <c r="W312" s="155" t="s">
        <v>121</v>
      </c>
      <c r="X312" s="155" t="s">
        <v>122</v>
      </c>
      <c r="Y312" s="155" t="s">
        <v>123</v>
      </c>
    </row>
    <row r="313" spans="1:27" ht="11.25" customHeight="1" x14ac:dyDescent="0.2">
      <c r="A313" s="146"/>
      <c r="B313" s="154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8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:27" ht="15.75" customHeight="1" x14ac:dyDescent="0.2">
      <c r="A314" s="66">
        <f>A277</f>
        <v>43556</v>
      </c>
      <c r="B314" s="91">
        <f>VLOOKUP($A314+ROUND((COLUMN()-2)/24,5),АТС!$A$41:$F$784,3)+'Иные услуги '!$C$5+'РСТ РСО-А'!$K$6+'РСТ РСО-А'!$H$9</f>
        <v>3645.0490000000004</v>
      </c>
      <c r="C314" s="117">
        <f>VLOOKUP($A314+ROUND((COLUMN()-2)/24,5),АТС!$A$41:$F$784,3)+'Иные услуги '!$C$5+'РСТ РСО-А'!$K$6+'РСТ РСО-А'!$H$9</f>
        <v>3706.239</v>
      </c>
      <c r="D314" s="117">
        <f>VLOOKUP($A314+ROUND((COLUMN()-2)/24,5),АТС!$A$41:$F$784,3)+'Иные услуги '!$C$5+'РСТ РСО-А'!$K$6+'РСТ РСО-А'!$H$9</f>
        <v>3726.3690000000001</v>
      </c>
      <c r="E314" s="117">
        <f>VLOOKUP($A314+ROUND((COLUMN()-2)/24,5),АТС!$A$41:$F$784,3)+'Иные услуги '!$C$5+'РСТ РСО-А'!$K$6+'РСТ РСО-А'!$H$9</f>
        <v>3742.7090000000003</v>
      </c>
      <c r="F314" s="117">
        <f>VLOOKUP($A314+ROUND((COLUMN()-2)/24,5),АТС!$A$41:$F$784,3)+'Иные услуги '!$C$5+'РСТ РСО-А'!$K$6+'РСТ РСО-А'!$H$9</f>
        <v>3742.7890000000002</v>
      </c>
      <c r="G314" s="117">
        <f>VLOOKUP($A314+ROUND((COLUMN()-2)/24,5),АТС!$A$41:$F$784,3)+'Иные услуги '!$C$5+'РСТ РСО-А'!$K$6+'РСТ РСО-А'!$H$9</f>
        <v>3729.9790000000003</v>
      </c>
      <c r="H314" s="117">
        <f>VLOOKUP($A314+ROUND((COLUMN()-2)/24,5),АТС!$A$41:$F$784,3)+'Иные услуги '!$C$5+'РСТ РСО-А'!$K$6+'РСТ РСО-А'!$H$9</f>
        <v>3762.5490000000004</v>
      </c>
      <c r="I314" s="117">
        <f>VLOOKUP($A314+ROUND((COLUMN()-2)/24,5),АТС!$A$41:$F$784,3)+'Иные услуги '!$C$5+'РСТ РСО-А'!$K$6+'РСТ РСО-А'!$H$9</f>
        <v>3648.2290000000003</v>
      </c>
      <c r="J314" s="117">
        <f>VLOOKUP($A314+ROUND((COLUMN()-2)/24,5),АТС!$A$41:$F$784,3)+'Иные услуги '!$C$5+'РСТ РСО-А'!$K$6+'РСТ РСО-А'!$H$9</f>
        <v>3654.5590000000002</v>
      </c>
      <c r="K314" s="117">
        <f>VLOOKUP($A314+ROUND((COLUMN()-2)/24,5),АТС!$A$41:$F$784,3)+'Иные услуги '!$C$5+'РСТ РСО-А'!$K$6+'РСТ РСО-А'!$H$9</f>
        <v>3650.8490000000002</v>
      </c>
      <c r="L314" s="117">
        <f>VLOOKUP($A314+ROUND((COLUMN()-2)/24,5),АТС!$A$41:$F$784,3)+'Иные услуги '!$C$5+'РСТ РСО-А'!$K$6+'РСТ РСО-А'!$H$9</f>
        <v>3648.1890000000003</v>
      </c>
      <c r="M314" s="117">
        <f>VLOOKUP($A314+ROUND((COLUMN()-2)/24,5),АТС!$A$41:$F$784,3)+'Иные услуги '!$C$5+'РСТ РСО-А'!$K$6+'РСТ РСО-А'!$H$9</f>
        <v>3650.4190000000003</v>
      </c>
      <c r="N314" s="117">
        <f>VLOOKUP($A314+ROUND((COLUMN()-2)/24,5),АТС!$A$41:$F$784,3)+'Иные услуги '!$C$5+'РСТ РСО-А'!$K$6+'РСТ РСО-А'!$H$9</f>
        <v>3650.0590000000002</v>
      </c>
      <c r="O314" s="117">
        <f>VLOOKUP($A314+ROUND((COLUMN()-2)/24,5),АТС!$A$41:$F$784,3)+'Иные услуги '!$C$5+'РСТ РСО-А'!$K$6+'РСТ РСО-А'!$H$9</f>
        <v>3648.1290000000004</v>
      </c>
      <c r="P314" s="117">
        <f>VLOOKUP($A314+ROUND((COLUMN()-2)/24,5),АТС!$A$41:$F$784,3)+'Иные услуги '!$C$5+'РСТ РСО-А'!$K$6+'РСТ РСО-А'!$H$9</f>
        <v>3658.1790000000001</v>
      </c>
      <c r="Q314" s="117">
        <f>VLOOKUP($A314+ROUND((COLUMN()-2)/24,5),АТС!$A$41:$F$784,3)+'Иные услуги '!$C$5+'РСТ РСО-А'!$K$6+'РСТ РСО-А'!$H$9</f>
        <v>3657.8290000000002</v>
      </c>
      <c r="R314" s="117">
        <f>VLOOKUP($A314+ROUND((COLUMN()-2)/24,5),АТС!$A$41:$F$784,3)+'Иные услуги '!$C$5+'РСТ РСО-А'!$K$6+'РСТ РСО-А'!$H$9</f>
        <v>3663.1890000000003</v>
      </c>
      <c r="S314" s="117">
        <f>VLOOKUP($A314+ROUND((COLUMN()-2)/24,5),АТС!$A$41:$F$784,3)+'Иные услуги '!$C$5+'РСТ РСО-А'!$K$6+'РСТ РСО-А'!$H$9</f>
        <v>3660.0990000000002</v>
      </c>
      <c r="T314" s="117">
        <f>VLOOKUP($A314+ROUND((COLUMN()-2)/24,5),АТС!$A$41:$F$784,3)+'Иные услуги '!$C$5+'РСТ РСО-А'!$K$6+'РСТ РСО-А'!$H$9</f>
        <v>3643.0890000000004</v>
      </c>
      <c r="U314" s="117">
        <f>VLOOKUP($A314+ROUND((COLUMN()-2)/24,5),АТС!$A$41:$F$784,3)+'Иные услуги '!$C$5+'РСТ РСО-А'!$K$6+'РСТ РСО-А'!$H$9</f>
        <v>3675.3290000000002</v>
      </c>
      <c r="V314" s="117">
        <f>VLOOKUP($A314+ROUND((COLUMN()-2)/24,5),АТС!$A$41:$F$784,3)+'Иные услуги '!$C$5+'РСТ РСО-А'!$K$6+'РСТ РСО-А'!$H$9</f>
        <v>3677.3890000000001</v>
      </c>
      <c r="W314" s="117">
        <f>VLOOKUP($A314+ROUND((COLUMN()-2)/24,5),АТС!$A$41:$F$784,3)+'Иные услуги '!$C$5+'РСТ РСО-А'!$K$6+'РСТ РСО-А'!$H$9</f>
        <v>3700.3990000000003</v>
      </c>
      <c r="X314" s="117">
        <f>VLOOKUP($A314+ROUND((COLUMN()-2)/24,5),АТС!$A$41:$F$784,3)+'Иные услуги '!$C$5+'РСТ РСО-А'!$K$6+'РСТ РСО-А'!$H$9</f>
        <v>3800.0890000000004</v>
      </c>
      <c r="Y314" s="117">
        <f>VLOOKUP($A314+ROUND((COLUMN()-2)/24,5),АТС!$A$41:$F$784,3)+'Иные услуги '!$C$5+'РСТ РСО-А'!$K$6+'РСТ РСО-А'!$H$9</f>
        <v>3644.6690000000003</v>
      </c>
      <c r="AA314" s="67"/>
    </row>
    <row r="315" spans="1:27" x14ac:dyDescent="0.2">
      <c r="A315" s="66">
        <f>A314+1</f>
        <v>43557</v>
      </c>
      <c r="B315" s="117">
        <f>VLOOKUP($A315+ROUND((COLUMN()-2)/24,5),АТС!$A$41:$F$784,3)+'Иные услуги '!$C$5+'РСТ РСО-А'!$K$6+'РСТ РСО-А'!$H$9</f>
        <v>3675.5390000000002</v>
      </c>
      <c r="C315" s="117">
        <f>VLOOKUP($A315+ROUND((COLUMN()-2)/24,5),АТС!$A$41:$F$784,3)+'Иные услуги '!$C$5+'РСТ РСО-А'!$K$6+'РСТ РСО-А'!$H$9</f>
        <v>3723.9990000000003</v>
      </c>
      <c r="D315" s="117">
        <f>VLOOKUP($A315+ROUND((COLUMN()-2)/24,5),АТС!$A$41:$F$784,3)+'Иные услуги '!$C$5+'РСТ РСО-А'!$K$6+'РСТ РСО-А'!$H$9</f>
        <v>3761.069</v>
      </c>
      <c r="E315" s="117">
        <f>VLOOKUP($A315+ROUND((COLUMN()-2)/24,5),АТС!$A$41:$F$784,3)+'Иные услуги '!$C$5+'РСТ РСО-А'!$K$6+'РСТ РСО-А'!$H$9</f>
        <v>3761.0090000000005</v>
      </c>
      <c r="F315" s="117">
        <f>VLOOKUP($A315+ROUND((COLUMN()-2)/24,5),АТС!$A$41:$F$784,3)+'Иные услуги '!$C$5+'РСТ РСО-А'!$K$6+'РСТ РСО-А'!$H$9</f>
        <v>3762.5390000000002</v>
      </c>
      <c r="G315" s="117">
        <f>VLOOKUP($A315+ROUND((COLUMN()-2)/24,5),АТС!$A$41:$F$784,3)+'Иные услуги '!$C$5+'РСТ РСО-А'!$K$6+'РСТ РСО-А'!$H$9</f>
        <v>3745.8090000000002</v>
      </c>
      <c r="H315" s="117">
        <f>VLOOKUP($A315+ROUND((COLUMN()-2)/24,5),АТС!$A$41:$F$784,3)+'Иные услуги '!$C$5+'РСТ РСО-А'!$K$6+'РСТ РСО-А'!$H$9</f>
        <v>3791.9290000000001</v>
      </c>
      <c r="I315" s="117">
        <f>VLOOKUP($A315+ROUND((COLUMN()-2)/24,5),АТС!$A$41:$F$784,3)+'Иные услуги '!$C$5+'РСТ РСО-А'!$K$6+'РСТ РСО-А'!$H$9</f>
        <v>3652.0990000000002</v>
      </c>
      <c r="J315" s="117">
        <f>VLOOKUP($A315+ROUND((COLUMN()-2)/24,5),АТС!$A$41:$F$784,3)+'Иные услуги '!$C$5+'РСТ РСО-А'!$K$6+'РСТ РСО-А'!$H$9</f>
        <v>3712.0090000000005</v>
      </c>
      <c r="K315" s="117">
        <f>VLOOKUP($A315+ROUND((COLUMN()-2)/24,5),АТС!$A$41:$F$784,3)+'Иные услуги '!$C$5+'РСТ РСО-А'!$K$6+'РСТ РСО-А'!$H$9</f>
        <v>3658.9790000000003</v>
      </c>
      <c r="L315" s="117">
        <f>VLOOKUP($A315+ROUND((COLUMN()-2)/24,5),АТС!$A$41:$F$784,3)+'Иные услуги '!$C$5+'РСТ РСО-А'!$K$6+'РСТ РСО-А'!$H$9</f>
        <v>3659.069</v>
      </c>
      <c r="M315" s="117">
        <f>VLOOKUP($A315+ROUND((COLUMN()-2)/24,5),АТС!$A$41:$F$784,3)+'Иные услуги '!$C$5+'РСТ РСО-А'!$K$6+'РСТ РСО-А'!$H$9</f>
        <v>3668.9790000000003</v>
      </c>
      <c r="N315" s="117">
        <f>VLOOKUP($A315+ROUND((COLUMN()-2)/24,5),АТС!$A$41:$F$784,3)+'Иные услуги '!$C$5+'РСТ РСО-А'!$K$6+'РСТ РСО-А'!$H$9</f>
        <v>3668.8690000000001</v>
      </c>
      <c r="O315" s="117">
        <f>VLOOKUP($A315+ROUND((COLUMN()-2)/24,5),АТС!$A$41:$F$784,3)+'Иные услуги '!$C$5+'РСТ РСО-А'!$K$6+'РСТ РСО-А'!$H$9</f>
        <v>3688.8890000000001</v>
      </c>
      <c r="P315" s="117">
        <f>VLOOKUP($A315+ROUND((COLUMN()-2)/24,5),АТС!$A$41:$F$784,3)+'Иные услуги '!$C$5+'РСТ РСО-А'!$K$6+'РСТ РСО-А'!$H$9</f>
        <v>3699.3390000000004</v>
      </c>
      <c r="Q315" s="117">
        <f>VLOOKUP($A315+ROUND((COLUMN()-2)/24,5),АТС!$A$41:$F$784,3)+'Иные услуги '!$C$5+'РСТ РСО-А'!$K$6+'РСТ РСО-А'!$H$9</f>
        <v>3710.7990000000004</v>
      </c>
      <c r="R315" s="117">
        <f>VLOOKUP($A315+ROUND((COLUMN()-2)/24,5),АТС!$A$41:$F$784,3)+'Иные услуги '!$C$5+'РСТ РСО-А'!$K$6+'РСТ РСО-А'!$H$9</f>
        <v>3711.1190000000001</v>
      </c>
      <c r="S315" s="117">
        <f>VLOOKUP($A315+ROUND((COLUMN()-2)/24,5),АТС!$A$41:$F$784,3)+'Иные услуги '!$C$5+'РСТ РСО-А'!$K$6+'РСТ РСО-А'!$H$9</f>
        <v>3714.1290000000004</v>
      </c>
      <c r="T315" s="117">
        <f>VLOOKUP($A315+ROUND((COLUMN()-2)/24,5),АТС!$A$41:$F$784,3)+'Иные услуги '!$C$5+'РСТ РСО-А'!$K$6+'РСТ РСО-А'!$H$9</f>
        <v>3651.319</v>
      </c>
      <c r="U315" s="117">
        <f>VLOOKUP($A315+ROUND((COLUMN()-2)/24,5),АТС!$A$41:$F$784,3)+'Иные услуги '!$C$5+'РСТ РСО-А'!$K$6+'РСТ РСО-А'!$H$9</f>
        <v>3673.5790000000002</v>
      </c>
      <c r="V315" s="117">
        <f>VLOOKUP($A315+ROUND((COLUMN()-2)/24,5),АТС!$A$41:$F$784,3)+'Иные услуги '!$C$5+'РСТ РСО-А'!$K$6+'РСТ РСО-А'!$H$9</f>
        <v>3677.3690000000001</v>
      </c>
      <c r="W315" s="117">
        <f>VLOOKUP($A315+ROUND((COLUMN()-2)/24,5),АТС!$A$41:$F$784,3)+'Иные услуги '!$C$5+'РСТ РСО-А'!$K$6+'РСТ РСО-А'!$H$9</f>
        <v>3759.2690000000002</v>
      </c>
      <c r="X315" s="117">
        <f>VLOOKUP($A315+ROUND((COLUMN()-2)/24,5),АТС!$A$41:$F$784,3)+'Иные услуги '!$C$5+'РСТ РСО-А'!$K$6+'РСТ РСО-А'!$H$9</f>
        <v>3882.3390000000004</v>
      </c>
      <c r="Y315" s="117">
        <f>VLOOKUP($A315+ROUND((COLUMN()-2)/24,5),АТС!$A$41:$F$784,3)+'Иные услуги '!$C$5+'РСТ РСО-А'!$K$6+'РСТ РСО-А'!$H$9</f>
        <v>3649.3790000000004</v>
      </c>
    </row>
    <row r="316" spans="1:27" x14ac:dyDescent="0.2">
      <c r="A316" s="66">
        <f t="shared" ref="A316:A344" si="9">A315+1</f>
        <v>43558</v>
      </c>
      <c r="B316" s="117">
        <f>VLOOKUP($A316+ROUND((COLUMN()-2)/24,5),АТС!$A$41:$F$784,3)+'Иные услуги '!$C$5+'РСТ РСО-А'!$K$6+'РСТ РСО-А'!$H$9</f>
        <v>3676.7890000000002</v>
      </c>
      <c r="C316" s="117">
        <f>VLOOKUP($A316+ROUND((COLUMN()-2)/24,5),АТС!$A$41:$F$784,3)+'Иные услуги '!$C$5+'РСТ РСО-А'!$K$6+'РСТ РСО-А'!$H$9</f>
        <v>3708.6390000000001</v>
      </c>
      <c r="D316" s="117">
        <f>VLOOKUP($A316+ROUND((COLUMN()-2)/24,5),АТС!$A$41:$F$784,3)+'Иные услуги '!$C$5+'РСТ РСО-А'!$K$6+'РСТ РСО-А'!$H$9</f>
        <v>3724.8090000000002</v>
      </c>
      <c r="E316" s="117">
        <f>VLOOKUP($A316+ROUND((COLUMN()-2)/24,5),АТС!$A$41:$F$784,3)+'Иные услуги '!$C$5+'РСТ РСО-А'!$K$6+'РСТ РСО-А'!$H$9</f>
        <v>3736.989</v>
      </c>
      <c r="F316" s="117">
        <f>VLOOKUP($A316+ROUND((COLUMN()-2)/24,5),АТС!$A$41:$F$784,3)+'Иные услуги '!$C$5+'РСТ РСО-А'!$K$6+'РСТ РСО-А'!$H$9</f>
        <v>3737.6890000000003</v>
      </c>
      <c r="G316" s="117">
        <f>VLOOKUP($A316+ROUND((COLUMN()-2)/24,5),АТС!$A$41:$F$784,3)+'Иные услуги '!$C$5+'РСТ РСО-А'!$K$6+'РСТ РСО-А'!$H$9</f>
        <v>3734.279</v>
      </c>
      <c r="H316" s="117">
        <f>VLOOKUP($A316+ROUND((COLUMN()-2)/24,5),АТС!$A$41:$F$784,3)+'Иные услуги '!$C$5+'РСТ РСО-А'!$K$6+'РСТ РСО-А'!$H$9</f>
        <v>3759.0890000000004</v>
      </c>
      <c r="I316" s="117">
        <f>VLOOKUP($A316+ROUND((COLUMN()-2)/24,5),АТС!$A$41:$F$784,3)+'Иные услуги '!$C$5+'РСТ РСО-А'!$K$6+'РСТ РСО-А'!$H$9</f>
        <v>3655.3090000000002</v>
      </c>
      <c r="J316" s="117">
        <f>VLOOKUP($A316+ROUND((COLUMN()-2)/24,5),АТС!$A$41:$F$784,3)+'Иные услуги '!$C$5+'РСТ РСО-А'!$K$6+'РСТ РСО-А'!$H$9</f>
        <v>3685.4490000000001</v>
      </c>
      <c r="K316" s="117">
        <f>VLOOKUP($A316+ROUND((COLUMN()-2)/24,5),АТС!$A$41:$F$784,3)+'Иные услуги '!$C$5+'РСТ РСО-А'!$K$6+'РСТ РСО-А'!$H$9</f>
        <v>3666.0890000000004</v>
      </c>
      <c r="L316" s="117">
        <f>VLOOKUP($A316+ROUND((COLUMN()-2)/24,5),АТС!$A$41:$F$784,3)+'Иные услуги '!$C$5+'РСТ РСО-А'!$K$6+'РСТ РСО-А'!$H$9</f>
        <v>3649.8690000000001</v>
      </c>
      <c r="M316" s="117">
        <f>VLOOKUP($A316+ROUND((COLUMN()-2)/24,5),АТС!$A$41:$F$784,3)+'Иные услуги '!$C$5+'РСТ РСО-А'!$K$6+'РСТ РСО-А'!$H$9</f>
        <v>3651.5590000000002</v>
      </c>
      <c r="N316" s="117">
        <f>VLOOKUP($A316+ROUND((COLUMN()-2)/24,5),АТС!$A$41:$F$784,3)+'Иные услуги '!$C$5+'РСТ РСО-А'!$K$6+'РСТ РСО-А'!$H$9</f>
        <v>3657.9090000000001</v>
      </c>
      <c r="O316" s="117">
        <f>VLOOKUP($A316+ROUND((COLUMN()-2)/24,5),АТС!$A$41:$F$784,3)+'Иные услуги '!$C$5+'РСТ РСО-А'!$K$6+'РСТ РСО-А'!$H$9</f>
        <v>3652.9990000000003</v>
      </c>
      <c r="P316" s="117">
        <f>VLOOKUP($A316+ROUND((COLUMN()-2)/24,5),АТС!$A$41:$F$784,3)+'Иные услуги '!$C$5+'РСТ РСО-А'!$K$6+'РСТ РСО-А'!$H$9</f>
        <v>3652.7290000000003</v>
      </c>
      <c r="Q316" s="117">
        <f>VLOOKUP($A316+ROUND((COLUMN()-2)/24,5),АТС!$A$41:$F$784,3)+'Иные услуги '!$C$5+'РСТ РСО-А'!$K$6+'РСТ РСО-А'!$H$9</f>
        <v>3652.6790000000001</v>
      </c>
      <c r="R316" s="117">
        <f>VLOOKUP($A316+ROUND((COLUMN()-2)/24,5),АТС!$A$41:$F$784,3)+'Иные услуги '!$C$5+'РСТ РСО-А'!$K$6+'РСТ РСО-А'!$H$9</f>
        <v>3654.1690000000003</v>
      </c>
      <c r="S316" s="117">
        <f>VLOOKUP($A316+ROUND((COLUMN()-2)/24,5),АТС!$A$41:$F$784,3)+'Иные услуги '!$C$5+'РСТ РСО-А'!$K$6+'РСТ РСО-А'!$H$9</f>
        <v>3657.4690000000005</v>
      </c>
      <c r="T316" s="117">
        <f>VLOOKUP($A316+ROUND((COLUMN()-2)/24,5),АТС!$A$41:$F$784,3)+'Иные услуги '!$C$5+'РСТ РСО-А'!$K$6+'РСТ РСО-А'!$H$9</f>
        <v>3679.319</v>
      </c>
      <c r="U316" s="117">
        <f>VLOOKUP($A316+ROUND((COLUMN()-2)/24,5),АТС!$A$41:$F$784,3)+'Иные услуги '!$C$5+'РСТ РСО-А'!$K$6+'РСТ РСО-А'!$H$9</f>
        <v>3668.4490000000001</v>
      </c>
      <c r="V316" s="117">
        <f>VLOOKUP($A316+ROUND((COLUMN()-2)/24,5),АТС!$A$41:$F$784,3)+'Иные услуги '!$C$5+'РСТ РСО-А'!$K$6+'РСТ РСО-А'!$H$9</f>
        <v>3747.0990000000002</v>
      </c>
      <c r="W316" s="117">
        <f>VLOOKUP($A316+ROUND((COLUMN()-2)/24,5),АТС!$A$41:$F$784,3)+'Иные услуги '!$C$5+'РСТ РСО-А'!$K$6+'РСТ РСО-А'!$H$9</f>
        <v>3832.3490000000002</v>
      </c>
      <c r="X316" s="117">
        <f>VLOOKUP($A316+ROUND((COLUMN()-2)/24,5),АТС!$A$41:$F$784,3)+'Иные услуги '!$C$5+'РСТ РСО-А'!$K$6+'РСТ РСО-А'!$H$9</f>
        <v>3905.8790000000004</v>
      </c>
      <c r="Y316" s="117">
        <f>VLOOKUP($A316+ROUND((COLUMN()-2)/24,5),АТС!$A$41:$F$784,3)+'Иные услуги '!$C$5+'РСТ РСО-А'!$K$6+'РСТ РСО-А'!$H$9</f>
        <v>3646.029</v>
      </c>
    </row>
    <row r="317" spans="1:27" x14ac:dyDescent="0.2">
      <c r="A317" s="66">
        <f t="shared" si="9"/>
        <v>43559</v>
      </c>
      <c r="B317" s="117">
        <f>VLOOKUP($A317+ROUND((COLUMN()-2)/24,5),АТС!$A$41:$F$784,3)+'Иные услуги '!$C$5+'РСТ РСО-А'!$K$6+'РСТ РСО-А'!$H$9</f>
        <v>3689.1490000000003</v>
      </c>
      <c r="C317" s="117">
        <f>VLOOKUP($A317+ROUND((COLUMN()-2)/24,5),АТС!$A$41:$F$784,3)+'Иные услуги '!$C$5+'РСТ РСО-А'!$K$6+'РСТ РСО-А'!$H$9</f>
        <v>3777.9690000000005</v>
      </c>
      <c r="D317" s="117">
        <f>VLOOKUP($A317+ROUND((COLUMN()-2)/24,5),АТС!$A$41:$F$784,3)+'Иные услуги '!$C$5+'РСТ РСО-А'!$K$6+'РСТ РСО-А'!$H$9</f>
        <v>3790.489</v>
      </c>
      <c r="E317" s="117">
        <f>VLOOKUP($A317+ROUND((COLUMN()-2)/24,5),АТС!$A$41:$F$784,3)+'Иные услуги '!$C$5+'РСТ РСО-А'!$K$6+'РСТ РСО-А'!$H$9</f>
        <v>3804.029</v>
      </c>
      <c r="F317" s="117">
        <f>VLOOKUP($A317+ROUND((COLUMN()-2)/24,5),АТС!$A$41:$F$784,3)+'Иные услуги '!$C$5+'РСТ РСО-А'!$K$6+'РСТ РСО-А'!$H$9</f>
        <v>3804.9390000000003</v>
      </c>
      <c r="G317" s="117">
        <f>VLOOKUP($A317+ROUND((COLUMN()-2)/24,5),АТС!$A$41:$F$784,3)+'Иные услуги '!$C$5+'РСТ РСО-А'!$K$6+'РСТ РСО-А'!$H$9</f>
        <v>3806.2490000000003</v>
      </c>
      <c r="H317" s="117">
        <f>VLOOKUP($A317+ROUND((COLUMN()-2)/24,5),АТС!$A$41:$F$784,3)+'Иные услуги '!$C$5+'РСТ РСО-А'!$K$6+'РСТ РСО-А'!$H$9</f>
        <v>3899.1590000000001</v>
      </c>
      <c r="I317" s="117">
        <f>VLOOKUP($A317+ROUND((COLUMN()-2)/24,5),АТС!$A$41:$F$784,3)+'Иные услуги '!$C$5+'РСТ РСО-А'!$K$6+'РСТ РСО-А'!$H$9</f>
        <v>3757.9090000000001</v>
      </c>
      <c r="J317" s="117">
        <f>VLOOKUP($A317+ROUND((COLUMN()-2)/24,5),АТС!$A$41:$F$784,3)+'Иные услуги '!$C$5+'РСТ РСО-А'!$K$6+'РСТ РСО-А'!$H$9</f>
        <v>3741.7090000000003</v>
      </c>
      <c r="K317" s="117">
        <f>VLOOKUP($A317+ROUND((COLUMN()-2)/24,5),АТС!$A$41:$F$784,3)+'Иные услуги '!$C$5+'РСТ РСО-А'!$K$6+'РСТ РСО-А'!$H$9</f>
        <v>3653.7890000000002</v>
      </c>
      <c r="L317" s="117">
        <f>VLOOKUP($A317+ROUND((COLUMN()-2)/24,5),АТС!$A$41:$F$784,3)+'Иные услуги '!$C$5+'РСТ РСО-А'!$K$6+'РСТ РСО-А'!$H$9</f>
        <v>3653.989</v>
      </c>
      <c r="M317" s="117">
        <f>VLOOKUP($A317+ROUND((COLUMN()-2)/24,5),АТС!$A$41:$F$784,3)+'Иные услуги '!$C$5+'РСТ РСО-А'!$K$6+'РСТ РСО-А'!$H$9</f>
        <v>3652.739</v>
      </c>
      <c r="N317" s="117">
        <f>VLOOKUP($A317+ROUND((COLUMN()-2)/24,5),АТС!$A$41:$F$784,3)+'Иные услуги '!$C$5+'РСТ РСО-А'!$K$6+'РСТ РСО-А'!$H$9</f>
        <v>3653.1090000000004</v>
      </c>
      <c r="O317" s="117">
        <f>VLOOKUP($A317+ROUND((COLUMN()-2)/24,5),АТС!$A$41:$F$784,3)+'Иные услуги '!$C$5+'РСТ РСО-А'!$K$6+'РСТ РСО-А'!$H$9</f>
        <v>3661.4190000000003</v>
      </c>
      <c r="P317" s="117">
        <f>VLOOKUP($A317+ROUND((COLUMN()-2)/24,5),АТС!$A$41:$F$784,3)+'Иные услуги '!$C$5+'РСТ РСО-А'!$K$6+'РСТ РСО-А'!$H$9</f>
        <v>3715.319</v>
      </c>
      <c r="Q317" s="117">
        <f>VLOOKUP($A317+ROUND((COLUMN()-2)/24,5),АТС!$A$41:$F$784,3)+'Иные услуги '!$C$5+'РСТ РСО-А'!$K$6+'РСТ РСО-А'!$H$9</f>
        <v>3712.9390000000003</v>
      </c>
      <c r="R317" s="117">
        <f>VLOOKUP($A317+ROUND((COLUMN()-2)/24,5),АТС!$A$41:$F$784,3)+'Иные услуги '!$C$5+'РСТ РСО-А'!$K$6+'РСТ РСО-А'!$H$9</f>
        <v>3713.3990000000003</v>
      </c>
      <c r="S317" s="117">
        <f>VLOOKUP($A317+ROUND((COLUMN()-2)/24,5),АТС!$A$41:$F$784,3)+'Иные услуги '!$C$5+'РСТ РСО-А'!$K$6+'РСТ РСО-А'!$H$9</f>
        <v>3716.7990000000004</v>
      </c>
      <c r="T317" s="117">
        <f>VLOOKUP($A317+ROUND((COLUMN()-2)/24,5),АТС!$A$41:$F$784,3)+'Иные услуги '!$C$5+'РСТ РСО-А'!$K$6+'РСТ РСО-А'!$H$9</f>
        <v>3658.2090000000003</v>
      </c>
      <c r="U317" s="117">
        <f>VLOOKUP($A317+ROUND((COLUMN()-2)/24,5),АТС!$A$41:$F$784,3)+'Иные услуги '!$C$5+'РСТ РСО-А'!$K$6+'РСТ РСО-А'!$H$9</f>
        <v>3668.6390000000001</v>
      </c>
      <c r="V317" s="117">
        <f>VLOOKUP($A317+ROUND((COLUMN()-2)/24,5),АТС!$A$41:$F$784,3)+'Иные услуги '!$C$5+'РСТ РСО-А'!$K$6+'РСТ РСО-А'!$H$9</f>
        <v>3689.4390000000003</v>
      </c>
      <c r="W317" s="117">
        <f>VLOOKUP($A317+ROUND((COLUMN()-2)/24,5),АТС!$A$41:$F$784,3)+'Иные услуги '!$C$5+'РСТ РСО-А'!$K$6+'РСТ РСО-А'!$H$9</f>
        <v>3766.569</v>
      </c>
      <c r="X317" s="117">
        <f>VLOOKUP($A317+ROUND((COLUMN()-2)/24,5),АТС!$A$41:$F$784,3)+'Иные услуги '!$C$5+'РСТ РСО-А'!$K$6+'РСТ РСО-А'!$H$9</f>
        <v>3915.7990000000004</v>
      </c>
      <c r="Y317" s="117">
        <f>VLOOKUP($A317+ROUND((COLUMN()-2)/24,5),АТС!$A$41:$F$784,3)+'Иные услуги '!$C$5+'РСТ РСО-А'!$K$6+'РСТ РСО-А'!$H$9</f>
        <v>3651.0890000000004</v>
      </c>
    </row>
    <row r="318" spans="1:27" x14ac:dyDescent="0.2">
      <c r="A318" s="66">
        <f t="shared" si="9"/>
        <v>43560</v>
      </c>
      <c r="B318" s="117">
        <f>VLOOKUP($A318+ROUND((COLUMN()-2)/24,5),АТС!$A$41:$F$784,3)+'Иные услуги '!$C$5+'РСТ РСО-А'!$K$6+'РСТ РСО-А'!$H$9</f>
        <v>3688.489</v>
      </c>
      <c r="C318" s="117">
        <f>VLOOKUP($A318+ROUND((COLUMN()-2)/24,5),АТС!$A$41:$F$784,3)+'Иные услуги '!$C$5+'РСТ РСО-А'!$K$6+'РСТ РСО-А'!$H$9</f>
        <v>3777.4490000000001</v>
      </c>
      <c r="D318" s="117">
        <f>VLOOKUP($A318+ROUND((COLUMN()-2)/24,5),АТС!$A$41:$F$784,3)+'Иные услуги '!$C$5+'РСТ РСО-А'!$K$6+'РСТ РСО-А'!$H$9</f>
        <v>3790.0390000000002</v>
      </c>
      <c r="E318" s="117">
        <f>VLOOKUP($A318+ROUND((COLUMN()-2)/24,5),АТС!$A$41:$F$784,3)+'Иные услуги '!$C$5+'РСТ РСО-А'!$K$6+'РСТ РСО-А'!$H$9</f>
        <v>3803.9490000000001</v>
      </c>
      <c r="F318" s="117">
        <f>VLOOKUP($A318+ROUND((COLUMN()-2)/24,5),АТС!$A$41:$F$784,3)+'Иные услуги '!$C$5+'РСТ РСО-А'!$K$6+'РСТ РСО-А'!$H$9</f>
        <v>3812.0390000000002</v>
      </c>
      <c r="G318" s="117">
        <f>VLOOKUP($A318+ROUND((COLUMN()-2)/24,5),АТС!$A$41:$F$784,3)+'Иные услуги '!$C$5+'РСТ РСО-А'!$K$6+'РСТ РСО-А'!$H$9</f>
        <v>3810.4690000000005</v>
      </c>
      <c r="H318" s="117">
        <f>VLOOKUP($A318+ROUND((COLUMN()-2)/24,5),АТС!$A$41:$F$784,3)+'Иные услуги '!$C$5+'РСТ РСО-А'!$K$6+'РСТ РСО-А'!$H$9</f>
        <v>3841.4390000000003</v>
      </c>
      <c r="I318" s="117">
        <f>VLOOKUP($A318+ROUND((COLUMN()-2)/24,5),АТС!$A$41:$F$784,3)+'Иные услуги '!$C$5+'РСТ РСО-А'!$K$6+'РСТ РСО-А'!$H$9</f>
        <v>3717.069</v>
      </c>
      <c r="J318" s="117">
        <f>VLOOKUP($A318+ROUND((COLUMN()-2)/24,5),АТС!$A$41:$F$784,3)+'Иные услуги '!$C$5+'РСТ РСО-А'!$K$6+'РСТ РСО-А'!$H$9</f>
        <v>3737.239</v>
      </c>
      <c r="K318" s="117">
        <f>VLOOKUP($A318+ROUND((COLUMN()-2)/24,5),АТС!$A$41:$F$784,3)+'Иные услуги '!$C$5+'РСТ РСО-А'!$K$6+'РСТ РСО-А'!$H$9</f>
        <v>3665.9390000000003</v>
      </c>
      <c r="L318" s="117">
        <f>VLOOKUP($A318+ROUND((COLUMN()-2)/24,5),АТС!$A$41:$F$784,3)+'Иные услуги '!$C$5+'РСТ РСО-А'!$K$6+'РСТ РСО-А'!$H$9</f>
        <v>3690.5990000000002</v>
      </c>
      <c r="M318" s="117">
        <f>VLOOKUP($A318+ROUND((COLUMN()-2)/24,5),АТС!$A$41:$F$784,3)+'Иные услуги '!$C$5+'РСТ РСО-А'!$K$6+'РСТ РСО-А'!$H$9</f>
        <v>3684.8790000000004</v>
      </c>
      <c r="N318" s="117">
        <f>VLOOKUP($A318+ROUND((COLUMN()-2)/24,5),АТС!$A$41:$F$784,3)+'Иные услуги '!$C$5+'РСТ РСО-А'!$K$6+'РСТ РСО-А'!$H$9</f>
        <v>3711.5790000000002</v>
      </c>
      <c r="O318" s="117">
        <f>VLOOKUP($A318+ROUND((COLUMN()-2)/24,5),АТС!$A$41:$F$784,3)+'Иные услуги '!$C$5+'РСТ РСО-А'!$K$6+'РСТ РСО-А'!$H$9</f>
        <v>3711.0090000000005</v>
      </c>
      <c r="P318" s="117">
        <f>VLOOKUP($A318+ROUND((COLUMN()-2)/24,5),АТС!$A$41:$F$784,3)+'Иные услуги '!$C$5+'РСТ РСО-А'!$K$6+'РСТ РСО-А'!$H$9</f>
        <v>3710.1890000000003</v>
      </c>
      <c r="Q318" s="117">
        <f>VLOOKUP($A318+ROUND((COLUMN()-2)/24,5),АТС!$A$41:$F$784,3)+'Иные услуги '!$C$5+'РСТ РСО-А'!$K$6+'РСТ РСО-А'!$H$9</f>
        <v>3710.529</v>
      </c>
      <c r="R318" s="117">
        <f>VLOOKUP($A318+ROUND((COLUMN()-2)/24,5),АТС!$A$41:$F$784,3)+'Иные услуги '!$C$5+'РСТ РСО-А'!$K$6+'РСТ РСО-А'!$H$9</f>
        <v>3709.9790000000003</v>
      </c>
      <c r="S318" s="117">
        <f>VLOOKUP($A318+ROUND((COLUMN()-2)/24,5),АТС!$A$41:$F$784,3)+'Иные услуги '!$C$5+'РСТ РСО-А'!$K$6+'РСТ РСО-А'!$H$9</f>
        <v>3684.9390000000003</v>
      </c>
      <c r="T318" s="117">
        <f>VLOOKUP($A318+ROUND((COLUMN()-2)/24,5),АТС!$A$41:$F$784,3)+'Иные услуги '!$C$5+'РСТ РСО-А'!$K$6+'РСТ РСО-А'!$H$9</f>
        <v>3653.0990000000002</v>
      </c>
      <c r="U318" s="117">
        <f>VLOOKUP($A318+ROUND((COLUMN()-2)/24,5),АТС!$A$41:$F$784,3)+'Иные услуги '!$C$5+'РСТ РСО-А'!$K$6+'РСТ РСО-А'!$H$9</f>
        <v>3667.1890000000003</v>
      </c>
      <c r="V318" s="117">
        <f>VLOOKUP($A318+ROUND((COLUMN()-2)/24,5),АТС!$A$41:$F$784,3)+'Иные услуги '!$C$5+'РСТ РСО-А'!$K$6+'РСТ РСО-А'!$H$9</f>
        <v>3764.5390000000002</v>
      </c>
      <c r="W318" s="117">
        <f>VLOOKUP($A318+ROUND((COLUMN()-2)/24,5),АТС!$A$41:$F$784,3)+'Иные услуги '!$C$5+'РСТ РСО-А'!$K$6+'РСТ РСО-А'!$H$9</f>
        <v>3863.7890000000002</v>
      </c>
      <c r="X318" s="117">
        <f>VLOOKUP($A318+ROUND((COLUMN()-2)/24,5),АТС!$A$41:$F$784,3)+'Иные услуги '!$C$5+'РСТ РСО-А'!$K$6+'РСТ РСО-А'!$H$9</f>
        <v>3917.6490000000003</v>
      </c>
      <c r="Y318" s="117">
        <f>VLOOKUP($A318+ROUND((COLUMN()-2)/24,5),АТС!$A$41:$F$784,3)+'Иные услуги '!$C$5+'РСТ РСО-А'!$K$6+'РСТ РСО-А'!$H$9</f>
        <v>3651.8290000000002</v>
      </c>
    </row>
    <row r="319" spans="1:27" x14ac:dyDescent="0.2">
      <c r="A319" s="66">
        <f t="shared" si="9"/>
        <v>43561</v>
      </c>
      <c r="B319" s="117">
        <f>VLOOKUP($A319+ROUND((COLUMN()-2)/24,5),АТС!$A$41:$F$784,3)+'Иные услуги '!$C$5+'РСТ РСО-А'!$K$6+'РСТ РСО-А'!$H$9</f>
        <v>3687.9490000000001</v>
      </c>
      <c r="C319" s="117">
        <f>VLOOKUP($A319+ROUND((COLUMN()-2)/24,5),АТС!$A$41:$F$784,3)+'Иные услуги '!$C$5+'РСТ РСО-А'!$K$6+'РСТ РСО-А'!$H$9</f>
        <v>3756.2690000000002</v>
      </c>
      <c r="D319" s="117">
        <f>VLOOKUP($A319+ROUND((COLUMN()-2)/24,5),АТС!$A$41:$F$784,3)+'Иные услуги '!$C$5+'РСТ РСО-А'!$K$6+'РСТ РСО-А'!$H$9</f>
        <v>3775.3890000000001</v>
      </c>
      <c r="E319" s="117">
        <f>VLOOKUP($A319+ROUND((COLUMN()-2)/24,5),АТС!$A$41:$F$784,3)+'Иные услуги '!$C$5+'РСТ РСО-А'!$K$6+'РСТ РСО-А'!$H$9</f>
        <v>3772.989</v>
      </c>
      <c r="F319" s="117">
        <f>VLOOKUP($A319+ROUND((COLUMN()-2)/24,5),АТС!$A$41:$F$784,3)+'Иные услуги '!$C$5+'РСТ РСО-А'!$K$6+'РСТ РСО-А'!$H$9</f>
        <v>3773.1790000000001</v>
      </c>
      <c r="G319" s="117">
        <f>VLOOKUP($A319+ROUND((COLUMN()-2)/24,5),АТС!$A$41:$F$784,3)+'Иные услуги '!$C$5+'РСТ РСО-А'!$K$6+'РСТ РСО-А'!$H$9</f>
        <v>3774.1790000000001</v>
      </c>
      <c r="H319" s="117">
        <f>VLOOKUP($A319+ROUND((COLUMN()-2)/24,5),АТС!$A$41:$F$784,3)+'Иные услуги '!$C$5+'РСТ РСО-А'!$K$6+'РСТ РСО-А'!$H$9</f>
        <v>3836.5790000000002</v>
      </c>
      <c r="I319" s="117">
        <f>VLOOKUP($A319+ROUND((COLUMN()-2)/24,5),АТС!$A$41:$F$784,3)+'Иные услуги '!$C$5+'РСТ РСО-А'!$K$6+'РСТ РСО-А'!$H$9</f>
        <v>3710.569</v>
      </c>
      <c r="J319" s="117">
        <f>VLOOKUP($A319+ROUND((COLUMN()-2)/24,5),АТС!$A$41:$F$784,3)+'Иные услуги '!$C$5+'РСТ РСО-А'!$K$6+'РСТ РСО-А'!$H$9</f>
        <v>3743.239</v>
      </c>
      <c r="K319" s="117">
        <f>VLOOKUP($A319+ROUND((COLUMN()-2)/24,5),АТС!$A$41:$F$784,3)+'Иные услуги '!$C$5+'РСТ РСО-А'!$K$6+'РСТ РСО-А'!$H$9</f>
        <v>3743.3990000000003</v>
      </c>
      <c r="L319" s="117">
        <f>VLOOKUP($A319+ROUND((COLUMN()-2)/24,5),АТС!$A$41:$F$784,3)+'Иные услуги '!$C$5+'РСТ РСО-А'!$K$6+'РСТ РСО-А'!$H$9</f>
        <v>3743.3590000000004</v>
      </c>
      <c r="M319" s="117">
        <f>VLOOKUP($A319+ROUND((COLUMN()-2)/24,5),АТС!$A$41:$F$784,3)+'Иные услуги '!$C$5+'РСТ РСО-А'!$K$6+'РСТ РСО-А'!$H$9</f>
        <v>3742.9490000000001</v>
      </c>
      <c r="N319" s="117">
        <f>VLOOKUP($A319+ROUND((COLUMN()-2)/24,5),АТС!$A$41:$F$784,3)+'Иные услуги '!$C$5+'РСТ РСО-А'!$K$6+'РСТ РСО-А'!$H$9</f>
        <v>3740.8590000000004</v>
      </c>
      <c r="O319" s="117">
        <f>VLOOKUP($A319+ROUND((COLUMN()-2)/24,5),АТС!$A$41:$F$784,3)+'Иные услуги '!$C$5+'РСТ РСО-А'!$K$6+'РСТ РСО-А'!$H$9</f>
        <v>3740.2490000000003</v>
      </c>
      <c r="P319" s="117">
        <f>VLOOKUP($A319+ROUND((COLUMN()-2)/24,5),АТС!$A$41:$F$784,3)+'Иные услуги '!$C$5+'РСТ РСО-А'!$K$6+'РСТ РСО-А'!$H$9</f>
        <v>3771.8690000000001</v>
      </c>
      <c r="Q319" s="117">
        <f>VLOOKUP($A319+ROUND((COLUMN()-2)/24,5),АТС!$A$41:$F$784,3)+'Иные услуги '!$C$5+'РСТ РСО-А'!$K$6+'РСТ РСО-А'!$H$9</f>
        <v>3771.4290000000001</v>
      </c>
      <c r="R319" s="117">
        <f>VLOOKUP($A319+ROUND((COLUMN()-2)/24,5),АТС!$A$41:$F$784,3)+'Иные услуги '!$C$5+'РСТ РСО-А'!$K$6+'РСТ РСО-А'!$H$9</f>
        <v>3773.8390000000004</v>
      </c>
      <c r="S319" s="117">
        <f>VLOOKUP($A319+ROUND((COLUMN()-2)/24,5),АТС!$A$41:$F$784,3)+'Иные услуги '!$C$5+'РСТ РСО-А'!$K$6+'РСТ РСО-А'!$H$9</f>
        <v>3764.2090000000003</v>
      </c>
      <c r="T319" s="117">
        <f>VLOOKUP($A319+ROUND((COLUMN()-2)/24,5),АТС!$A$41:$F$784,3)+'Иные услуги '!$C$5+'РСТ РСО-А'!$K$6+'РСТ РСО-А'!$H$9</f>
        <v>3651.3390000000004</v>
      </c>
      <c r="U319" s="117">
        <f>VLOOKUP($A319+ROUND((COLUMN()-2)/24,5),АТС!$A$41:$F$784,3)+'Иные услуги '!$C$5+'РСТ РСО-А'!$K$6+'РСТ РСО-А'!$H$9</f>
        <v>3668.0090000000005</v>
      </c>
      <c r="V319" s="117">
        <f>VLOOKUP($A319+ROUND((COLUMN()-2)/24,5),АТС!$A$41:$F$784,3)+'Иные услуги '!$C$5+'РСТ РСО-А'!$K$6+'РСТ РСО-А'!$H$9</f>
        <v>3684.8790000000004</v>
      </c>
      <c r="W319" s="117">
        <f>VLOOKUP($A319+ROUND((COLUMN()-2)/24,5),АТС!$A$41:$F$784,3)+'Иные услуги '!$C$5+'РСТ РСО-А'!$K$6+'РСТ РСО-А'!$H$9</f>
        <v>3763.6190000000001</v>
      </c>
      <c r="X319" s="117">
        <f>VLOOKUP($A319+ROUND((COLUMN()-2)/24,5),АТС!$A$41:$F$784,3)+'Иные услуги '!$C$5+'РСТ РСО-А'!$K$6+'РСТ РСО-А'!$H$9</f>
        <v>3918.4390000000003</v>
      </c>
      <c r="Y319" s="117">
        <f>VLOOKUP($A319+ROUND((COLUMN()-2)/24,5),АТС!$A$41:$F$784,3)+'Иные услуги '!$C$5+'РСТ РСО-А'!$K$6+'РСТ РСО-А'!$H$9</f>
        <v>3650.4490000000001</v>
      </c>
    </row>
    <row r="320" spans="1:27" x14ac:dyDescent="0.2">
      <c r="A320" s="66">
        <f t="shared" si="9"/>
        <v>43562</v>
      </c>
      <c r="B320" s="117">
        <f>VLOOKUP($A320+ROUND((COLUMN()-2)/24,5),АТС!$A$41:$F$784,3)+'Иные услуги '!$C$5+'РСТ РСО-А'!$K$6+'РСТ РСО-А'!$H$9</f>
        <v>3715.6890000000003</v>
      </c>
      <c r="C320" s="117">
        <f>VLOOKUP($A320+ROUND((COLUMN()-2)/24,5),АТС!$A$41:$F$784,3)+'Иные услуги '!$C$5+'РСТ РСО-А'!$K$6+'РСТ РСО-А'!$H$9</f>
        <v>3771.5590000000002</v>
      </c>
      <c r="D320" s="117">
        <f>VLOOKUP($A320+ROUND((COLUMN()-2)/24,5),АТС!$A$41:$F$784,3)+'Иные услуги '!$C$5+'РСТ РСО-А'!$K$6+'РСТ РСО-А'!$H$9</f>
        <v>3803.239</v>
      </c>
      <c r="E320" s="117">
        <f>VLOOKUP($A320+ROUND((COLUMN()-2)/24,5),АТС!$A$41:$F$784,3)+'Иные услуги '!$C$5+'РСТ РСО-А'!$K$6+'РСТ РСО-А'!$H$9</f>
        <v>3802.6390000000001</v>
      </c>
      <c r="F320" s="117">
        <f>VLOOKUP($A320+ROUND((COLUMN()-2)/24,5),АТС!$A$41:$F$784,3)+'Иные услуги '!$C$5+'РСТ РСО-А'!$K$6+'РСТ РСО-А'!$H$9</f>
        <v>3803.1290000000004</v>
      </c>
      <c r="G320" s="117">
        <f>VLOOKUP($A320+ROUND((COLUMN()-2)/24,5),АТС!$A$41:$F$784,3)+'Иные услуги '!$C$5+'РСТ РСО-А'!$K$6+'РСТ РСО-А'!$H$9</f>
        <v>3803.529</v>
      </c>
      <c r="H320" s="117">
        <f>VLOOKUP($A320+ROUND((COLUMN()-2)/24,5),АТС!$A$41:$F$784,3)+'Иные услуги '!$C$5+'РСТ РСО-А'!$K$6+'РСТ РСО-А'!$H$9</f>
        <v>3831.8290000000002</v>
      </c>
      <c r="I320" s="117">
        <f>VLOOKUP($A320+ROUND((COLUMN()-2)/24,5),АТС!$A$41:$F$784,3)+'Иные услуги '!$C$5+'РСТ РСО-А'!$K$6+'РСТ РСО-А'!$H$9</f>
        <v>3702.9390000000003</v>
      </c>
      <c r="J320" s="117">
        <f>VLOOKUP($A320+ROUND((COLUMN()-2)/24,5),АТС!$A$41:$F$784,3)+'Иные услуги '!$C$5+'РСТ РСО-А'!$K$6+'РСТ РСО-А'!$H$9</f>
        <v>3769.3890000000001</v>
      </c>
      <c r="K320" s="117">
        <f>VLOOKUP($A320+ROUND((COLUMN()-2)/24,5),АТС!$A$41:$F$784,3)+'Иные услуги '!$C$5+'РСТ РСО-А'!$K$6+'РСТ РСО-А'!$H$9</f>
        <v>3803.5490000000004</v>
      </c>
      <c r="L320" s="117">
        <f>VLOOKUP($A320+ROUND((COLUMN()-2)/24,5),АТС!$A$41:$F$784,3)+'Иные услуги '!$C$5+'РСТ РСО-А'!$K$6+'РСТ РСО-А'!$H$9</f>
        <v>3769.569</v>
      </c>
      <c r="M320" s="117">
        <f>VLOOKUP($A320+ROUND((COLUMN()-2)/24,5),АТС!$A$41:$F$784,3)+'Иные услуги '!$C$5+'РСТ РСО-А'!$K$6+'РСТ РСО-А'!$H$9</f>
        <v>3769.9790000000003</v>
      </c>
      <c r="N320" s="117">
        <f>VLOOKUP($A320+ROUND((COLUMN()-2)/24,5),АТС!$A$41:$F$784,3)+'Иные услуги '!$C$5+'РСТ РСО-А'!$K$6+'РСТ РСО-А'!$H$9</f>
        <v>3769.569</v>
      </c>
      <c r="O320" s="117">
        <f>VLOOKUP($A320+ROUND((COLUMN()-2)/24,5),АТС!$A$41:$F$784,3)+'Иные услуги '!$C$5+'РСТ РСО-А'!$K$6+'РСТ РСО-А'!$H$9</f>
        <v>3769.3690000000001</v>
      </c>
      <c r="P320" s="117">
        <f>VLOOKUP($A320+ROUND((COLUMN()-2)/24,5),АТС!$A$41:$F$784,3)+'Иные услуги '!$C$5+'РСТ РСО-А'!$K$6+'РСТ РСО-А'!$H$9</f>
        <v>3802.489</v>
      </c>
      <c r="Q320" s="117">
        <f>VLOOKUP($A320+ROUND((COLUMN()-2)/24,5),АТС!$A$41:$F$784,3)+'Иные услуги '!$C$5+'РСТ РСО-А'!$K$6+'РСТ РСО-А'!$H$9</f>
        <v>3800.9990000000003</v>
      </c>
      <c r="R320" s="117">
        <f>VLOOKUP($A320+ROUND((COLUMN()-2)/24,5),АТС!$A$41:$F$784,3)+'Иные услуги '!$C$5+'РСТ РСО-А'!$K$6+'РСТ РСО-А'!$H$9</f>
        <v>3802.029</v>
      </c>
      <c r="S320" s="117">
        <f>VLOOKUP($A320+ROUND((COLUMN()-2)/24,5),АТС!$A$41:$F$784,3)+'Иные услуги '!$C$5+'РСТ РСО-А'!$K$6+'РСТ РСО-А'!$H$9</f>
        <v>3802.739</v>
      </c>
      <c r="T320" s="117">
        <f>VLOOKUP($A320+ROUND((COLUMN()-2)/24,5),АТС!$A$41:$F$784,3)+'Иные услуги '!$C$5+'РСТ РСО-А'!$K$6+'РСТ РСО-А'!$H$9</f>
        <v>3648.2590000000005</v>
      </c>
      <c r="U320" s="117">
        <f>VLOOKUP($A320+ROUND((COLUMN()-2)/24,5),АТС!$A$41:$F$784,3)+'Иные услуги '!$C$5+'РСТ РСО-А'!$K$6+'РСТ РСО-А'!$H$9</f>
        <v>3664.489</v>
      </c>
      <c r="V320" s="117">
        <f>VLOOKUP($A320+ROUND((COLUMN()-2)/24,5),АТС!$A$41:$F$784,3)+'Иные услуги '!$C$5+'РСТ РСО-А'!$K$6+'РСТ РСО-А'!$H$9</f>
        <v>3675.3290000000002</v>
      </c>
      <c r="W320" s="117">
        <f>VLOOKUP($A320+ROUND((COLUMN()-2)/24,5),АТС!$A$41:$F$784,3)+'Иные услуги '!$C$5+'РСТ РСО-А'!$K$6+'РСТ РСО-А'!$H$9</f>
        <v>3756.2490000000003</v>
      </c>
      <c r="X320" s="117">
        <f>VLOOKUP($A320+ROUND((COLUMN()-2)/24,5),АТС!$A$41:$F$784,3)+'Иные услуги '!$C$5+'РСТ РСО-А'!$K$6+'РСТ РСО-А'!$H$9</f>
        <v>3909.9690000000005</v>
      </c>
      <c r="Y320" s="117">
        <f>VLOOKUP($A320+ROUND((COLUMN()-2)/24,5),АТС!$A$41:$F$784,3)+'Иные услуги '!$C$5+'РСТ РСО-А'!$K$6+'РСТ РСО-А'!$H$9</f>
        <v>3648.6690000000003</v>
      </c>
    </row>
    <row r="321" spans="1:25" x14ac:dyDescent="0.2">
      <c r="A321" s="66">
        <f t="shared" si="9"/>
        <v>43563</v>
      </c>
      <c r="B321" s="117">
        <f>VLOOKUP($A321+ROUND((COLUMN()-2)/24,5),АТС!$A$41:$F$784,3)+'Иные услуги '!$C$5+'РСТ РСО-А'!$K$6+'РСТ РСО-А'!$H$9</f>
        <v>3709.5190000000002</v>
      </c>
      <c r="C321" s="117">
        <f>VLOOKUP($A321+ROUND((COLUMN()-2)/24,5),АТС!$A$41:$F$784,3)+'Иные услуги '!$C$5+'РСТ РСО-А'!$K$6+'РСТ РСО-А'!$H$9</f>
        <v>3769.1290000000004</v>
      </c>
      <c r="D321" s="117">
        <f>VLOOKUP($A321+ROUND((COLUMN()-2)/24,5),АТС!$A$41:$F$784,3)+'Иные услуги '!$C$5+'РСТ РСО-А'!$K$6+'РСТ РСО-А'!$H$9</f>
        <v>3787.7090000000003</v>
      </c>
      <c r="E321" s="117">
        <f>VLOOKUP($A321+ROUND((COLUMN()-2)/24,5),АТС!$A$41:$F$784,3)+'Иные услуги '!$C$5+'РСТ РСО-А'!$K$6+'РСТ РСО-А'!$H$9</f>
        <v>3801.4090000000001</v>
      </c>
      <c r="F321" s="117">
        <f>VLOOKUP($A321+ROUND((COLUMN()-2)/24,5),АТС!$A$41:$F$784,3)+'Иные услуги '!$C$5+'РСТ РСО-А'!$K$6+'РСТ РСО-А'!$H$9</f>
        <v>3802.6490000000003</v>
      </c>
      <c r="G321" s="117">
        <f>VLOOKUP($A321+ROUND((COLUMN()-2)/24,5),АТС!$A$41:$F$784,3)+'Иные услуги '!$C$5+'РСТ РСО-А'!$K$6+'РСТ РСО-А'!$H$9</f>
        <v>3802.9290000000001</v>
      </c>
      <c r="H321" s="117">
        <f>VLOOKUP($A321+ROUND((COLUMN()-2)/24,5),АТС!$A$41:$F$784,3)+'Иные услуги '!$C$5+'РСТ РСО-А'!$K$6+'РСТ РСО-А'!$H$9</f>
        <v>3886.5090000000005</v>
      </c>
      <c r="I321" s="117">
        <f>VLOOKUP($A321+ROUND((COLUMN()-2)/24,5),АТС!$A$41:$F$784,3)+'Иные услуги '!$C$5+'РСТ РСО-А'!$K$6+'РСТ РСО-А'!$H$9</f>
        <v>3706.6090000000004</v>
      </c>
      <c r="J321" s="117">
        <f>VLOOKUP($A321+ROUND((COLUMN()-2)/24,5),АТС!$A$41:$F$784,3)+'Иные услуги '!$C$5+'РСТ РСО-А'!$K$6+'РСТ РСО-А'!$H$9</f>
        <v>3731.9490000000001</v>
      </c>
      <c r="K321" s="117">
        <f>VLOOKUP($A321+ROUND((COLUMN()-2)/24,5),АТС!$A$41:$F$784,3)+'Иные услуги '!$C$5+'РСТ РСО-А'!$K$6+'РСТ РСО-А'!$H$9</f>
        <v>3647.4090000000001</v>
      </c>
      <c r="L321" s="117">
        <f>VLOOKUP($A321+ROUND((COLUMN()-2)/24,5),АТС!$A$41:$F$784,3)+'Иные услуги '!$C$5+'РСТ РСО-А'!$K$6+'РСТ РСО-А'!$H$9</f>
        <v>3647.3090000000002</v>
      </c>
      <c r="M321" s="117">
        <f>VLOOKUP($A321+ROUND((COLUMN()-2)/24,5),АТС!$A$41:$F$784,3)+'Иные услуги '!$C$5+'РСТ РСО-А'!$K$6+'РСТ РСО-А'!$H$9</f>
        <v>3647.6290000000004</v>
      </c>
      <c r="N321" s="117">
        <f>VLOOKUP($A321+ROUND((COLUMN()-2)/24,5),АТС!$A$41:$F$784,3)+'Иные услуги '!$C$5+'РСТ РСО-А'!$K$6+'РСТ РСО-А'!$H$9</f>
        <v>3682.8890000000001</v>
      </c>
      <c r="O321" s="117">
        <f>VLOOKUP($A321+ROUND((COLUMN()-2)/24,5),АТС!$A$41:$F$784,3)+'Иные услуги '!$C$5+'РСТ РСО-А'!$K$6+'РСТ РСО-А'!$H$9</f>
        <v>3682.3390000000004</v>
      </c>
      <c r="P321" s="117">
        <f>VLOOKUP($A321+ROUND((COLUMN()-2)/24,5),АТС!$A$41:$F$784,3)+'Иные услуги '!$C$5+'РСТ РСО-А'!$K$6+'РСТ РСО-А'!$H$9</f>
        <v>3682.069</v>
      </c>
      <c r="Q321" s="117">
        <f>VLOOKUP($A321+ROUND((COLUMN()-2)/24,5),АТС!$A$41:$F$784,3)+'Иные услуги '!$C$5+'РСТ РСО-А'!$K$6+'РСТ РСО-А'!$H$9</f>
        <v>3682.9490000000001</v>
      </c>
      <c r="R321" s="117">
        <f>VLOOKUP($A321+ROUND((COLUMN()-2)/24,5),АТС!$A$41:$F$784,3)+'Иные услуги '!$C$5+'РСТ РСО-А'!$K$6+'РСТ РСО-А'!$H$9</f>
        <v>3682.489</v>
      </c>
      <c r="S321" s="117">
        <f>VLOOKUP($A321+ROUND((COLUMN()-2)/24,5),АТС!$A$41:$F$784,3)+'Иные услуги '!$C$5+'РСТ РСО-А'!$K$6+'РСТ РСО-А'!$H$9</f>
        <v>3684.9690000000005</v>
      </c>
      <c r="T321" s="117">
        <f>VLOOKUP($A321+ROUND((COLUMN()-2)/24,5),АТС!$A$41:$F$784,3)+'Иные услуги '!$C$5+'РСТ РСО-А'!$K$6+'РСТ РСО-А'!$H$9</f>
        <v>3652.1390000000001</v>
      </c>
      <c r="U321" s="117">
        <f>VLOOKUP($A321+ROUND((COLUMN()-2)/24,5),АТС!$A$41:$F$784,3)+'Иные услуги '!$C$5+'РСТ РСО-А'!$K$6+'РСТ РСО-А'!$H$9</f>
        <v>3672.8490000000002</v>
      </c>
      <c r="V321" s="117">
        <f>VLOOKUP($A321+ROUND((COLUMN()-2)/24,5),АТС!$A$41:$F$784,3)+'Иные услуги '!$C$5+'РСТ РСО-А'!$K$6+'РСТ РСО-А'!$H$9</f>
        <v>3696.6390000000001</v>
      </c>
      <c r="W321" s="117">
        <f>VLOOKUP($A321+ROUND((COLUMN()-2)/24,5),АТС!$A$41:$F$784,3)+'Иные услуги '!$C$5+'РСТ РСО-А'!$K$6+'РСТ РСО-А'!$H$9</f>
        <v>3779.9990000000003</v>
      </c>
      <c r="X321" s="117">
        <f>VLOOKUP($A321+ROUND((COLUMN()-2)/24,5),АТС!$A$41:$F$784,3)+'Иные услуги '!$C$5+'РСТ РСО-А'!$K$6+'РСТ РСО-А'!$H$9</f>
        <v>3916.8790000000004</v>
      </c>
      <c r="Y321" s="117">
        <f>VLOOKUP($A321+ROUND((COLUMN()-2)/24,5),АТС!$A$41:$F$784,3)+'Иные услуги '!$C$5+'РСТ РСО-А'!$K$6+'РСТ РСО-А'!$H$9</f>
        <v>3649.6590000000001</v>
      </c>
    </row>
    <row r="322" spans="1:25" x14ac:dyDescent="0.2">
      <c r="A322" s="66">
        <f t="shared" si="9"/>
        <v>43564</v>
      </c>
      <c r="B322" s="117">
        <f>VLOOKUP($A322+ROUND((COLUMN()-2)/24,5),АТС!$A$41:$F$784,3)+'Иные услуги '!$C$5+'РСТ РСО-А'!$K$6+'РСТ РСО-А'!$H$9</f>
        <v>3713.6790000000001</v>
      </c>
      <c r="C322" s="117">
        <f>VLOOKUP($A322+ROUND((COLUMN()-2)/24,5),АТС!$A$41:$F$784,3)+'Иные услуги '!$C$5+'РСТ РСО-А'!$K$6+'РСТ РСО-А'!$H$9</f>
        <v>3793.1090000000004</v>
      </c>
      <c r="D322" s="117">
        <f>VLOOKUP($A322+ROUND((COLUMN()-2)/24,5),АТС!$A$41:$F$784,3)+'Иные услуги '!$C$5+'РСТ РСО-А'!$K$6+'РСТ РСО-А'!$H$9</f>
        <v>3791.1590000000001</v>
      </c>
      <c r="E322" s="117">
        <f>VLOOKUP($A322+ROUND((COLUMN()-2)/24,5),АТС!$A$41:$F$784,3)+'Иные услуги '!$C$5+'РСТ РСО-А'!$K$6+'РСТ РСО-А'!$H$9</f>
        <v>3818.7490000000003</v>
      </c>
      <c r="F322" s="117">
        <f>VLOOKUP($A322+ROUND((COLUMN()-2)/24,5),АТС!$A$41:$F$784,3)+'Иные услуги '!$C$5+'РСТ РСО-А'!$K$6+'РСТ РСО-А'!$H$9</f>
        <v>3820.7690000000002</v>
      </c>
      <c r="G322" s="117">
        <f>VLOOKUP($A322+ROUND((COLUMN()-2)/24,5),АТС!$A$41:$F$784,3)+'Иные услуги '!$C$5+'РСТ РСО-А'!$K$6+'РСТ РСО-А'!$H$9</f>
        <v>3850.4290000000001</v>
      </c>
      <c r="H322" s="117">
        <f>VLOOKUP($A322+ROUND((COLUMN()-2)/24,5),АТС!$A$41:$F$784,3)+'Иные услуги '!$C$5+'РСТ РСО-А'!$K$6+'РСТ РСО-А'!$H$9</f>
        <v>3959.1690000000003</v>
      </c>
      <c r="I322" s="117">
        <f>VLOOKUP($A322+ROUND((COLUMN()-2)/24,5),АТС!$A$41:$F$784,3)+'Иные услуги '!$C$5+'РСТ РСО-А'!$K$6+'РСТ РСО-А'!$H$9</f>
        <v>3798.819</v>
      </c>
      <c r="J322" s="117">
        <f>VLOOKUP($A322+ROUND((COLUMN()-2)/24,5),АТС!$A$41:$F$784,3)+'Иные услуги '!$C$5+'РСТ РСО-А'!$K$6+'РСТ РСО-А'!$H$9</f>
        <v>3844.9990000000003</v>
      </c>
      <c r="K322" s="117">
        <f>VLOOKUP($A322+ROUND((COLUMN()-2)/24,5),АТС!$A$41:$F$784,3)+'Иные услуги '!$C$5+'РСТ РСО-А'!$K$6+'РСТ РСО-А'!$H$9</f>
        <v>3811.4690000000005</v>
      </c>
      <c r="L322" s="117">
        <f>VLOOKUP($A322+ROUND((COLUMN()-2)/24,5),АТС!$A$41:$F$784,3)+'Иные услуги '!$C$5+'РСТ РСО-А'!$K$6+'РСТ РСО-А'!$H$9</f>
        <v>3810.9490000000001</v>
      </c>
      <c r="M322" s="117">
        <f>VLOOKUP($A322+ROUND((COLUMN()-2)/24,5),АТС!$A$41:$F$784,3)+'Иные услуги '!$C$5+'РСТ РСО-А'!$K$6+'РСТ РСО-А'!$H$9</f>
        <v>3811.8790000000004</v>
      </c>
      <c r="N322" s="117">
        <f>VLOOKUP($A322+ROUND((COLUMN()-2)/24,5),АТС!$A$41:$F$784,3)+'Иные услуги '!$C$5+'РСТ РСО-А'!$K$6+'РСТ РСО-А'!$H$9</f>
        <v>3810.8990000000003</v>
      </c>
      <c r="O322" s="117">
        <f>VLOOKUP($A322+ROUND((COLUMN()-2)/24,5),АТС!$A$41:$F$784,3)+'Иные услуги '!$C$5+'РСТ РСО-А'!$K$6+'РСТ РСО-А'!$H$9</f>
        <v>3810.8490000000002</v>
      </c>
      <c r="P322" s="117">
        <f>VLOOKUP($A322+ROUND((COLUMN()-2)/24,5),АТС!$A$41:$F$784,3)+'Иные услуги '!$C$5+'РСТ РСО-А'!$K$6+'РСТ РСО-А'!$H$9</f>
        <v>3847.2190000000005</v>
      </c>
      <c r="Q322" s="117">
        <f>VLOOKUP($A322+ROUND((COLUMN()-2)/24,5),АТС!$A$41:$F$784,3)+'Иные услуги '!$C$5+'РСТ РСО-А'!$K$6+'РСТ РСО-А'!$H$9</f>
        <v>3847.6590000000001</v>
      </c>
      <c r="R322" s="117">
        <f>VLOOKUP($A322+ROUND((COLUMN()-2)/24,5),АТС!$A$41:$F$784,3)+'Иные услуги '!$C$5+'РСТ РСО-А'!$K$6+'РСТ РСО-А'!$H$9</f>
        <v>3848.2490000000003</v>
      </c>
      <c r="S322" s="117">
        <f>VLOOKUP($A322+ROUND((COLUMN()-2)/24,5),АТС!$A$41:$F$784,3)+'Иные услуги '!$C$5+'РСТ РСО-А'!$K$6+'РСТ РСО-А'!$H$9</f>
        <v>3848.3390000000004</v>
      </c>
      <c r="T322" s="117">
        <f>VLOOKUP($A322+ROUND((COLUMN()-2)/24,5),АТС!$A$41:$F$784,3)+'Иные услуги '!$C$5+'РСТ РСО-А'!$K$6+'РСТ РСО-А'!$H$9</f>
        <v>3756.1190000000001</v>
      </c>
      <c r="U322" s="117">
        <f>VLOOKUP($A322+ROUND((COLUMN()-2)/24,5),АТС!$A$41:$F$784,3)+'Иные услуги '!$C$5+'РСТ РСО-А'!$K$6+'РСТ РСО-А'!$H$9</f>
        <v>3779.9790000000003</v>
      </c>
      <c r="V322" s="117">
        <f>VLOOKUP($A322+ROUND((COLUMN()-2)/24,5),АТС!$A$41:$F$784,3)+'Иные услуги '!$C$5+'РСТ РСО-А'!$K$6+'РСТ РСО-А'!$H$9</f>
        <v>3779.5090000000005</v>
      </c>
      <c r="W322" s="117">
        <f>VLOOKUP($A322+ROUND((COLUMN()-2)/24,5),АТС!$A$41:$F$784,3)+'Иные услуги '!$C$5+'РСТ РСО-А'!$K$6+'РСТ РСО-А'!$H$9</f>
        <v>3861.9490000000001</v>
      </c>
      <c r="X322" s="117">
        <f>VLOOKUP($A322+ROUND((COLUMN()-2)/24,5),АТС!$A$41:$F$784,3)+'Иные услуги '!$C$5+'РСТ РСО-А'!$K$6+'РСТ РСО-А'!$H$9</f>
        <v>4039.4390000000003</v>
      </c>
      <c r="Y322" s="117">
        <f>VLOOKUP($A322+ROUND((COLUMN()-2)/24,5),АТС!$A$41:$F$784,3)+'Иные услуги '!$C$5+'РСТ РСО-А'!$K$6+'РСТ РСО-А'!$H$9</f>
        <v>3665.3290000000002</v>
      </c>
    </row>
    <row r="323" spans="1:25" x14ac:dyDescent="0.2">
      <c r="A323" s="66">
        <f t="shared" si="9"/>
        <v>43565</v>
      </c>
      <c r="B323" s="117">
        <f>VLOOKUP($A323+ROUND((COLUMN()-2)/24,5),АТС!$A$41:$F$784,3)+'Иные услуги '!$C$5+'РСТ РСО-А'!$K$6+'РСТ РСО-А'!$H$9</f>
        <v>3740.2490000000003</v>
      </c>
      <c r="C323" s="117">
        <f>VLOOKUP($A323+ROUND((COLUMN()-2)/24,5),АТС!$A$41:$F$784,3)+'Иные услуги '!$C$5+'РСТ РСО-А'!$K$6+'РСТ РСО-А'!$H$9</f>
        <v>3789.4790000000003</v>
      </c>
      <c r="D323" s="117">
        <f>VLOOKUP($A323+ROUND((COLUMN()-2)/24,5),АТС!$A$41:$F$784,3)+'Иные услуги '!$C$5+'РСТ РСО-А'!$K$6+'РСТ РСО-А'!$H$9</f>
        <v>3838.6490000000003</v>
      </c>
      <c r="E323" s="117">
        <f>VLOOKUP($A323+ROUND((COLUMN()-2)/24,5),АТС!$A$41:$F$784,3)+'Иные услуги '!$C$5+'РСТ РСО-А'!$K$6+'РСТ РСО-А'!$H$9</f>
        <v>3838.6790000000001</v>
      </c>
      <c r="F323" s="117">
        <f>VLOOKUP($A323+ROUND((COLUMN()-2)/24,5),АТС!$A$41:$F$784,3)+'Иные услуги '!$C$5+'РСТ РСО-А'!$K$6+'РСТ РСО-А'!$H$9</f>
        <v>3839.5390000000002</v>
      </c>
      <c r="G323" s="117">
        <f>VLOOKUP($A323+ROUND((COLUMN()-2)/24,5),АТС!$A$41:$F$784,3)+'Иные услуги '!$C$5+'РСТ РСО-А'!$K$6+'РСТ РСО-А'!$H$9</f>
        <v>3841.5590000000002</v>
      </c>
      <c r="H323" s="117">
        <f>VLOOKUP($A323+ROUND((COLUMN()-2)/24,5),АТС!$A$41:$F$784,3)+'Иные услуги '!$C$5+'РСТ РСО-А'!$K$6+'РСТ РСО-А'!$H$9</f>
        <v>3958.3890000000001</v>
      </c>
      <c r="I323" s="117">
        <f>VLOOKUP($A323+ROUND((COLUMN()-2)/24,5),АТС!$A$41:$F$784,3)+'Иные услуги '!$C$5+'РСТ РСО-А'!$K$6+'РСТ РСО-А'!$H$9</f>
        <v>3796.1990000000001</v>
      </c>
      <c r="J323" s="117">
        <f>VLOOKUP($A323+ROUND((COLUMN()-2)/24,5),АТС!$A$41:$F$784,3)+'Иные услуги '!$C$5+'РСТ РСО-А'!$K$6+'РСТ РСО-А'!$H$9</f>
        <v>3844.1190000000001</v>
      </c>
      <c r="K323" s="117">
        <f>VLOOKUP($A323+ROUND((COLUMN()-2)/24,5),АТС!$A$41:$F$784,3)+'Иные услуги '!$C$5+'РСТ РСО-А'!$K$6+'РСТ РСО-А'!$H$9</f>
        <v>3777.989</v>
      </c>
      <c r="L323" s="117">
        <f>VLOOKUP($A323+ROUND((COLUMN()-2)/24,5),АТС!$A$41:$F$784,3)+'Иные услуги '!$C$5+'РСТ РСО-А'!$K$6+'РСТ РСО-А'!$H$9</f>
        <v>3742.319</v>
      </c>
      <c r="M323" s="117">
        <f>VLOOKUP($A323+ROUND((COLUMN()-2)/24,5),АТС!$A$41:$F$784,3)+'Иные услуги '!$C$5+'РСТ РСО-А'!$K$6+'РСТ РСО-А'!$H$9</f>
        <v>3742.0390000000002</v>
      </c>
      <c r="N323" s="117">
        <f>VLOOKUP($A323+ROUND((COLUMN()-2)/24,5),АТС!$A$41:$F$784,3)+'Иные услуги '!$C$5+'РСТ РСО-А'!$K$6+'РСТ РСО-А'!$H$9</f>
        <v>3773.6690000000003</v>
      </c>
      <c r="O323" s="117">
        <f>VLOOKUP($A323+ROUND((COLUMN()-2)/24,5),АТС!$A$41:$F$784,3)+'Иные услуги '!$C$5+'РСТ РСО-А'!$K$6+'РСТ РСО-А'!$H$9</f>
        <v>3811.6590000000001</v>
      </c>
      <c r="P323" s="117">
        <f>VLOOKUP($A323+ROUND((COLUMN()-2)/24,5),АТС!$A$41:$F$784,3)+'Иные услуги '!$C$5+'РСТ РСО-А'!$K$6+'РСТ РСО-А'!$H$9</f>
        <v>3811.8790000000004</v>
      </c>
      <c r="Q323" s="117">
        <f>VLOOKUP($A323+ROUND((COLUMN()-2)/24,5),АТС!$A$41:$F$784,3)+'Иные услуги '!$C$5+'РСТ РСО-А'!$K$6+'РСТ РСО-А'!$H$9</f>
        <v>3807.6190000000001</v>
      </c>
      <c r="R323" s="117">
        <f>VLOOKUP($A323+ROUND((COLUMN()-2)/24,5),АТС!$A$41:$F$784,3)+'Иные услуги '!$C$5+'РСТ РСО-А'!$K$6+'РСТ РСО-А'!$H$9</f>
        <v>3841.0390000000002</v>
      </c>
      <c r="S323" s="117">
        <f>VLOOKUP($A323+ROUND((COLUMN()-2)/24,5),АТС!$A$41:$F$784,3)+'Иные услуги '!$C$5+'РСТ РСО-А'!$K$6+'РСТ РСО-А'!$H$9</f>
        <v>3842.7990000000004</v>
      </c>
      <c r="T323" s="117">
        <f>VLOOKUP($A323+ROUND((COLUMN()-2)/24,5),АТС!$A$41:$F$784,3)+'Иные услуги '!$C$5+'РСТ РСО-А'!$K$6+'РСТ РСО-А'!$H$9</f>
        <v>3750.4290000000001</v>
      </c>
      <c r="U323" s="117">
        <f>VLOOKUP($A323+ROUND((COLUMN()-2)/24,5),АТС!$A$41:$F$784,3)+'Иные услуги '!$C$5+'РСТ РСО-А'!$K$6+'РСТ РСО-А'!$H$9</f>
        <v>3736.5490000000004</v>
      </c>
      <c r="V323" s="117">
        <f>VLOOKUP($A323+ROUND((COLUMN()-2)/24,5),АТС!$A$41:$F$784,3)+'Иные услуги '!$C$5+'РСТ РСО-А'!$K$6+'РСТ РСО-А'!$H$9</f>
        <v>3770.2690000000002</v>
      </c>
      <c r="W323" s="117">
        <f>VLOOKUP($A323+ROUND((COLUMN()-2)/24,5),АТС!$A$41:$F$784,3)+'Иные услуги '!$C$5+'РСТ РСО-А'!$K$6+'РСТ РСО-А'!$H$9</f>
        <v>3908.6590000000001</v>
      </c>
      <c r="X323" s="117">
        <f>VLOOKUP($A323+ROUND((COLUMN()-2)/24,5),АТС!$A$41:$F$784,3)+'Иные услуги '!$C$5+'РСТ РСО-А'!$K$6+'РСТ РСО-А'!$H$9</f>
        <v>4102.3890000000001</v>
      </c>
      <c r="Y323" s="117">
        <f>VLOOKUP($A323+ROUND((COLUMN()-2)/24,5),АТС!$A$41:$F$784,3)+'Иные услуги '!$C$5+'РСТ РСО-А'!$K$6+'РСТ РСО-А'!$H$9</f>
        <v>3664.6790000000001</v>
      </c>
    </row>
    <row r="324" spans="1:25" x14ac:dyDescent="0.2">
      <c r="A324" s="66">
        <f t="shared" si="9"/>
        <v>43566</v>
      </c>
      <c r="B324" s="117">
        <f>VLOOKUP($A324+ROUND((COLUMN()-2)/24,5),АТС!$A$41:$F$784,3)+'Иные услуги '!$C$5+'РСТ РСО-А'!$K$6+'РСТ РСО-А'!$H$9</f>
        <v>3752.2990000000004</v>
      </c>
      <c r="C324" s="117">
        <f>VLOOKUP($A324+ROUND((COLUMN()-2)/24,5),АТС!$A$41:$F$784,3)+'Иные услуги '!$C$5+'РСТ РСО-А'!$K$6+'РСТ РСО-А'!$H$9</f>
        <v>3816.4490000000001</v>
      </c>
      <c r="D324" s="117">
        <f>VLOOKUP($A324+ROUND((COLUMN()-2)/24,5),АТС!$A$41:$F$784,3)+'Иные услуги '!$C$5+'РСТ РСО-А'!$K$6+'РСТ РСО-А'!$H$9</f>
        <v>3838.5590000000002</v>
      </c>
      <c r="E324" s="117">
        <f>VLOOKUP($A324+ROUND((COLUMN()-2)/24,5),АТС!$A$41:$F$784,3)+'Иные услуги '!$C$5+'РСТ РСО-А'!$K$6+'РСТ РСО-А'!$H$9</f>
        <v>3838.7090000000003</v>
      </c>
      <c r="F324" s="117">
        <f>VLOOKUP($A324+ROUND((COLUMN()-2)/24,5),АТС!$A$41:$F$784,3)+'Иные услуги '!$C$5+'РСТ РСО-А'!$K$6+'РСТ РСО-А'!$H$9</f>
        <v>3839.8990000000003</v>
      </c>
      <c r="G324" s="117">
        <f>VLOOKUP($A324+ROUND((COLUMN()-2)/24,5),АТС!$A$41:$F$784,3)+'Иные услуги '!$C$5+'РСТ РСО-А'!$K$6+'РСТ РСО-А'!$H$9</f>
        <v>3842.5590000000002</v>
      </c>
      <c r="H324" s="117">
        <f>VLOOKUP($A324+ROUND((COLUMN()-2)/24,5),АТС!$A$41:$F$784,3)+'Иные услуги '!$C$5+'РСТ РСО-А'!$K$6+'РСТ РСО-А'!$H$9</f>
        <v>3952.8390000000004</v>
      </c>
      <c r="I324" s="117">
        <f>VLOOKUP($A324+ROUND((COLUMN()-2)/24,5),АТС!$A$41:$F$784,3)+'Иные услуги '!$C$5+'РСТ РСО-А'!$K$6+'РСТ РСО-А'!$H$9</f>
        <v>3790.6690000000003</v>
      </c>
      <c r="J324" s="117">
        <f>VLOOKUP($A324+ROUND((COLUMN()-2)/24,5),АТС!$A$41:$F$784,3)+'Иные услуги '!$C$5+'РСТ РСО-А'!$K$6+'РСТ РСО-А'!$H$9</f>
        <v>3845.029</v>
      </c>
      <c r="K324" s="117">
        <f>VLOOKUP($A324+ROUND((COLUMN()-2)/24,5),АТС!$A$41:$F$784,3)+'Иные услуги '!$C$5+'РСТ РСО-А'!$K$6+'РСТ РСО-А'!$H$9</f>
        <v>3758.5390000000002</v>
      </c>
      <c r="L324" s="117">
        <f>VLOOKUP($A324+ROUND((COLUMN()-2)/24,5),АТС!$A$41:$F$784,3)+'Иные услуги '!$C$5+'РСТ РСО-А'!$K$6+'РСТ РСО-А'!$H$9</f>
        <v>3746.6590000000001</v>
      </c>
      <c r="M324" s="117">
        <f>VLOOKUP($A324+ROUND((COLUMN()-2)/24,5),АТС!$A$41:$F$784,3)+'Иные услуги '!$C$5+'РСТ РСО-А'!$K$6+'РСТ РСО-А'!$H$9</f>
        <v>3749.4990000000003</v>
      </c>
      <c r="N324" s="117">
        <f>VLOOKUP($A324+ROUND((COLUMN()-2)/24,5),АТС!$A$41:$F$784,3)+'Иные услуги '!$C$5+'РСТ РСО-А'!$K$6+'РСТ РСО-А'!$H$9</f>
        <v>3773.3890000000001</v>
      </c>
      <c r="O324" s="117">
        <f>VLOOKUP($A324+ROUND((COLUMN()-2)/24,5),АТС!$A$41:$F$784,3)+'Иные услуги '!$C$5+'РСТ РСО-А'!$K$6+'РСТ РСО-А'!$H$9</f>
        <v>3807.0890000000004</v>
      </c>
      <c r="P324" s="117">
        <f>VLOOKUP($A324+ROUND((COLUMN()-2)/24,5),АТС!$A$41:$F$784,3)+'Иные услуги '!$C$5+'РСТ РСО-А'!$K$6+'РСТ РСО-А'!$H$9</f>
        <v>3806.989</v>
      </c>
      <c r="Q324" s="117">
        <f>VLOOKUP($A324+ROUND((COLUMN()-2)/24,5),АТС!$A$41:$F$784,3)+'Иные услуги '!$C$5+'РСТ РСО-А'!$K$6+'РСТ РСО-А'!$H$9</f>
        <v>3807.3790000000004</v>
      </c>
      <c r="R324" s="117">
        <f>VLOOKUP($A324+ROUND((COLUMN()-2)/24,5),АТС!$A$41:$F$784,3)+'Иные услуги '!$C$5+'РСТ РСО-А'!$K$6+'РСТ РСО-А'!$H$9</f>
        <v>3841.8490000000002</v>
      </c>
      <c r="S324" s="117">
        <f>VLOOKUP($A324+ROUND((COLUMN()-2)/24,5),АТС!$A$41:$F$784,3)+'Иные услуги '!$C$5+'РСТ РСО-А'!$K$6+'РСТ РСО-А'!$H$9</f>
        <v>3838.7290000000003</v>
      </c>
      <c r="T324" s="117">
        <f>VLOOKUP($A324+ROUND((COLUMN()-2)/24,5),АТС!$A$41:$F$784,3)+'Иные услуги '!$C$5+'РСТ РСО-А'!$K$6+'РСТ РСО-А'!$H$9</f>
        <v>3777.3590000000004</v>
      </c>
      <c r="U324" s="117">
        <f>VLOOKUP($A324+ROUND((COLUMN()-2)/24,5),АТС!$A$41:$F$784,3)+'Иные услуги '!$C$5+'РСТ РСО-А'!$K$6+'РСТ РСО-А'!$H$9</f>
        <v>3822.9690000000005</v>
      </c>
      <c r="V324" s="117">
        <f>VLOOKUP($A324+ROUND((COLUMN()-2)/24,5),АТС!$A$41:$F$784,3)+'Иные услуги '!$C$5+'РСТ РСО-А'!$K$6+'РСТ РСО-А'!$H$9</f>
        <v>3839.4190000000003</v>
      </c>
      <c r="W324" s="117">
        <f>VLOOKUP($A324+ROUND((COLUMN()-2)/24,5),АТС!$A$41:$F$784,3)+'Иные услуги '!$C$5+'РСТ РСО-А'!$K$6+'РСТ РСО-А'!$H$9</f>
        <v>3980.9490000000001</v>
      </c>
      <c r="X324" s="117">
        <f>VLOOKUP($A324+ROUND((COLUMN()-2)/24,5),АТС!$A$41:$F$784,3)+'Иные услуги '!$C$5+'РСТ РСО-А'!$K$6+'РСТ РСО-А'!$H$9</f>
        <v>4188.6890000000003</v>
      </c>
      <c r="Y324" s="117">
        <f>VLOOKUP($A324+ROUND((COLUMN()-2)/24,5),АТС!$A$41:$F$784,3)+'Иные услуги '!$C$5+'РСТ РСО-А'!$K$6+'РСТ РСО-А'!$H$9</f>
        <v>3689.2690000000002</v>
      </c>
    </row>
    <row r="325" spans="1:25" x14ac:dyDescent="0.2">
      <c r="A325" s="66">
        <f t="shared" si="9"/>
        <v>43567</v>
      </c>
      <c r="B325" s="117">
        <f>VLOOKUP($A325+ROUND((COLUMN()-2)/24,5),АТС!$A$41:$F$784,3)+'Иные услуги '!$C$5+'РСТ РСО-А'!$K$6+'РСТ РСО-А'!$H$9</f>
        <v>3778.3090000000002</v>
      </c>
      <c r="C325" s="117">
        <f>VLOOKUP($A325+ROUND((COLUMN()-2)/24,5),АТС!$A$41:$F$784,3)+'Иные услуги '!$C$5+'РСТ РСО-А'!$K$6+'РСТ РСО-А'!$H$9</f>
        <v>3825.9290000000001</v>
      </c>
      <c r="D325" s="117">
        <f>VLOOKUP($A325+ROUND((COLUMN()-2)/24,5),АТС!$A$41:$F$784,3)+'Иные услуги '!$C$5+'РСТ РСО-А'!$K$6+'РСТ РСО-А'!$H$9</f>
        <v>3869.6190000000001</v>
      </c>
      <c r="E325" s="117">
        <f>VLOOKUP($A325+ROUND((COLUMN()-2)/24,5),АТС!$A$41:$F$784,3)+'Иные услуги '!$C$5+'РСТ РСО-А'!$K$6+'РСТ РСО-А'!$H$9</f>
        <v>3869.6190000000001</v>
      </c>
      <c r="F325" s="117">
        <f>VLOOKUP($A325+ROUND((COLUMN()-2)/24,5),АТС!$A$41:$F$784,3)+'Иные услуги '!$C$5+'РСТ РСО-А'!$K$6+'РСТ РСО-А'!$H$9</f>
        <v>3871.3990000000003</v>
      </c>
      <c r="G325" s="117">
        <f>VLOOKUP($A325+ROUND((COLUMN()-2)/24,5),АТС!$A$41:$F$784,3)+'Иные услуги '!$C$5+'РСТ РСО-А'!$K$6+'РСТ РСО-А'!$H$9</f>
        <v>3873.029</v>
      </c>
      <c r="H325" s="117">
        <f>VLOOKUP($A325+ROUND((COLUMN()-2)/24,5),АТС!$A$41:$F$784,3)+'Иные услуги '!$C$5+'РСТ РСО-А'!$K$6+'РСТ РСО-А'!$H$9</f>
        <v>3988.4190000000003</v>
      </c>
      <c r="I325" s="117">
        <f>VLOOKUP($A325+ROUND((COLUMN()-2)/24,5),АТС!$A$41:$F$784,3)+'Иные услуги '!$C$5+'РСТ РСО-А'!$K$6+'РСТ РСО-А'!$H$9</f>
        <v>3799.5790000000002</v>
      </c>
      <c r="J325" s="117">
        <f>VLOOKUP($A325+ROUND((COLUMN()-2)/24,5),АТС!$A$41:$F$784,3)+'Иные услуги '!$C$5+'РСТ РСО-А'!$K$6+'РСТ РСО-А'!$H$9</f>
        <v>3888.7090000000003</v>
      </c>
      <c r="K325" s="117">
        <f>VLOOKUP($A325+ROUND((COLUMN()-2)/24,5),АТС!$A$41:$F$784,3)+'Иные услуги '!$C$5+'РСТ РСО-А'!$K$6+'РСТ РСО-А'!$H$9</f>
        <v>3778.3990000000003</v>
      </c>
      <c r="L325" s="117">
        <f>VLOOKUP($A325+ROUND((COLUMN()-2)/24,5),АТС!$A$41:$F$784,3)+'Иные услуги '!$C$5+'РСТ РСО-А'!$K$6+'РСТ РСО-А'!$H$9</f>
        <v>3778.239</v>
      </c>
      <c r="M325" s="117">
        <f>VLOOKUP($A325+ROUND((COLUMN()-2)/24,5),АТС!$A$41:$F$784,3)+'Иные услуги '!$C$5+'РСТ РСО-А'!$K$6+'РСТ РСО-А'!$H$9</f>
        <v>3778.4490000000001</v>
      </c>
      <c r="N325" s="117">
        <f>VLOOKUP($A325+ROUND((COLUMN()-2)/24,5),АТС!$A$41:$F$784,3)+'Иные услуги '!$C$5+'РСТ РСО-А'!$K$6+'РСТ РСО-А'!$H$9</f>
        <v>3813.0990000000002</v>
      </c>
      <c r="O325" s="117">
        <f>VLOOKUP($A325+ROUND((COLUMN()-2)/24,5),АТС!$A$41:$F$784,3)+'Иные услуги '!$C$5+'РСТ РСО-А'!$K$6+'РСТ РСО-А'!$H$9</f>
        <v>3811.6490000000003</v>
      </c>
      <c r="P325" s="117">
        <f>VLOOKUP($A325+ROUND((COLUMN()-2)/24,5),АТС!$A$41:$F$784,3)+'Иные услуги '!$C$5+'РСТ РСО-А'!$K$6+'РСТ РСО-А'!$H$9</f>
        <v>3849.319</v>
      </c>
      <c r="Q325" s="117">
        <f>VLOOKUP($A325+ROUND((COLUMN()-2)/24,5),АТС!$A$41:$F$784,3)+'Иные услуги '!$C$5+'РСТ РСО-А'!$K$6+'РСТ РСО-А'!$H$9</f>
        <v>3883.489</v>
      </c>
      <c r="R325" s="117">
        <f>VLOOKUP($A325+ROUND((COLUMN()-2)/24,5),АТС!$A$41:$F$784,3)+'Иные услуги '!$C$5+'РСТ РСО-А'!$K$6+'РСТ РСО-А'!$H$9</f>
        <v>3883.0490000000004</v>
      </c>
      <c r="S325" s="117">
        <f>VLOOKUP($A325+ROUND((COLUMN()-2)/24,5),АТС!$A$41:$F$784,3)+'Иные услуги '!$C$5+'РСТ РСО-А'!$K$6+'РСТ РСО-А'!$H$9</f>
        <v>3927.2590000000005</v>
      </c>
      <c r="T325" s="117">
        <f>VLOOKUP($A325+ROUND((COLUMN()-2)/24,5),АТС!$A$41:$F$784,3)+'Иные услуги '!$C$5+'РСТ РСО-А'!$K$6+'РСТ РСО-А'!$H$9</f>
        <v>3779.9190000000003</v>
      </c>
      <c r="U325" s="117">
        <f>VLOOKUP($A325+ROUND((COLUMN()-2)/24,5),АТС!$A$41:$F$784,3)+'Иные услуги '!$C$5+'РСТ РСО-А'!$K$6+'РСТ РСО-А'!$H$9</f>
        <v>3827.529</v>
      </c>
      <c r="V325" s="117">
        <f>VLOOKUP($A325+ROUND((COLUMN()-2)/24,5),АТС!$A$41:$F$784,3)+'Иные услуги '!$C$5+'РСТ РСО-А'!$K$6+'РСТ РСО-А'!$H$9</f>
        <v>3776.4490000000001</v>
      </c>
      <c r="W325" s="117">
        <f>VLOOKUP($A325+ROUND((COLUMN()-2)/24,5),АТС!$A$41:$F$784,3)+'Иные услуги '!$C$5+'РСТ РСО-А'!$K$6+'РСТ РСО-А'!$H$9</f>
        <v>3926.4390000000003</v>
      </c>
      <c r="X325" s="117">
        <f>VLOOKUP($A325+ROUND((COLUMN()-2)/24,5),АТС!$A$41:$F$784,3)+'Иные услуги '!$C$5+'РСТ РСО-А'!$K$6+'РСТ РСО-А'!$H$9</f>
        <v>4120.1790000000001</v>
      </c>
      <c r="Y325" s="117">
        <f>VLOOKUP($A325+ROUND((COLUMN()-2)/24,5),АТС!$A$41:$F$784,3)+'Иные услуги '!$C$5+'РСТ РСО-А'!$K$6+'РСТ РСО-А'!$H$9</f>
        <v>3694.3590000000004</v>
      </c>
    </row>
    <row r="326" spans="1:25" x14ac:dyDescent="0.2">
      <c r="A326" s="66">
        <f t="shared" si="9"/>
        <v>43568</v>
      </c>
      <c r="B326" s="117">
        <f>VLOOKUP($A326+ROUND((COLUMN()-2)/24,5),АТС!$A$41:$F$784,3)+'Иные услуги '!$C$5+'РСТ РСО-А'!$K$6+'РСТ РСО-А'!$H$9</f>
        <v>3853.8090000000002</v>
      </c>
      <c r="C326" s="117">
        <f>VLOOKUP($A326+ROUND((COLUMN()-2)/24,5),АТС!$A$41:$F$784,3)+'Иные услуги '!$C$5+'РСТ РСО-А'!$K$6+'РСТ РСО-А'!$H$9</f>
        <v>3889.5190000000002</v>
      </c>
      <c r="D326" s="117">
        <f>VLOOKUP($A326+ROUND((COLUMN()-2)/24,5),АТС!$A$41:$F$784,3)+'Иные услуги '!$C$5+'РСТ РСО-А'!$K$6+'РСТ РСО-А'!$H$9</f>
        <v>3931.2090000000003</v>
      </c>
      <c r="E326" s="117">
        <f>VLOOKUP($A326+ROUND((COLUMN()-2)/24,5),АТС!$A$41:$F$784,3)+'Иные услуги '!$C$5+'РСТ РСО-А'!$K$6+'РСТ РСО-А'!$H$9</f>
        <v>3930.239</v>
      </c>
      <c r="F326" s="117">
        <f>VLOOKUP($A326+ROUND((COLUMN()-2)/24,5),АТС!$A$41:$F$784,3)+'Иные услуги '!$C$5+'РСТ РСО-А'!$K$6+'РСТ РСО-А'!$H$9</f>
        <v>3931.0590000000002</v>
      </c>
      <c r="G326" s="117">
        <f>VLOOKUP($A326+ROUND((COLUMN()-2)/24,5),АТС!$A$41:$F$784,3)+'Иные услуги '!$C$5+'РСТ РСО-А'!$K$6+'РСТ РСО-А'!$H$9</f>
        <v>3931.4190000000003</v>
      </c>
      <c r="H326" s="117">
        <f>VLOOKUP($A326+ROUND((COLUMN()-2)/24,5),АТС!$A$41:$F$784,3)+'Иные услуги '!$C$5+'РСТ РСО-А'!$K$6+'РСТ РСО-А'!$H$9</f>
        <v>4100.8090000000002</v>
      </c>
      <c r="I326" s="117">
        <f>VLOOKUP($A326+ROUND((COLUMN()-2)/24,5),АТС!$A$41:$F$784,3)+'Иные услуги '!$C$5+'РСТ РСО-А'!$K$6+'РСТ РСО-А'!$H$9</f>
        <v>3901.4390000000003</v>
      </c>
      <c r="J326" s="117">
        <f>VLOOKUP($A326+ROUND((COLUMN()-2)/24,5),АТС!$A$41:$F$784,3)+'Иные услуги '!$C$5+'РСТ РСО-А'!$K$6+'РСТ РСО-А'!$H$9</f>
        <v>4086.1990000000001</v>
      </c>
      <c r="K326" s="117">
        <f>VLOOKUP($A326+ROUND((COLUMN()-2)/24,5),АТС!$A$41:$F$784,3)+'Иные услуги '!$C$5+'РСТ РСО-А'!$K$6+'РСТ РСО-А'!$H$9</f>
        <v>3980.2290000000003</v>
      </c>
      <c r="L326" s="117">
        <f>VLOOKUP($A326+ROUND((COLUMN()-2)/24,5),АТС!$A$41:$F$784,3)+'Иные услуги '!$C$5+'РСТ РСО-А'!$K$6+'РСТ РСО-А'!$H$9</f>
        <v>3980.2990000000004</v>
      </c>
      <c r="M326" s="117">
        <f>VLOOKUP($A326+ROUND((COLUMN()-2)/24,5),АТС!$A$41:$F$784,3)+'Иные услуги '!$C$5+'РСТ РСО-А'!$K$6+'РСТ РСО-А'!$H$9</f>
        <v>3980.319</v>
      </c>
      <c r="N326" s="117">
        <f>VLOOKUP($A326+ROUND((COLUMN()-2)/24,5),АТС!$A$41:$F$784,3)+'Иные услуги '!$C$5+'РСТ РСО-А'!$K$6+'РСТ РСО-А'!$H$9</f>
        <v>4030.6790000000001</v>
      </c>
      <c r="O326" s="117">
        <f>VLOOKUP($A326+ROUND((COLUMN()-2)/24,5),АТС!$A$41:$F$784,3)+'Иные услуги '!$C$5+'РСТ РСО-А'!$K$6+'РСТ РСО-А'!$H$9</f>
        <v>4030.7590000000005</v>
      </c>
      <c r="P326" s="117">
        <f>VLOOKUP($A326+ROUND((COLUMN()-2)/24,5),АТС!$A$41:$F$784,3)+'Иные услуги '!$C$5+'РСТ РСО-А'!$K$6+'РСТ РСО-А'!$H$9</f>
        <v>4148.259</v>
      </c>
      <c r="Q326" s="117">
        <f>VLOOKUP($A326+ROUND((COLUMN()-2)/24,5),АТС!$A$41:$F$784,3)+'Иные услуги '!$C$5+'РСТ РСО-А'!$K$6+'РСТ РСО-А'!$H$9</f>
        <v>4149.5590000000002</v>
      </c>
      <c r="R326" s="117">
        <f>VLOOKUP($A326+ROUND((COLUMN()-2)/24,5),АТС!$A$41:$F$784,3)+'Иные услуги '!$C$5+'РСТ РСО-А'!$K$6+'РСТ РСО-А'!$H$9</f>
        <v>4083.6890000000003</v>
      </c>
      <c r="S326" s="117">
        <f>VLOOKUP($A326+ROUND((COLUMN()-2)/24,5),АТС!$A$41:$F$784,3)+'Иные услуги '!$C$5+'РСТ РСО-А'!$K$6+'РСТ РСО-А'!$H$9</f>
        <v>4028.7090000000003</v>
      </c>
      <c r="T326" s="117">
        <f>VLOOKUP($A326+ROUND((COLUMN()-2)/24,5),АТС!$A$41:$F$784,3)+'Иные услуги '!$C$5+'РСТ РСО-А'!$K$6+'РСТ РСО-А'!$H$9</f>
        <v>3816.3290000000002</v>
      </c>
      <c r="U326" s="117">
        <f>VLOOKUP($A326+ROUND((COLUMN()-2)/24,5),АТС!$A$41:$F$784,3)+'Иные услуги '!$C$5+'РСТ РСО-А'!$K$6+'РСТ РСО-А'!$H$9</f>
        <v>4043.7090000000003</v>
      </c>
      <c r="V326" s="117">
        <f>VLOOKUP($A326+ROUND((COLUMN()-2)/24,5),АТС!$A$41:$F$784,3)+'Иные услуги '!$C$5+'РСТ РСО-А'!$K$6+'РСТ РСО-А'!$H$9</f>
        <v>4108.2790000000005</v>
      </c>
      <c r="W326" s="117">
        <f>VLOOKUP($A326+ROUND((COLUMN()-2)/24,5),АТС!$A$41:$F$784,3)+'Иные услуги '!$C$5+'РСТ РСО-А'!$K$6+'РСТ РСО-А'!$H$9</f>
        <v>4187.3190000000004</v>
      </c>
      <c r="X326" s="117">
        <f>VLOOKUP($A326+ROUND((COLUMN()-2)/24,5),АТС!$A$41:$F$784,3)+'Иные услуги '!$C$5+'РСТ РСО-А'!$K$6+'РСТ РСО-А'!$H$9</f>
        <v>4391.049</v>
      </c>
      <c r="Y326" s="117">
        <f>VLOOKUP($A326+ROUND((COLUMN()-2)/24,5),АТС!$A$41:$F$784,3)+'Иные услуги '!$C$5+'РСТ РСО-А'!$K$6+'РСТ РСО-А'!$H$9</f>
        <v>3751.9690000000005</v>
      </c>
    </row>
    <row r="327" spans="1:25" x14ac:dyDescent="0.2">
      <c r="A327" s="66">
        <f t="shared" si="9"/>
        <v>43569</v>
      </c>
      <c r="B327" s="117">
        <f>VLOOKUP($A327+ROUND((COLUMN()-2)/24,5),АТС!$A$41:$F$784,3)+'Иные услуги '!$C$5+'РСТ РСО-А'!$K$6+'РСТ РСО-А'!$H$9</f>
        <v>3860.2590000000005</v>
      </c>
      <c r="C327" s="117">
        <f>VLOOKUP($A327+ROUND((COLUMN()-2)/24,5),АТС!$A$41:$F$784,3)+'Иные услуги '!$C$5+'РСТ РСО-А'!$K$6+'РСТ РСО-А'!$H$9</f>
        <v>3892.6090000000004</v>
      </c>
      <c r="D327" s="117">
        <f>VLOOKUP($A327+ROUND((COLUMN()-2)/24,5),АТС!$A$41:$F$784,3)+'Иные услуги '!$C$5+'РСТ РСО-А'!$K$6+'РСТ РСО-А'!$H$9</f>
        <v>3935.5990000000002</v>
      </c>
      <c r="E327" s="117">
        <f>VLOOKUP($A327+ROUND((COLUMN()-2)/24,5),АТС!$A$41:$F$784,3)+'Иные услуги '!$C$5+'РСТ РСО-А'!$K$6+'РСТ РСО-А'!$H$9</f>
        <v>3982.6790000000001</v>
      </c>
      <c r="F327" s="117">
        <f>VLOOKUP($A327+ROUND((COLUMN()-2)/24,5),АТС!$A$41:$F$784,3)+'Иные услуги '!$C$5+'РСТ РСО-А'!$K$6+'РСТ РСО-А'!$H$9</f>
        <v>3982.9490000000001</v>
      </c>
      <c r="G327" s="117">
        <f>VLOOKUP($A327+ROUND((COLUMN()-2)/24,5),АТС!$A$41:$F$784,3)+'Иные услуги '!$C$5+'РСТ РСО-А'!$K$6+'РСТ РСО-А'!$H$9</f>
        <v>3983.1690000000003</v>
      </c>
      <c r="H327" s="117">
        <f>VLOOKUP($A327+ROUND((COLUMN()-2)/24,5),АТС!$A$41:$F$784,3)+'Иные услуги '!$C$5+'РСТ РСО-А'!$K$6+'РСТ РСО-А'!$H$9</f>
        <v>4196.8389999999999</v>
      </c>
      <c r="I327" s="117">
        <f>VLOOKUP($A327+ROUND((COLUMN()-2)/24,5),АТС!$A$41:$F$784,3)+'Иные услуги '!$C$5+'РСТ РСО-А'!$K$6+'РСТ РСО-А'!$H$9</f>
        <v>3965.3490000000002</v>
      </c>
      <c r="J327" s="117">
        <f>VLOOKUP($A327+ROUND((COLUMN()-2)/24,5),АТС!$A$41:$F$784,3)+'Иные услуги '!$C$5+'РСТ РСО-А'!$K$6+'РСТ РСО-А'!$H$9</f>
        <v>4157.509</v>
      </c>
      <c r="K327" s="117">
        <f>VLOOKUP($A327+ROUND((COLUMN()-2)/24,5),АТС!$A$41:$F$784,3)+'Иные услуги '!$C$5+'РСТ РСО-А'!$K$6+'РСТ РСО-А'!$H$9</f>
        <v>4096.8289999999997</v>
      </c>
      <c r="L327" s="117">
        <f>VLOOKUP($A327+ROUND((COLUMN()-2)/24,5),АТС!$A$41:$F$784,3)+'Иные услуги '!$C$5+'РСТ РСО-А'!$K$6+'РСТ РСО-А'!$H$9</f>
        <v>4039.6890000000003</v>
      </c>
      <c r="M327" s="117">
        <f>VLOOKUP($A327+ROUND((COLUMN()-2)/24,5),АТС!$A$41:$F$784,3)+'Иные услуги '!$C$5+'РСТ РСО-А'!$K$6+'РСТ РСО-А'!$H$9</f>
        <v>4098.2190000000001</v>
      </c>
      <c r="N327" s="117">
        <f>VLOOKUP($A327+ROUND((COLUMN()-2)/24,5),АТС!$A$41:$F$784,3)+'Иные услуги '!$C$5+'РСТ РСО-А'!$K$6+'РСТ РСО-А'!$H$9</f>
        <v>4097.3590000000004</v>
      </c>
      <c r="O327" s="117">
        <f>VLOOKUP($A327+ROUND((COLUMN()-2)/24,5),АТС!$A$41:$F$784,3)+'Иные услуги '!$C$5+'РСТ РСО-А'!$K$6+'РСТ РСО-А'!$H$9</f>
        <v>4096.8490000000002</v>
      </c>
      <c r="P327" s="117">
        <f>VLOOKUP($A327+ROUND((COLUMN()-2)/24,5),АТС!$A$41:$F$784,3)+'Иные услуги '!$C$5+'РСТ РСО-А'!$K$6+'РСТ РСО-А'!$H$9</f>
        <v>4228.2489999999998</v>
      </c>
      <c r="Q327" s="117">
        <f>VLOOKUP($A327+ROUND((COLUMN()-2)/24,5),АТС!$A$41:$F$784,3)+'Иные услуги '!$C$5+'РСТ РСО-А'!$K$6+'РСТ РСО-А'!$H$9</f>
        <v>4227.7889999999998</v>
      </c>
      <c r="R327" s="117">
        <f>VLOOKUP($A327+ROUND((COLUMN()-2)/24,5),АТС!$A$41:$F$784,3)+'Иные услуги '!$C$5+'РСТ РСО-А'!$K$6+'РСТ РСО-А'!$H$9</f>
        <v>4153.7889999999998</v>
      </c>
      <c r="S327" s="117">
        <f>VLOOKUP($A327+ROUND((COLUMN()-2)/24,5),АТС!$A$41:$F$784,3)+'Иные услуги '!$C$5+'РСТ РСО-А'!$K$6+'РСТ РСО-А'!$H$9</f>
        <v>4092.5790000000002</v>
      </c>
      <c r="T327" s="117">
        <f>VLOOKUP($A327+ROUND((COLUMN()-2)/24,5),АТС!$A$41:$F$784,3)+'Иные услуги '!$C$5+'РСТ РСО-А'!$K$6+'РСТ РСО-А'!$H$9</f>
        <v>3859.6490000000003</v>
      </c>
      <c r="U327" s="117">
        <f>VLOOKUP($A327+ROUND((COLUMN()-2)/24,5),АТС!$A$41:$F$784,3)+'Иные услуги '!$C$5+'РСТ РСО-А'!$K$6+'РСТ РСО-А'!$H$9</f>
        <v>4133.3389999999999</v>
      </c>
      <c r="V327" s="117">
        <f>VLOOKUP($A327+ROUND((COLUMN()-2)/24,5),АТС!$A$41:$F$784,3)+'Иные услуги '!$C$5+'РСТ РСО-А'!$K$6+'РСТ РСО-А'!$H$9</f>
        <v>4307.9589999999998</v>
      </c>
      <c r="W327" s="117">
        <f>VLOOKUP($A327+ROUND((COLUMN()-2)/24,5),АТС!$A$41:$F$784,3)+'Иные услуги '!$C$5+'РСТ РСО-А'!$K$6+'РСТ РСО-А'!$H$9</f>
        <v>4395.5789999999997</v>
      </c>
      <c r="X327" s="117">
        <f>VLOOKUP($A327+ROUND((COLUMN()-2)/24,5),АТС!$A$41:$F$784,3)+'Иные услуги '!$C$5+'РСТ РСО-А'!$K$6+'РСТ РСО-А'!$H$9</f>
        <v>4529.9589999999998</v>
      </c>
      <c r="Y327" s="117">
        <f>VLOOKUP($A327+ROUND((COLUMN()-2)/24,5),АТС!$A$41:$F$784,3)+'Иные услуги '!$C$5+'РСТ РСО-А'!$K$6+'РСТ РСО-А'!$H$9</f>
        <v>3760.2590000000005</v>
      </c>
    </row>
    <row r="328" spans="1:25" x14ac:dyDescent="0.2">
      <c r="A328" s="66">
        <f t="shared" si="9"/>
        <v>43570</v>
      </c>
      <c r="B328" s="117">
        <f>VLOOKUP($A328+ROUND((COLUMN()-2)/24,5),АТС!$A$41:$F$784,3)+'Иные услуги '!$C$5+'РСТ РСО-А'!$K$6+'РСТ РСО-А'!$H$9</f>
        <v>3856.8490000000002</v>
      </c>
      <c r="C328" s="117">
        <f>VLOOKUP($A328+ROUND((COLUMN()-2)/24,5),АТС!$A$41:$F$784,3)+'Иные услуги '!$C$5+'РСТ РСО-А'!$K$6+'РСТ РСО-А'!$H$9</f>
        <v>3894.9790000000003</v>
      </c>
      <c r="D328" s="117">
        <f>VLOOKUP($A328+ROUND((COLUMN()-2)/24,5),АТС!$A$41:$F$784,3)+'Иные услуги '!$C$5+'РСТ РСО-А'!$K$6+'РСТ РСО-А'!$H$9</f>
        <v>3937.489</v>
      </c>
      <c r="E328" s="117">
        <f>VLOOKUP($A328+ROUND((COLUMN()-2)/24,5),АТС!$A$41:$F$784,3)+'Иные услуги '!$C$5+'РСТ РСО-А'!$K$6+'РСТ РСО-А'!$H$9</f>
        <v>3936.5090000000005</v>
      </c>
      <c r="F328" s="117">
        <f>VLOOKUP($A328+ROUND((COLUMN()-2)/24,5),АТС!$A$41:$F$784,3)+'Иные услуги '!$C$5+'РСТ РСО-А'!$K$6+'РСТ РСО-А'!$H$9</f>
        <v>3939.1790000000001</v>
      </c>
      <c r="G328" s="117">
        <f>VLOOKUP($A328+ROUND((COLUMN()-2)/24,5),АТС!$A$41:$F$784,3)+'Иные услуги '!$C$5+'РСТ РСО-А'!$K$6+'РСТ РСО-А'!$H$9</f>
        <v>3940.3490000000002</v>
      </c>
      <c r="H328" s="117">
        <f>VLOOKUP($A328+ROUND((COLUMN()-2)/24,5),АТС!$A$41:$F$784,3)+'Иные услуги '!$C$5+'РСТ РСО-А'!$K$6+'РСТ РСО-А'!$H$9</f>
        <v>4119.6189999999997</v>
      </c>
      <c r="I328" s="117">
        <f>VLOOKUP($A328+ROUND((COLUMN()-2)/24,5),АТС!$A$41:$F$784,3)+'Иные услуги '!$C$5+'РСТ РСО-А'!$K$6+'РСТ РСО-А'!$H$9</f>
        <v>3911.7990000000004</v>
      </c>
      <c r="J328" s="117">
        <f>VLOOKUP($A328+ROUND((COLUMN()-2)/24,5),АТС!$A$41:$F$784,3)+'Иные услуги '!$C$5+'РСТ РСО-А'!$K$6+'РСТ РСО-А'!$H$9</f>
        <v>4003.069</v>
      </c>
      <c r="K328" s="117">
        <f>VLOOKUP($A328+ROUND((COLUMN()-2)/24,5),АТС!$A$41:$F$784,3)+'Иные услуги '!$C$5+'РСТ РСО-А'!$K$6+'РСТ РСО-А'!$H$9</f>
        <v>3913.5190000000002</v>
      </c>
      <c r="L328" s="117">
        <f>VLOOKUP($A328+ROUND((COLUMN()-2)/24,5),АТС!$A$41:$F$784,3)+'Иные услуги '!$C$5+'РСТ РСО-А'!$K$6+'РСТ РСО-А'!$H$9</f>
        <v>3869.1490000000003</v>
      </c>
      <c r="M328" s="117">
        <f>VLOOKUP($A328+ROUND((COLUMN()-2)/24,5),АТС!$A$41:$F$784,3)+'Иные услуги '!$C$5+'РСТ РСО-А'!$K$6+'РСТ РСО-А'!$H$9</f>
        <v>3913.3790000000004</v>
      </c>
      <c r="N328" s="117">
        <f>VLOOKUP($A328+ROUND((COLUMN()-2)/24,5),АТС!$A$41:$F$784,3)+'Иные услуги '!$C$5+'РСТ РСО-А'!$K$6+'РСТ РСО-А'!$H$9</f>
        <v>3913.5790000000002</v>
      </c>
      <c r="O328" s="117">
        <f>VLOOKUP($A328+ROUND((COLUMN()-2)/24,5),АТС!$A$41:$F$784,3)+'Иные услуги '!$C$5+'РСТ РСО-А'!$K$6+'РСТ РСО-А'!$H$9</f>
        <v>3921.029</v>
      </c>
      <c r="P328" s="117">
        <f>VLOOKUP($A328+ROUND((COLUMN()-2)/24,5),АТС!$A$41:$F$784,3)+'Иные услуги '!$C$5+'РСТ РСО-А'!$K$6+'РСТ РСО-А'!$H$9</f>
        <v>3994.069</v>
      </c>
      <c r="Q328" s="117">
        <f>VLOOKUP($A328+ROUND((COLUMN()-2)/24,5),АТС!$A$41:$F$784,3)+'Иные услуги '!$C$5+'РСТ РСО-А'!$K$6+'РСТ РСО-А'!$H$9</f>
        <v>4038.8590000000004</v>
      </c>
      <c r="R328" s="117">
        <f>VLOOKUP($A328+ROUND((COLUMN()-2)/24,5),АТС!$A$41:$F$784,3)+'Иные услуги '!$C$5+'РСТ РСО-А'!$K$6+'РСТ РСО-А'!$H$9</f>
        <v>3981.6190000000001</v>
      </c>
      <c r="S328" s="117">
        <f>VLOOKUP($A328+ROUND((COLUMN()-2)/24,5),АТС!$A$41:$F$784,3)+'Иные услуги '!$C$5+'РСТ РСО-А'!$K$6+'РСТ РСО-А'!$H$9</f>
        <v>3938.2690000000002</v>
      </c>
      <c r="T328" s="117">
        <f>VLOOKUP($A328+ROUND((COLUMN()-2)/24,5),АТС!$A$41:$F$784,3)+'Иные услуги '!$C$5+'РСТ РСО-А'!$K$6+'РСТ РСО-А'!$H$9</f>
        <v>3843.6190000000001</v>
      </c>
      <c r="U328" s="117">
        <f>VLOOKUP($A328+ROUND((COLUMN()-2)/24,5),АТС!$A$41:$F$784,3)+'Иные услуги '!$C$5+'РСТ РСО-А'!$K$6+'РСТ РСО-А'!$H$9</f>
        <v>4058.2890000000002</v>
      </c>
      <c r="V328" s="117">
        <f>VLOOKUP($A328+ROUND((COLUMN()-2)/24,5),АТС!$A$41:$F$784,3)+'Иные услуги '!$C$5+'РСТ РСО-А'!$K$6+'РСТ РСО-А'!$H$9</f>
        <v>4119.049</v>
      </c>
      <c r="W328" s="117">
        <f>VLOOKUP($A328+ROUND((COLUMN()-2)/24,5),АТС!$A$41:$F$784,3)+'Иные услуги '!$C$5+'РСТ РСО-А'!$K$6+'РСТ РСО-А'!$H$9</f>
        <v>4293.3689999999997</v>
      </c>
      <c r="X328" s="117">
        <f>VLOOKUP($A328+ROUND((COLUMN()-2)/24,5),АТС!$A$41:$F$784,3)+'Иные услуги '!$C$5+'РСТ РСО-А'!$K$6+'РСТ РСО-А'!$H$9</f>
        <v>4430.3789999999999</v>
      </c>
      <c r="Y328" s="117">
        <f>VLOOKUP($A328+ROUND((COLUMN()-2)/24,5),АТС!$A$41:$F$784,3)+'Иные услуги '!$C$5+'РСТ РСО-А'!$K$6+'РСТ РСО-А'!$H$9</f>
        <v>3760.4990000000003</v>
      </c>
    </row>
    <row r="329" spans="1:25" x14ac:dyDescent="0.2">
      <c r="A329" s="66">
        <f t="shared" si="9"/>
        <v>43571</v>
      </c>
      <c r="B329" s="117">
        <f>VLOOKUP($A329+ROUND((COLUMN()-2)/24,5),АТС!$A$41:$F$784,3)+'Иные услуги '!$C$5+'РСТ РСО-А'!$K$6+'РСТ РСО-А'!$H$9</f>
        <v>3884.2990000000004</v>
      </c>
      <c r="C329" s="117">
        <f>VLOOKUP($A329+ROUND((COLUMN()-2)/24,5),АТС!$A$41:$F$784,3)+'Иные услуги '!$C$5+'РСТ РСО-А'!$K$6+'РСТ РСО-А'!$H$9</f>
        <v>3940.1890000000003</v>
      </c>
      <c r="D329" s="117">
        <f>VLOOKUP($A329+ROUND((COLUMN()-2)/24,5),АТС!$A$41:$F$784,3)+'Иные услуги '!$C$5+'РСТ РСО-А'!$K$6+'РСТ РСО-А'!$H$9</f>
        <v>3985.4990000000003</v>
      </c>
      <c r="E329" s="117">
        <f>VLOOKUP($A329+ROUND((COLUMN()-2)/24,5),АТС!$A$41:$F$784,3)+'Иные услуги '!$C$5+'РСТ РСО-А'!$K$6+'РСТ РСО-А'!$H$9</f>
        <v>4005.1690000000003</v>
      </c>
      <c r="F329" s="117">
        <f>VLOOKUP($A329+ROUND((COLUMN()-2)/24,5),АТС!$A$41:$F$784,3)+'Иные услуги '!$C$5+'РСТ РСО-А'!$K$6+'РСТ РСО-А'!$H$9</f>
        <v>4037.9490000000001</v>
      </c>
      <c r="G329" s="117">
        <f>VLOOKUP($A329+ROUND((COLUMN()-2)/24,5),АТС!$A$41:$F$784,3)+'Иные услуги '!$C$5+'РСТ РСО-А'!$K$6+'РСТ РСО-А'!$H$9</f>
        <v>4040.9090000000001</v>
      </c>
      <c r="H329" s="117">
        <f>VLOOKUP($A329+ROUND((COLUMN()-2)/24,5),АТС!$A$41:$F$784,3)+'Иные услуги '!$C$5+'РСТ РСО-А'!$K$6+'РСТ РСО-А'!$H$9</f>
        <v>4312.2290000000003</v>
      </c>
      <c r="I329" s="117">
        <f>VLOOKUP($A329+ROUND((COLUMN()-2)/24,5),АТС!$A$41:$F$784,3)+'Иные услуги '!$C$5+'РСТ РСО-А'!$K$6+'РСТ РСО-А'!$H$9</f>
        <v>4047.9590000000003</v>
      </c>
      <c r="J329" s="117">
        <f>VLOOKUP($A329+ROUND((COLUMN()-2)/24,5),АТС!$A$41:$F$784,3)+'Иные услуги '!$C$5+'РСТ РСО-А'!$K$6+'РСТ РСО-А'!$H$9</f>
        <v>4040.4290000000001</v>
      </c>
      <c r="K329" s="117">
        <f>VLOOKUP($A329+ROUND((COLUMN()-2)/24,5),АТС!$A$41:$F$784,3)+'Иные услуги '!$C$5+'РСТ РСО-А'!$K$6+'РСТ РСО-А'!$H$9</f>
        <v>3990.2990000000004</v>
      </c>
      <c r="L329" s="117">
        <f>VLOOKUP($A329+ROUND((COLUMN()-2)/24,5),АТС!$A$41:$F$784,3)+'Иные услуги '!$C$5+'РСТ РСО-А'!$K$6+'РСТ РСО-А'!$H$9</f>
        <v>3989.0390000000002</v>
      </c>
      <c r="M329" s="117">
        <f>VLOOKUP($A329+ROUND((COLUMN()-2)/24,5),АТС!$A$41:$F$784,3)+'Иные услуги '!$C$5+'РСТ РСО-А'!$K$6+'РСТ РСО-А'!$H$9</f>
        <v>3988.1290000000004</v>
      </c>
      <c r="N329" s="117">
        <f>VLOOKUP($A329+ROUND((COLUMN()-2)/24,5),АТС!$A$41:$F$784,3)+'Иные услуги '!$C$5+'РСТ РСО-А'!$K$6+'РСТ РСО-А'!$H$9</f>
        <v>4041.0390000000002</v>
      </c>
      <c r="O329" s="117">
        <f>VLOOKUP($A329+ROUND((COLUMN()-2)/24,5),АТС!$A$41:$F$784,3)+'Иные услуги '!$C$5+'РСТ РСО-А'!$K$6+'РСТ РСО-А'!$H$9</f>
        <v>4040.4390000000003</v>
      </c>
      <c r="P329" s="117">
        <f>VLOOKUP($A329+ROUND((COLUMN()-2)/24,5),АТС!$A$41:$F$784,3)+'Иные услуги '!$C$5+'РСТ РСО-А'!$K$6+'РСТ РСО-А'!$H$9</f>
        <v>3988.5190000000002</v>
      </c>
      <c r="Q329" s="117">
        <f>VLOOKUP($A329+ROUND((COLUMN()-2)/24,5),АТС!$A$41:$F$784,3)+'Иные услуги '!$C$5+'РСТ РСО-А'!$K$6+'РСТ РСО-А'!$H$9</f>
        <v>3961.0090000000005</v>
      </c>
      <c r="R329" s="117">
        <f>VLOOKUP($A329+ROUND((COLUMN()-2)/24,5),АТС!$A$41:$F$784,3)+'Иные услуги '!$C$5+'РСТ РСО-А'!$K$6+'РСТ РСО-А'!$H$9</f>
        <v>3953.8990000000003</v>
      </c>
      <c r="S329" s="117">
        <f>VLOOKUP($A329+ROUND((COLUMN()-2)/24,5),АТС!$A$41:$F$784,3)+'Иные услуги '!$C$5+'РСТ РСО-А'!$K$6+'РСТ РСО-А'!$H$9</f>
        <v>3982.3490000000002</v>
      </c>
      <c r="T329" s="117">
        <f>VLOOKUP($A329+ROUND((COLUMN()-2)/24,5),АТС!$A$41:$F$784,3)+'Иные услуги '!$C$5+'РСТ РСО-А'!$K$6+'РСТ РСО-А'!$H$9</f>
        <v>3900.9390000000003</v>
      </c>
      <c r="U329" s="117">
        <f>VLOOKUP($A329+ROUND((COLUMN()-2)/24,5),АТС!$A$41:$F$784,3)+'Иные услуги '!$C$5+'РСТ РСО-А'!$K$6+'РСТ РСО-А'!$H$9</f>
        <v>4065.9790000000003</v>
      </c>
      <c r="V329" s="117">
        <f>VLOOKUP($A329+ROUND((COLUMN()-2)/24,5),АТС!$A$41:$F$784,3)+'Иные услуги '!$C$5+'РСТ РСО-А'!$K$6+'РСТ РСО-А'!$H$9</f>
        <v>4051.7690000000002</v>
      </c>
      <c r="W329" s="117">
        <f>VLOOKUP($A329+ROUND((COLUMN()-2)/24,5),АТС!$A$41:$F$784,3)+'Иные услуги '!$C$5+'РСТ РСО-А'!$K$6+'РСТ РСО-А'!$H$9</f>
        <v>4131.0789999999997</v>
      </c>
      <c r="X329" s="117">
        <f>VLOOKUP($A329+ROUND((COLUMN()-2)/24,5),АТС!$A$41:$F$784,3)+'Иные услуги '!$C$5+'РСТ РСО-А'!$K$6+'РСТ РСО-А'!$H$9</f>
        <v>4413.6490000000003</v>
      </c>
      <c r="Y329" s="117">
        <f>VLOOKUP($A329+ROUND((COLUMN()-2)/24,5),АТС!$A$41:$F$784,3)+'Иные услуги '!$C$5+'РСТ РСО-А'!$K$6+'РСТ РСО-А'!$H$9</f>
        <v>3797.3890000000001</v>
      </c>
    </row>
    <row r="330" spans="1:25" x14ac:dyDescent="0.2">
      <c r="A330" s="66">
        <f t="shared" si="9"/>
        <v>43572</v>
      </c>
      <c r="B330" s="117">
        <f>VLOOKUP($A330+ROUND((COLUMN()-2)/24,5),АТС!$A$41:$F$784,3)+'Иные услуги '!$C$5+'РСТ РСО-А'!$K$6+'РСТ РСО-А'!$H$9</f>
        <v>3907.6590000000001</v>
      </c>
      <c r="C330" s="117">
        <f>VLOOKUP($A330+ROUND((COLUMN()-2)/24,5),АТС!$A$41:$F$784,3)+'Иные услуги '!$C$5+'РСТ РСО-А'!$K$6+'РСТ РСО-А'!$H$9</f>
        <v>3996.8090000000002</v>
      </c>
      <c r="D330" s="117">
        <f>VLOOKUP($A330+ROUND((COLUMN()-2)/24,5),АТС!$A$41:$F$784,3)+'Иные услуги '!$C$5+'РСТ РСО-А'!$K$6+'РСТ РСО-А'!$H$9</f>
        <v>3996.7490000000003</v>
      </c>
      <c r="E330" s="117">
        <f>VLOOKUP($A330+ROUND((COLUMN()-2)/24,5),АТС!$A$41:$F$784,3)+'Иные услуги '!$C$5+'РСТ РСО-А'!$K$6+'РСТ РСО-А'!$H$9</f>
        <v>4048.8990000000003</v>
      </c>
      <c r="F330" s="117">
        <f>VLOOKUP($A330+ROUND((COLUMN()-2)/24,5),АТС!$A$41:$F$784,3)+'Иные услуги '!$C$5+'РСТ РСО-А'!$K$6+'РСТ РСО-А'!$H$9</f>
        <v>4048.989</v>
      </c>
      <c r="G330" s="117">
        <f>VLOOKUP($A330+ROUND((COLUMN()-2)/24,5),АТС!$A$41:$F$784,3)+'Иные услуги '!$C$5+'РСТ РСО-А'!$K$6+'РСТ РСО-А'!$H$9</f>
        <v>4046.739</v>
      </c>
      <c r="H330" s="117">
        <f>VLOOKUP($A330+ROUND((COLUMN()-2)/24,5),АТС!$A$41:$F$784,3)+'Иные услуги '!$C$5+'РСТ РСО-А'!$K$6+'РСТ РСО-А'!$H$9</f>
        <v>4318.4489999999996</v>
      </c>
      <c r="I330" s="117">
        <f>VLOOKUP($A330+ROUND((COLUMN()-2)/24,5),АТС!$A$41:$F$784,3)+'Иные услуги '!$C$5+'РСТ РСО-А'!$K$6+'РСТ РСО-А'!$H$9</f>
        <v>4052.5390000000002</v>
      </c>
      <c r="J330" s="117">
        <f>VLOOKUP($A330+ROUND((COLUMN()-2)/24,5),АТС!$A$41:$F$784,3)+'Иные услуги '!$C$5+'РСТ РСО-А'!$K$6+'РСТ РСО-А'!$H$9</f>
        <v>4043.0790000000002</v>
      </c>
      <c r="K330" s="117">
        <f>VLOOKUP($A330+ROUND((COLUMN()-2)/24,5),АТС!$A$41:$F$784,3)+'Иные услуги '!$C$5+'РСТ РСО-А'!$K$6+'РСТ РСО-А'!$H$9</f>
        <v>3943.0590000000002</v>
      </c>
      <c r="L330" s="117">
        <f>VLOOKUP($A330+ROUND((COLUMN()-2)/24,5),АТС!$A$41:$F$784,3)+'Иные услуги '!$C$5+'РСТ РСО-А'!$K$6+'РСТ РСО-А'!$H$9</f>
        <v>3898.7890000000002</v>
      </c>
      <c r="M330" s="117">
        <f>VLOOKUP($A330+ROUND((COLUMN()-2)/24,5),АТС!$A$41:$F$784,3)+'Иные услуги '!$C$5+'РСТ РСО-А'!$K$6+'РСТ РСО-А'!$H$9</f>
        <v>3942.6490000000003</v>
      </c>
      <c r="N330" s="117">
        <f>VLOOKUP($A330+ROUND((COLUMN()-2)/24,5),АТС!$A$41:$F$784,3)+'Иные услуги '!$C$5+'РСТ РСО-А'!$K$6+'РСТ РСО-А'!$H$9</f>
        <v>3990.8390000000004</v>
      </c>
      <c r="O330" s="117">
        <f>VLOOKUP($A330+ROUND((COLUMN()-2)/24,5),АТС!$A$41:$F$784,3)+'Иные услуги '!$C$5+'РСТ РСО-А'!$K$6+'РСТ РСО-А'!$H$9</f>
        <v>3990.6890000000003</v>
      </c>
      <c r="P330" s="117">
        <f>VLOOKUP($A330+ROUND((COLUMN()-2)/24,5),АТС!$A$41:$F$784,3)+'Иные услуги '!$C$5+'РСТ РСО-А'!$K$6+'РСТ РСО-А'!$H$9</f>
        <v>3990.5090000000005</v>
      </c>
      <c r="Q330" s="117">
        <f>VLOOKUP($A330+ROUND((COLUMN()-2)/24,5),АТС!$A$41:$F$784,3)+'Иные услуги '!$C$5+'РСТ РСО-А'!$K$6+'РСТ РСО-А'!$H$9</f>
        <v>3961.239</v>
      </c>
      <c r="R330" s="117">
        <f>VLOOKUP($A330+ROUND((COLUMN()-2)/24,5),АТС!$A$41:$F$784,3)+'Иные услуги '!$C$5+'РСТ РСО-А'!$K$6+'РСТ РСО-А'!$H$9</f>
        <v>3957.7690000000002</v>
      </c>
      <c r="S330" s="117">
        <f>VLOOKUP($A330+ROUND((COLUMN()-2)/24,5),АТС!$A$41:$F$784,3)+'Иные услуги '!$C$5+'РСТ РСО-А'!$K$6+'РСТ РСО-А'!$H$9</f>
        <v>3989.1390000000001</v>
      </c>
      <c r="T330" s="117">
        <f>VLOOKUP($A330+ROUND((COLUMN()-2)/24,5),АТС!$A$41:$F$784,3)+'Иные услуги '!$C$5+'РСТ РСО-А'!$K$6+'РСТ РСО-А'!$H$9</f>
        <v>3900.6390000000001</v>
      </c>
      <c r="U330" s="117">
        <f>VLOOKUP($A330+ROUND((COLUMN()-2)/24,5),АТС!$A$41:$F$784,3)+'Иные услуги '!$C$5+'РСТ РСО-А'!$K$6+'РСТ РСО-А'!$H$9</f>
        <v>4060.4490000000001</v>
      </c>
      <c r="V330" s="117">
        <f>VLOOKUP($A330+ROUND((COLUMN()-2)/24,5),АТС!$A$41:$F$784,3)+'Иные услуги '!$C$5+'РСТ РСО-А'!$K$6+'РСТ РСО-А'!$H$9</f>
        <v>4052.5090000000005</v>
      </c>
      <c r="W330" s="117">
        <f>VLOOKUP($A330+ROUND((COLUMN()-2)/24,5),АТС!$A$41:$F$784,3)+'Иные услуги '!$C$5+'РСТ РСО-А'!$K$6+'РСТ РСО-А'!$H$9</f>
        <v>4125.5389999999998</v>
      </c>
      <c r="X330" s="117">
        <f>VLOOKUP($A330+ROUND((COLUMN()-2)/24,5),АТС!$A$41:$F$784,3)+'Иные услуги '!$C$5+'РСТ РСО-А'!$K$6+'РСТ РСО-А'!$H$9</f>
        <v>4687.4889999999996</v>
      </c>
      <c r="Y330" s="117">
        <f>VLOOKUP($A330+ROUND((COLUMN()-2)/24,5),АТС!$A$41:$F$784,3)+'Иные услуги '!$C$5+'РСТ РСО-А'!$K$6+'РСТ РСО-А'!$H$9</f>
        <v>3829.6390000000001</v>
      </c>
    </row>
    <row r="331" spans="1:25" x14ac:dyDescent="0.2">
      <c r="A331" s="66">
        <f t="shared" si="9"/>
        <v>43573</v>
      </c>
      <c r="B331" s="117">
        <f>VLOOKUP($A331+ROUND((COLUMN()-2)/24,5),АТС!$A$41:$F$784,3)+'Иные услуги '!$C$5+'РСТ РСО-А'!$K$6+'РСТ РСО-А'!$H$9</f>
        <v>3947.5590000000002</v>
      </c>
      <c r="C331" s="117">
        <f>VLOOKUP($A331+ROUND((COLUMN()-2)/24,5),АТС!$A$41:$F$784,3)+'Иные услуги '!$C$5+'РСТ РСО-А'!$K$6+'РСТ РСО-А'!$H$9</f>
        <v>4044.569</v>
      </c>
      <c r="D331" s="117">
        <f>VLOOKUP($A331+ROUND((COLUMN()-2)/24,5),АТС!$A$41:$F$784,3)+'Иные услуги '!$C$5+'РСТ РСО-А'!$K$6+'РСТ РСО-А'!$H$9</f>
        <v>4043.2890000000002</v>
      </c>
      <c r="E331" s="117">
        <f>VLOOKUP($A331+ROUND((COLUMN()-2)/24,5),АТС!$A$41:$F$784,3)+'Иные услуги '!$C$5+'РСТ РСО-А'!$K$6+'РСТ РСО-А'!$H$9</f>
        <v>4099.9189999999999</v>
      </c>
      <c r="F331" s="117">
        <f>VLOOKUP($A331+ROUND((COLUMN()-2)/24,5),АТС!$A$41:$F$784,3)+'Иные услуги '!$C$5+'РСТ РСО-А'!$K$6+'РСТ РСО-А'!$H$9</f>
        <v>4100.1390000000001</v>
      </c>
      <c r="G331" s="117">
        <f>VLOOKUP($A331+ROUND((COLUMN()-2)/24,5),АТС!$A$41:$F$784,3)+'Иные услуги '!$C$5+'РСТ РСО-А'!$K$6+'РСТ РСО-А'!$H$9</f>
        <v>4101.3490000000002</v>
      </c>
      <c r="H331" s="117">
        <f>VLOOKUP($A331+ROUND((COLUMN()-2)/24,5),АТС!$A$41:$F$784,3)+'Иные услуги '!$C$5+'РСТ РСО-А'!$K$6+'РСТ РСО-А'!$H$9</f>
        <v>4366.0789999999997</v>
      </c>
      <c r="I331" s="117">
        <f>VLOOKUP($A331+ROUND((COLUMN()-2)/24,5),АТС!$A$41:$F$784,3)+'Иные услуги '!$C$5+'РСТ РСО-А'!$K$6+'РСТ РСО-А'!$H$9</f>
        <v>4052.1890000000003</v>
      </c>
      <c r="J331" s="117">
        <f>VLOOKUP($A331+ROUND((COLUMN()-2)/24,5),АТС!$A$41:$F$784,3)+'Иные услуги '!$C$5+'РСТ РСО-А'!$K$6+'РСТ РСО-А'!$H$9</f>
        <v>4044.5490000000004</v>
      </c>
      <c r="K331" s="117">
        <f>VLOOKUP($A331+ROUND((COLUMN()-2)/24,5),АТС!$A$41:$F$784,3)+'Иные услуги '!$C$5+'РСТ РСО-А'!$K$6+'РСТ РСО-А'!$H$9</f>
        <v>3900.9790000000003</v>
      </c>
      <c r="L331" s="117">
        <f>VLOOKUP($A331+ROUND((COLUMN()-2)/24,5),АТС!$A$41:$F$784,3)+'Иные услуги '!$C$5+'РСТ РСО-А'!$K$6+'РСТ РСО-А'!$H$9</f>
        <v>3844.5790000000002</v>
      </c>
      <c r="M331" s="117">
        <f>VLOOKUP($A331+ROUND((COLUMN()-2)/24,5),АТС!$A$41:$F$784,3)+'Иные услуги '!$C$5+'РСТ РСО-А'!$K$6+'РСТ РСО-А'!$H$9</f>
        <v>3822.0890000000004</v>
      </c>
      <c r="N331" s="117">
        <f>VLOOKUP($A331+ROUND((COLUMN()-2)/24,5),АТС!$A$41:$F$784,3)+'Иные услуги '!$C$5+'РСТ РСО-А'!$K$6+'РСТ РСО-А'!$H$9</f>
        <v>3859.9590000000003</v>
      </c>
      <c r="O331" s="117">
        <f>VLOOKUP($A331+ROUND((COLUMN()-2)/24,5),АТС!$A$41:$F$784,3)+'Иные услуги '!$C$5+'РСТ РСО-А'!$K$6+'РСТ РСО-А'!$H$9</f>
        <v>3859.7990000000004</v>
      </c>
      <c r="P331" s="117">
        <f>VLOOKUP($A331+ROUND((COLUMN()-2)/24,5),АТС!$A$41:$F$784,3)+'Иные услуги '!$C$5+'РСТ РСО-А'!$K$6+'РСТ РСО-А'!$H$9</f>
        <v>3859.6090000000004</v>
      </c>
      <c r="Q331" s="117">
        <f>VLOOKUP($A331+ROUND((COLUMN()-2)/24,5),АТС!$A$41:$F$784,3)+'Иные услуги '!$C$5+'РСТ РСО-А'!$K$6+'РСТ РСО-А'!$H$9</f>
        <v>3859.5090000000005</v>
      </c>
      <c r="R331" s="117">
        <f>VLOOKUP($A331+ROUND((COLUMN()-2)/24,5),АТС!$A$41:$F$784,3)+'Иные услуги '!$C$5+'РСТ РСО-А'!$K$6+'РСТ РСО-А'!$H$9</f>
        <v>3854.8790000000004</v>
      </c>
      <c r="S331" s="117">
        <f>VLOOKUP($A331+ROUND((COLUMN()-2)/24,5),АТС!$A$41:$F$784,3)+'Иные услуги '!$C$5+'РСТ РСО-А'!$K$6+'РСТ РСО-А'!$H$9</f>
        <v>3857.6190000000001</v>
      </c>
      <c r="T331" s="117">
        <f>VLOOKUP($A331+ROUND((COLUMN()-2)/24,5),АТС!$A$41:$F$784,3)+'Иные услуги '!$C$5+'РСТ РСО-А'!$K$6+'РСТ РСО-А'!$H$9</f>
        <v>3823.739</v>
      </c>
      <c r="U331" s="117">
        <f>VLOOKUP($A331+ROUND((COLUMN()-2)/24,5),АТС!$A$41:$F$784,3)+'Иные услуги '!$C$5+'РСТ РСО-А'!$K$6+'РСТ РСО-А'!$H$9</f>
        <v>3973.2490000000003</v>
      </c>
      <c r="V331" s="117">
        <f>VLOOKUP($A331+ROUND((COLUMN()-2)/24,5),АТС!$A$41:$F$784,3)+'Иные услуги '!$C$5+'РСТ РСО-А'!$K$6+'РСТ РСО-А'!$H$9</f>
        <v>3991.0590000000002</v>
      </c>
      <c r="W331" s="117">
        <f>VLOOKUP($A331+ROUND((COLUMN()-2)/24,5),АТС!$A$41:$F$784,3)+'Иные услуги '!$C$5+'РСТ РСО-А'!$K$6+'РСТ РСО-А'!$H$9</f>
        <v>4128.2690000000002</v>
      </c>
      <c r="X331" s="117">
        <f>VLOOKUP($A331+ROUND((COLUMN()-2)/24,5),АТС!$A$41:$F$784,3)+'Иные услуги '!$C$5+'РСТ РСО-А'!$K$6+'РСТ РСО-А'!$H$9</f>
        <v>4548.5690000000004</v>
      </c>
      <c r="Y331" s="117">
        <f>VLOOKUP($A331+ROUND((COLUMN()-2)/24,5),АТС!$A$41:$F$784,3)+'Иные услуги '!$C$5+'РСТ РСО-А'!$K$6+'РСТ РСО-А'!$H$9</f>
        <v>3795.4690000000005</v>
      </c>
    </row>
    <row r="332" spans="1:25" x14ac:dyDescent="0.2">
      <c r="A332" s="66">
        <f t="shared" si="9"/>
        <v>43574</v>
      </c>
      <c r="B332" s="117">
        <f>VLOOKUP($A332+ROUND((COLUMN()-2)/24,5),АТС!$A$41:$F$784,3)+'Иные услуги '!$C$5+'РСТ РСО-А'!$K$6+'РСТ РСО-А'!$H$9</f>
        <v>3949.2490000000003</v>
      </c>
      <c r="C332" s="117">
        <f>VLOOKUP($A332+ROUND((COLUMN()-2)/24,5),АТС!$A$41:$F$784,3)+'Иные услуги '!$C$5+'РСТ РСО-А'!$K$6+'РСТ РСО-А'!$H$9</f>
        <v>4044.8890000000001</v>
      </c>
      <c r="D332" s="117">
        <f>VLOOKUP($A332+ROUND((COLUMN()-2)/24,5),АТС!$A$41:$F$784,3)+'Иные услуги '!$C$5+'РСТ РСО-А'!$K$6+'РСТ РСО-А'!$H$9</f>
        <v>4044.4490000000001</v>
      </c>
      <c r="E332" s="117">
        <f>VLOOKUP($A332+ROUND((COLUMN()-2)/24,5),АТС!$A$41:$F$784,3)+'Иные услуги '!$C$5+'РСТ РСО-А'!$K$6+'РСТ РСО-А'!$H$9</f>
        <v>4077.9490000000001</v>
      </c>
      <c r="F332" s="117">
        <f>VLOOKUP($A332+ROUND((COLUMN()-2)/24,5),АТС!$A$41:$F$784,3)+'Иные услуги '!$C$5+'РСТ РСО-А'!$K$6+'РСТ РСО-А'!$H$9</f>
        <v>4100.9690000000001</v>
      </c>
      <c r="G332" s="117">
        <f>VLOOKUP($A332+ROUND((COLUMN()-2)/24,5),АТС!$A$41:$F$784,3)+'Иные услуги '!$C$5+'РСТ РСО-А'!$K$6+'РСТ РСО-А'!$H$9</f>
        <v>4101.3990000000003</v>
      </c>
      <c r="H332" s="117">
        <f>VLOOKUP($A332+ROUND((COLUMN()-2)/24,5),АТС!$A$41:$F$784,3)+'Иные услуги '!$C$5+'РСТ РСО-А'!$K$6+'РСТ РСО-А'!$H$9</f>
        <v>4364.6089999999995</v>
      </c>
      <c r="I332" s="117">
        <f>VLOOKUP($A332+ROUND((COLUMN()-2)/24,5),АТС!$A$41:$F$784,3)+'Иные услуги '!$C$5+'РСТ РСО-А'!$K$6+'РСТ РСО-А'!$H$9</f>
        <v>4051.4490000000001</v>
      </c>
      <c r="J332" s="117">
        <f>VLOOKUP($A332+ROUND((COLUMN()-2)/24,5),АТС!$A$41:$F$784,3)+'Иные услуги '!$C$5+'РСТ РСО-А'!$K$6+'РСТ РСО-А'!$H$9</f>
        <v>3937.4790000000003</v>
      </c>
      <c r="K332" s="117">
        <f>VLOOKUP($A332+ROUND((COLUMN()-2)/24,5),АТС!$A$41:$F$784,3)+'Иные услуги '!$C$5+'РСТ РСО-А'!$K$6+'РСТ РСО-А'!$H$9</f>
        <v>3815.5990000000002</v>
      </c>
      <c r="L332" s="117">
        <f>VLOOKUP($A332+ROUND((COLUMN()-2)/24,5),АТС!$A$41:$F$784,3)+'Иные услуги '!$C$5+'РСТ РСО-А'!$K$6+'РСТ РСО-А'!$H$9</f>
        <v>3780.6990000000001</v>
      </c>
      <c r="M332" s="117">
        <f>VLOOKUP($A332+ROUND((COLUMN()-2)/24,5),АТС!$A$41:$F$784,3)+'Иные услуги '!$C$5+'РСТ РСО-А'!$K$6+'РСТ РСО-А'!$H$9</f>
        <v>3785.8690000000001</v>
      </c>
      <c r="N332" s="117">
        <f>VLOOKUP($A332+ROUND((COLUMN()-2)/24,5),АТС!$A$41:$F$784,3)+'Иные услуги '!$C$5+'РСТ РСО-А'!$K$6+'РСТ РСО-А'!$H$9</f>
        <v>3820.9390000000003</v>
      </c>
      <c r="O332" s="117">
        <f>VLOOKUP($A332+ROUND((COLUMN()-2)/24,5),АТС!$A$41:$F$784,3)+'Иные услуги '!$C$5+'РСТ РСО-А'!$K$6+'РСТ РСО-А'!$H$9</f>
        <v>3820.8090000000002</v>
      </c>
      <c r="P332" s="117">
        <f>VLOOKUP($A332+ROUND((COLUMN()-2)/24,5),АТС!$A$41:$F$784,3)+'Иные услуги '!$C$5+'РСТ РСО-А'!$K$6+'РСТ РСО-А'!$H$9</f>
        <v>3820.3690000000001</v>
      </c>
      <c r="Q332" s="117">
        <f>VLOOKUP($A332+ROUND((COLUMN()-2)/24,5),АТС!$A$41:$F$784,3)+'Иные услуги '!$C$5+'РСТ РСО-А'!$K$6+'РСТ РСО-А'!$H$9</f>
        <v>3820.8290000000002</v>
      </c>
      <c r="R332" s="117">
        <f>VLOOKUP($A332+ROUND((COLUMN()-2)/24,5),АТС!$A$41:$F$784,3)+'Иные услуги '!$C$5+'РСТ РСО-А'!$K$6+'РСТ РСО-А'!$H$9</f>
        <v>3817.1990000000001</v>
      </c>
      <c r="S332" s="117">
        <f>VLOOKUP($A332+ROUND((COLUMN()-2)/24,5),АТС!$A$41:$F$784,3)+'Иные услуги '!$C$5+'РСТ РСО-А'!$K$6+'РСТ РСО-А'!$H$9</f>
        <v>3816.8790000000004</v>
      </c>
      <c r="T332" s="117">
        <f>VLOOKUP($A332+ROUND((COLUMN()-2)/24,5),АТС!$A$41:$F$784,3)+'Иные услуги '!$C$5+'РСТ РСО-А'!$K$6+'РСТ РСО-А'!$H$9</f>
        <v>3819.8390000000004</v>
      </c>
      <c r="U332" s="117">
        <f>VLOOKUP($A332+ROUND((COLUMN()-2)/24,5),АТС!$A$41:$F$784,3)+'Иные услуги '!$C$5+'РСТ РСО-А'!$K$6+'РСТ РСО-А'!$H$9</f>
        <v>3964.819</v>
      </c>
      <c r="V332" s="117">
        <f>VLOOKUP($A332+ROUND((COLUMN()-2)/24,5),АТС!$A$41:$F$784,3)+'Иные услуги '!$C$5+'РСТ РСО-А'!$K$6+'РСТ РСО-А'!$H$9</f>
        <v>3988.1890000000003</v>
      </c>
      <c r="W332" s="117">
        <f>VLOOKUP($A332+ROUND((COLUMN()-2)/24,5),АТС!$A$41:$F$784,3)+'Иные услуги '!$C$5+'РСТ РСО-А'!$K$6+'РСТ РСО-А'!$H$9</f>
        <v>4125.4189999999999</v>
      </c>
      <c r="X332" s="117">
        <f>VLOOKUP($A332+ROUND((COLUMN()-2)/24,5),АТС!$A$41:$F$784,3)+'Иные услуги '!$C$5+'РСТ РСО-А'!$K$6+'РСТ РСО-А'!$H$9</f>
        <v>4414.1490000000003</v>
      </c>
      <c r="Y332" s="117">
        <f>VLOOKUP($A332+ROUND((COLUMN()-2)/24,5),АТС!$A$41:$F$784,3)+'Иные услуги '!$C$5+'РСТ РСО-А'!$K$6+'РСТ РСО-А'!$H$9</f>
        <v>3789.8990000000003</v>
      </c>
    </row>
    <row r="333" spans="1:25" x14ac:dyDescent="0.2">
      <c r="A333" s="66">
        <f t="shared" si="9"/>
        <v>43575</v>
      </c>
      <c r="B333" s="117">
        <f>VLOOKUP($A333+ROUND((COLUMN()-2)/24,5),АТС!$A$41:$F$784,3)+'Иные услуги '!$C$5+'РСТ РСО-А'!$K$6+'РСТ РСО-А'!$H$9</f>
        <v>3883.7490000000003</v>
      </c>
      <c r="C333" s="117">
        <f>VLOOKUP($A333+ROUND((COLUMN()-2)/24,5),АТС!$A$41:$F$784,3)+'Иные услуги '!$C$5+'РСТ РСО-А'!$K$6+'РСТ РСО-А'!$H$9</f>
        <v>3961.2090000000003</v>
      </c>
      <c r="D333" s="117">
        <f>VLOOKUP($A333+ROUND((COLUMN()-2)/24,5),АТС!$A$41:$F$784,3)+'Иные услуги '!$C$5+'РСТ РСО-А'!$K$6+'РСТ РСО-А'!$H$9</f>
        <v>3989.7290000000003</v>
      </c>
      <c r="E333" s="117">
        <f>VLOOKUP($A333+ROUND((COLUMN()-2)/24,5),АТС!$A$41:$F$784,3)+'Иные услуги '!$C$5+'РСТ РСО-А'!$K$6+'РСТ РСО-А'!$H$9</f>
        <v>4009.5090000000005</v>
      </c>
      <c r="F333" s="117">
        <f>VLOOKUP($A333+ROUND((COLUMN()-2)/24,5),АТС!$A$41:$F$784,3)+'Иные услуги '!$C$5+'РСТ РСО-А'!$K$6+'РСТ РСО-А'!$H$9</f>
        <v>4009.5990000000002</v>
      </c>
      <c r="G333" s="117">
        <f>VLOOKUP($A333+ROUND((COLUMN()-2)/24,5),АТС!$A$41:$F$784,3)+'Иные услуги '!$C$5+'РСТ РСО-А'!$K$6+'РСТ РСО-А'!$H$9</f>
        <v>4009.9390000000003</v>
      </c>
      <c r="H333" s="117">
        <f>VLOOKUP($A333+ROUND((COLUMN()-2)/24,5),АТС!$A$41:$F$784,3)+'Иные услуги '!$C$5+'РСТ РСО-А'!$K$6+'РСТ РСО-А'!$H$9</f>
        <v>4210.2089999999998</v>
      </c>
      <c r="I333" s="117">
        <f>VLOOKUP($A333+ROUND((COLUMN()-2)/24,5),АТС!$A$41:$F$784,3)+'Иные услуги '!$C$5+'РСТ РСО-А'!$K$6+'РСТ РСО-А'!$H$9</f>
        <v>3914.3990000000003</v>
      </c>
      <c r="J333" s="117">
        <f>VLOOKUP($A333+ROUND((COLUMN()-2)/24,5),АТС!$A$41:$F$784,3)+'Иные услуги '!$C$5+'РСТ РСО-А'!$K$6+'РСТ РСО-А'!$H$9</f>
        <v>3941.0190000000002</v>
      </c>
      <c r="K333" s="117">
        <f>VLOOKUP($A333+ROUND((COLUMN()-2)/24,5),АТС!$A$41:$F$784,3)+'Иные услуги '!$C$5+'РСТ РСО-А'!$K$6+'РСТ РСО-А'!$H$9</f>
        <v>3813.739</v>
      </c>
      <c r="L333" s="117">
        <f>VLOOKUP($A333+ROUND((COLUMN()-2)/24,5),АТС!$A$41:$F$784,3)+'Иные услуги '!$C$5+'РСТ РСО-А'!$K$6+'РСТ РСО-А'!$H$9</f>
        <v>3813.9090000000001</v>
      </c>
      <c r="M333" s="117">
        <f>VLOOKUP($A333+ROUND((COLUMN()-2)/24,5),АТС!$A$41:$F$784,3)+'Иные услуги '!$C$5+'РСТ РСО-А'!$K$6+'РСТ РСО-А'!$H$9</f>
        <v>3819.239</v>
      </c>
      <c r="N333" s="117">
        <f>VLOOKUP($A333+ROUND((COLUMN()-2)/24,5),АТС!$A$41:$F$784,3)+'Иные услуги '!$C$5+'РСТ РСО-А'!$K$6+'РСТ РСО-А'!$H$9</f>
        <v>3819.0990000000002</v>
      </c>
      <c r="O333" s="117">
        <f>VLOOKUP($A333+ROUND((COLUMN()-2)/24,5),АТС!$A$41:$F$784,3)+'Иные услуги '!$C$5+'РСТ РСО-А'!$K$6+'РСТ РСО-А'!$H$9</f>
        <v>3818.8990000000003</v>
      </c>
      <c r="P333" s="117">
        <f>VLOOKUP($A333+ROUND((COLUMN()-2)/24,5),АТС!$A$41:$F$784,3)+'Иные услуги '!$C$5+'РСТ РСО-А'!$K$6+'РСТ РСО-А'!$H$9</f>
        <v>3818.8990000000003</v>
      </c>
      <c r="Q333" s="117">
        <f>VLOOKUP($A333+ROUND((COLUMN()-2)/24,5),АТС!$A$41:$F$784,3)+'Иные услуги '!$C$5+'РСТ РСО-А'!$K$6+'РСТ РСО-А'!$H$9</f>
        <v>3819.1990000000001</v>
      </c>
      <c r="R333" s="117">
        <f>VLOOKUP($A333+ROUND((COLUMN()-2)/24,5),АТС!$A$41:$F$784,3)+'Иные услуги '!$C$5+'РСТ РСО-А'!$K$6+'РСТ РСО-А'!$H$9</f>
        <v>3815.3390000000004</v>
      </c>
      <c r="S333" s="117">
        <f>VLOOKUP($A333+ROUND((COLUMN()-2)/24,5),АТС!$A$41:$F$784,3)+'Иные услуги '!$C$5+'РСТ РСО-А'!$K$6+'РСТ РСО-А'!$H$9</f>
        <v>3779.8990000000003</v>
      </c>
      <c r="T333" s="117">
        <f>VLOOKUP($A333+ROUND((COLUMN()-2)/24,5),АТС!$A$41:$F$784,3)+'Иные услуги '!$C$5+'РСТ РСО-А'!$K$6+'РСТ РСО-А'!$H$9</f>
        <v>3690.279</v>
      </c>
      <c r="U333" s="117">
        <f>VLOOKUP($A333+ROUND((COLUMN()-2)/24,5),АТС!$A$41:$F$784,3)+'Иные услуги '!$C$5+'РСТ РСО-А'!$K$6+'РСТ РСО-А'!$H$9</f>
        <v>3780.2690000000002</v>
      </c>
      <c r="V333" s="117">
        <f>VLOOKUP($A333+ROUND((COLUMN()-2)/24,5),АТС!$A$41:$F$784,3)+'Иные услуги '!$C$5+'РСТ РСО-А'!$K$6+'РСТ РСО-А'!$H$9</f>
        <v>3781.4990000000003</v>
      </c>
      <c r="W333" s="117">
        <f>VLOOKUP($A333+ROUND((COLUMN()-2)/24,5),АТС!$A$41:$F$784,3)+'Иные услуги '!$C$5+'РСТ РСО-А'!$K$6+'РСТ РСО-А'!$H$9</f>
        <v>3880.5090000000005</v>
      </c>
      <c r="X333" s="117">
        <f>VLOOKUP($A333+ROUND((COLUMN()-2)/24,5),АТС!$A$41:$F$784,3)+'Иные услуги '!$C$5+'РСТ РСО-А'!$K$6+'РСТ РСО-А'!$H$9</f>
        <v>4126.549</v>
      </c>
      <c r="Y333" s="117">
        <f>VLOOKUP($A333+ROUND((COLUMN()-2)/24,5),АТС!$A$41:$F$784,3)+'Иные услуги '!$C$5+'РСТ РСО-А'!$K$6+'РСТ РСО-А'!$H$9</f>
        <v>3669.8290000000002</v>
      </c>
    </row>
    <row r="334" spans="1:25" x14ac:dyDescent="0.2">
      <c r="A334" s="66">
        <f t="shared" si="9"/>
        <v>43576</v>
      </c>
      <c r="B334" s="117">
        <f>VLOOKUP($A334+ROUND((COLUMN()-2)/24,5),АТС!$A$41:$F$784,3)+'Иные услуги '!$C$5+'РСТ РСО-А'!$K$6+'РСТ РСО-А'!$H$9</f>
        <v>3881.7490000000003</v>
      </c>
      <c r="C334" s="117">
        <f>VLOOKUP($A334+ROUND((COLUMN()-2)/24,5),АТС!$A$41:$F$784,3)+'Иные услуги '!$C$5+'РСТ РСО-А'!$K$6+'РСТ РСО-А'!$H$9</f>
        <v>3960.529</v>
      </c>
      <c r="D334" s="117">
        <f>VLOOKUP($A334+ROUND((COLUMN()-2)/24,5),АТС!$A$41:$F$784,3)+'Иные услуги '!$C$5+'РСТ РСО-А'!$K$6+'РСТ РСО-А'!$H$9</f>
        <v>3989.029</v>
      </c>
      <c r="E334" s="117">
        <f>VLOOKUP($A334+ROUND((COLUMN()-2)/24,5),АТС!$A$41:$F$784,3)+'Иные услуги '!$C$5+'РСТ РСО-А'!$K$6+'РСТ РСО-А'!$H$9</f>
        <v>4008.5490000000004</v>
      </c>
      <c r="F334" s="117">
        <f>VLOOKUP($A334+ROUND((COLUMN()-2)/24,5),АТС!$A$41:$F$784,3)+'Иные услуги '!$C$5+'РСТ РСО-А'!$K$6+'РСТ РСО-А'!$H$9</f>
        <v>4008.9790000000003</v>
      </c>
      <c r="G334" s="117">
        <f>VLOOKUP($A334+ROUND((COLUMN()-2)/24,5),АТС!$A$41:$F$784,3)+'Иные услуги '!$C$5+'РСТ РСО-А'!$K$6+'РСТ РСО-А'!$H$9</f>
        <v>4009.3890000000001</v>
      </c>
      <c r="H334" s="117">
        <f>VLOOKUP($A334+ROUND((COLUMN()-2)/24,5),АТС!$A$41:$F$784,3)+'Иные услуги '!$C$5+'РСТ РСО-А'!$K$6+'РСТ РСО-А'!$H$9</f>
        <v>4208.4690000000001</v>
      </c>
      <c r="I334" s="117">
        <f>VLOOKUP($A334+ROUND((COLUMN()-2)/24,5),АТС!$A$41:$F$784,3)+'Иные услуги '!$C$5+'РСТ РСО-А'!$K$6+'РСТ РСО-А'!$H$9</f>
        <v>4042.3890000000001</v>
      </c>
      <c r="J334" s="117">
        <f>VLOOKUP($A334+ROUND((COLUMN()-2)/24,5),АТС!$A$41:$F$784,3)+'Иные услуги '!$C$5+'РСТ РСО-А'!$K$6+'РСТ РСО-А'!$H$9</f>
        <v>3983.7990000000004</v>
      </c>
      <c r="K334" s="117">
        <f>VLOOKUP($A334+ROUND((COLUMN()-2)/24,5),АТС!$A$41:$F$784,3)+'Иные услуги '!$C$5+'РСТ РСО-А'!$K$6+'РСТ РСО-А'!$H$9</f>
        <v>3851.7990000000004</v>
      </c>
      <c r="L334" s="117">
        <f>VLOOKUP($A334+ROUND((COLUMN()-2)/24,5),АТС!$A$41:$F$784,3)+'Иные услуги '!$C$5+'РСТ РСО-А'!$K$6+'РСТ РСО-А'!$H$9</f>
        <v>3852.0490000000004</v>
      </c>
      <c r="M334" s="117">
        <f>VLOOKUP($A334+ROUND((COLUMN()-2)/24,5),АТС!$A$41:$F$784,3)+'Иные услуги '!$C$5+'РСТ РСО-А'!$K$6+'РСТ РСО-А'!$H$9</f>
        <v>3851.9290000000001</v>
      </c>
      <c r="N334" s="117">
        <f>VLOOKUP($A334+ROUND((COLUMN()-2)/24,5),АТС!$A$41:$F$784,3)+'Иные услуги '!$C$5+'РСТ РСО-А'!$K$6+'РСТ РСО-А'!$H$9</f>
        <v>3851.569</v>
      </c>
      <c r="O334" s="117">
        <f>VLOOKUP($A334+ROUND((COLUMN()-2)/24,5),АТС!$A$41:$F$784,3)+'Иные услуги '!$C$5+'РСТ РСО-А'!$K$6+'РСТ РСО-А'!$H$9</f>
        <v>3851.3590000000004</v>
      </c>
      <c r="P334" s="117">
        <f>VLOOKUP($A334+ROUND((COLUMN()-2)/24,5),АТС!$A$41:$F$784,3)+'Иные услуги '!$C$5+'РСТ РСО-А'!$K$6+'РСТ РСО-А'!$H$9</f>
        <v>3851.2690000000002</v>
      </c>
      <c r="Q334" s="117">
        <f>VLOOKUP($A334+ROUND((COLUMN()-2)/24,5),АТС!$A$41:$F$784,3)+'Иные услуги '!$C$5+'РСТ РСО-А'!$K$6+'РСТ РСО-А'!$H$9</f>
        <v>3851.0090000000005</v>
      </c>
      <c r="R334" s="117">
        <f>VLOOKUP($A334+ROUND((COLUMN()-2)/24,5),АТС!$A$41:$F$784,3)+'Иные услуги '!$C$5+'РСТ РСО-А'!$K$6+'РСТ РСО-А'!$H$9</f>
        <v>3847.239</v>
      </c>
      <c r="S334" s="117">
        <f>VLOOKUP($A334+ROUND((COLUMN()-2)/24,5),АТС!$A$41:$F$784,3)+'Иные услуги '!$C$5+'РСТ РСО-А'!$K$6+'РСТ РСО-А'!$H$9</f>
        <v>3810.8790000000004</v>
      </c>
      <c r="T334" s="117">
        <f>VLOOKUP($A334+ROUND((COLUMN()-2)/24,5),АТС!$A$41:$F$784,3)+'Иные услуги '!$C$5+'РСТ РСО-А'!$K$6+'РСТ РСО-А'!$H$9</f>
        <v>3697.3790000000004</v>
      </c>
      <c r="U334" s="117">
        <f>VLOOKUP($A334+ROUND((COLUMN()-2)/24,5),АТС!$A$41:$F$784,3)+'Иные услуги '!$C$5+'РСТ РСО-А'!$K$6+'РСТ РСО-А'!$H$9</f>
        <v>3798.8690000000001</v>
      </c>
      <c r="V334" s="117">
        <f>VLOOKUP($A334+ROUND((COLUMN()-2)/24,5),АТС!$A$41:$F$784,3)+'Иные услуги '!$C$5+'РСТ РСО-А'!$K$6+'РСТ РСО-А'!$H$9</f>
        <v>3819.3690000000001</v>
      </c>
      <c r="W334" s="117">
        <f>VLOOKUP($A334+ROUND((COLUMN()-2)/24,5),АТС!$A$41:$F$784,3)+'Иные услуги '!$C$5+'РСТ РСО-А'!$K$6+'РСТ РСО-А'!$H$9</f>
        <v>3905.9790000000003</v>
      </c>
      <c r="X334" s="117">
        <f>VLOOKUP($A334+ROUND((COLUMN()-2)/24,5),АТС!$A$41:$F$784,3)+'Иные услуги '!$C$5+'РСТ РСО-А'!$K$6+'РСТ РСО-А'!$H$9</f>
        <v>4148.3190000000004</v>
      </c>
      <c r="Y334" s="117">
        <f>VLOOKUP($A334+ROUND((COLUMN()-2)/24,5),АТС!$A$41:$F$784,3)+'Иные услуги '!$C$5+'РСТ РСО-А'!$K$6+'РСТ РСО-А'!$H$9</f>
        <v>3683.6590000000001</v>
      </c>
    </row>
    <row r="335" spans="1:25" x14ac:dyDescent="0.2">
      <c r="A335" s="66">
        <f t="shared" si="9"/>
        <v>43577</v>
      </c>
      <c r="B335" s="117">
        <f>VLOOKUP($A335+ROUND((COLUMN()-2)/24,5),АТС!$A$41:$F$784,3)+'Иные услуги '!$C$5+'РСТ РСО-А'!$K$6+'РСТ РСО-А'!$H$9</f>
        <v>3882.6190000000001</v>
      </c>
      <c r="C335" s="117">
        <f>VLOOKUP($A335+ROUND((COLUMN()-2)/24,5),АТС!$A$41:$F$784,3)+'Иные услуги '!$C$5+'РСТ РСО-А'!$K$6+'РСТ РСО-А'!$H$9</f>
        <v>3942.239</v>
      </c>
      <c r="D335" s="117">
        <f>VLOOKUP($A335+ROUND((COLUMN()-2)/24,5),АТС!$A$41:$F$784,3)+'Иные услуги '!$C$5+'РСТ РСО-А'!$K$6+'РСТ РСО-А'!$H$9</f>
        <v>3989.6090000000004</v>
      </c>
      <c r="E335" s="117">
        <f>VLOOKUP($A335+ROUND((COLUMN()-2)/24,5),АТС!$A$41:$F$784,3)+'Иные услуги '!$C$5+'РСТ РСО-А'!$K$6+'РСТ РСО-А'!$H$9</f>
        <v>4008.6290000000004</v>
      </c>
      <c r="F335" s="117">
        <f>VLOOKUP($A335+ROUND((COLUMN()-2)/24,5),АТС!$A$41:$F$784,3)+'Иные услуги '!$C$5+'РСТ РСО-А'!$K$6+'РСТ РСО-А'!$H$9</f>
        <v>3988.6390000000001</v>
      </c>
      <c r="G335" s="117">
        <f>VLOOKUP($A335+ROUND((COLUMN()-2)/24,5),АТС!$A$41:$F$784,3)+'Иные услуги '!$C$5+'РСТ РСО-А'!$K$6+'РСТ РСО-А'!$H$9</f>
        <v>4009.0790000000002</v>
      </c>
      <c r="H335" s="117">
        <f>VLOOKUP($A335+ROUND((COLUMN()-2)/24,5),АТС!$A$41:$F$784,3)+'Иные услуги '!$C$5+'РСТ РСО-А'!$K$6+'РСТ РСО-А'!$H$9</f>
        <v>4125.6589999999997</v>
      </c>
      <c r="I335" s="117">
        <f>VLOOKUP($A335+ROUND((COLUMN()-2)/24,5),АТС!$A$41:$F$784,3)+'Иные услуги '!$C$5+'РСТ РСО-А'!$K$6+'РСТ РСО-А'!$H$9</f>
        <v>3878.6690000000003</v>
      </c>
      <c r="J335" s="117">
        <f>VLOOKUP($A335+ROUND((COLUMN()-2)/24,5),АТС!$A$41:$F$784,3)+'Иные услуги '!$C$5+'РСТ РСО-А'!$K$6+'РСТ РСО-А'!$H$9</f>
        <v>3870.779</v>
      </c>
      <c r="K335" s="117">
        <f>VLOOKUP($A335+ROUND((COLUMN()-2)/24,5),АТС!$A$41:$F$784,3)+'Иные услуги '!$C$5+'РСТ РСО-А'!$K$6+'РСТ РСО-А'!$H$9</f>
        <v>3750.1590000000001</v>
      </c>
      <c r="L335" s="117">
        <f>VLOOKUP($A335+ROUND((COLUMN()-2)/24,5),АТС!$A$41:$F$784,3)+'Иные услуги '!$C$5+'РСТ РСО-А'!$K$6+'РСТ РСО-А'!$H$9</f>
        <v>3732.9290000000001</v>
      </c>
      <c r="M335" s="117">
        <f>VLOOKUP($A335+ROUND((COLUMN()-2)/24,5),АТС!$A$41:$F$784,3)+'Иные услуги '!$C$5+'РСТ РСО-А'!$K$6+'РСТ РСО-А'!$H$9</f>
        <v>3725.5590000000002</v>
      </c>
      <c r="N335" s="117">
        <f>VLOOKUP($A335+ROUND((COLUMN()-2)/24,5),АТС!$A$41:$F$784,3)+'Иные услуги '!$C$5+'РСТ РСО-А'!$K$6+'РСТ РСО-А'!$H$9</f>
        <v>3725.1590000000001</v>
      </c>
      <c r="O335" s="117">
        <f>VLOOKUP($A335+ROUND((COLUMN()-2)/24,5),АТС!$A$41:$F$784,3)+'Иные услуги '!$C$5+'РСТ РСО-А'!$K$6+'РСТ РСО-А'!$H$9</f>
        <v>3724.8290000000002</v>
      </c>
      <c r="P335" s="117">
        <f>VLOOKUP($A335+ROUND((COLUMN()-2)/24,5),АТС!$A$41:$F$784,3)+'Иные услуги '!$C$5+'РСТ РСО-А'!$K$6+'РСТ РСО-А'!$H$9</f>
        <v>3724.6590000000001</v>
      </c>
      <c r="Q335" s="117">
        <f>VLOOKUP($A335+ROUND((COLUMN()-2)/24,5),АТС!$A$41:$F$784,3)+'Иные услуги '!$C$5+'РСТ РСО-А'!$K$6+'РСТ РСО-А'!$H$9</f>
        <v>3724.4290000000001</v>
      </c>
      <c r="R335" s="117">
        <f>VLOOKUP($A335+ROUND((COLUMN()-2)/24,5),АТС!$A$41:$F$784,3)+'Иные услуги '!$C$5+'РСТ РСО-А'!$K$6+'РСТ РСО-А'!$H$9</f>
        <v>3719.279</v>
      </c>
      <c r="S335" s="117">
        <f>VLOOKUP($A335+ROUND((COLUMN()-2)/24,5),АТС!$A$41:$F$784,3)+'Иные услуги '!$C$5+'РСТ РСО-А'!$K$6+'РСТ РСО-А'!$H$9</f>
        <v>3724.1390000000001</v>
      </c>
      <c r="T335" s="117">
        <f>VLOOKUP($A335+ROUND((COLUMN()-2)/24,5),АТС!$A$41:$F$784,3)+'Иные услуги '!$C$5+'РСТ РСО-А'!$K$6+'РСТ РСО-А'!$H$9</f>
        <v>3696.1990000000001</v>
      </c>
      <c r="U335" s="117">
        <f>VLOOKUP($A335+ROUND((COLUMN()-2)/24,5),АТС!$A$41:$F$784,3)+'Иные услуги '!$C$5+'РСТ РСО-А'!$K$6+'РСТ РСО-А'!$H$9</f>
        <v>3781.8490000000002</v>
      </c>
      <c r="V335" s="117">
        <f>VLOOKUP($A335+ROUND((COLUMN()-2)/24,5),АТС!$A$41:$F$784,3)+'Иные услуги '!$C$5+'РСТ РСО-А'!$K$6+'РСТ РСО-А'!$H$9</f>
        <v>3805.9990000000003</v>
      </c>
      <c r="W335" s="117">
        <f>VLOOKUP($A335+ROUND((COLUMN()-2)/24,5),АТС!$A$41:$F$784,3)+'Иные услуги '!$C$5+'РСТ РСО-А'!$K$6+'РСТ РСО-А'!$H$9</f>
        <v>3897.0990000000002</v>
      </c>
      <c r="X335" s="117">
        <f>VLOOKUP($A335+ROUND((COLUMN()-2)/24,5),АТС!$A$41:$F$784,3)+'Иные услуги '!$C$5+'РСТ РСО-А'!$K$6+'РСТ РСО-А'!$H$9</f>
        <v>4131.5389999999998</v>
      </c>
      <c r="Y335" s="117">
        <f>VLOOKUP($A335+ROUND((COLUMN()-2)/24,5),АТС!$A$41:$F$784,3)+'Иные услуги '!$C$5+'РСТ РСО-А'!$K$6+'РСТ РСО-А'!$H$9</f>
        <v>3671.489</v>
      </c>
    </row>
    <row r="336" spans="1:25" x14ac:dyDescent="0.2">
      <c r="A336" s="66">
        <f t="shared" si="9"/>
        <v>43578</v>
      </c>
      <c r="B336" s="117">
        <f>VLOOKUP($A336+ROUND((COLUMN()-2)/24,5),АТС!$A$41:$F$784,3)+'Иные услуги '!$C$5+'РСТ РСО-А'!$K$6+'РСТ РСО-А'!$H$9</f>
        <v>3878.819</v>
      </c>
      <c r="C336" s="117">
        <f>VLOOKUP($A336+ROUND((COLUMN()-2)/24,5),АТС!$A$41:$F$784,3)+'Иные услуги '!$C$5+'РСТ РСО-А'!$K$6+'РСТ РСО-А'!$H$9</f>
        <v>3938.6690000000003</v>
      </c>
      <c r="D336" s="117">
        <f>VLOOKUP($A336+ROUND((COLUMN()-2)/24,5),АТС!$A$41:$F$784,3)+'Иные услуги '!$C$5+'РСТ РСО-А'!$K$6+'РСТ РСО-А'!$H$9</f>
        <v>3986.279</v>
      </c>
      <c r="E336" s="117">
        <f>VLOOKUP($A336+ROUND((COLUMN()-2)/24,5),АТС!$A$41:$F$784,3)+'Иные услуги '!$C$5+'РСТ РСО-А'!$K$6+'РСТ РСО-А'!$H$9</f>
        <v>4006.5490000000004</v>
      </c>
      <c r="F336" s="117">
        <f>VLOOKUP($A336+ROUND((COLUMN()-2)/24,5),АТС!$A$41:$F$784,3)+'Иные услуги '!$C$5+'РСТ РСО-А'!$K$6+'РСТ РСО-А'!$H$9</f>
        <v>3986.069</v>
      </c>
      <c r="G336" s="117">
        <f>VLOOKUP($A336+ROUND((COLUMN()-2)/24,5),АТС!$A$41:$F$784,3)+'Иные услуги '!$C$5+'РСТ РСО-А'!$K$6+'РСТ РСО-А'!$H$9</f>
        <v>4005.8990000000003</v>
      </c>
      <c r="H336" s="117">
        <f>VLOOKUP($A336+ROUND((COLUMN()-2)/24,5),АТС!$A$41:$F$784,3)+'Иные услуги '!$C$5+'РСТ РСО-А'!$K$6+'РСТ РСО-А'!$H$9</f>
        <v>4112.8990000000003</v>
      </c>
      <c r="I336" s="117">
        <f>VLOOKUP($A336+ROUND((COLUMN()-2)/24,5),АТС!$A$41:$F$784,3)+'Иные услуги '!$C$5+'РСТ РСО-А'!$K$6+'РСТ РСО-А'!$H$9</f>
        <v>3966.6690000000003</v>
      </c>
      <c r="J336" s="117">
        <f>VLOOKUP($A336+ROUND((COLUMN()-2)/24,5),АТС!$A$41:$F$784,3)+'Иные услуги '!$C$5+'РСТ РСО-А'!$K$6+'РСТ РСО-А'!$H$9</f>
        <v>3931.319</v>
      </c>
      <c r="K336" s="117">
        <f>VLOOKUP($A336+ROUND((COLUMN()-2)/24,5),АТС!$A$41:$F$784,3)+'Иные услуги '!$C$5+'РСТ РСО-А'!$K$6+'РСТ РСО-А'!$H$9</f>
        <v>3809.529</v>
      </c>
      <c r="L336" s="117">
        <f>VLOOKUP($A336+ROUND((COLUMN()-2)/24,5),АТС!$A$41:$F$784,3)+'Иные услуги '!$C$5+'РСТ РСО-А'!$K$6+'РСТ РСО-А'!$H$9</f>
        <v>3774.5490000000004</v>
      </c>
      <c r="M336" s="117">
        <f>VLOOKUP($A336+ROUND((COLUMN()-2)/24,5),АТС!$A$41:$F$784,3)+'Иные услуги '!$C$5+'РСТ РСО-А'!$K$6+'РСТ РСО-А'!$H$9</f>
        <v>3774.4390000000003</v>
      </c>
      <c r="N336" s="117">
        <f>VLOOKUP($A336+ROUND((COLUMN()-2)/24,5),АТС!$A$41:$F$784,3)+'Иные услуги '!$C$5+'РСТ РСО-А'!$K$6+'РСТ РСО-А'!$H$9</f>
        <v>3774.1490000000003</v>
      </c>
      <c r="O336" s="117">
        <f>VLOOKUP($A336+ROUND((COLUMN()-2)/24,5),АТС!$A$41:$F$784,3)+'Иные услуги '!$C$5+'РСТ РСО-А'!$K$6+'РСТ РСО-А'!$H$9</f>
        <v>3774.1290000000004</v>
      </c>
      <c r="P336" s="117">
        <f>VLOOKUP($A336+ROUND((COLUMN()-2)/24,5),АТС!$A$41:$F$784,3)+'Иные услуги '!$C$5+'РСТ РСО-А'!$K$6+'РСТ РСО-А'!$H$9</f>
        <v>3773.8690000000001</v>
      </c>
      <c r="Q336" s="117">
        <f>VLOOKUP($A336+ROUND((COLUMN()-2)/24,5),АТС!$A$41:$F$784,3)+'Иные услуги '!$C$5+'РСТ РСО-А'!$K$6+'РСТ РСО-А'!$H$9</f>
        <v>3773.7890000000002</v>
      </c>
      <c r="R336" s="117">
        <f>VLOOKUP($A336+ROUND((COLUMN()-2)/24,5),АТС!$A$41:$F$784,3)+'Иные услуги '!$C$5+'РСТ РСО-А'!$K$6+'РСТ РСО-А'!$H$9</f>
        <v>3774.8290000000002</v>
      </c>
      <c r="S336" s="117">
        <f>VLOOKUP($A336+ROUND((COLUMN()-2)/24,5),АТС!$A$41:$F$784,3)+'Иные услуги '!$C$5+'РСТ РСО-А'!$K$6+'РСТ РСО-А'!$H$9</f>
        <v>3773.8390000000004</v>
      </c>
      <c r="T336" s="117">
        <f>VLOOKUP($A336+ROUND((COLUMN()-2)/24,5),АТС!$A$41:$F$784,3)+'Иные услуги '!$C$5+'РСТ РСО-А'!$K$6+'РСТ РСО-А'!$H$9</f>
        <v>3699.3790000000004</v>
      </c>
      <c r="U336" s="117">
        <f>VLOOKUP($A336+ROUND((COLUMN()-2)/24,5),АТС!$A$41:$F$784,3)+'Иные услуги '!$C$5+'РСТ РСО-А'!$K$6+'РСТ РСО-А'!$H$9</f>
        <v>3796.6090000000004</v>
      </c>
      <c r="V336" s="117">
        <f>VLOOKUP($A336+ROUND((COLUMN()-2)/24,5),АТС!$A$41:$F$784,3)+'Иные услуги '!$C$5+'РСТ РСО-А'!$K$6+'РСТ РСО-А'!$H$9</f>
        <v>3824.2990000000004</v>
      </c>
      <c r="W336" s="117">
        <f>VLOOKUP($A336+ROUND((COLUMN()-2)/24,5),АТС!$A$41:$F$784,3)+'Иные услуги '!$C$5+'РСТ РСО-А'!$K$6+'РСТ РСО-А'!$H$9</f>
        <v>3883.2590000000005</v>
      </c>
      <c r="X336" s="117">
        <f>VLOOKUP($A336+ROUND((COLUMN()-2)/24,5),АТС!$A$41:$F$784,3)+'Иные услуги '!$C$5+'РСТ РСО-А'!$K$6+'РСТ РСО-А'!$H$9</f>
        <v>4113.6390000000001</v>
      </c>
      <c r="Y336" s="117">
        <f>VLOOKUP($A336+ROUND((COLUMN()-2)/24,5),АТС!$A$41:$F$784,3)+'Иные услуги '!$C$5+'РСТ РСО-А'!$K$6+'РСТ РСО-А'!$H$9</f>
        <v>3665.1790000000001</v>
      </c>
    </row>
    <row r="337" spans="1:27" x14ac:dyDescent="0.2">
      <c r="A337" s="66">
        <f t="shared" si="9"/>
        <v>43579</v>
      </c>
      <c r="B337" s="117">
        <f>VLOOKUP($A337+ROUND((COLUMN()-2)/24,5),АТС!$A$41:$F$784,3)+'Иные услуги '!$C$5+'РСТ РСО-А'!$K$6+'РСТ РСО-А'!$H$9</f>
        <v>3785.3090000000002</v>
      </c>
      <c r="C337" s="117">
        <f>VLOOKUP($A337+ROUND((COLUMN()-2)/24,5),АТС!$A$41:$F$784,3)+'Иные услуги '!$C$5+'РСТ РСО-А'!$K$6+'РСТ РСО-А'!$H$9</f>
        <v>3833.1790000000001</v>
      </c>
      <c r="D337" s="117">
        <f>VLOOKUP($A337+ROUND((COLUMN()-2)/24,5),АТС!$A$41:$F$784,3)+'Иные услуги '!$C$5+'РСТ РСО-А'!$K$6+'РСТ РСО-А'!$H$9</f>
        <v>3879.989</v>
      </c>
      <c r="E337" s="117">
        <f>VLOOKUP($A337+ROUND((COLUMN()-2)/24,5),АТС!$A$41:$F$784,3)+'Иные услуги '!$C$5+'РСТ РСО-А'!$K$6+'РСТ РСО-А'!$H$9</f>
        <v>3879.8390000000004</v>
      </c>
      <c r="F337" s="117">
        <f>VLOOKUP($A337+ROUND((COLUMN()-2)/24,5),АТС!$A$41:$F$784,3)+'Иные услуги '!$C$5+'РСТ РСО-А'!$K$6+'РСТ РСО-А'!$H$9</f>
        <v>3880.8890000000001</v>
      </c>
      <c r="G337" s="117">
        <f>VLOOKUP($A337+ROUND((COLUMN()-2)/24,5),АТС!$A$41:$F$784,3)+'Иные услуги '!$C$5+'РСТ РСО-А'!$K$6+'РСТ РСО-А'!$H$9</f>
        <v>3898.3790000000004</v>
      </c>
      <c r="H337" s="117">
        <f>VLOOKUP($A337+ROUND((COLUMN()-2)/24,5),АТС!$A$41:$F$784,3)+'Иные услуги '!$C$5+'РСТ РСО-А'!$K$6+'РСТ РСО-А'!$H$9</f>
        <v>3977.489</v>
      </c>
      <c r="I337" s="117">
        <f>VLOOKUP($A337+ROUND((COLUMN()-2)/24,5),АТС!$A$41:$F$784,3)+'Иные услуги '!$C$5+'РСТ РСО-А'!$K$6+'РСТ РСО-А'!$H$9</f>
        <v>3772.7590000000005</v>
      </c>
      <c r="J337" s="117">
        <f>VLOOKUP($A337+ROUND((COLUMN()-2)/24,5),АТС!$A$41:$F$784,3)+'Иные услуги '!$C$5+'РСТ РСО-А'!$K$6+'РСТ РСО-А'!$H$9</f>
        <v>3792.7690000000002</v>
      </c>
      <c r="K337" s="117">
        <f>VLOOKUP($A337+ROUND((COLUMN()-2)/24,5),АТС!$A$41:$F$784,3)+'Иные услуги '!$C$5+'РСТ РСО-А'!$K$6+'РСТ РСО-А'!$H$9</f>
        <v>3681.7690000000002</v>
      </c>
      <c r="L337" s="117">
        <f>VLOOKUP($A337+ROUND((COLUMN()-2)/24,5),АТС!$A$41:$F$784,3)+'Иные услуги '!$C$5+'РСТ РСО-А'!$K$6+'РСТ РСО-А'!$H$9</f>
        <v>3682.3590000000004</v>
      </c>
      <c r="M337" s="117">
        <f>VLOOKUP($A337+ROUND((COLUMN()-2)/24,5),АТС!$A$41:$F$784,3)+'Иные услуги '!$C$5+'РСТ РСО-А'!$K$6+'РСТ РСО-А'!$H$9</f>
        <v>3679.6690000000003</v>
      </c>
      <c r="N337" s="117">
        <f>VLOOKUP($A337+ROUND((COLUMN()-2)/24,5),АТС!$A$41:$F$784,3)+'Иные услуги '!$C$5+'РСТ РСО-А'!$K$6+'РСТ РСО-А'!$H$9</f>
        <v>3681.4790000000003</v>
      </c>
      <c r="O337" s="117">
        <f>VLOOKUP($A337+ROUND((COLUMN()-2)/24,5),АТС!$A$41:$F$784,3)+'Иные услуги '!$C$5+'РСТ РСО-А'!$K$6+'РСТ РСО-А'!$H$9</f>
        <v>3681.6790000000001</v>
      </c>
      <c r="P337" s="117">
        <f>VLOOKUP($A337+ROUND((COLUMN()-2)/24,5),АТС!$A$41:$F$784,3)+'Иные услуги '!$C$5+'РСТ РСО-А'!$K$6+'РСТ РСО-А'!$H$9</f>
        <v>3706.3390000000004</v>
      </c>
      <c r="Q337" s="117">
        <f>VLOOKUP($A337+ROUND((COLUMN()-2)/24,5),АТС!$A$41:$F$784,3)+'Иные услуги '!$C$5+'РСТ РСО-А'!$K$6+'РСТ РСО-А'!$H$9</f>
        <v>3709.0190000000002</v>
      </c>
      <c r="R337" s="117">
        <f>VLOOKUP($A337+ROUND((COLUMN()-2)/24,5),АТС!$A$41:$F$784,3)+'Иные услуги '!$C$5+'РСТ РСО-А'!$K$6+'РСТ РСО-А'!$H$9</f>
        <v>3699.8590000000004</v>
      </c>
      <c r="S337" s="117">
        <f>VLOOKUP($A337+ROUND((COLUMN()-2)/24,5),АТС!$A$41:$F$784,3)+'Иные услуги '!$C$5+'РСТ РСО-А'!$K$6+'РСТ РСО-А'!$H$9</f>
        <v>3689.0790000000002</v>
      </c>
      <c r="T337" s="117">
        <f>VLOOKUP($A337+ROUND((COLUMN()-2)/24,5),АТС!$A$41:$F$784,3)+'Иные услуги '!$C$5+'РСТ РСО-А'!$K$6+'РСТ РСО-А'!$H$9</f>
        <v>3665.4490000000001</v>
      </c>
      <c r="U337" s="117">
        <f>VLOOKUP($A337+ROUND((COLUMN()-2)/24,5),АТС!$A$41:$F$784,3)+'Иные услуги '!$C$5+'РСТ РСО-А'!$K$6+'РСТ РСО-А'!$H$9</f>
        <v>3795.0090000000005</v>
      </c>
      <c r="V337" s="117">
        <f>VLOOKUP($A337+ROUND((COLUMN()-2)/24,5),АТС!$A$41:$F$784,3)+'Иные услуги '!$C$5+'РСТ РСО-А'!$K$6+'РСТ РСО-А'!$H$9</f>
        <v>3819.2590000000005</v>
      </c>
      <c r="W337" s="117">
        <f>VLOOKUP($A337+ROUND((COLUMN()-2)/24,5),АТС!$A$41:$F$784,3)+'Иные услуги '!$C$5+'РСТ РСО-А'!$K$6+'РСТ РСО-А'!$H$9</f>
        <v>3888.319</v>
      </c>
      <c r="X337" s="117">
        <f>VLOOKUP($A337+ROUND((COLUMN()-2)/24,5),АТС!$A$41:$F$784,3)+'Иные услуги '!$C$5+'РСТ РСО-А'!$K$6+'РСТ РСО-А'!$H$9</f>
        <v>4071.1790000000001</v>
      </c>
      <c r="Y337" s="117">
        <f>VLOOKUP($A337+ROUND((COLUMN()-2)/24,5),АТС!$A$41:$F$784,3)+'Иные услуги '!$C$5+'РСТ РСО-А'!$K$6+'РСТ РСО-А'!$H$9</f>
        <v>3685.9190000000003</v>
      </c>
    </row>
    <row r="338" spans="1:27" x14ac:dyDescent="0.2">
      <c r="A338" s="66">
        <f t="shared" si="9"/>
        <v>43580</v>
      </c>
      <c r="B338" s="117">
        <f>VLOOKUP($A338+ROUND((COLUMN()-2)/24,5),АТС!$A$41:$F$784,3)+'Иные услуги '!$C$5+'РСТ РСО-А'!$K$6+'РСТ РСО-А'!$H$9</f>
        <v>3763.739</v>
      </c>
      <c r="C338" s="117">
        <f>VLOOKUP($A338+ROUND((COLUMN()-2)/24,5),АТС!$A$41:$F$784,3)+'Иные услуги '!$C$5+'РСТ РСО-А'!$K$6+'РСТ РСО-А'!$H$9</f>
        <v>3818.2190000000005</v>
      </c>
      <c r="D338" s="117">
        <f>VLOOKUP($A338+ROUND((COLUMN()-2)/24,5),АТС!$A$41:$F$784,3)+'Иные услуги '!$C$5+'РСТ РСО-А'!$K$6+'РСТ РСО-А'!$H$9</f>
        <v>3855.529</v>
      </c>
      <c r="E338" s="117">
        <f>VLOOKUP($A338+ROUND((COLUMN()-2)/24,5),АТС!$A$41:$F$784,3)+'Иные услуги '!$C$5+'РСТ РСО-А'!$K$6+'РСТ РСО-А'!$H$9</f>
        <v>3879.6390000000001</v>
      </c>
      <c r="F338" s="117">
        <f>VLOOKUP($A338+ROUND((COLUMN()-2)/24,5),АТС!$A$41:$F$784,3)+'Иные услуги '!$C$5+'РСТ РСО-А'!$K$6+'РСТ РСО-А'!$H$9</f>
        <v>3880.9490000000001</v>
      </c>
      <c r="G338" s="117">
        <f>VLOOKUP($A338+ROUND((COLUMN()-2)/24,5),АТС!$A$41:$F$784,3)+'Иные услуги '!$C$5+'РСТ РСО-А'!$K$6+'РСТ РСО-А'!$H$9</f>
        <v>3897.3090000000002</v>
      </c>
      <c r="H338" s="117">
        <f>VLOOKUP($A338+ROUND((COLUMN()-2)/24,5),АТС!$A$41:$F$784,3)+'Иные услуги '!$C$5+'РСТ РСО-А'!$K$6+'РСТ РСО-А'!$H$9</f>
        <v>3971.0090000000005</v>
      </c>
      <c r="I338" s="117">
        <f>VLOOKUP($A338+ROUND((COLUMN()-2)/24,5),АТС!$A$41:$F$784,3)+'Иные услуги '!$C$5+'РСТ РСО-А'!$K$6+'РСТ РСО-А'!$H$9</f>
        <v>3770.2590000000005</v>
      </c>
      <c r="J338" s="117">
        <f>VLOOKUP($A338+ROUND((COLUMN()-2)/24,5),АТС!$A$41:$F$784,3)+'Иные услуги '!$C$5+'РСТ РСО-А'!$K$6+'РСТ РСО-А'!$H$9</f>
        <v>3825.1290000000004</v>
      </c>
      <c r="K338" s="117">
        <f>VLOOKUP($A338+ROUND((COLUMN()-2)/24,5),АТС!$A$41:$F$784,3)+'Иные услуги '!$C$5+'РСТ РСО-А'!$K$6+'РСТ РСО-А'!$H$9</f>
        <v>3726.6590000000001</v>
      </c>
      <c r="L338" s="117">
        <f>VLOOKUP($A338+ROUND((COLUMN()-2)/24,5),АТС!$A$41:$F$784,3)+'Иные услуги '!$C$5+'РСТ РСО-А'!$K$6+'РСТ РСО-А'!$H$9</f>
        <v>3725.9190000000003</v>
      </c>
      <c r="M338" s="117">
        <f>VLOOKUP($A338+ROUND((COLUMN()-2)/24,5),АТС!$A$41:$F$784,3)+'Иные услуги '!$C$5+'РСТ РСО-А'!$K$6+'РСТ РСО-А'!$H$9</f>
        <v>3755.529</v>
      </c>
      <c r="N338" s="117">
        <f>VLOOKUP($A338+ROUND((COLUMN()-2)/24,5),АТС!$A$41:$F$784,3)+'Иные услуги '!$C$5+'РСТ РСО-А'!$K$6+'РСТ РСО-А'!$H$9</f>
        <v>3759.1990000000001</v>
      </c>
      <c r="O338" s="117">
        <f>VLOOKUP($A338+ROUND((COLUMN()-2)/24,5),АТС!$A$41:$F$784,3)+'Иные услуги '!$C$5+'РСТ РСО-А'!$K$6+'РСТ РСО-А'!$H$9</f>
        <v>3792.1090000000004</v>
      </c>
      <c r="P338" s="117">
        <f>VLOOKUP($A338+ROUND((COLUMN()-2)/24,5),АТС!$A$41:$F$784,3)+'Иные услуги '!$C$5+'РСТ РСО-А'!$K$6+'РСТ РСО-А'!$H$9</f>
        <v>3792.9390000000003</v>
      </c>
      <c r="Q338" s="117">
        <f>VLOOKUP($A338+ROUND((COLUMN()-2)/24,5),АТС!$A$41:$F$784,3)+'Иные услуги '!$C$5+'РСТ РСО-А'!$K$6+'РСТ РСО-А'!$H$9</f>
        <v>3823.9190000000003</v>
      </c>
      <c r="R338" s="117">
        <f>VLOOKUP($A338+ROUND((COLUMN()-2)/24,5),АТС!$A$41:$F$784,3)+'Иные услуги '!$C$5+'РСТ РСО-А'!$K$6+'РСТ РСО-А'!$H$9</f>
        <v>3818.5490000000004</v>
      </c>
      <c r="S338" s="117">
        <f>VLOOKUP($A338+ROUND((COLUMN()-2)/24,5),АТС!$A$41:$F$784,3)+'Иные услуги '!$C$5+'РСТ РСО-А'!$K$6+'РСТ РСО-А'!$H$9</f>
        <v>3850.6890000000003</v>
      </c>
      <c r="T338" s="117">
        <f>VLOOKUP($A338+ROUND((COLUMN()-2)/24,5),АТС!$A$41:$F$784,3)+'Иные услуги '!$C$5+'РСТ РСО-А'!$K$6+'РСТ РСО-А'!$H$9</f>
        <v>3819.029</v>
      </c>
      <c r="U338" s="117">
        <f>VLOOKUP($A338+ROUND((COLUMN()-2)/24,5),АТС!$A$41:$F$784,3)+'Иные услуги '!$C$5+'РСТ РСО-А'!$K$6+'РСТ РСО-А'!$H$9</f>
        <v>3891.4390000000003</v>
      </c>
      <c r="V338" s="117">
        <f>VLOOKUP($A338+ROUND((COLUMN()-2)/24,5),АТС!$A$41:$F$784,3)+'Иные услуги '!$C$5+'РСТ РСО-А'!$K$6+'РСТ РСО-А'!$H$9</f>
        <v>3851.7890000000002</v>
      </c>
      <c r="W338" s="117">
        <f>VLOOKUP($A338+ROUND((COLUMN()-2)/24,5),АТС!$A$41:$F$784,3)+'Иные услуги '!$C$5+'РСТ РСО-А'!$K$6+'РСТ РСО-А'!$H$9</f>
        <v>3886.2690000000002</v>
      </c>
      <c r="X338" s="117">
        <f>VLOOKUP($A338+ROUND((COLUMN()-2)/24,5),АТС!$A$41:$F$784,3)+'Иные услуги '!$C$5+'РСТ РСО-А'!$K$6+'РСТ РСО-А'!$H$9</f>
        <v>4074.4090000000001</v>
      </c>
      <c r="Y338" s="117">
        <f>VLOOKUP($A338+ROUND((COLUMN()-2)/24,5),АТС!$A$41:$F$784,3)+'Иные услуги '!$C$5+'РСТ РСО-А'!$K$6+'РСТ РСО-А'!$H$9</f>
        <v>3686.1290000000004</v>
      </c>
    </row>
    <row r="339" spans="1:27" x14ac:dyDescent="0.2">
      <c r="A339" s="66">
        <f t="shared" si="9"/>
        <v>43581</v>
      </c>
      <c r="B339" s="117">
        <f>VLOOKUP($A339+ROUND((COLUMN()-2)/24,5),АТС!$A$41:$F$784,3)+'Иные услуги '!$C$5+'РСТ РСО-А'!$K$6+'РСТ РСО-А'!$H$9</f>
        <v>3819.4190000000003</v>
      </c>
      <c r="C339" s="117">
        <f>VLOOKUP($A339+ROUND((COLUMN()-2)/24,5),АТС!$A$41:$F$784,3)+'Иные услуги '!$C$5+'РСТ РСО-А'!$K$6+'РСТ РСО-А'!$H$9</f>
        <v>3855.5190000000002</v>
      </c>
      <c r="D339" s="117">
        <f>VLOOKUP($A339+ROUND((COLUMN()-2)/24,5),АТС!$A$41:$F$784,3)+'Иные услуги '!$C$5+'РСТ РСО-А'!$K$6+'РСТ РСО-А'!$H$9</f>
        <v>3894.8890000000001</v>
      </c>
      <c r="E339" s="117">
        <f>VLOOKUP($A339+ROUND((COLUMN()-2)/24,5),АТС!$A$41:$F$784,3)+'Иные услуги '!$C$5+'РСТ РСО-А'!$K$6+'РСТ РСО-А'!$H$9</f>
        <v>3894.8490000000002</v>
      </c>
      <c r="F339" s="117">
        <f>VLOOKUP($A339+ROUND((COLUMN()-2)/24,5),АТС!$A$41:$F$784,3)+'Иные услуги '!$C$5+'РСТ РСО-А'!$K$6+'РСТ РСО-А'!$H$9</f>
        <v>3895.0890000000004</v>
      </c>
      <c r="G339" s="117">
        <f>VLOOKUP($A339+ROUND((COLUMN()-2)/24,5),АТС!$A$41:$F$784,3)+'Иные услуги '!$C$5+'РСТ РСО-А'!$K$6+'РСТ РСО-А'!$H$9</f>
        <v>3940.0590000000002</v>
      </c>
      <c r="H339" s="117">
        <f>VLOOKUP($A339+ROUND((COLUMN()-2)/24,5),АТС!$A$41:$F$784,3)+'Иные услуги '!$C$5+'РСТ РСО-А'!$K$6+'РСТ РСО-А'!$H$9</f>
        <v>4042.0990000000002</v>
      </c>
      <c r="I339" s="117">
        <f>VLOOKUP($A339+ROUND((COLUMN()-2)/24,5),АТС!$A$41:$F$784,3)+'Иные услуги '!$C$5+'РСТ РСО-А'!$K$6+'РСТ РСО-А'!$H$9</f>
        <v>3864.9290000000001</v>
      </c>
      <c r="J339" s="117">
        <f>VLOOKUP($A339+ROUND((COLUMN()-2)/24,5),АТС!$A$41:$F$784,3)+'Иные услуги '!$C$5+'РСТ РСО-А'!$K$6+'РСТ РСО-А'!$H$9</f>
        <v>3900.3590000000004</v>
      </c>
      <c r="K339" s="117">
        <f>VLOOKUP($A339+ROUND((COLUMN()-2)/24,5),АТС!$A$41:$F$784,3)+'Иные услуги '!$C$5+'РСТ РСО-А'!$K$6+'РСТ РСО-А'!$H$9</f>
        <v>3822.7590000000005</v>
      </c>
      <c r="L339" s="117">
        <f>VLOOKUP($A339+ROUND((COLUMN()-2)/24,5),АТС!$A$41:$F$784,3)+'Иные услуги '!$C$5+'РСТ РСО-А'!$K$6+'РСТ РСО-А'!$H$9</f>
        <v>3822.5490000000004</v>
      </c>
      <c r="M339" s="117">
        <f>VLOOKUP($A339+ROUND((COLUMN()-2)/24,5),АТС!$A$41:$F$784,3)+'Иные услуги '!$C$5+'РСТ РСО-А'!$K$6+'РСТ РСО-А'!$H$9</f>
        <v>3822.489</v>
      </c>
      <c r="N339" s="117">
        <f>VLOOKUP($A339+ROUND((COLUMN()-2)/24,5),АТС!$A$41:$F$784,3)+'Иные услуги '!$C$5+'РСТ РСО-А'!$K$6+'РСТ РСО-А'!$H$9</f>
        <v>3860.069</v>
      </c>
      <c r="O339" s="117">
        <f>VLOOKUP($A339+ROUND((COLUMN()-2)/24,5),АТС!$A$41:$F$784,3)+'Иные услуги '!$C$5+'РСТ РСО-А'!$K$6+'РСТ РСО-А'!$H$9</f>
        <v>3859.5890000000004</v>
      </c>
      <c r="P339" s="117">
        <f>VLOOKUP($A339+ROUND((COLUMN()-2)/24,5),АТС!$A$41:$F$784,3)+'Иные услуги '!$C$5+'РСТ РСО-А'!$K$6+'РСТ РСО-А'!$H$9</f>
        <v>3863.9290000000001</v>
      </c>
      <c r="Q339" s="117">
        <f>VLOOKUP($A339+ROUND((COLUMN()-2)/24,5),АТС!$A$41:$F$784,3)+'Иные услуги '!$C$5+'РСТ РСО-А'!$K$6+'РСТ РСО-А'!$H$9</f>
        <v>3907.2490000000003</v>
      </c>
      <c r="R339" s="117">
        <f>VLOOKUP($A339+ROUND((COLUMN()-2)/24,5),АТС!$A$41:$F$784,3)+'Иные услуги '!$C$5+'РСТ РСО-А'!$K$6+'РСТ РСО-А'!$H$9</f>
        <v>3906.2190000000005</v>
      </c>
      <c r="S339" s="117">
        <f>VLOOKUP($A339+ROUND((COLUMN()-2)/24,5),АТС!$A$41:$F$784,3)+'Иные услуги '!$C$5+'РСТ РСО-А'!$K$6+'РСТ РСО-А'!$H$9</f>
        <v>3895.3990000000003</v>
      </c>
      <c r="T339" s="117">
        <f>VLOOKUP($A339+ROUND((COLUMN()-2)/24,5),АТС!$A$41:$F$784,3)+'Иные услуги '!$C$5+'РСТ РСО-А'!$K$6+'РСТ РСО-А'!$H$9</f>
        <v>3790.9990000000003</v>
      </c>
      <c r="U339" s="117">
        <f>VLOOKUP($A339+ROUND((COLUMN()-2)/24,5),АТС!$A$41:$F$784,3)+'Иные услуги '!$C$5+'РСТ РСО-А'!$K$6+'РСТ РСО-А'!$H$9</f>
        <v>3923.029</v>
      </c>
      <c r="V339" s="117">
        <f>VLOOKUP($A339+ROUND((COLUMN()-2)/24,5),АТС!$A$41:$F$784,3)+'Иные услуги '!$C$5+'РСТ РСО-А'!$K$6+'РСТ РСО-А'!$H$9</f>
        <v>3882.1890000000003</v>
      </c>
      <c r="W339" s="117">
        <f>VLOOKUP($A339+ROUND((COLUMN()-2)/24,5),АТС!$A$41:$F$784,3)+'Иные услуги '!$C$5+'РСТ РСО-А'!$K$6+'РСТ РСО-А'!$H$9</f>
        <v>3996.569</v>
      </c>
      <c r="X339" s="117">
        <f>VLOOKUP($A339+ROUND((COLUMN()-2)/24,5),АТС!$A$41:$F$784,3)+'Иные услуги '!$C$5+'РСТ РСО-А'!$K$6+'РСТ РСО-А'!$H$9</f>
        <v>4208.4790000000003</v>
      </c>
      <c r="Y339" s="117">
        <f>VLOOKUP($A339+ROUND((COLUMN()-2)/24,5),АТС!$A$41:$F$784,3)+'Иные услуги '!$C$5+'РСТ РСО-А'!$K$6+'РСТ РСО-А'!$H$9</f>
        <v>3718.739</v>
      </c>
    </row>
    <row r="340" spans="1:27" x14ac:dyDescent="0.2">
      <c r="A340" s="66">
        <f t="shared" si="9"/>
        <v>43582</v>
      </c>
      <c r="B340" s="117">
        <f>VLOOKUP($A340+ROUND((COLUMN()-2)/24,5),АТС!$A$41:$F$784,3)+'Иные услуги '!$C$5+'РСТ РСО-А'!$K$6+'РСТ РСО-А'!$H$9</f>
        <v>3860.3690000000001</v>
      </c>
      <c r="C340" s="117">
        <f>VLOOKUP($A340+ROUND((COLUMN()-2)/24,5),АТС!$A$41:$F$784,3)+'Иные услуги '!$C$5+'РСТ РСО-А'!$K$6+'РСТ РСО-А'!$H$9</f>
        <v>3936.5890000000004</v>
      </c>
      <c r="D340" s="117">
        <f>VLOOKUP($A340+ROUND((COLUMN()-2)/24,5),АТС!$A$41:$F$784,3)+'Иные услуги '!$C$5+'РСТ РСО-А'!$K$6+'РСТ РСО-А'!$H$9</f>
        <v>3934.5190000000002</v>
      </c>
      <c r="E340" s="117">
        <f>VLOOKUP($A340+ROUND((COLUMN()-2)/24,5),АТС!$A$41:$F$784,3)+'Иные услуги '!$C$5+'РСТ РСО-А'!$K$6+'РСТ РСО-А'!$H$9</f>
        <v>3981.9590000000003</v>
      </c>
      <c r="F340" s="117">
        <f>VLOOKUP($A340+ROUND((COLUMN()-2)/24,5),АТС!$A$41:$F$784,3)+'Иные услуги '!$C$5+'РСТ РСО-А'!$K$6+'РСТ РСО-А'!$H$9</f>
        <v>3970.2290000000003</v>
      </c>
      <c r="G340" s="117">
        <f>VLOOKUP($A340+ROUND((COLUMN()-2)/24,5),АТС!$A$41:$F$784,3)+'Иные услуги '!$C$5+'РСТ РСО-А'!$K$6+'РСТ РСО-А'!$H$9</f>
        <v>3968.4690000000005</v>
      </c>
      <c r="H340" s="117">
        <f>VLOOKUP($A340+ROUND((COLUMN()-2)/24,5),АТС!$A$41:$F$784,3)+'Иные услуги '!$C$5+'РСТ РСО-А'!$K$6+'РСТ РСО-А'!$H$9</f>
        <v>4316.4189999999999</v>
      </c>
      <c r="I340" s="117">
        <f>VLOOKUP($A340+ROUND((COLUMN()-2)/24,5),АТС!$A$41:$F$784,3)+'Иные услуги '!$C$5+'РСТ РСО-А'!$K$6+'РСТ РСО-А'!$H$9</f>
        <v>4127.7790000000005</v>
      </c>
      <c r="J340" s="117">
        <f>VLOOKUP($A340+ROUND((COLUMN()-2)/24,5),АТС!$A$41:$F$784,3)+'Иные услуги '!$C$5+'РСТ РСО-А'!$K$6+'РСТ РСО-А'!$H$9</f>
        <v>4113.6390000000001</v>
      </c>
      <c r="K340" s="117">
        <f>VLOOKUP($A340+ROUND((COLUMN()-2)/24,5),АТС!$A$41:$F$784,3)+'Иные услуги '!$C$5+'РСТ РСО-А'!$K$6+'РСТ РСО-А'!$H$9</f>
        <v>4007.1690000000003</v>
      </c>
      <c r="L340" s="117">
        <f>VLOOKUP($A340+ROUND((COLUMN()-2)/24,5),АТС!$A$41:$F$784,3)+'Иные услуги '!$C$5+'РСТ РСО-А'!$K$6+'РСТ РСО-А'!$H$9</f>
        <v>4057.5790000000002</v>
      </c>
      <c r="M340" s="117">
        <f>VLOOKUP($A340+ROUND((COLUMN()-2)/24,5),АТС!$A$41:$F$784,3)+'Иные услуги '!$C$5+'РСТ РСО-А'!$K$6+'РСТ РСО-А'!$H$9</f>
        <v>4055.9390000000003</v>
      </c>
      <c r="N340" s="117">
        <f>VLOOKUP($A340+ROUND((COLUMN()-2)/24,5),АТС!$A$41:$F$784,3)+'Иные услуги '!$C$5+'РСТ РСО-А'!$K$6+'РСТ РСО-А'!$H$9</f>
        <v>4053.2190000000005</v>
      </c>
      <c r="O340" s="117">
        <f>VLOOKUP($A340+ROUND((COLUMN()-2)/24,5),АТС!$A$41:$F$784,3)+'Иные услуги '!$C$5+'РСТ РСО-А'!$K$6+'РСТ РСО-А'!$H$9</f>
        <v>4038.8390000000004</v>
      </c>
      <c r="P340" s="117">
        <f>VLOOKUP($A340+ROUND((COLUMN()-2)/24,5),АТС!$A$41:$F$784,3)+'Иные услуги '!$C$5+'РСТ РСО-А'!$K$6+'РСТ РСО-А'!$H$9</f>
        <v>4038.3290000000002</v>
      </c>
      <c r="Q340" s="117">
        <f>VLOOKUP($A340+ROUND((COLUMN()-2)/24,5),АТС!$A$41:$F$784,3)+'Иные услуги '!$C$5+'РСТ РСО-А'!$K$6+'РСТ РСО-А'!$H$9</f>
        <v>4097.0990000000002</v>
      </c>
      <c r="R340" s="117">
        <f>VLOOKUP($A340+ROUND((COLUMN()-2)/24,5),АТС!$A$41:$F$784,3)+'Иные услуги '!$C$5+'РСТ РСО-А'!$K$6+'РСТ РСО-А'!$H$9</f>
        <v>4096.0590000000002</v>
      </c>
      <c r="S340" s="117">
        <f>VLOOKUP($A340+ROUND((COLUMN()-2)/24,5),АТС!$A$41:$F$784,3)+'Иные услуги '!$C$5+'РСТ РСО-А'!$K$6+'РСТ РСО-А'!$H$9</f>
        <v>4041.6490000000003</v>
      </c>
      <c r="T340" s="117">
        <f>VLOOKUP($A340+ROUND((COLUMN()-2)/24,5),АТС!$A$41:$F$784,3)+'Иные услуги '!$C$5+'РСТ РСО-А'!$K$6+'РСТ РСО-А'!$H$9</f>
        <v>3979.9790000000003</v>
      </c>
      <c r="U340" s="117">
        <f>VLOOKUP($A340+ROUND((COLUMN()-2)/24,5),АТС!$A$41:$F$784,3)+'Иные услуги '!$C$5+'РСТ РСО-А'!$K$6+'РСТ РСО-А'!$H$9</f>
        <v>4197.8890000000001</v>
      </c>
      <c r="V340" s="117">
        <f>VLOOKUP($A340+ROUND((COLUMN()-2)/24,5),АТС!$A$41:$F$784,3)+'Иные услуги '!$C$5+'РСТ РСО-А'!$K$6+'РСТ РСО-А'!$H$9</f>
        <v>4125.259</v>
      </c>
      <c r="W340" s="117">
        <f>VLOOKUP($A340+ROUND((COLUMN()-2)/24,5),АТС!$A$41:$F$784,3)+'Иные услуги '!$C$5+'РСТ РСО-А'!$K$6+'РСТ РСО-А'!$H$9</f>
        <v>4265.6689999999999</v>
      </c>
      <c r="X340" s="117">
        <f>VLOOKUP($A340+ROUND((COLUMN()-2)/24,5),АТС!$A$41:$F$784,3)+'Иные услуги '!$C$5+'РСТ РСО-А'!$K$6+'РСТ РСО-А'!$H$9</f>
        <v>4487.2190000000001</v>
      </c>
      <c r="Y340" s="117">
        <f>VLOOKUP($A340+ROUND((COLUMN()-2)/24,5),АТС!$A$41:$F$784,3)+'Иные услуги '!$C$5+'РСТ РСО-А'!$K$6+'РСТ РСО-А'!$H$9</f>
        <v>3788.069</v>
      </c>
    </row>
    <row r="341" spans="1:27" x14ac:dyDescent="0.2">
      <c r="A341" s="66">
        <f t="shared" si="9"/>
        <v>43583</v>
      </c>
      <c r="B341" s="117">
        <f>VLOOKUP($A341+ROUND((COLUMN()-2)/24,5),АТС!$A$41:$F$784,3)+'Иные услуги '!$C$5+'РСТ РСО-А'!$K$6+'РСТ РСО-А'!$H$9</f>
        <v>3904.9990000000003</v>
      </c>
      <c r="C341" s="117">
        <f>VLOOKUP($A341+ROUND((COLUMN()-2)/24,5),АТС!$A$41:$F$784,3)+'Иные услуги '!$C$5+'РСТ РСО-А'!$K$6+'РСТ РСО-А'!$H$9</f>
        <v>3966.8090000000002</v>
      </c>
      <c r="D341" s="117">
        <f>VLOOKUP($A341+ROUND((COLUMN()-2)/24,5),АТС!$A$41:$F$784,3)+'Иные услуги '!$C$5+'РСТ РСО-А'!$K$6+'РСТ РСО-А'!$H$9</f>
        <v>4043.8790000000004</v>
      </c>
      <c r="E341" s="117">
        <f>VLOOKUP($A341+ROUND((COLUMN()-2)/24,5),АТС!$A$41:$F$784,3)+'Иные услуги '!$C$5+'РСТ РСО-А'!$K$6+'РСТ РСО-А'!$H$9</f>
        <v>4019.7490000000003</v>
      </c>
      <c r="F341" s="117">
        <f>VLOOKUP($A341+ROUND((COLUMN()-2)/24,5),АТС!$A$41:$F$784,3)+'Иные услуги '!$C$5+'РСТ РСО-А'!$K$6+'РСТ РСО-А'!$H$9</f>
        <v>4017.2590000000005</v>
      </c>
      <c r="G341" s="117">
        <f>VLOOKUP($A341+ROUND((COLUMN()-2)/24,5),АТС!$A$41:$F$784,3)+'Иные услуги '!$C$5+'РСТ РСО-А'!$K$6+'РСТ РСО-А'!$H$9</f>
        <v>4074.279</v>
      </c>
      <c r="H341" s="117">
        <f>VLOOKUP($A341+ROUND((COLUMN()-2)/24,5),АТС!$A$41:$F$784,3)+'Иные услуги '!$C$5+'РСТ РСО-А'!$K$6+'РСТ РСО-А'!$H$9</f>
        <v>4519.4189999999999</v>
      </c>
      <c r="I341" s="117">
        <f>VLOOKUP($A341+ROUND((COLUMN()-2)/24,5),АТС!$A$41:$F$784,3)+'Иные услуги '!$C$5+'РСТ РСО-А'!$K$6+'РСТ РСО-А'!$H$9</f>
        <v>4213.6490000000003</v>
      </c>
      <c r="J341" s="117">
        <f>VLOOKUP($A341+ROUND((COLUMN()-2)/24,5),АТС!$A$41:$F$784,3)+'Иные услуги '!$C$5+'РСТ РСО-А'!$K$6+'РСТ РСО-А'!$H$9</f>
        <v>4158.8090000000002</v>
      </c>
      <c r="K341" s="117">
        <f>VLOOKUP($A341+ROUND((COLUMN()-2)/24,5),АТС!$A$41:$F$784,3)+'Иные услуги '!$C$5+'РСТ РСО-А'!$K$6+'РСТ РСО-А'!$H$9</f>
        <v>4097.8289999999997</v>
      </c>
      <c r="L341" s="117">
        <f>VLOOKUP($A341+ROUND((COLUMN()-2)/24,5),АТС!$A$41:$F$784,3)+'Иные услуги '!$C$5+'РСТ РСО-А'!$K$6+'РСТ РСО-А'!$H$9</f>
        <v>4095.9390000000003</v>
      </c>
      <c r="M341" s="117">
        <f>VLOOKUP($A341+ROUND((COLUMN()-2)/24,5),АТС!$A$41:$F$784,3)+'Иные услуги '!$C$5+'РСТ РСО-А'!$K$6+'РСТ РСО-А'!$H$9</f>
        <v>4149.6490000000003</v>
      </c>
      <c r="N341" s="117">
        <f>VLOOKUP($A341+ROUND((COLUMN()-2)/24,5),АТС!$A$41:$F$784,3)+'Иные услуги '!$C$5+'РСТ РСО-А'!$K$6+'РСТ РСО-А'!$H$9</f>
        <v>4153.4589999999998</v>
      </c>
      <c r="O341" s="117">
        <f>VLOOKUP($A341+ROUND((COLUMN()-2)/24,5),АТС!$A$41:$F$784,3)+'Иные услуги '!$C$5+'РСТ РСО-А'!$K$6+'РСТ РСО-А'!$H$9</f>
        <v>4121.8890000000001</v>
      </c>
      <c r="P341" s="117">
        <f>VLOOKUP($A341+ROUND((COLUMN()-2)/24,5),АТС!$A$41:$F$784,3)+'Иные услуги '!$C$5+'РСТ РСО-А'!$K$6+'РСТ РСО-А'!$H$9</f>
        <v>4122.3190000000004</v>
      </c>
      <c r="Q341" s="117">
        <f>VLOOKUP($A341+ROUND((COLUMN()-2)/24,5),АТС!$A$41:$F$784,3)+'Иные услуги '!$C$5+'РСТ РСО-А'!$K$6+'РСТ РСО-А'!$H$9</f>
        <v>4121.299</v>
      </c>
      <c r="R341" s="117">
        <f>VLOOKUP($A341+ROUND((COLUMN()-2)/24,5),АТС!$A$41:$F$784,3)+'Иные услуги '!$C$5+'РСТ РСО-А'!$K$6+'РСТ РСО-А'!$H$9</f>
        <v>4121.6490000000003</v>
      </c>
      <c r="S341" s="117">
        <f>VLOOKUP($A341+ROUND((COLUMN()-2)/24,5),АТС!$A$41:$F$784,3)+'Иные услуги '!$C$5+'РСТ РСО-А'!$K$6+'РСТ РСО-А'!$H$9</f>
        <v>4151.0190000000002</v>
      </c>
      <c r="T341" s="117">
        <f>VLOOKUP($A341+ROUND((COLUMN()-2)/24,5),АТС!$A$41:$F$784,3)+'Иные услуги '!$C$5+'РСТ РСО-А'!$K$6+'РСТ РСО-А'!$H$9</f>
        <v>4025.6690000000003</v>
      </c>
      <c r="U341" s="117">
        <f>VLOOKUP($A341+ROUND((COLUMN()-2)/24,5),АТС!$A$41:$F$784,3)+'Иные услуги '!$C$5+'РСТ РСО-А'!$K$6+'РСТ РСО-А'!$H$9</f>
        <v>4162.4690000000001</v>
      </c>
      <c r="V341" s="117">
        <f>VLOOKUP($A341+ROUND((COLUMN()-2)/24,5),АТС!$A$41:$F$784,3)+'Иные услуги '!$C$5+'РСТ РСО-А'!$K$6+'РСТ РСО-А'!$H$9</f>
        <v>4097.3990000000003</v>
      </c>
      <c r="W341" s="117">
        <f>VLOOKUP($A341+ROUND((COLUMN()-2)/24,5),АТС!$A$41:$F$784,3)+'Иные услуги '!$C$5+'РСТ РСО-А'!$K$6+'РСТ РСО-А'!$H$9</f>
        <v>4253.8589999999995</v>
      </c>
      <c r="X341" s="117">
        <f>VLOOKUP($A341+ROUND((COLUMN()-2)/24,5),АТС!$A$41:$F$784,3)+'Иные услуги '!$C$5+'РСТ РСО-А'!$K$6+'РСТ РСО-А'!$H$9</f>
        <v>4479.259</v>
      </c>
      <c r="Y341" s="117">
        <f>VLOOKUP($A341+ROUND((COLUMN()-2)/24,5),АТС!$A$41:$F$784,3)+'Иные услуги '!$C$5+'РСТ РСО-А'!$K$6+'РСТ РСО-А'!$H$9</f>
        <v>3856.7190000000005</v>
      </c>
    </row>
    <row r="342" spans="1:27" x14ac:dyDescent="0.2">
      <c r="A342" s="66">
        <f t="shared" si="9"/>
        <v>43584</v>
      </c>
      <c r="B342" s="117">
        <f>VLOOKUP($A342+ROUND((COLUMN()-2)/24,5),АТС!$A$41:$F$784,3)+'Иные услуги '!$C$5+'РСТ РСО-А'!$K$6+'РСТ РСО-А'!$H$9</f>
        <v>3911.819</v>
      </c>
      <c r="C342" s="117">
        <f>VLOOKUP($A342+ROUND((COLUMN()-2)/24,5),АТС!$A$41:$F$784,3)+'Иные услуги '!$C$5+'РСТ РСО-А'!$K$6+'РСТ РСО-А'!$H$9</f>
        <v>3997.0990000000002</v>
      </c>
      <c r="D342" s="117">
        <f>VLOOKUP($A342+ROUND((COLUMN()-2)/24,5),АТС!$A$41:$F$784,3)+'Иные услуги '!$C$5+'РСТ РСО-А'!$K$6+'РСТ РСО-А'!$H$9</f>
        <v>3996.1690000000003</v>
      </c>
      <c r="E342" s="117">
        <f>VLOOKUP($A342+ROUND((COLUMN()-2)/24,5),АТС!$A$41:$F$784,3)+'Иные услуги '!$C$5+'РСТ РСО-А'!$K$6+'РСТ РСО-А'!$H$9</f>
        <v>4048.8790000000004</v>
      </c>
      <c r="F342" s="117">
        <f>VLOOKUP($A342+ROUND((COLUMN()-2)/24,5),АТС!$A$41:$F$784,3)+'Иные услуги '!$C$5+'РСТ РСО-А'!$K$6+'РСТ РСО-А'!$H$9</f>
        <v>4048.1490000000003</v>
      </c>
      <c r="G342" s="117">
        <f>VLOOKUP($A342+ROUND((COLUMN()-2)/24,5),АТС!$A$41:$F$784,3)+'Иные услуги '!$C$5+'РСТ РСО-А'!$K$6+'РСТ РСО-А'!$H$9</f>
        <v>4048.779</v>
      </c>
      <c r="H342" s="117">
        <f>VLOOKUP($A342+ROUND((COLUMN()-2)/24,5),АТС!$A$41:$F$784,3)+'Иные услуги '!$C$5+'РСТ РСО-А'!$K$6+'РСТ РСО-А'!$H$9</f>
        <v>4342.759</v>
      </c>
      <c r="I342" s="117">
        <f>VLOOKUP($A342+ROUND((COLUMN()-2)/24,5),АТС!$A$41:$F$784,3)+'Иные услуги '!$C$5+'РСТ РСО-А'!$K$6+'РСТ РСО-А'!$H$9</f>
        <v>4007.2090000000003</v>
      </c>
      <c r="J342" s="117">
        <f>VLOOKUP($A342+ROUND((COLUMN()-2)/24,5),АТС!$A$41:$F$784,3)+'Иные услуги '!$C$5+'РСТ РСО-А'!$K$6+'РСТ РСО-А'!$H$9</f>
        <v>4067.0790000000002</v>
      </c>
      <c r="K342" s="117">
        <f>VLOOKUP($A342+ROUND((COLUMN()-2)/24,5),АТС!$A$41:$F$784,3)+'Иные услуги '!$C$5+'РСТ РСО-А'!$K$6+'РСТ РСО-А'!$H$9</f>
        <v>3960.1690000000003</v>
      </c>
      <c r="L342" s="117">
        <f>VLOOKUP($A342+ROUND((COLUMN()-2)/24,5),АТС!$A$41:$F$784,3)+'Иные услуги '!$C$5+'РСТ РСО-А'!$K$6+'РСТ РСО-А'!$H$9</f>
        <v>3964.1990000000001</v>
      </c>
      <c r="M342" s="117">
        <f>VLOOKUP($A342+ROUND((COLUMN()-2)/24,5),АТС!$A$41:$F$784,3)+'Иные услуги '!$C$5+'РСТ РСО-А'!$K$6+'РСТ РСО-А'!$H$9</f>
        <v>3964.4690000000005</v>
      </c>
      <c r="N342" s="117">
        <f>VLOOKUP($A342+ROUND((COLUMN()-2)/24,5),АТС!$A$41:$F$784,3)+'Иные услуги '!$C$5+'РСТ РСО-А'!$K$6+'РСТ РСО-А'!$H$9</f>
        <v>4005.5090000000005</v>
      </c>
      <c r="O342" s="117">
        <f>VLOOKUP($A342+ROUND((COLUMN()-2)/24,5),АТС!$A$41:$F$784,3)+'Иные услуги '!$C$5+'РСТ РСО-А'!$K$6+'РСТ РСО-А'!$H$9</f>
        <v>4003.0490000000004</v>
      </c>
      <c r="P342" s="117">
        <f>VLOOKUP($A342+ROUND((COLUMN()-2)/24,5),АТС!$A$41:$F$784,3)+'Иные услуги '!$C$5+'РСТ РСО-А'!$K$6+'РСТ РСО-А'!$H$9</f>
        <v>3953.4390000000003</v>
      </c>
      <c r="Q342" s="117">
        <f>VLOOKUP($A342+ROUND((COLUMN()-2)/24,5),АТС!$A$41:$F$784,3)+'Иные услуги '!$C$5+'РСТ РСО-А'!$K$6+'РСТ РСО-А'!$H$9</f>
        <v>3953.5090000000005</v>
      </c>
      <c r="R342" s="117">
        <f>VLOOKUP($A342+ROUND((COLUMN()-2)/24,5),АТС!$A$41:$F$784,3)+'Иные услуги '!$C$5+'РСТ РСО-А'!$K$6+'РСТ РСО-А'!$H$9</f>
        <v>3952.9790000000003</v>
      </c>
      <c r="S342" s="117">
        <f>VLOOKUP($A342+ROUND((COLUMN()-2)/24,5),АТС!$A$41:$F$784,3)+'Иные услуги '!$C$5+'РСТ РСО-А'!$K$6+'РСТ РСО-А'!$H$9</f>
        <v>4052.0990000000002</v>
      </c>
      <c r="T342" s="117">
        <f>VLOOKUP($A342+ROUND((COLUMN()-2)/24,5),АТС!$A$41:$F$784,3)+'Иные услуги '!$C$5+'РСТ РСО-А'!$K$6+'РСТ РСО-А'!$H$9</f>
        <v>3923.5590000000002</v>
      </c>
      <c r="U342" s="117">
        <f>VLOOKUP($A342+ROUND((COLUMN()-2)/24,5),АТС!$A$41:$F$784,3)+'Иные услуги '!$C$5+'РСТ РСО-А'!$K$6+'РСТ РСО-А'!$H$9</f>
        <v>4096.3689999999997</v>
      </c>
      <c r="V342" s="117">
        <f>VLOOKUP($A342+ROUND((COLUMN()-2)/24,5),АТС!$A$41:$F$784,3)+'Иные услуги '!$C$5+'РСТ РСО-А'!$K$6+'РСТ РСО-А'!$H$9</f>
        <v>4093.3390000000004</v>
      </c>
      <c r="W342" s="117">
        <f>VLOOKUP($A342+ROUND((COLUMN()-2)/24,5),АТС!$A$41:$F$784,3)+'Иные услуги '!$C$5+'РСТ РСО-А'!$K$6+'РСТ РСО-А'!$H$9</f>
        <v>4253.0590000000002</v>
      </c>
      <c r="X342" s="117">
        <f>VLOOKUP($A342+ROUND((COLUMN()-2)/24,5),АТС!$A$41:$F$784,3)+'Иные услуги '!$C$5+'РСТ РСО-А'!$K$6+'РСТ РСО-А'!$H$9</f>
        <v>4620.0190000000002</v>
      </c>
      <c r="Y342" s="117">
        <f>VLOOKUP($A342+ROUND((COLUMN()-2)/24,5),АТС!$A$41:$F$784,3)+'Иные услуги '!$C$5+'РСТ РСО-А'!$K$6+'РСТ РСО-А'!$H$9</f>
        <v>3839.5990000000002</v>
      </c>
    </row>
    <row r="343" spans="1:27" x14ac:dyDescent="0.2">
      <c r="A343" s="66">
        <f t="shared" si="9"/>
        <v>43585</v>
      </c>
      <c r="B343" s="117">
        <f>VLOOKUP($A343+ROUND((COLUMN()-2)/24,5),АТС!$A$41:$F$784,3)+'Иные услуги '!$C$5+'РСТ РСО-А'!$K$6+'РСТ РСО-А'!$H$9</f>
        <v>3912.6490000000003</v>
      </c>
      <c r="C343" s="117">
        <f>VLOOKUP($A343+ROUND((COLUMN()-2)/24,5),АТС!$A$41:$F$784,3)+'Иные услуги '!$C$5+'РСТ РСО-А'!$K$6+'РСТ РСО-А'!$H$9</f>
        <v>3998.0090000000005</v>
      </c>
      <c r="D343" s="117">
        <f>VLOOKUP($A343+ROUND((COLUMN()-2)/24,5),АТС!$A$41:$F$784,3)+'Иные услуги '!$C$5+'РСТ РСО-А'!$K$6+'РСТ РСО-А'!$H$9</f>
        <v>3997.1690000000003</v>
      </c>
      <c r="E343" s="117">
        <f>VLOOKUP($A343+ROUND((COLUMN()-2)/24,5),АТС!$A$41:$F$784,3)+'Иные услуги '!$C$5+'РСТ РСО-А'!$K$6+'РСТ РСО-А'!$H$9</f>
        <v>4049.8290000000002</v>
      </c>
      <c r="F343" s="117">
        <f>VLOOKUP($A343+ROUND((COLUMN()-2)/24,5),АТС!$A$41:$F$784,3)+'Иные услуги '!$C$5+'РСТ РСО-А'!$K$6+'РСТ РСО-А'!$H$9</f>
        <v>4049.2890000000002</v>
      </c>
      <c r="G343" s="117">
        <f>VLOOKUP($A343+ROUND((COLUMN()-2)/24,5),АТС!$A$41:$F$784,3)+'Иные услуги '!$C$5+'РСТ РСО-А'!$K$6+'РСТ РСО-А'!$H$9</f>
        <v>4111.0590000000002</v>
      </c>
      <c r="H343" s="117">
        <f>VLOOKUP($A343+ROUND((COLUMN()-2)/24,5),АТС!$A$41:$F$784,3)+'Иные услуги '!$C$5+'РСТ РСО-А'!$K$6+'РСТ РСО-А'!$H$9</f>
        <v>4465.6089999999995</v>
      </c>
      <c r="I343" s="117">
        <f>VLOOKUP($A343+ROUND((COLUMN()-2)/24,5),АТС!$A$41:$F$784,3)+'Иные услуги '!$C$5+'РСТ РСО-А'!$K$6+'РСТ РСО-А'!$H$9</f>
        <v>4248.0289999999995</v>
      </c>
      <c r="J343" s="117">
        <f>VLOOKUP($A343+ROUND((COLUMN()-2)/24,5),АТС!$A$41:$F$784,3)+'Иные услуги '!$C$5+'РСТ РСО-А'!$K$6+'РСТ РСО-А'!$H$9</f>
        <v>4256.7389999999996</v>
      </c>
      <c r="K343" s="117">
        <f>VLOOKUP($A343+ROUND((COLUMN()-2)/24,5),АТС!$A$41:$F$784,3)+'Иные услуги '!$C$5+'РСТ РСО-А'!$K$6+'РСТ РСО-А'!$H$9</f>
        <v>4128.1289999999999</v>
      </c>
      <c r="L343" s="117">
        <f>VLOOKUP($A343+ROUND((COLUMN()-2)/24,5),АТС!$A$41:$F$784,3)+'Иные услуги '!$C$5+'РСТ РСО-А'!$K$6+'РСТ РСО-А'!$H$9</f>
        <v>4068.7690000000002</v>
      </c>
      <c r="M343" s="117">
        <f>VLOOKUP($A343+ROUND((COLUMN()-2)/24,5),АТС!$A$41:$F$784,3)+'Иные услуги '!$C$5+'РСТ РСО-А'!$K$6+'РСТ РСО-А'!$H$9</f>
        <v>4068.4990000000003</v>
      </c>
      <c r="N343" s="117">
        <f>VLOOKUP($A343+ROUND((COLUMN()-2)/24,5),АТС!$A$41:$F$784,3)+'Иные услуги '!$C$5+'РСТ РСО-А'!$K$6+'РСТ РСО-А'!$H$9</f>
        <v>4109.049</v>
      </c>
      <c r="O343" s="117">
        <f>VLOOKUP($A343+ROUND((COLUMN()-2)/24,5),АТС!$A$41:$F$784,3)+'Иные услуги '!$C$5+'РСТ РСО-А'!$K$6+'РСТ РСО-А'!$H$9</f>
        <v>4108.8490000000002</v>
      </c>
      <c r="P343" s="117">
        <f>VLOOKUP($A343+ROUND((COLUMN()-2)/24,5),АТС!$A$41:$F$784,3)+'Иные услуги '!$C$5+'РСТ РСО-А'!$K$6+'РСТ РСО-А'!$H$9</f>
        <v>4176.7089999999998</v>
      </c>
      <c r="Q343" s="117">
        <f>VLOOKUP($A343+ROUND((COLUMN()-2)/24,5),АТС!$A$41:$F$784,3)+'Иные услуги '!$C$5+'РСТ РСО-А'!$K$6+'РСТ РСО-А'!$H$9</f>
        <v>4176.7190000000001</v>
      </c>
      <c r="R343" s="117">
        <f>VLOOKUP($A343+ROUND((COLUMN()-2)/24,5),АТС!$A$41:$F$784,3)+'Иные услуги '!$C$5+'РСТ РСО-А'!$K$6+'РСТ РСО-А'!$H$9</f>
        <v>4241.759</v>
      </c>
      <c r="S343" s="117">
        <f>VLOOKUP($A343+ROUND((COLUMN()-2)/24,5),АТС!$A$41:$F$784,3)+'Иные услуги '!$C$5+'РСТ РСО-А'!$K$6+'РСТ РСО-А'!$H$9</f>
        <v>4238.7290000000003</v>
      </c>
      <c r="T343" s="117">
        <f>VLOOKUP($A343+ROUND((COLUMN()-2)/24,5),АТС!$A$41:$F$784,3)+'Иные услуги '!$C$5+'РСТ РСО-А'!$K$6+'РСТ РСО-А'!$H$9</f>
        <v>4122.1189999999997</v>
      </c>
      <c r="U343" s="117">
        <f>VLOOKUP($A343+ROUND((COLUMN()-2)/24,5),АТС!$A$41:$F$784,3)+'Иные услуги '!$C$5+'РСТ РСО-А'!$K$6+'РСТ РСО-А'!$H$9</f>
        <v>4332.2489999999998</v>
      </c>
      <c r="V343" s="117">
        <f>VLOOKUP($A343+ROUND((COLUMN()-2)/24,5),АТС!$A$41:$F$784,3)+'Иные услуги '!$C$5+'РСТ РСО-А'!$K$6+'РСТ РСО-А'!$H$9</f>
        <v>4237.2690000000002</v>
      </c>
      <c r="W343" s="117">
        <f>VLOOKUP($A343+ROUND((COLUMN()-2)/24,5),АТС!$A$41:$F$784,3)+'Иные услуги '!$C$5+'РСТ РСО-А'!$K$6+'РСТ РСО-А'!$H$9</f>
        <v>4325.4290000000001</v>
      </c>
      <c r="X343" s="117">
        <f>VLOOKUP($A343+ROUND((COLUMN()-2)/24,5),АТС!$A$41:$F$784,3)+'Иные услуги '!$C$5+'РСТ РСО-А'!$K$6+'РСТ РСО-А'!$H$9</f>
        <v>4724.1490000000003</v>
      </c>
      <c r="Y343" s="117">
        <f>VLOOKUP($A343+ROUND((COLUMN()-2)/24,5),АТС!$A$41:$F$784,3)+'Иные услуги '!$C$5+'РСТ РСО-А'!$K$6+'РСТ РСО-А'!$H$9</f>
        <v>3892.9090000000001</v>
      </c>
    </row>
    <row r="344" spans="1:27" hidden="1" x14ac:dyDescent="0.2">
      <c r="A344" s="66">
        <f t="shared" si="9"/>
        <v>43586</v>
      </c>
      <c r="B344" s="117">
        <f>VLOOKUP($A344+ROUND((COLUMN()-2)/24,5),АТС!$A$41:$F$784,3)+'Иные услуги '!$C$5+'РСТ РСО-А'!$K$6+'РСТ РСО-А'!$H$9</f>
        <v>3083.3890000000001</v>
      </c>
      <c r="C344" s="117">
        <f>VLOOKUP($A344+ROUND((COLUMN()-2)/24,5),АТС!$A$41:$F$784,3)+'Иные услуги '!$C$5+'РСТ РСО-А'!$K$6+'РСТ РСО-А'!$H$9</f>
        <v>3083.3890000000001</v>
      </c>
      <c r="D344" s="117">
        <f>VLOOKUP($A344+ROUND((COLUMN()-2)/24,5),АТС!$A$41:$F$784,3)+'Иные услуги '!$C$5+'РСТ РСО-А'!$K$6+'РСТ РСО-А'!$H$9</f>
        <v>3083.3890000000001</v>
      </c>
      <c r="E344" s="117">
        <f>VLOOKUP($A344+ROUND((COLUMN()-2)/24,5),АТС!$A$41:$F$784,3)+'Иные услуги '!$C$5+'РСТ РСО-А'!$K$6+'РСТ РСО-А'!$H$9</f>
        <v>3083.3890000000001</v>
      </c>
      <c r="F344" s="117">
        <f>VLOOKUP($A344+ROUND((COLUMN()-2)/24,5),АТС!$A$41:$F$784,3)+'Иные услуги '!$C$5+'РСТ РСО-А'!$K$6+'РСТ РСО-А'!$H$9</f>
        <v>3083.3890000000001</v>
      </c>
      <c r="G344" s="117">
        <f>VLOOKUP($A344+ROUND((COLUMN()-2)/24,5),АТС!$A$41:$F$784,3)+'Иные услуги '!$C$5+'РСТ РСО-А'!$K$6+'РСТ РСО-А'!$H$9</f>
        <v>3083.3890000000001</v>
      </c>
      <c r="H344" s="117">
        <f>VLOOKUP($A344+ROUND((COLUMN()-2)/24,5),АТС!$A$41:$F$784,3)+'Иные услуги '!$C$5+'РСТ РСО-А'!$K$6+'РСТ РСО-А'!$H$9</f>
        <v>3083.3890000000001</v>
      </c>
      <c r="I344" s="117">
        <f>VLOOKUP($A344+ROUND((COLUMN()-2)/24,5),АТС!$A$41:$F$784,3)+'Иные услуги '!$C$5+'РСТ РСО-А'!$K$6+'РСТ РСО-А'!$H$9</f>
        <v>3083.3890000000001</v>
      </c>
      <c r="J344" s="117">
        <f>VLOOKUP($A344+ROUND((COLUMN()-2)/24,5),АТС!$A$41:$F$784,3)+'Иные услуги '!$C$5+'РСТ РСО-А'!$K$6+'РСТ РСО-А'!$H$9</f>
        <v>3083.3890000000001</v>
      </c>
      <c r="K344" s="117">
        <f>VLOOKUP($A344+ROUND((COLUMN()-2)/24,5),АТС!$A$41:$F$784,3)+'Иные услуги '!$C$5+'РСТ РСО-А'!$K$6+'РСТ РСО-А'!$H$9</f>
        <v>3083.3890000000001</v>
      </c>
      <c r="L344" s="117">
        <f>VLOOKUP($A344+ROUND((COLUMN()-2)/24,5),АТС!$A$41:$F$784,3)+'Иные услуги '!$C$5+'РСТ РСО-А'!$K$6+'РСТ РСО-А'!$H$9</f>
        <v>3083.3890000000001</v>
      </c>
      <c r="M344" s="117">
        <f>VLOOKUP($A344+ROUND((COLUMN()-2)/24,5),АТС!$A$41:$F$784,3)+'Иные услуги '!$C$5+'РСТ РСО-А'!$K$6+'РСТ РСО-А'!$H$9</f>
        <v>3083.3890000000001</v>
      </c>
      <c r="N344" s="117">
        <f>VLOOKUP($A344+ROUND((COLUMN()-2)/24,5),АТС!$A$41:$F$784,3)+'Иные услуги '!$C$5+'РСТ РСО-А'!$K$6+'РСТ РСО-А'!$H$9</f>
        <v>3083.3890000000001</v>
      </c>
      <c r="O344" s="117">
        <f>VLOOKUP($A344+ROUND((COLUMN()-2)/24,5),АТС!$A$41:$F$784,3)+'Иные услуги '!$C$5+'РСТ РСО-А'!$K$6+'РСТ РСО-А'!$H$9</f>
        <v>3083.3890000000001</v>
      </c>
      <c r="P344" s="117">
        <f>VLOOKUP($A344+ROUND((COLUMN()-2)/24,5),АТС!$A$41:$F$784,3)+'Иные услуги '!$C$5+'РСТ РСО-А'!$K$6+'РСТ РСО-А'!$H$9</f>
        <v>3083.3890000000001</v>
      </c>
      <c r="Q344" s="117">
        <f>VLOOKUP($A344+ROUND((COLUMN()-2)/24,5),АТС!$A$41:$F$784,3)+'Иные услуги '!$C$5+'РСТ РСО-А'!$K$6+'РСТ РСО-А'!$H$9</f>
        <v>3083.3890000000001</v>
      </c>
      <c r="R344" s="117">
        <f>VLOOKUP($A344+ROUND((COLUMN()-2)/24,5),АТС!$A$41:$F$784,3)+'Иные услуги '!$C$5+'РСТ РСО-А'!$K$6+'РСТ РСО-А'!$H$9</f>
        <v>3083.3890000000001</v>
      </c>
      <c r="S344" s="117">
        <f>VLOOKUP($A344+ROUND((COLUMN()-2)/24,5),АТС!$A$41:$F$784,3)+'Иные услуги '!$C$5+'РСТ РСО-А'!$K$6+'РСТ РСО-А'!$H$9</f>
        <v>3083.3890000000001</v>
      </c>
      <c r="T344" s="117">
        <f>VLOOKUP($A344+ROUND((COLUMN()-2)/24,5),АТС!$A$41:$F$784,3)+'Иные услуги '!$C$5+'РСТ РСО-А'!$K$6+'РСТ РСО-А'!$H$9</f>
        <v>3083.3890000000001</v>
      </c>
      <c r="U344" s="117">
        <f>VLOOKUP($A344+ROUND((COLUMN()-2)/24,5),АТС!$A$41:$F$784,3)+'Иные услуги '!$C$5+'РСТ РСО-А'!$K$6+'РСТ РСО-А'!$H$9</f>
        <v>3083.3890000000001</v>
      </c>
      <c r="V344" s="117">
        <f>VLOOKUP($A344+ROUND((COLUMN()-2)/24,5),АТС!$A$41:$F$784,3)+'Иные услуги '!$C$5+'РСТ РСО-А'!$K$6+'РСТ РСО-А'!$H$9</f>
        <v>3083.3890000000001</v>
      </c>
      <c r="W344" s="117">
        <f>VLOOKUP($A344+ROUND((COLUMN()-2)/24,5),АТС!$A$41:$F$784,3)+'Иные услуги '!$C$5+'РСТ РСО-А'!$K$6+'РСТ РСО-А'!$H$9</f>
        <v>3083.3890000000001</v>
      </c>
      <c r="X344" s="117">
        <f>VLOOKUP($A344+ROUND((COLUMN()-2)/24,5),АТС!$A$41:$F$784,3)+'Иные услуги '!$C$5+'РСТ РСО-А'!$K$6+'РСТ РСО-А'!$H$9</f>
        <v>3083.3890000000001</v>
      </c>
      <c r="Y344" s="117">
        <f>VLOOKUP($A344+ROUND((COLUMN()-2)/24,5),АТС!$A$41:$F$784,3)+'Иные услуги '!$C$5+'РСТ РСО-А'!$K$6+'РСТ РСО-А'!$H$9</f>
        <v>3083.3890000000001</v>
      </c>
    </row>
    <row r="346" spans="1:27" x14ac:dyDescent="0.25">
      <c r="A346" s="64" t="s">
        <v>126</v>
      </c>
    </row>
    <row r="347" spans="1:27" x14ac:dyDescent="0.25">
      <c r="A347" s="74" t="s">
        <v>161</v>
      </c>
      <c r="B347" s="65"/>
      <c r="C347" s="65"/>
      <c r="D347" s="65"/>
    </row>
    <row r="348" spans="1:27" ht="12.75" x14ac:dyDescent="0.2">
      <c r="A348" s="144" t="s">
        <v>35</v>
      </c>
      <c r="B348" s="147" t="s">
        <v>99</v>
      </c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9"/>
    </row>
    <row r="349" spans="1:27" ht="12.75" x14ac:dyDescent="0.2">
      <c r="A349" s="145"/>
      <c r="B349" s="150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2"/>
    </row>
    <row r="350" spans="1:27" ht="12.75" customHeight="1" x14ac:dyDescent="0.2">
      <c r="A350" s="145"/>
      <c r="B350" s="153" t="s">
        <v>100</v>
      </c>
      <c r="C350" s="155" t="s">
        <v>101</v>
      </c>
      <c r="D350" s="155" t="s">
        <v>102</v>
      </c>
      <c r="E350" s="155" t="s">
        <v>103</v>
      </c>
      <c r="F350" s="155" t="s">
        <v>104</v>
      </c>
      <c r="G350" s="155" t="s">
        <v>105</v>
      </c>
      <c r="H350" s="155" t="s">
        <v>106</v>
      </c>
      <c r="I350" s="155" t="s">
        <v>107</v>
      </c>
      <c r="J350" s="155" t="s">
        <v>108</v>
      </c>
      <c r="K350" s="155" t="s">
        <v>109</v>
      </c>
      <c r="L350" s="155" t="s">
        <v>110</v>
      </c>
      <c r="M350" s="155" t="s">
        <v>111</v>
      </c>
      <c r="N350" s="157" t="s">
        <v>112</v>
      </c>
      <c r="O350" s="155" t="s">
        <v>113</v>
      </c>
      <c r="P350" s="155" t="s">
        <v>114</v>
      </c>
      <c r="Q350" s="155" t="s">
        <v>115</v>
      </c>
      <c r="R350" s="155" t="s">
        <v>116</v>
      </c>
      <c r="S350" s="155" t="s">
        <v>117</v>
      </c>
      <c r="T350" s="155" t="s">
        <v>118</v>
      </c>
      <c r="U350" s="155" t="s">
        <v>119</v>
      </c>
      <c r="V350" s="155" t="s">
        <v>120</v>
      </c>
      <c r="W350" s="155" t="s">
        <v>121</v>
      </c>
      <c r="X350" s="155" t="s">
        <v>122</v>
      </c>
      <c r="Y350" s="155" t="s">
        <v>123</v>
      </c>
    </row>
    <row r="351" spans="1:27" ht="11.25" customHeight="1" x14ac:dyDescent="0.2">
      <c r="A351" s="146"/>
      <c r="B351" s="154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8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:27" ht="15.75" customHeight="1" x14ac:dyDescent="0.2">
      <c r="A352" s="66">
        <f>A314</f>
        <v>43556</v>
      </c>
      <c r="B352" s="91">
        <f>VLOOKUP($A352+ROUND((COLUMN()-2)/24,5),АТС!$A$41:$F$784,3)+'Иные услуги '!$C$5+'РСТ РСО-А'!$L$6+'РСТ РСО-А'!$F$9</f>
        <v>4341.1220000000003</v>
      </c>
      <c r="C352" s="117">
        <f>VLOOKUP($A352+ROUND((COLUMN()-2)/24,5),АТС!$A$41:$F$784,3)+'Иные услуги '!$C$5+'РСТ РСО-А'!$L$6+'РСТ РСО-А'!$F$9</f>
        <v>4402.3119999999999</v>
      </c>
      <c r="D352" s="117">
        <f>VLOOKUP($A352+ROUND((COLUMN()-2)/24,5),АТС!$A$41:$F$784,3)+'Иные услуги '!$C$5+'РСТ РСО-А'!$L$6+'РСТ РСО-А'!$F$9</f>
        <v>4422.442</v>
      </c>
      <c r="E352" s="117">
        <f>VLOOKUP($A352+ROUND((COLUMN()-2)/24,5),АТС!$A$41:$F$784,3)+'Иные услуги '!$C$5+'РСТ РСО-А'!$L$6+'РСТ РСО-А'!$F$9</f>
        <v>4438.7820000000002</v>
      </c>
      <c r="F352" s="117">
        <f>VLOOKUP($A352+ROUND((COLUMN()-2)/24,5),АТС!$A$41:$F$784,3)+'Иные услуги '!$C$5+'РСТ РСО-А'!$L$6+'РСТ РСО-А'!$F$9</f>
        <v>4438.8620000000001</v>
      </c>
      <c r="G352" s="117">
        <f>VLOOKUP($A352+ROUND((COLUMN()-2)/24,5),АТС!$A$41:$F$784,3)+'Иные услуги '!$C$5+'РСТ РСО-А'!$L$6+'РСТ РСО-А'!$F$9</f>
        <v>4426.0519999999997</v>
      </c>
      <c r="H352" s="117">
        <f>VLOOKUP($A352+ROUND((COLUMN()-2)/24,5),АТС!$A$41:$F$784,3)+'Иные услуги '!$C$5+'РСТ РСО-А'!$L$6+'РСТ РСО-А'!$F$9</f>
        <v>4458.6220000000003</v>
      </c>
      <c r="I352" s="117">
        <f>VLOOKUP($A352+ROUND((COLUMN()-2)/24,5),АТС!$A$41:$F$784,3)+'Иные услуги '!$C$5+'РСТ РСО-А'!$L$6+'РСТ РСО-А'!$F$9</f>
        <v>4344.3019999999997</v>
      </c>
      <c r="J352" s="117">
        <f>VLOOKUP($A352+ROUND((COLUMN()-2)/24,5),АТС!$A$41:$F$784,3)+'Иные услуги '!$C$5+'РСТ РСО-А'!$L$6+'РСТ РСО-А'!$F$9</f>
        <v>4350.6319999999996</v>
      </c>
      <c r="K352" s="117">
        <f>VLOOKUP($A352+ROUND((COLUMN()-2)/24,5),АТС!$A$41:$F$784,3)+'Иные услуги '!$C$5+'РСТ РСО-А'!$L$6+'РСТ РСО-А'!$F$9</f>
        <v>4346.9219999999996</v>
      </c>
      <c r="L352" s="117">
        <f>VLOOKUP($A352+ROUND((COLUMN()-2)/24,5),АТС!$A$41:$F$784,3)+'Иные услуги '!$C$5+'РСТ РСО-А'!$L$6+'РСТ РСО-А'!$F$9</f>
        <v>4344.2619999999997</v>
      </c>
      <c r="M352" s="117">
        <f>VLOOKUP($A352+ROUND((COLUMN()-2)/24,5),АТС!$A$41:$F$784,3)+'Иные услуги '!$C$5+'РСТ РСО-А'!$L$6+'РСТ РСО-А'!$F$9</f>
        <v>4346.4920000000002</v>
      </c>
      <c r="N352" s="117">
        <f>VLOOKUP($A352+ROUND((COLUMN()-2)/24,5),АТС!$A$41:$F$784,3)+'Иные услуги '!$C$5+'РСТ РСО-А'!$L$6+'РСТ РСО-А'!$F$9</f>
        <v>4346.1319999999996</v>
      </c>
      <c r="O352" s="117">
        <f>VLOOKUP($A352+ROUND((COLUMN()-2)/24,5),АТС!$A$41:$F$784,3)+'Иные услуги '!$C$5+'РСТ РСО-А'!$L$6+'РСТ РСО-А'!$F$9</f>
        <v>4344.2020000000002</v>
      </c>
      <c r="P352" s="117">
        <f>VLOOKUP($A352+ROUND((COLUMN()-2)/24,5),АТС!$A$41:$F$784,3)+'Иные услуги '!$C$5+'РСТ РСО-А'!$L$6+'РСТ РСО-А'!$F$9</f>
        <v>4354.2519999999995</v>
      </c>
      <c r="Q352" s="117">
        <f>VLOOKUP($A352+ROUND((COLUMN()-2)/24,5),АТС!$A$41:$F$784,3)+'Иные услуги '!$C$5+'РСТ РСО-А'!$L$6+'РСТ РСО-А'!$F$9</f>
        <v>4353.902</v>
      </c>
      <c r="R352" s="117">
        <f>VLOOKUP($A352+ROUND((COLUMN()-2)/24,5),АТС!$A$41:$F$784,3)+'Иные услуги '!$C$5+'РСТ РСО-А'!$L$6+'РСТ РСО-А'!$F$9</f>
        <v>4359.2619999999997</v>
      </c>
      <c r="S352" s="117">
        <f>VLOOKUP($A352+ROUND((COLUMN()-2)/24,5),АТС!$A$41:$F$784,3)+'Иные услуги '!$C$5+'РСТ РСО-А'!$L$6+'РСТ РСО-А'!$F$9</f>
        <v>4356.1719999999996</v>
      </c>
      <c r="T352" s="117">
        <f>VLOOKUP($A352+ROUND((COLUMN()-2)/24,5),АТС!$A$41:$F$784,3)+'Иные услуги '!$C$5+'РСТ РСО-А'!$L$6+'РСТ РСО-А'!$F$9</f>
        <v>4339.1620000000003</v>
      </c>
      <c r="U352" s="117">
        <f>VLOOKUP($A352+ROUND((COLUMN()-2)/24,5),АТС!$A$41:$F$784,3)+'Иные услуги '!$C$5+'РСТ РСО-А'!$L$6+'РСТ РСО-А'!$F$9</f>
        <v>4371.402</v>
      </c>
      <c r="V352" s="117">
        <f>VLOOKUP($A352+ROUND((COLUMN()-2)/24,5),АТС!$A$41:$F$784,3)+'Иные услуги '!$C$5+'РСТ РСО-А'!$L$6+'РСТ РСО-А'!$F$9</f>
        <v>4373.4619999999995</v>
      </c>
      <c r="W352" s="117">
        <f>VLOOKUP($A352+ROUND((COLUMN()-2)/24,5),АТС!$A$41:$F$784,3)+'Иные услуги '!$C$5+'РСТ РСО-А'!$L$6+'РСТ РСО-А'!$F$9</f>
        <v>4396.4719999999998</v>
      </c>
      <c r="X352" s="117">
        <f>VLOOKUP($A352+ROUND((COLUMN()-2)/24,5),АТС!$A$41:$F$784,3)+'Иные услуги '!$C$5+'РСТ РСО-А'!$L$6+'РСТ РСО-А'!$F$9</f>
        <v>4496.1620000000003</v>
      </c>
      <c r="Y352" s="117">
        <f>VLOOKUP($A352+ROUND((COLUMN()-2)/24,5),АТС!$A$41:$F$784,3)+'Иные услуги '!$C$5+'РСТ РСО-А'!$L$6+'РСТ РСО-А'!$F$9</f>
        <v>4340.7420000000002</v>
      </c>
      <c r="AA352" s="67"/>
    </row>
    <row r="353" spans="1:25" x14ac:dyDescent="0.2">
      <c r="A353" s="66">
        <f>A352+1</f>
        <v>43557</v>
      </c>
      <c r="B353" s="117">
        <f>VLOOKUP($A353+ROUND((COLUMN()-2)/24,5),АТС!$A$41:$F$784,3)+'Иные услуги '!$C$5+'РСТ РСО-А'!$L$6+'РСТ РСО-А'!$F$9</f>
        <v>4371.6120000000001</v>
      </c>
      <c r="C353" s="117">
        <f>VLOOKUP($A353+ROUND((COLUMN()-2)/24,5),АТС!$A$41:$F$784,3)+'Иные услуги '!$C$5+'РСТ РСО-А'!$L$6+'РСТ РСО-А'!$F$9</f>
        <v>4420.0720000000001</v>
      </c>
      <c r="D353" s="117">
        <f>VLOOKUP($A353+ROUND((COLUMN()-2)/24,5),АТС!$A$41:$F$784,3)+'Иные услуги '!$C$5+'РСТ РСО-А'!$L$6+'РСТ РСО-А'!$F$9</f>
        <v>4457.1419999999998</v>
      </c>
      <c r="E353" s="117">
        <f>VLOOKUP($A353+ROUND((COLUMN()-2)/24,5),АТС!$A$41:$F$784,3)+'Иные услуги '!$C$5+'РСТ РСО-А'!$L$6+'РСТ РСО-А'!$F$9</f>
        <v>4457.0820000000003</v>
      </c>
      <c r="F353" s="117">
        <f>VLOOKUP($A353+ROUND((COLUMN()-2)/24,5),АТС!$A$41:$F$784,3)+'Иные услуги '!$C$5+'РСТ РСО-А'!$L$6+'РСТ РСО-А'!$F$9</f>
        <v>4458.6120000000001</v>
      </c>
      <c r="G353" s="117">
        <f>VLOOKUP($A353+ROUND((COLUMN()-2)/24,5),АТС!$A$41:$F$784,3)+'Иные услуги '!$C$5+'РСТ РСО-А'!$L$6+'РСТ РСО-А'!$F$9</f>
        <v>4441.8819999999996</v>
      </c>
      <c r="H353" s="117">
        <f>VLOOKUP($A353+ROUND((COLUMN()-2)/24,5),АТС!$A$41:$F$784,3)+'Иные услуги '!$C$5+'РСТ РСО-А'!$L$6+'РСТ РСО-А'!$F$9</f>
        <v>4488.0020000000004</v>
      </c>
      <c r="I353" s="117">
        <f>VLOOKUP($A353+ROUND((COLUMN()-2)/24,5),АТС!$A$41:$F$784,3)+'Иные услуги '!$C$5+'РСТ РСО-А'!$L$6+'РСТ РСО-А'!$F$9</f>
        <v>4348.1719999999996</v>
      </c>
      <c r="J353" s="117">
        <f>VLOOKUP($A353+ROUND((COLUMN()-2)/24,5),АТС!$A$41:$F$784,3)+'Иные услуги '!$C$5+'РСТ РСО-А'!$L$6+'РСТ РСО-А'!$F$9</f>
        <v>4408.0820000000003</v>
      </c>
      <c r="K353" s="117">
        <f>VLOOKUP($A353+ROUND((COLUMN()-2)/24,5),АТС!$A$41:$F$784,3)+'Иные услуги '!$C$5+'РСТ РСО-А'!$L$6+'РСТ РСО-А'!$F$9</f>
        <v>4355.0519999999997</v>
      </c>
      <c r="L353" s="117">
        <f>VLOOKUP($A353+ROUND((COLUMN()-2)/24,5),АТС!$A$41:$F$784,3)+'Иные услуги '!$C$5+'РСТ РСО-А'!$L$6+'РСТ РСО-А'!$F$9</f>
        <v>4355.1419999999998</v>
      </c>
      <c r="M353" s="117">
        <f>VLOOKUP($A353+ROUND((COLUMN()-2)/24,5),АТС!$A$41:$F$784,3)+'Иные услуги '!$C$5+'РСТ РСО-А'!$L$6+'РСТ РСО-А'!$F$9</f>
        <v>4365.0519999999997</v>
      </c>
      <c r="N353" s="117">
        <f>VLOOKUP($A353+ROUND((COLUMN()-2)/24,5),АТС!$A$41:$F$784,3)+'Иные услуги '!$C$5+'РСТ РСО-А'!$L$6+'РСТ РСО-А'!$F$9</f>
        <v>4364.942</v>
      </c>
      <c r="O353" s="117">
        <f>VLOOKUP($A353+ROUND((COLUMN()-2)/24,5),АТС!$A$41:$F$784,3)+'Иные услуги '!$C$5+'РСТ РСО-А'!$L$6+'РСТ РСО-А'!$F$9</f>
        <v>4384.9619999999995</v>
      </c>
      <c r="P353" s="117">
        <f>VLOOKUP($A353+ROUND((COLUMN()-2)/24,5),АТС!$A$41:$F$784,3)+'Иные услуги '!$C$5+'РСТ РСО-А'!$L$6+'РСТ РСО-А'!$F$9</f>
        <v>4395.4120000000003</v>
      </c>
      <c r="Q353" s="117">
        <f>VLOOKUP($A353+ROUND((COLUMN()-2)/24,5),АТС!$A$41:$F$784,3)+'Иные услуги '!$C$5+'РСТ РСО-А'!$L$6+'РСТ РСО-А'!$F$9</f>
        <v>4406.8720000000003</v>
      </c>
      <c r="R353" s="117">
        <f>VLOOKUP($A353+ROUND((COLUMN()-2)/24,5),АТС!$A$41:$F$784,3)+'Иные услуги '!$C$5+'РСТ РСО-А'!$L$6+'РСТ РСО-А'!$F$9</f>
        <v>4407.192</v>
      </c>
      <c r="S353" s="117">
        <f>VLOOKUP($A353+ROUND((COLUMN()-2)/24,5),АТС!$A$41:$F$784,3)+'Иные услуги '!$C$5+'РСТ РСО-А'!$L$6+'РСТ РСО-А'!$F$9</f>
        <v>4410.2020000000002</v>
      </c>
      <c r="T353" s="117">
        <f>VLOOKUP($A353+ROUND((COLUMN()-2)/24,5),АТС!$A$41:$F$784,3)+'Иные услуги '!$C$5+'РСТ РСО-А'!$L$6+'РСТ РСО-А'!$F$9</f>
        <v>4347.3919999999998</v>
      </c>
      <c r="U353" s="117">
        <f>VLOOKUP($A353+ROUND((COLUMN()-2)/24,5),АТС!$A$41:$F$784,3)+'Иные услуги '!$C$5+'РСТ РСО-А'!$L$6+'РСТ РСО-А'!$F$9</f>
        <v>4369.652</v>
      </c>
      <c r="V353" s="117">
        <f>VLOOKUP($A353+ROUND((COLUMN()-2)/24,5),АТС!$A$41:$F$784,3)+'Иные услуги '!$C$5+'РСТ РСО-А'!$L$6+'РСТ РСО-А'!$F$9</f>
        <v>4373.442</v>
      </c>
      <c r="W353" s="117">
        <f>VLOOKUP($A353+ROUND((COLUMN()-2)/24,5),АТС!$A$41:$F$784,3)+'Иные услуги '!$C$5+'РСТ РСО-А'!$L$6+'РСТ РСО-А'!$F$9</f>
        <v>4455.3420000000006</v>
      </c>
      <c r="X353" s="117">
        <f>VLOOKUP($A353+ROUND((COLUMN()-2)/24,5),АТС!$A$41:$F$784,3)+'Иные услуги '!$C$5+'РСТ РСО-А'!$L$6+'РСТ РСО-А'!$F$9</f>
        <v>4578.4120000000003</v>
      </c>
      <c r="Y353" s="117">
        <f>VLOOKUP($A353+ROUND((COLUMN()-2)/24,5),АТС!$A$41:$F$784,3)+'Иные услуги '!$C$5+'РСТ РСО-А'!$L$6+'РСТ РСО-А'!$F$9</f>
        <v>4345.4520000000002</v>
      </c>
    </row>
    <row r="354" spans="1:25" x14ac:dyDescent="0.2">
      <c r="A354" s="66">
        <f t="shared" ref="A354:A382" si="10">A353+1</f>
        <v>43558</v>
      </c>
      <c r="B354" s="117">
        <f>VLOOKUP($A354+ROUND((COLUMN()-2)/24,5),АТС!$A$41:$F$784,3)+'Иные услуги '!$C$5+'РСТ РСО-А'!$L$6+'РСТ РСО-А'!$F$9</f>
        <v>4372.8620000000001</v>
      </c>
      <c r="C354" s="117">
        <f>VLOOKUP($A354+ROUND((COLUMN()-2)/24,5),АТС!$A$41:$F$784,3)+'Иные услуги '!$C$5+'РСТ РСО-А'!$L$6+'РСТ РСО-А'!$F$9</f>
        <v>4404.7119999999995</v>
      </c>
      <c r="D354" s="117">
        <f>VLOOKUP($A354+ROUND((COLUMN()-2)/24,5),АТС!$A$41:$F$784,3)+'Иные услуги '!$C$5+'РСТ РСО-А'!$L$6+'РСТ РСО-А'!$F$9</f>
        <v>4420.8819999999996</v>
      </c>
      <c r="E354" s="117">
        <f>VLOOKUP($A354+ROUND((COLUMN()-2)/24,5),АТС!$A$41:$F$784,3)+'Иные услуги '!$C$5+'РСТ РСО-А'!$L$6+'РСТ РСО-А'!$F$9</f>
        <v>4433.0619999999999</v>
      </c>
      <c r="F354" s="117">
        <f>VLOOKUP($A354+ROUND((COLUMN()-2)/24,5),АТС!$A$41:$F$784,3)+'Иные услуги '!$C$5+'РСТ РСО-А'!$L$6+'РСТ РСО-А'!$F$9</f>
        <v>4433.7619999999997</v>
      </c>
      <c r="G354" s="117">
        <f>VLOOKUP($A354+ROUND((COLUMN()-2)/24,5),АТС!$A$41:$F$784,3)+'Иные услуги '!$C$5+'РСТ РСО-А'!$L$6+'РСТ РСО-А'!$F$9</f>
        <v>4430.3519999999999</v>
      </c>
      <c r="H354" s="117">
        <f>VLOOKUP($A354+ROUND((COLUMN()-2)/24,5),АТС!$A$41:$F$784,3)+'Иные услуги '!$C$5+'РСТ РСО-А'!$L$6+'РСТ РСО-А'!$F$9</f>
        <v>4455.1620000000003</v>
      </c>
      <c r="I354" s="117">
        <f>VLOOKUP($A354+ROUND((COLUMN()-2)/24,5),АТС!$A$41:$F$784,3)+'Иные услуги '!$C$5+'РСТ РСО-А'!$L$6+'РСТ РСО-А'!$F$9</f>
        <v>4351.3819999999996</v>
      </c>
      <c r="J354" s="117">
        <f>VLOOKUP($A354+ROUND((COLUMN()-2)/24,5),АТС!$A$41:$F$784,3)+'Иные услуги '!$C$5+'РСТ РСО-А'!$L$6+'РСТ РСО-А'!$F$9</f>
        <v>4381.5219999999999</v>
      </c>
      <c r="K354" s="117">
        <f>VLOOKUP($A354+ROUND((COLUMN()-2)/24,5),АТС!$A$41:$F$784,3)+'Иные услуги '!$C$5+'РСТ РСО-А'!$L$6+'РСТ РСО-А'!$F$9</f>
        <v>4362.1620000000003</v>
      </c>
      <c r="L354" s="117">
        <f>VLOOKUP($A354+ROUND((COLUMN()-2)/24,5),АТС!$A$41:$F$784,3)+'Иные услуги '!$C$5+'РСТ РСО-А'!$L$6+'РСТ РСО-А'!$F$9</f>
        <v>4345.942</v>
      </c>
      <c r="M354" s="117">
        <f>VLOOKUP($A354+ROUND((COLUMN()-2)/24,5),АТС!$A$41:$F$784,3)+'Иные услуги '!$C$5+'РСТ РСО-А'!$L$6+'РСТ РСО-А'!$F$9</f>
        <v>4347.6319999999996</v>
      </c>
      <c r="N354" s="117">
        <f>VLOOKUP($A354+ROUND((COLUMN()-2)/24,5),АТС!$A$41:$F$784,3)+'Иные услуги '!$C$5+'РСТ РСО-А'!$L$6+'РСТ РСО-А'!$F$9</f>
        <v>4353.982</v>
      </c>
      <c r="O354" s="117">
        <f>VLOOKUP($A354+ROUND((COLUMN()-2)/24,5),АТС!$A$41:$F$784,3)+'Иные услуги '!$C$5+'РСТ РСО-А'!$L$6+'РСТ РСО-А'!$F$9</f>
        <v>4349.0720000000001</v>
      </c>
      <c r="P354" s="117">
        <f>VLOOKUP($A354+ROUND((COLUMN()-2)/24,5),АТС!$A$41:$F$784,3)+'Иные услуги '!$C$5+'РСТ РСО-А'!$L$6+'РСТ РСО-А'!$F$9</f>
        <v>4348.8019999999997</v>
      </c>
      <c r="Q354" s="117">
        <f>VLOOKUP($A354+ROUND((COLUMN()-2)/24,5),АТС!$A$41:$F$784,3)+'Иные услуги '!$C$5+'РСТ РСО-А'!$L$6+'РСТ РСО-А'!$F$9</f>
        <v>4348.7519999999995</v>
      </c>
      <c r="R354" s="117">
        <f>VLOOKUP($A354+ROUND((COLUMN()-2)/24,5),АТС!$A$41:$F$784,3)+'Иные услуги '!$C$5+'РСТ РСО-А'!$L$6+'РСТ РСО-А'!$F$9</f>
        <v>4350.2420000000002</v>
      </c>
      <c r="S354" s="117">
        <f>VLOOKUP($A354+ROUND((COLUMN()-2)/24,5),АТС!$A$41:$F$784,3)+'Иные услуги '!$C$5+'РСТ РСО-А'!$L$6+'РСТ РСО-А'!$F$9</f>
        <v>4353.5420000000004</v>
      </c>
      <c r="T354" s="117">
        <f>VLOOKUP($A354+ROUND((COLUMN()-2)/24,5),АТС!$A$41:$F$784,3)+'Иные услуги '!$C$5+'РСТ РСО-А'!$L$6+'РСТ РСО-А'!$F$9</f>
        <v>4375.3919999999998</v>
      </c>
      <c r="U354" s="117">
        <f>VLOOKUP($A354+ROUND((COLUMN()-2)/24,5),АТС!$A$41:$F$784,3)+'Иные услуги '!$C$5+'РСТ РСО-А'!$L$6+'РСТ РСО-А'!$F$9</f>
        <v>4364.5219999999999</v>
      </c>
      <c r="V354" s="117">
        <f>VLOOKUP($A354+ROUND((COLUMN()-2)/24,5),АТС!$A$41:$F$784,3)+'Иные услуги '!$C$5+'РСТ РСО-А'!$L$6+'РСТ РСО-А'!$F$9</f>
        <v>4443.1720000000005</v>
      </c>
      <c r="W354" s="117">
        <f>VLOOKUP($A354+ROUND((COLUMN()-2)/24,5),АТС!$A$41:$F$784,3)+'Иные услуги '!$C$5+'РСТ РСО-А'!$L$6+'РСТ РСО-А'!$F$9</f>
        <v>4528.4220000000005</v>
      </c>
      <c r="X354" s="117">
        <f>VLOOKUP($A354+ROUND((COLUMN()-2)/24,5),АТС!$A$41:$F$784,3)+'Иные услуги '!$C$5+'РСТ РСО-А'!$L$6+'РСТ РСО-А'!$F$9</f>
        <v>4601.9520000000002</v>
      </c>
      <c r="Y354" s="117">
        <f>VLOOKUP($A354+ROUND((COLUMN()-2)/24,5),АТС!$A$41:$F$784,3)+'Иные услуги '!$C$5+'РСТ РСО-А'!$L$6+'РСТ РСО-А'!$F$9</f>
        <v>4342.1019999999999</v>
      </c>
    </row>
    <row r="355" spans="1:25" x14ac:dyDescent="0.2">
      <c r="A355" s="66">
        <f t="shared" si="10"/>
        <v>43559</v>
      </c>
      <c r="B355" s="117">
        <f>VLOOKUP($A355+ROUND((COLUMN()-2)/24,5),АТС!$A$41:$F$784,3)+'Иные услуги '!$C$5+'РСТ РСО-А'!$L$6+'РСТ РСО-А'!$F$9</f>
        <v>4385.2219999999998</v>
      </c>
      <c r="C355" s="117">
        <f>VLOOKUP($A355+ROUND((COLUMN()-2)/24,5),АТС!$A$41:$F$784,3)+'Иные услуги '!$C$5+'РСТ РСО-А'!$L$6+'РСТ РСО-А'!$F$9</f>
        <v>4474.0420000000004</v>
      </c>
      <c r="D355" s="117">
        <f>VLOOKUP($A355+ROUND((COLUMN()-2)/24,5),АТС!$A$41:$F$784,3)+'Иные услуги '!$C$5+'РСТ РСО-А'!$L$6+'РСТ РСО-А'!$F$9</f>
        <v>4486.5619999999999</v>
      </c>
      <c r="E355" s="117">
        <f>VLOOKUP($A355+ROUND((COLUMN()-2)/24,5),АТС!$A$41:$F$784,3)+'Иные услуги '!$C$5+'РСТ РСО-А'!$L$6+'РСТ РСО-А'!$F$9</f>
        <v>4500.1019999999999</v>
      </c>
      <c r="F355" s="117">
        <f>VLOOKUP($A355+ROUND((COLUMN()-2)/24,5),АТС!$A$41:$F$784,3)+'Иные услуги '!$C$5+'РСТ РСО-А'!$L$6+'РСТ РСО-А'!$F$9</f>
        <v>4501.0119999999997</v>
      </c>
      <c r="G355" s="117">
        <f>VLOOKUP($A355+ROUND((COLUMN()-2)/24,5),АТС!$A$41:$F$784,3)+'Иные услуги '!$C$5+'РСТ РСО-А'!$L$6+'РСТ РСО-А'!$F$9</f>
        <v>4502.3220000000001</v>
      </c>
      <c r="H355" s="117">
        <f>VLOOKUP($A355+ROUND((COLUMN()-2)/24,5),АТС!$A$41:$F$784,3)+'Иные услуги '!$C$5+'РСТ РСО-А'!$L$6+'РСТ РСО-А'!$F$9</f>
        <v>4595.232</v>
      </c>
      <c r="I355" s="117">
        <f>VLOOKUP($A355+ROUND((COLUMN()-2)/24,5),АТС!$A$41:$F$784,3)+'Иные услуги '!$C$5+'РСТ РСО-А'!$L$6+'РСТ РСО-А'!$F$9</f>
        <v>4453.982</v>
      </c>
      <c r="J355" s="117">
        <f>VLOOKUP($A355+ROUND((COLUMN()-2)/24,5),АТС!$A$41:$F$784,3)+'Иные услуги '!$C$5+'РСТ РСО-А'!$L$6+'РСТ РСО-А'!$F$9</f>
        <v>4437.7820000000002</v>
      </c>
      <c r="K355" s="117">
        <f>VLOOKUP($A355+ROUND((COLUMN()-2)/24,5),АТС!$A$41:$F$784,3)+'Иные услуги '!$C$5+'РСТ РСО-А'!$L$6+'РСТ РСО-А'!$F$9</f>
        <v>4349.8620000000001</v>
      </c>
      <c r="L355" s="117">
        <f>VLOOKUP($A355+ROUND((COLUMN()-2)/24,5),АТС!$A$41:$F$784,3)+'Иные услуги '!$C$5+'РСТ РСО-А'!$L$6+'РСТ РСО-А'!$F$9</f>
        <v>4350.0619999999999</v>
      </c>
      <c r="M355" s="117">
        <f>VLOOKUP($A355+ROUND((COLUMN()-2)/24,5),АТС!$A$41:$F$784,3)+'Иные услуги '!$C$5+'РСТ РСО-А'!$L$6+'РСТ РСО-А'!$F$9</f>
        <v>4348.8119999999999</v>
      </c>
      <c r="N355" s="117">
        <f>VLOOKUP($A355+ROUND((COLUMN()-2)/24,5),АТС!$A$41:$F$784,3)+'Иные услуги '!$C$5+'РСТ РСО-А'!$L$6+'РСТ РСО-А'!$F$9</f>
        <v>4349.1819999999998</v>
      </c>
      <c r="O355" s="117">
        <f>VLOOKUP($A355+ROUND((COLUMN()-2)/24,5),АТС!$A$41:$F$784,3)+'Иные услуги '!$C$5+'РСТ РСО-А'!$L$6+'РСТ РСО-А'!$F$9</f>
        <v>4357.4920000000002</v>
      </c>
      <c r="P355" s="117">
        <f>VLOOKUP($A355+ROUND((COLUMN()-2)/24,5),АТС!$A$41:$F$784,3)+'Иные услуги '!$C$5+'РСТ РСО-А'!$L$6+'РСТ РСО-А'!$F$9</f>
        <v>4411.3919999999998</v>
      </c>
      <c r="Q355" s="117">
        <f>VLOOKUP($A355+ROUND((COLUMN()-2)/24,5),АТС!$A$41:$F$784,3)+'Иные услуги '!$C$5+'РСТ РСО-А'!$L$6+'РСТ РСО-А'!$F$9</f>
        <v>4409.0119999999997</v>
      </c>
      <c r="R355" s="117">
        <f>VLOOKUP($A355+ROUND((COLUMN()-2)/24,5),АТС!$A$41:$F$784,3)+'Иные услуги '!$C$5+'РСТ РСО-А'!$L$6+'РСТ РСО-А'!$F$9</f>
        <v>4409.4719999999998</v>
      </c>
      <c r="S355" s="117">
        <f>VLOOKUP($A355+ROUND((COLUMN()-2)/24,5),АТС!$A$41:$F$784,3)+'Иные услуги '!$C$5+'РСТ РСО-А'!$L$6+'РСТ РСО-А'!$F$9</f>
        <v>4412.8720000000003</v>
      </c>
      <c r="T355" s="117">
        <f>VLOOKUP($A355+ROUND((COLUMN()-2)/24,5),АТС!$A$41:$F$784,3)+'Иные услуги '!$C$5+'РСТ РСО-А'!$L$6+'РСТ РСО-А'!$F$9</f>
        <v>4354.2820000000002</v>
      </c>
      <c r="U355" s="117">
        <f>VLOOKUP($A355+ROUND((COLUMN()-2)/24,5),АТС!$A$41:$F$784,3)+'Иные услуги '!$C$5+'РСТ РСО-А'!$L$6+'РСТ РСО-А'!$F$9</f>
        <v>4364.7119999999995</v>
      </c>
      <c r="V355" s="117">
        <f>VLOOKUP($A355+ROUND((COLUMN()-2)/24,5),АТС!$A$41:$F$784,3)+'Иные услуги '!$C$5+'РСТ РСО-А'!$L$6+'РСТ РСО-А'!$F$9</f>
        <v>4385.5119999999997</v>
      </c>
      <c r="W355" s="117">
        <f>VLOOKUP($A355+ROUND((COLUMN()-2)/24,5),АТС!$A$41:$F$784,3)+'Иные услуги '!$C$5+'РСТ РСО-А'!$L$6+'РСТ РСО-А'!$F$9</f>
        <v>4462.6419999999998</v>
      </c>
      <c r="X355" s="117">
        <f>VLOOKUP($A355+ROUND((COLUMN()-2)/24,5),АТС!$A$41:$F$784,3)+'Иные услуги '!$C$5+'РСТ РСО-А'!$L$6+'РСТ РСО-А'!$F$9</f>
        <v>4611.8720000000003</v>
      </c>
      <c r="Y355" s="117">
        <f>VLOOKUP($A355+ROUND((COLUMN()-2)/24,5),АТС!$A$41:$F$784,3)+'Иные услуги '!$C$5+'РСТ РСО-А'!$L$6+'РСТ РСО-А'!$F$9</f>
        <v>4347.1620000000003</v>
      </c>
    </row>
    <row r="356" spans="1:25" x14ac:dyDescent="0.2">
      <c r="A356" s="66">
        <f t="shared" si="10"/>
        <v>43560</v>
      </c>
      <c r="B356" s="117">
        <f>VLOOKUP($A356+ROUND((COLUMN()-2)/24,5),АТС!$A$41:$F$784,3)+'Иные услуги '!$C$5+'РСТ РСО-А'!$L$6+'РСТ РСО-А'!$F$9</f>
        <v>4384.5619999999999</v>
      </c>
      <c r="C356" s="117">
        <f>VLOOKUP($A356+ROUND((COLUMN()-2)/24,5),АТС!$A$41:$F$784,3)+'Иные услуги '!$C$5+'РСТ РСО-А'!$L$6+'РСТ РСО-А'!$F$9</f>
        <v>4473.5219999999999</v>
      </c>
      <c r="D356" s="117">
        <f>VLOOKUP($A356+ROUND((COLUMN()-2)/24,5),АТС!$A$41:$F$784,3)+'Иные услуги '!$C$5+'РСТ РСО-А'!$L$6+'РСТ РСО-А'!$F$9</f>
        <v>4486.1120000000001</v>
      </c>
      <c r="E356" s="117">
        <f>VLOOKUP($A356+ROUND((COLUMN()-2)/24,5),АТС!$A$41:$F$784,3)+'Иные услуги '!$C$5+'РСТ РСО-А'!$L$6+'РСТ РСО-А'!$F$9</f>
        <v>4500.0219999999999</v>
      </c>
      <c r="F356" s="117">
        <f>VLOOKUP($A356+ROUND((COLUMN()-2)/24,5),АТС!$A$41:$F$784,3)+'Иные услуги '!$C$5+'РСТ РСО-А'!$L$6+'РСТ РСО-А'!$F$9</f>
        <v>4508.1120000000001</v>
      </c>
      <c r="G356" s="117">
        <f>VLOOKUP($A356+ROUND((COLUMN()-2)/24,5),АТС!$A$41:$F$784,3)+'Иные услуги '!$C$5+'РСТ РСО-А'!$L$6+'РСТ РСО-А'!$F$9</f>
        <v>4506.5420000000004</v>
      </c>
      <c r="H356" s="117">
        <f>VLOOKUP($A356+ROUND((COLUMN()-2)/24,5),АТС!$A$41:$F$784,3)+'Иные услуги '!$C$5+'РСТ РСО-А'!$L$6+'РСТ РСО-А'!$F$9</f>
        <v>4537.5119999999997</v>
      </c>
      <c r="I356" s="117">
        <f>VLOOKUP($A356+ROUND((COLUMN()-2)/24,5),АТС!$A$41:$F$784,3)+'Иные услуги '!$C$5+'РСТ РСО-А'!$L$6+'РСТ РСО-А'!$F$9</f>
        <v>4413.1419999999998</v>
      </c>
      <c r="J356" s="117">
        <f>VLOOKUP($A356+ROUND((COLUMN()-2)/24,5),АТС!$A$41:$F$784,3)+'Иные услуги '!$C$5+'РСТ РСО-А'!$L$6+'РСТ РСО-А'!$F$9</f>
        <v>4433.3119999999999</v>
      </c>
      <c r="K356" s="117">
        <f>VLOOKUP($A356+ROUND((COLUMN()-2)/24,5),АТС!$A$41:$F$784,3)+'Иные услуги '!$C$5+'РСТ РСО-А'!$L$6+'РСТ РСО-А'!$F$9</f>
        <v>4362.0119999999997</v>
      </c>
      <c r="L356" s="117">
        <f>VLOOKUP($A356+ROUND((COLUMN()-2)/24,5),АТС!$A$41:$F$784,3)+'Иные услуги '!$C$5+'РСТ РСО-А'!$L$6+'РСТ РСО-А'!$F$9</f>
        <v>4386.6719999999996</v>
      </c>
      <c r="M356" s="117">
        <f>VLOOKUP($A356+ROUND((COLUMN()-2)/24,5),АТС!$A$41:$F$784,3)+'Иные услуги '!$C$5+'РСТ РСО-А'!$L$6+'РСТ РСО-А'!$F$9</f>
        <v>4380.9520000000002</v>
      </c>
      <c r="N356" s="117">
        <f>VLOOKUP($A356+ROUND((COLUMN()-2)/24,5),АТС!$A$41:$F$784,3)+'Иные услуги '!$C$5+'РСТ РСО-А'!$L$6+'РСТ РСО-А'!$F$9</f>
        <v>4407.652</v>
      </c>
      <c r="O356" s="117">
        <f>VLOOKUP($A356+ROUND((COLUMN()-2)/24,5),АТС!$A$41:$F$784,3)+'Иные услуги '!$C$5+'РСТ РСО-А'!$L$6+'РСТ РСО-А'!$F$9</f>
        <v>4407.0820000000003</v>
      </c>
      <c r="P356" s="117">
        <f>VLOOKUP($A356+ROUND((COLUMN()-2)/24,5),АТС!$A$41:$F$784,3)+'Иные услуги '!$C$5+'РСТ РСО-А'!$L$6+'РСТ РСО-А'!$F$9</f>
        <v>4406.2619999999997</v>
      </c>
      <c r="Q356" s="117">
        <f>VLOOKUP($A356+ROUND((COLUMN()-2)/24,5),АТС!$A$41:$F$784,3)+'Иные услуги '!$C$5+'РСТ РСО-А'!$L$6+'РСТ РСО-А'!$F$9</f>
        <v>4406.6019999999999</v>
      </c>
      <c r="R356" s="117">
        <f>VLOOKUP($A356+ROUND((COLUMN()-2)/24,5),АТС!$A$41:$F$784,3)+'Иные услуги '!$C$5+'РСТ РСО-А'!$L$6+'РСТ РСО-А'!$F$9</f>
        <v>4406.0519999999997</v>
      </c>
      <c r="S356" s="117">
        <f>VLOOKUP($A356+ROUND((COLUMN()-2)/24,5),АТС!$A$41:$F$784,3)+'Иные услуги '!$C$5+'РСТ РСО-А'!$L$6+'РСТ РСО-А'!$F$9</f>
        <v>4381.0119999999997</v>
      </c>
      <c r="T356" s="117">
        <f>VLOOKUP($A356+ROUND((COLUMN()-2)/24,5),АТС!$A$41:$F$784,3)+'Иные услуги '!$C$5+'РСТ РСО-А'!$L$6+'РСТ РСО-А'!$F$9</f>
        <v>4349.1719999999996</v>
      </c>
      <c r="U356" s="117">
        <f>VLOOKUP($A356+ROUND((COLUMN()-2)/24,5),АТС!$A$41:$F$784,3)+'Иные услуги '!$C$5+'РСТ РСО-А'!$L$6+'РСТ РСО-А'!$F$9</f>
        <v>4363.2619999999997</v>
      </c>
      <c r="V356" s="117">
        <f>VLOOKUP($A356+ROUND((COLUMN()-2)/24,5),АТС!$A$41:$F$784,3)+'Иные услуги '!$C$5+'РСТ РСО-А'!$L$6+'РСТ РСО-А'!$F$9</f>
        <v>4460.6120000000001</v>
      </c>
      <c r="W356" s="117">
        <f>VLOOKUP($A356+ROUND((COLUMN()-2)/24,5),АТС!$A$41:$F$784,3)+'Иные услуги '!$C$5+'РСТ РСО-А'!$L$6+'РСТ РСО-А'!$F$9</f>
        <v>4559.8620000000001</v>
      </c>
      <c r="X356" s="117">
        <f>VLOOKUP($A356+ROUND((COLUMN()-2)/24,5),АТС!$A$41:$F$784,3)+'Иные услуги '!$C$5+'РСТ РСО-А'!$L$6+'РСТ РСО-А'!$F$9</f>
        <v>4613.7219999999998</v>
      </c>
      <c r="Y356" s="117">
        <f>VLOOKUP($A356+ROUND((COLUMN()-2)/24,5),АТС!$A$41:$F$784,3)+'Иные услуги '!$C$5+'РСТ РСО-А'!$L$6+'РСТ РСО-А'!$F$9</f>
        <v>4347.902</v>
      </c>
    </row>
    <row r="357" spans="1:25" x14ac:dyDescent="0.2">
      <c r="A357" s="66">
        <f t="shared" si="10"/>
        <v>43561</v>
      </c>
      <c r="B357" s="117">
        <f>VLOOKUP($A357+ROUND((COLUMN()-2)/24,5),АТС!$A$41:$F$784,3)+'Иные услуги '!$C$5+'РСТ РСО-А'!$L$6+'РСТ РСО-А'!$F$9</f>
        <v>4384.0219999999999</v>
      </c>
      <c r="C357" s="117">
        <f>VLOOKUP($A357+ROUND((COLUMN()-2)/24,5),АТС!$A$41:$F$784,3)+'Иные услуги '!$C$5+'РСТ РСО-А'!$L$6+'РСТ РСО-А'!$F$9</f>
        <v>4452.3420000000006</v>
      </c>
      <c r="D357" s="117">
        <f>VLOOKUP($A357+ROUND((COLUMN()-2)/24,5),АТС!$A$41:$F$784,3)+'Иные услуги '!$C$5+'РСТ РСО-А'!$L$6+'РСТ РСО-А'!$F$9</f>
        <v>4471.4620000000004</v>
      </c>
      <c r="E357" s="117">
        <f>VLOOKUP($A357+ROUND((COLUMN()-2)/24,5),АТС!$A$41:$F$784,3)+'Иные услуги '!$C$5+'РСТ РСО-А'!$L$6+'РСТ РСО-А'!$F$9</f>
        <v>4469.0619999999999</v>
      </c>
      <c r="F357" s="117">
        <f>VLOOKUP($A357+ROUND((COLUMN()-2)/24,5),АТС!$A$41:$F$784,3)+'Иные услуги '!$C$5+'РСТ РСО-А'!$L$6+'РСТ РСО-А'!$F$9</f>
        <v>4469.2520000000004</v>
      </c>
      <c r="G357" s="117">
        <f>VLOOKUP($A357+ROUND((COLUMN()-2)/24,5),АТС!$A$41:$F$784,3)+'Иные услуги '!$C$5+'РСТ РСО-А'!$L$6+'РСТ РСО-А'!$F$9</f>
        <v>4470.2520000000004</v>
      </c>
      <c r="H357" s="117">
        <f>VLOOKUP($A357+ROUND((COLUMN()-2)/24,5),АТС!$A$41:$F$784,3)+'Иные услуги '!$C$5+'РСТ РСО-А'!$L$6+'РСТ РСО-А'!$F$9</f>
        <v>4532.652</v>
      </c>
      <c r="I357" s="117">
        <f>VLOOKUP($A357+ROUND((COLUMN()-2)/24,5),АТС!$A$41:$F$784,3)+'Иные услуги '!$C$5+'РСТ РСО-А'!$L$6+'РСТ РСО-А'!$F$9</f>
        <v>4406.6419999999998</v>
      </c>
      <c r="J357" s="117">
        <f>VLOOKUP($A357+ROUND((COLUMN()-2)/24,5),АТС!$A$41:$F$784,3)+'Иные услуги '!$C$5+'РСТ РСО-А'!$L$6+'РСТ РСО-А'!$F$9</f>
        <v>4439.3119999999999</v>
      </c>
      <c r="K357" s="117">
        <f>VLOOKUP($A357+ROUND((COLUMN()-2)/24,5),АТС!$A$41:$F$784,3)+'Иные услуги '!$C$5+'РСТ РСО-А'!$L$6+'РСТ РСО-А'!$F$9</f>
        <v>4439.4719999999998</v>
      </c>
      <c r="L357" s="117">
        <f>VLOOKUP($A357+ROUND((COLUMN()-2)/24,5),АТС!$A$41:$F$784,3)+'Иные услуги '!$C$5+'РСТ РСО-А'!$L$6+'РСТ РСО-А'!$F$9</f>
        <v>4439.4319999999998</v>
      </c>
      <c r="M357" s="117">
        <f>VLOOKUP($A357+ROUND((COLUMN()-2)/24,5),АТС!$A$41:$F$784,3)+'Иные услуги '!$C$5+'РСТ РСО-А'!$L$6+'РСТ РСО-А'!$F$9</f>
        <v>4439.0219999999999</v>
      </c>
      <c r="N357" s="117">
        <f>VLOOKUP($A357+ROUND((COLUMN()-2)/24,5),АТС!$A$41:$F$784,3)+'Иные услуги '!$C$5+'РСТ РСО-А'!$L$6+'РСТ РСО-А'!$F$9</f>
        <v>4436.9319999999998</v>
      </c>
      <c r="O357" s="117">
        <f>VLOOKUP($A357+ROUND((COLUMN()-2)/24,5),АТС!$A$41:$F$784,3)+'Иные услуги '!$C$5+'РСТ РСО-А'!$L$6+'РСТ РСО-А'!$F$9</f>
        <v>4436.3220000000001</v>
      </c>
      <c r="P357" s="117">
        <f>VLOOKUP($A357+ROUND((COLUMN()-2)/24,5),АТС!$A$41:$F$784,3)+'Иные услуги '!$C$5+'РСТ РСО-А'!$L$6+'РСТ РСО-А'!$F$9</f>
        <v>4467.942</v>
      </c>
      <c r="Q357" s="117">
        <f>VLOOKUP($A357+ROUND((COLUMN()-2)/24,5),АТС!$A$41:$F$784,3)+'Иные услуги '!$C$5+'РСТ РСО-А'!$L$6+'РСТ РСО-А'!$F$9</f>
        <v>4467.5020000000004</v>
      </c>
      <c r="R357" s="117">
        <f>VLOOKUP($A357+ROUND((COLUMN()-2)/24,5),АТС!$A$41:$F$784,3)+'Иные услуги '!$C$5+'РСТ РСО-А'!$L$6+'РСТ РСО-А'!$F$9</f>
        <v>4469.9120000000003</v>
      </c>
      <c r="S357" s="117">
        <f>VLOOKUP($A357+ROUND((COLUMN()-2)/24,5),АТС!$A$41:$F$784,3)+'Иные услуги '!$C$5+'РСТ РСО-А'!$L$6+'РСТ РСО-А'!$F$9</f>
        <v>4460.2820000000002</v>
      </c>
      <c r="T357" s="117">
        <f>VLOOKUP($A357+ROUND((COLUMN()-2)/24,5),АТС!$A$41:$F$784,3)+'Иные услуги '!$C$5+'РСТ РСО-А'!$L$6+'РСТ РСО-А'!$F$9</f>
        <v>4347.4120000000003</v>
      </c>
      <c r="U357" s="117">
        <f>VLOOKUP($A357+ROUND((COLUMN()-2)/24,5),АТС!$A$41:$F$784,3)+'Иные услуги '!$C$5+'РСТ РСО-А'!$L$6+'РСТ РСО-А'!$F$9</f>
        <v>4364.0820000000003</v>
      </c>
      <c r="V357" s="117">
        <f>VLOOKUP($A357+ROUND((COLUMN()-2)/24,5),АТС!$A$41:$F$784,3)+'Иные услуги '!$C$5+'РСТ РСО-А'!$L$6+'РСТ РСО-А'!$F$9</f>
        <v>4380.9520000000002</v>
      </c>
      <c r="W357" s="117">
        <f>VLOOKUP($A357+ROUND((COLUMN()-2)/24,5),АТС!$A$41:$F$784,3)+'Иные услуги '!$C$5+'РСТ РСО-А'!$L$6+'РСТ РСО-А'!$F$9</f>
        <v>4459.692</v>
      </c>
      <c r="X357" s="117">
        <f>VLOOKUP($A357+ROUND((COLUMN()-2)/24,5),АТС!$A$41:$F$784,3)+'Иные услуги '!$C$5+'РСТ РСО-А'!$L$6+'РСТ РСО-А'!$F$9</f>
        <v>4614.5119999999997</v>
      </c>
      <c r="Y357" s="117">
        <f>VLOOKUP($A357+ROUND((COLUMN()-2)/24,5),АТС!$A$41:$F$784,3)+'Иные услуги '!$C$5+'РСТ РСО-А'!$L$6+'РСТ РСО-А'!$F$9</f>
        <v>4346.5219999999999</v>
      </c>
    </row>
    <row r="358" spans="1:25" x14ac:dyDescent="0.2">
      <c r="A358" s="66">
        <f t="shared" si="10"/>
        <v>43562</v>
      </c>
      <c r="B358" s="117">
        <f>VLOOKUP($A358+ROUND((COLUMN()-2)/24,5),АТС!$A$41:$F$784,3)+'Иные услуги '!$C$5+'РСТ РСО-А'!$L$6+'РСТ РСО-А'!$F$9</f>
        <v>4411.7619999999997</v>
      </c>
      <c r="C358" s="117">
        <f>VLOOKUP($A358+ROUND((COLUMN()-2)/24,5),АТС!$A$41:$F$784,3)+'Иные услуги '!$C$5+'РСТ РСО-А'!$L$6+'РСТ РСО-А'!$F$9</f>
        <v>4467.6319999999996</v>
      </c>
      <c r="D358" s="117">
        <f>VLOOKUP($A358+ROUND((COLUMN()-2)/24,5),АТС!$A$41:$F$784,3)+'Иные услуги '!$C$5+'РСТ РСО-А'!$L$6+'РСТ РСО-А'!$F$9</f>
        <v>4499.3119999999999</v>
      </c>
      <c r="E358" s="117">
        <f>VLOOKUP($A358+ROUND((COLUMN()-2)/24,5),АТС!$A$41:$F$784,3)+'Иные услуги '!$C$5+'РСТ РСО-А'!$L$6+'РСТ РСО-А'!$F$9</f>
        <v>4498.7120000000004</v>
      </c>
      <c r="F358" s="117">
        <f>VLOOKUP($A358+ROUND((COLUMN()-2)/24,5),АТС!$A$41:$F$784,3)+'Иные услуги '!$C$5+'РСТ РСО-А'!$L$6+'РСТ РСО-А'!$F$9</f>
        <v>4499.2020000000002</v>
      </c>
      <c r="G358" s="117">
        <f>VLOOKUP($A358+ROUND((COLUMN()-2)/24,5),АТС!$A$41:$F$784,3)+'Иные услуги '!$C$5+'РСТ РСО-А'!$L$6+'РСТ РСО-А'!$F$9</f>
        <v>4499.6019999999999</v>
      </c>
      <c r="H358" s="117">
        <f>VLOOKUP($A358+ROUND((COLUMN()-2)/24,5),АТС!$A$41:$F$784,3)+'Иные услуги '!$C$5+'РСТ РСО-А'!$L$6+'РСТ РСО-А'!$F$9</f>
        <v>4527.902</v>
      </c>
      <c r="I358" s="117">
        <f>VLOOKUP($A358+ROUND((COLUMN()-2)/24,5),АТС!$A$41:$F$784,3)+'Иные услуги '!$C$5+'РСТ РСО-А'!$L$6+'РСТ РСО-А'!$F$9</f>
        <v>4399.0119999999997</v>
      </c>
      <c r="J358" s="117">
        <f>VLOOKUP($A358+ROUND((COLUMN()-2)/24,5),АТС!$A$41:$F$784,3)+'Иные услуги '!$C$5+'РСТ РСО-А'!$L$6+'РСТ РСО-А'!$F$9</f>
        <v>4465.4620000000004</v>
      </c>
      <c r="K358" s="117">
        <f>VLOOKUP($A358+ROUND((COLUMN()-2)/24,5),АТС!$A$41:$F$784,3)+'Иные услуги '!$C$5+'РСТ РСО-А'!$L$6+'РСТ РСО-А'!$F$9</f>
        <v>4499.6220000000003</v>
      </c>
      <c r="L358" s="117">
        <f>VLOOKUP($A358+ROUND((COLUMN()-2)/24,5),АТС!$A$41:$F$784,3)+'Иные услуги '!$C$5+'РСТ РСО-А'!$L$6+'РСТ РСО-А'!$F$9</f>
        <v>4465.6419999999998</v>
      </c>
      <c r="M358" s="117">
        <f>VLOOKUP($A358+ROUND((COLUMN()-2)/24,5),АТС!$A$41:$F$784,3)+'Иные услуги '!$C$5+'РСТ РСО-А'!$L$6+'РСТ РСО-А'!$F$9</f>
        <v>4466.0519999999997</v>
      </c>
      <c r="N358" s="117">
        <f>VLOOKUP($A358+ROUND((COLUMN()-2)/24,5),АТС!$A$41:$F$784,3)+'Иные услуги '!$C$5+'РСТ РСО-А'!$L$6+'РСТ РСО-А'!$F$9</f>
        <v>4465.6419999999998</v>
      </c>
      <c r="O358" s="117">
        <f>VLOOKUP($A358+ROUND((COLUMN()-2)/24,5),АТС!$A$41:$F$784,3)+'Иные услуги '!$C$5+'РСТ РСО-А'!$L$6+'РСТ РСО-А'!$F$9</f>
        <v>4465.442</v>
      </c>
      <c r="P358" s="117">
        <f>VLOOKUP($A358+ROUND((COLUMN()-2)/24,5),АТС!$A$41:$F$784,3)+'Иные услуги '!$C$5+'РСТ РСО-А'!$L$6+'РСТ РСО-А'!$F$9</f>
        <v>4498.5619999999999</v>
      </c>
      <c r="Q358" s="117">
        <f>VLOOKUP($A358+ROUND((COLUMN()-2)/24,5),АТС!$A$41:$F$784,3)+'Иные услуги '!$C$5+'РСТ РСО-А'!$L$6+'РСТ РСО-А'!$F$9</f>
        <v>4497.0720000000001</v>
      </c>
      <c r="R358" s="117">
        <f>VLOOKUP($A358+ROUND((COLUMN()-2)/24,5),АТС!$A$41:$F$784,3)+'Иные услуги '!$C$5+'РСТ РСО-А'!$L$6+'РСТ РСО-А'!$F$9</f>
        <v>4498.1019999999999</v>
      </c>
      <c r="S358" s="117">
        <f>VLOOKUP($A358+ROUND((COLUMN()-2)/24,5),АТС!$A$41:$F$784,3)+'Иные услуги '!$C$5+'РСТ РСО-А'!$L$6+'РСТ РСО-А'!$F$9</f>
        <v>4498.8119999999999</v>
      </c>
      <c r="T358" s="117">
        <f>VLOOKUP($A358+ROUND((COLUMN()-2)/24,5),АТС!$A$41:$F$784,3)+'Иные услуги '!$C$5+'РСТ РСО-А'!$L$6+'РСТ РСО-А'!$F$9</f>
        <v>4344.3320000000003</v>
      </c>
      <c r="U358" s="117">
        <f>VLOOKUP($A358+ROUND((COLUMN()-2)/24,5),АТС!$A$41:$F$784,3)+'Иные услуги '!$C$5+'РСТ РСО-А'!$L$6+'РСТ РСО-А'!$F$9</f>
        <v>4360.5619999999999</v>
      </c>
      <c r="V358" s="117">
        <f>VLOOKUP($A358+ROUND((COLUMN()-2)/24,5),АТС!$A$41:$F$784,3)+'Иные услуги '!$C$5+'РСТ РСО-А'!$L$6+'РСТ РСО-А'!$F$9</f>
        <v>4371.402</v>
      </c>
      <c r="W358" s="117">
        <f>VLOOKUP($A358+ROUND((COLUMN()-2)/24,5),АТС!$A$41:$F$784,3)+'Иные услуги '!$C$5+'РСТ РСО-А'!$L$6+'РСТ РСО-А'!$F$9</f>
        <v>4452.3220000000001</v>
      </c>
      <c r="X358" s="117">
        <f>VLOOKUP($A358+ROUND((COLUMN()-2)/24,5),АТС!$A$41:$F$784,3)+'Иные услуги '!$C$5+'РСТ РСО-А'!$L$6+'РСТ РСО-А'!$F$9</f>
        <v>4606.0420000000004</v>
      </c>
      <c r="Y358" s="117">
        <f>VLOOKUP($A358+ROUND((COLUMN()-2)/24,5),АТС!$A$41:$F$784,3)+'Иные услуги '!$C$5+'РСТ РСО-А'!$L$6+'РСТ РСО-А'!$F$9</f>
        <v>4344.7420000000002</v>
      </c>
    </row>
    <row r="359" spans="1:25" x14ac:dyDescent="0.2">
      <c r="A359" s="66">
        <f t="shared" si="10"/>
        <v>43563</v>
      </c>
      <c r="B359" s="117">
        <f>VLOOKUP($A359+ROUND((COLUMN()-2)/24,5),АТС!$A$41:$F$784,3)+'Иные услуги '!$C$5+'РСТ РСО-А'!$L$6+'РСТ РСО-А'!$F$9</f>
        <v>4405.5919999999996</v>
      </c>
      <c r="C359" s="117">
        <f>VLOOKUP($A359+ROUND((COLUMN()-2)/24,5),АТС!$A$41:$F$784,3)+'Иные услуги '!$C$5+'РСТ РСО-А'!$L$6+'РСТ РСО-А'!$F$9</f>
        <v>4465.2020000000002</v>
      </c>
      <c r="D359" s="117">
        <f>VLOOKUP($A359+ROUND((COLUMN()-2)/24,5),АТС!$A$41:$F$784,3)+'Иные услуги '!$C$5+'РСТ РСО-А'!$L$6+'РСТ РСО-А'!$F$9</f>
        <v>4483.7820000000002</v>
      </c>
      <c r="E359" s="117">
        <f>VLOOKUP($A359+ROUND((COLUMN()-2)/24,5),АТС!$A$41:$F$784,3)+'Иные услуги '!$C$5+'РСТ РСО-А'!$L$6+'РСТ РСО-А'!$F$9</f>
        <v>4497.482</v>
      </c>
      <c r="F359" s="117">
        <f>VLOOKUP($A359+ROUND((COLUMN()-2)/24,5),АТС!$A$41:$F$784,3)+'Иные услуги '!$C$5+'РСТ РСО-А'!$L$6+'РСТ РСО-А'!$F$9</f>
        <v>4498.7219999999998</v>
      </c>
      <c r="G359" s="117">
        <f>VLOOKUP($A359+ROUND((COLUMN()-2)/24,5),АТС!$A$41:$F$784,3)+'Иные услуги '!$C$5+'РСТ РСО-А'!$L$6+'РСТ РСО-А'!$F$9</f>
        <v>4499.0020000000004</v>
      </c>
      <c r="H359" s="117">
        <f>VLOOKUP($A359+ROUND((COLUMN()-2)/24,5),АТС!$A$41:$F$784,3)+'Иные услуги '!$C$5+'РСТ РСО-А'!$L$6+'РСТ РСО-А'!$F$9</f>
        <v>4582.5820000000003</v>
      </c>
      <c r="I359" s="117">
        <f>VLOOKUP($A359+ROUND((COLUMN()-2)/24,5),АТС!$A$41:$F$784,3)+'Иные услуги '!$C$5+'РСТ РСО-А'!$L$6+'РСТ РСО-А'!$F$9</f>
        <v>4402.6819999999998</v>
      </c>
      <c r="J359" s="117">
        <f>VLOOKUP($A359+ROUND((COLUMN()-2)/24,5),АТС!$A$41:$F$784,3)+'Иные услуги '!$C$5+'РСТ РСО-А'!$L$6+'РСТ РСО-А'!$F$9</f>
        <v>4428.0219999999999</v>
      </c>
      <c r="K359" s="117">
        <f>VLOOKUP($A359+ROUND((COLUMN()-2)/24,5),АТС!$A$41:$F$784,3)+'Иные услуги '!$C$5+'РСТ РСО-А'!$L$6+'РСТ РСО-А'!$F$9</f>
        <v>4343.482</v>
      </c>
      <c r="L359" s="117">
        <f>VLOOKUP($A359+ROUND((COLUMN()-2)/24,5),АТС!$A$41:$F$784,3)+'Иные услуги '!$C$5+'РСТ РСО-А'!$L$6+'РСТ РСО-А'!$F$9</f>
        <v>4343.3819999999996</v>
      </c>
      <c r="M359" s="117">
        <f>VLOOKUP($A359+ROUND((COLUMN()-2)/24,5),АТС!$A$41:$F$784,3)+'Иные услуги '!$C$5+'РСТ РСО-А'!$L$6+'РСТ РСО-А'!$F$9</f>
        <v>4343.7020000000002</v>
      </c>
      <c r="N359" s="117">
        <f>VLOOKUP($A359+ROUND((COLUMN()-2)/24,5),АТС!$A$41:$F$784,3)+'Иные услуги '!$C$5+'РСТ РСО-А'!$L$6+'РСТ РСО-А'!$F$9</f>
        <v>4378.9619999999995</v>
      </c>
      <c r="O359" s="117">
        <f>VLOOKUP($A359+ROUND((COLUMN()-2)/24,5),АТС!$A$41:$F$784,3)+'Иные услуги '!$C$5+'РСТ РСО-А'!$L$6+'РСТ РСО-А'!$F$9</f>
        <v>4378.4120000000003</v>
      </c>
      <c r="P359" s="117">
        <f>VLOOKUP($A359+ROUND((COLUMN()-2)/24,5),АТС!$A$41:$F$784,3)+'Иные услуги '!$C$5+'РСТ РСО-А'!$L$6+'РСТ РСО-А'!$F$9</f>
        <v>4378.1419999999998</v>
      </c>
      <c r="Q359" s="117">
        <f>VLOOKUP($A359+ROUND((COLUMN()-2)/24,5),АТС!$A$41:$F$784,3)+'Иные услуги '!$C$5+'РСТ РСО-А'!$L$6+'РСТ РСО-А'!$F$9</f>
        <v>4379.0219999999999</v>
      </c>
      <c r="R359" s="117">
        <f>VLOOKUP($A359+ROUND((COLUMN()-2)/24,5),АТС!$A$41:$F$784,3)+'Иные услуги '!$C$5+'РСТ РСО-А'!$L$6+'РСТ РСО-А'!$F$9</f>
        <v>4378.5619999999999</v>
      </c>
      <c r="S359" s="117">
        <f>VLOOKUP($A359+ROUND((COLUMN()-2)/24,5),АТС!$A$41:$F$784,3)+'Иные услуги '!$C$5+'РСТ РСО-А'!$L$6+'РСТ РСО-А'!$F$9</f>
        <v>4381.0420000000004</v>
      </c>
      <c r="T359" s="117">
        <f>VLOOKUP($A359+ROUND((COLUMN()-2)/24,5),АТС!$A$41:$F$784,3)+'Иные услуги '!$C$5+'РСТ РСО-А'!$L$6+'РСТ РСО-А'!$F$9</f>
        <v>4348.2119999999995</v>
      </c>
      <c r="U359" s="117">
        <f>VLOOKUP($A359+ROUND((COLUMN()-2)/24,5),АТС!$A$41:$F$784,3)+'Иные услуги '!$C$5+'РСТ РСО-А'!$L$6+'РСТ РСО-А'!$F$9</f>
        <v>4368.9219999999996</v>
      </c>
      <c r="V359" s="117">
        <f>VLOOKUP($A359+ROUND((COLUMN()-2)/24,5),АТС!$A$41:$F$784,3)+'Иные услуги '!$C$5+'РСТ РСО-А'!$L$6+'РСТ РСО-А'!$F$9</f>
        <v>4392.7119999999995</v>
      </c>
      <c r="W359" s="117">
        <f>VLOOKUP($A359+ROUND((COLUMN()-2)/24,5),АТС!$A$41:$F$784,3)+'Иные услуги '!$C$5+'РСТ РСО-А'!$L$6+'РСТ РСО-А'!$F$9</f>
        <v>4476.0720000000001</v>
      </c>
      <c r="X359" s="117">
        <f>VLOOKUP($A359+ROUND((COLUMN()-2)/24,5),АТС!$A$41:$F$784,3)+'Иные услуги '!$C$5+'РСТ РСО-А'!$L$6+'РСТ РСО-А'!$F$9</f>
        <v>4612.9520000000002</v>
      </c>
      <c r="Y359" s="117">
        <f>VLOOKUP($A359+ROUND((COLUMN()-2)/24,5),АТС!$A$41:$F$784,3)+'Иные услуги '!$C$5+'РСТ РСО-А'!$L$6+'РСТ РСО-А'!$F$9</f>
        <v>4345.732</v>
      </c>
    </row>
    <row r="360" spans="1:25" x14ac:dyDescent="0.2">
      <c r="A360" s="66">
        <f t="shared" si="10"/>
        <v>43564</v>
      </c>
      <c r="B360" s="117">
        <f>VLOOKUP($A360+ROUND((COLUMN()-2)/24,5),АТС!$A$41:$F$784,3)+'Иные услуги '!$C$5+'РСТ РСО-А'!$L$6+'РСТ РСО-А'!$F$9</f>
        <v>4409.7519999999995</v>
      </c>
      <c r="C360" s="117">
        <f>VLOOKUP($A360+ROUND((COLUMN()-2)/24,5),АТС!$A$41:$F$784,3)+'Иные услуги '!$C$5+'РСТ РСО-А'!$L$6+'РСТ РСО-А'!$F$9</f>
        <v>4489.1819999999998</v>
      </c>
      <c r="D360" s="117">
        <f>VLOOKUP($A360+ROUND((COLUMN()-2)/24,5),АТС!$A$41:$F$784,3)+'Иные услуги '!$C$5+'РСТ РСО-А'!$L$6+'РСТ РСО-А'!$F$9</f>
        <v>4487.232</v>
      </c>
      <c r="E360" s="117">
        <f>VLOOKUP($A360+ROUND((COLUMN()-2)/24,5),АТС!$A$41:$F$784,3)+'Иные услуги '!$C$5+'РСТ РСО-А'!$L$6+'РСТ РСО-А'!$F$9</f>
        <v>4514.8220000000001</v>
      </c>
      <c r="F360" s="117">
        <f>VLOOKUP($A360+ROUND((COLUMN()-2)/24,5),АТС!$A$41:$F$784,3)+'Иные услуги '!$C$5+'РСТ РСО-А'!$L$6+'РСТ РСО-А'!$F$9</f>
        <v>4516.8420000000006</v>
      </c>
      <c r="G360" s="117">
        <f>VLOOKUP($A360+ROUND((COLUMN()-2)/24,5),АТС!$A$41:$F$784,3)+'Иные услуги '!$C$5+'РСТ РСО-А'!$L$6+'РСТ РСО-А'!$F$9</f>
        <v>4546.5020000000004</v>
      </c>
      <c r="H360" s="117">
        <f>VLOOKUP($A360+ROUND((COLUMN()-2)/24,5),АТС!$A$41:$F$784,3)+'Иные услуги '!$C$5+'РСТ РСО-А'!$L$6+'РСТ РСО-А'!$F$9</f>
        <v>4655.2420000000002</v>
      </c>
      <c r="I360" s="117">
        <f>VLOOKUP($A360+ROUND((COLUMN()-2)/24,5),АТС!$A$41:$F$784,3)+'Иные услуги '!$C$5+'РСТ РСО-А'!$L$6+'РСТ РСО-А'!$F$9</f>
        <v>4494.8919999999998</v>
      </c>
      <c r="J360" s="117">
        <f>VLOOKUP($A360+ROUND((COLUMN()-2)/24,5),АТС!$A$41:$F$784,3)+'Иные услуги '!$C$5+'РСТ РСО-А'!$L$6+'РСТ РСО-А'!$F$9</f>
        <v>4541.0720000000001</v>
      </c>
      <c r="K360" s="117">
        <f>VLOOKUP($A360+ROUND((COLUMN()-2)/24,5),АТС!$A$41:$F$784,3)+'Иные услуги '!$C$5+'РСТ РСО-А'!$L$6+'РСТ РСО-А'!$F$9</f>
        <v>4507.5420000000004</v>
      </c>
      <c r="L360" s="117">
        <f>VLOOKUP($A360+ROUND((COLUMN()-2)/24,5),АТС!$A$41:$F$784,3)+'Иные услуги '!$C$5+'РСТ РСО-А'!$L$6+'РСТ РСО-А'!$F$9</f>
        <v>4507.0219999999999</v>
      </c>
      <c r="M360" s="117">
        <f>VLOOKUP($A360+ROUND((COLUMN()-2)/24,5),АТС!$A$41:$F$784,3)+'Иные услуги '!$C$5+'РСТ РСО-А'!$L$6+'РСТ РСО-А'!$F$9</f>
        <v>4507.9520000000002</v>
      </c>
      <c r="N360" s="117">
        <f>VLOOKUP($A360+ROUND((COLUMN()-2)/24,5),АТС!$A$41:$F$784,3)+'Иные услуги '!$C$5+'РСТ РСО-А'!$L$6+'РСТ РСО-А'!$F$9</f>
        <v>4506.9719999999998</v>
      </c>
      <c r="O360" s="117">
        <f>VLOOKUP($A360+ROUND((COLUMN()-2)/24,5),АТС!$A$41:$F$784,3)+'Иные услуги '!$C$5+'РСТ РСО-А'!$L$6+'РСТ РСО-А'!$F$9</f>
        <v>4506.9220000000005</v>
      </c>
      <c r="P360" s="117">
        <f>VLOOKUP($A360+ROUND((COLUMN()-2)/24,5),АТС!$A$41:$F$784,3)+'Иные услуги '!$C$5+'РСТ РСО-А'!$L$6+'РСТ РСО-А'!$F$9</f>
        <v>4543.2920000000004</v>
      </c>
      <c r="Q360" s="117">
        <f>VLOOKUP($A360+ROUND((COLUMN()-2)/24,5),АТС!$A$41:$F$784,3)+'Иные услуги '!$C$5+'РСТ РСО-А'!$L$6+'РСТ РСО-А'!$F$9</f>
        <v>4543.732</v>
      </c>
      <c r="R360" s="117">
        <f>VLOOKUP($A360+ROUND((COLUMN()-2)/24,5),АТС!$A$41:$F$784,3)+'Иные услуги '!$C$5+'РСТ РСО-А'!$L$6+'РСТ РСО-А'!$F$9</f>
        <v>4544.3220000000001</v>
      </c>
      <c r="S360" s="117">
        <f>VLOOKUP($A360+ROUND((COLUMN()-2)/24,5),АТС!$A$41:$F$784,3)+'Иные услуги '!$C$5+'РСТ РСО-А'!$L$6+'РСТ РСО-А'!$F$9</f>
        <v>4544.4120000000003</v>
      </c>
      <c r="T360" s="117">
        <f>VLOOKUP($A360+ROUND((COLUMN()-2)/24,5),АТС!$A$41:$F$784,3)+'Иные услуги '!$C$5+'РСТ РСО-А'!$L$6+'РСТ РСО-А'!$F$9</f>
        <v>4452.192</v>
      </c>
      <c r="U360" s="117">
        <f>VLOOKUP($A360+ROUND((COLUMN()-2)/24,5),АТС!$A$41:$F$784,3)+'Иные услуги '!$C$5+'РСТ РСО-А'!$L$6+'РСТ РСО-А'!$F$9</f>
        <v>4476.0519999999997</v>
      </c>
      <c r="V360" s="117">
        <f>VLOOKUP($A360+ROUND((COLUMN()-2)/24,5),АТС!$A$41:$F$784,3)+'Иные услуги '!$C$5+'РСТ РСО-А'!$L$6+'РСТ РСО-А'!$F$9</f>
        <v>4475.5820000000003</v>
      </c>
      <c r="W360" s="117">
        <f>VLOOKUP($A360+ROUND((COLUMN()-2)/24,5),АТС!$A$41:$F$784,3)+'Иные услуги '!$C$5+'РСТ РСО-А'!$L$6+'РСТ РСО-А'!$F$9</f>
        <v>4558.0219999999999</v>
      </c>
      <c r="X360" s="117">
        <f>VLOOKUP($A360+ROUND((COLUMN()-2)/24,5),АТС!$A$41:$F$784,3)+'Иные услуги '!$C$5+'РСТ РСО-А'!$L$6+'РСТ РСО-А'!$F$9</f>
        <v>4735.5119999999997</v>
      </c>
      <c r="Y360" s="117">
        <f>VLOOKUP($A360+ROUND((COLUMN()-2)/24,5),АТС!$A$41:$F$784,3)+'Иные услуги '!$C$5+'РСТ РСО-А'!$L$6+'РСТ РСО-А'!$F$9</f>
        <v>4361.402</v>
      </c>
    </row>
    <row r="361" spans="1:25" x14ac:dyDescent="0.2">
      <c r="A361" s="66">
        <f t="shared" si="10"/>
        <v>43565</v>
      </c>
      <c r="B361" s="117">
        <f>VLOOKUP($A361+ROUND((COLUMN()-2)/24,5),АТС!$A$41:$F$784,3)+'Иные услуги '!$C$5+'РСТ РСО-А'!$L$6+'РСТ РСО-А'!$F$9</f>
        <v>4436.3220000000001</v>
      </c>
      <c r="C361" s="117">
        <f>VLOOKUP($A361+ROUND((COLUMN()-2)/24,5),АТС!$A$41:$F$784,3)+'Иные услуги '!$C$5+'РСТ РСО-А'!$L$6+'РСТ РСО-А'!$F$9</f>
        <v>4485.5519999999997</v>
      </c>
      <c r="D361" s="117">
        <f>VLOOKUP($A361+ROUND((COLUMN()-2)/24,5),АТС!$A$41:$F$784,3)+'Иные услуги '!$C$5+'РСТ РСО-А'!$L$6+'РСТ РСО-А'!$F$9</f>
        <v>4534.7219999999998</v>
      </c>
      <c r="E361" s="117">
        <f>VLOOKUP($A361+ROUND((COLUMN()-2)/24,5),АТС!$A$41:$F$784,3)+'Иные услуги '!$C$5+'РСТ РСО-А'!$L$6+'РСТ РСО-А'!$F$9</f>
        <v>4534.7520000000004</v>
      </c>
      <c r="F361" s="117">
        <f>VLOOKUP($A361+ROUND((COLUMN()-2)/24,5),АТС!$A$41:$F$784,3)+'Иные услуги '!$C$5+'РСТ РСО-А'!$L$6+'РСТ РСО-А'!$F$9</f>
        <v>4535.6120000000001</v>
      </c>
      <c r="G361" s="117">
        <f>VLOOKUP($A361+ROUND((COLUMN()-2)/24,5),АТС!$A$41:$F$784,3)+'Иные услуги '!$C$5+'РСТ РСО-А'!$L$6+'РСТ РСО-А'!$F$9</f>
        <v>4537.6319999999996</v>
      </c>
      <c r="H361" s="117">
        <f>VLOOKUP($A361+ROUND((COLUMN()-2)/24,5),АТС!$A$41:$F$784,3)+'Иные услуги '!$C$5+'РСТ РСО-А'!$L$6+'РСТ РСО-А'!$F$9</f>
        <v>4654.4620000000004</v>
      </c>
      <c r="I361" s="117">
        <f>VLOOKUP($A361+ROUND((COLUMN()-2)/24,5),АТС!$A$41:$F$784,3)+'Иные услуги '!$C$5+'РСТ РСО-А'!$L$6+'РСТ РСО-А'!$F$9</f>
        <v>4492.2719999999999</v>
      </c>
      <c r="J361" s="117">
        <f>VLOOKUP($A361+ROUND((COLUMN()-2)/24,5),АТС!$A$41:$F$784,3)+'Иные услуги '!$C$5+'РСТ РСО-А'!$L$6+'РСТ РСО-А'!$F$9</f>
        <v>4540.192</v>
      </c>
      <c r="K361" s="117">
        <f>VLOOKUP($A361+ROUND((COLUMN()-2)/24,5),АТС!$A$41:$F$784,3)+'Иные услуги '!$C$5+'РСТ РСО-А'!$L$6+'РСТ РСО-А'!$F$9</f>
        <v>4474.0619999999999</v>
      </c>
      <c r="L361" s="117">
        <f>VLOOKUP($A361+ROUND((COLUMN()-2)/24,5),АТС!$A$41:$F$784,3)+'Иные услуги '!$C$5+'РСТ РСО-А'!$L$6+'РСТ РСО-А'!$F$9</f>
        <v>4438.3919999999998</v>
      </c>
      <c r="M361" s="117">
        <f>VLOOKUP($A361+ROUND((COLUMN()-2)/24,5),АТС!$A$41:$F$784,3)+'Иные услуги '!$C$5+'РСТ РСО-А'!$L$6+'РСТ РСО-А'!$F$9</f>
        <v>4438.1120000000001</v>
      </c>
      <c r="N361" s="117">
        <f>VLOOKUP($A361+ROUND((COLUMN()-2)/24,5),АТС!$A$41:$F$784,3)+'Иные услуги '!$C$5+'РСТ РСО-А'!$L$6+'РСТ РСО-А'!$F$9</f>
        <v>4469.7420000000002</v>
      </c>
      <c r="O361" s="117">
        <f>VLOOKUP($A361+ROUND((COLUMN()-2)/24,5),АТС!$A$41:$F$784,3)+'Иные услуги '!$C$5+'РСТ РСО-А'!$L$6+'РСТ РСО-А'!$F$9</f>
        <v>4507.732</v>
      </c>
      <c r="P361" s="117">
        <f>VLOOKUP($A361+ROUND((COLUMN()-2)/24,5),АТС!$A$41:$F$784,3)+'Иные услуги '!$C$5+'РСТ РСО-А'!$L$6+'РСТ РСО-А'!$F$9</f>
        <v>4507.9520000000002</v>
      </c>
      <c r="Q361" s="117">
        <f>VLOOKUP($A361+ROUND((COLUMN()-2)/24,5),АТС!$A$41:$F$784,3)+'Иные услуги '!$C$5+'РСТ РСО-А'!$L$6+'РСТ РСО-А'!$F$9</f>
        <v>4503.692</v>
      </c>
      <c r="R361" s="117">
        <f>VLOOKUP($A361+ROUND((COLUMN()-2)/24,5),АТС!$A$41:$F$784,3)+'Иные услуги '!$C$5+'РСТ РСО-А'!$L$6+'РСТ РСО-А'!$F$9</f>
        <v>4537.1120000000001</v>
      </c>
      <c r="S361" s="117">
        <f>VLOOKUP($A361+ROUND((COLUMN()-2)/24,5),АТС!$A$41:$F$784,3)+'Иные услуги '!$C$5+'РСТ РСО-А'!$L$6+'РСТ РСО-А'!$F$9</f>
        <v>4538.8720000000003</v>
      </c>
      <c r="T361" s="117">
        <f>VLOOKUP($A361+ROUND((COLUMN()-2)/24,5),АТС!$A$41:$F$784,3)+'Иные услуги '!$C$5+'РСТ РСО-А'!$L$6+'РСТ РСО-А'!$F$9</f>
        <v>4446.5020000000004</v>
      </c>
      <c r="U361" s="117">
        <f>VLOOKUP($A361+ROUND((COLUMN()-2)/24,5),АТС!$A$41:$F$784,3)+'Иные услуги '!$C$5+'РСТ РСО-А'!$L$6+'РСТ РСО-А'!$F$9</f>
        <v>4432.6220000000003</v>
      </c>
      <c r="V361" s="117">
        <f>VLOOKUP($A361+ROUND((COLUMN()-2)/24,5),АТС!$A$41:$F$784,3)+'Иные услуги '!$C$5+'РСТ РСО-А'!$L$6+'РСТ РСО-А'!$F$9</f>
        <v>4466.3420000000006</v>
      </c>
      <c r="W361" s="117">
        <f>VLOOKUP($A361+ROUND((COLUMN()-2)/24,5),АТС!$A$41:$F$784,3)+'Иные услуги '!$C$5+'РСТ РСО-А'!$L$6+'РСТ РСО-А'!$F$9</f>
        <v>4604.732</v>
      </c>
      <c r="X361" s="117">
        <f>VLOOKUP($A361+ROUND((COLUMN()-2)/24,5),АТС!$A$41:$F$784,3)+'Иные услуги '!$C$5+'РСТ РСО-А'!$L$6+'РСТ РСО-А'!$F$9</f>
        <v>4798.4620000000004</v>
      </c>
      <c r="Y361" s="117">
        <f>VLOOKUP($A361+ROUND((COLUMN()-2)/24,5),АТС!$A$41:$F$784,3)+'Иные услуги '!$C$5+'РСТ РСО-А'!$L$6+'РСТ РСО-А'!$F$9</f>
        <v>4360.7519999999995</v>
      </c>
    </row>
    <row r="362" spans="1:25" x14ac:dyDescent="0.2">
      <c r="A362" s="66">
        <f t="shared" si="10"/>
        <v>43566</v>
      </c>
      <c r="B362" s="117">
        <f>VLOOKUP($A362+ROUND((COLUMN()-2)/24,5),АТС!$A$41:$F$784,3)+'Иные услуги '!$C$5+'РСТ РСО-А'!$L$6+'РСТ РСО-А'!$F$9</f>
        <v>4448.3720000000003</v>
      </c>
      <c r="C362" s="117">
        <f>VLOOKUP($A362+ROUND((COLUMN()-2)/24,5),АТС!$A$41:$F$784,3)+'Иные услуги '!$C$5+'РСТ РСО-А'!$L$6+'РСТ РСО-А'!$F$9</f>
        <v>4512.5219999999999</v>
      </c>
      <c r="D362" s="117">
        <f>VLOOKUP($A362+ROUND((COLUMN()-2)/24,5),АТС!$A$41:$F$784,3)+'Иные услуги '!$C$5+'РСТ РСО-А'!$L$6+'РСТ РСО-А'!$F$9</f>
        <v>4534.6319999999996</v>
      </c>
      <c r="E362" s="117">
        <f>VLOOKUP($A362+ROUND((COLUMN()-2)/24,5),АТС!$A$41:$F$784,3)+'Иные услуги '!$C$5+'РСТ РСО-А'!$L$6+'РСТ РСО-А'!$F$9</f>
        <v>4534.7820000000002</v>
      </c>
      <c r="F362" s="117">
        <f>VLOOKUP($A362+ROUND((COLUMN()-2)/24,5),АТС!$A$41:$F$784,3)+'Иные услуги '!$C$5+'РСТ РСО-А'!$L$6+'РСТ РСО-А'!$F$9</f>
        <v>4535.9719999999998</v>
      </c>
      <c r="G362" s="117">
        <f>VLOOKUP($A362+ROUND((COLUMN()-2)/24,5),АТС!$A$41:$F$784,3)+'Иные услуги '!$C$5+'РСТ РСО-А'!$L$6+'РСТ РСО-А'!$F$9</f>
        <v>4538.6319999999996</v>
      </c>
      <c r="H362" s="117">
        <f>VLOOKUP($A362+ROUND((COLUMN()-2)/24,5),АТС!$A$41:$F$784,3)+'Иные услуги '!$C$5+'РСТ РСО-А'!$L$6+'РСТ РСО-А'!$F$9</f>
        <v>4648.9120000000003</v>
      </c>
      <c r="I362" s="117">
        <f>VLOOKUP($A362+ROUND((COLUMN()-2)/24,5),АТС!$A$41:$F$784,3)+'Иные услуги '!$C$5+'РСТ РСО-А'!$L$6+'РСТ РСО-А'!$F$9</f>
        <v>4486.7420000000002</v>
      </c>
      <c r="J362" s="117">
        <f>VLOOKUP($A362+ROUND((COLUMN()-2)/24,5),АТС!$A$41:$F$784,3)+'Иные услуги '!$C$5+'РСТ РСО-А'!$L$6+'РСТ РСО-А'!$F$9</f>
        <v>4541.1019999999999</v>
      </c>
      <c r="K362" s="117">
        <f>VLOOKUP($A362+ROUND((COLUMN()-2)/24,5),АТС!$A$41:$F$784,3)+'Иные услуги '!$C$5+'РСТ РСО-А'!$L$6+'РСТ РСО-А'!$F$9</f>
        <v>4454.6120000000001</v>
      </c>
      <c r="L362" s="117">
        <f>VLOOKUP($A362+ROUND((COLUMN()-2)/24,5),АТС!$A$41:$F$784,3)+'Иные услуги '!$C$5+'РСТ РСО-А'!$L$6+'РСТ РСО-А'!$F$9</f>
        <v>4442.732</v>
      </c>
      <c r="M362" s="117">
        <f>VLOOKUP($A362+ROUND((COLUMN()-2)/24,5),АТС!$A$41:$F$784,3)+'Иные услуги '!$C$5+'РСТ РСО-А'!$L$6+'РСТ РСО-А'!$F$9</f>
        <v>4445.5720000000001</v>
      </c>
      <c r="N362" s="117">
        <f>VLOOKUP($A362+ROUND((COLUMN()-2)/24,5),АТС!$A$41:$F$784,3)+'Иные услуги '!$C$5+'РСТ РСО-А'!$L$6+'РСТ РСО-А'!$F$9</f>
        <v>4469.4620000000004</v>
      </c>
      <c r="O362" s="117">
        <f>VLOOKUP($A362+ROUND((COLUMN()-2)/24,5),АТС!$A$41:$F$784,3)+'Иные услуги '!$C$5+'РСТ РСО-А'!$L$6+'РСТ РСО-А'!$F$9</f>
        <v>4503.1620000000003</v>
      </c>
      <c r="P362" s="117">
        <f>VLOOKUP($A362+ROUND((COLUMN()-2)/24,5),АТС!$A$41:$F$784,3)+'Иные услуги '!$C$5+'РСТ РСО-А'!$L$6+'РСТ РСО-А'!$F$9</f>
        <v>4503.0619999999999</v>
      </c>
      <c r="Q362" s="117">
        <f>VLOOKUP($A362+ROUND((COLUMN()-2)/24,5),АТС!$A$41:$F$784,3)+'Иные услуги '!$C$5+'РСТ РСО-А'!$L$6+'РСТ РСО-А'!$F$9</f>
        <v>4503.4520000000002</v>
      </c>
      <c r="R362" s="117">
        <f>VLOOKUP($A362+ROUND((COLUMN()-2)/24,5),АТС!$A$41:$F$784,3)+'Иные услуги '!$C$5+'РСТ РСО-А'!$L$6+'РСТ РСО-А'!$F$9</f>
        <v>4537.9220000000005</v>
      </c>
      <c r="S362" s="117">
        <f>VLOOKUP($A362+ROUND((COLUMN()-2)/24,5),АТС!$A$41:$F$784,3)+'Иные услуги '!$C$5+'РСТ РСО-А'!$L$6+'РСТ РСО-А'!$F$9</f>
        <v>4534.8019999999997</v>
      </c>
      <c r="T362" s="117">
        <f>VLOOKUP($A362+ROUND((COLUMN()-2)/24,5),АТС!$A$41:$F$784,3)+'Иные услуги '!$C$5+'РСТ РСО-А'!$L$6+'РСТ РСО-А'!$F$9</f>
        <v>4473.4319999999998</v>
      </c>
      <c r="U362" s="117">
        <f>VLOOKUP($A362+ROUND((COLUMN()-2)/24,5),АТС!$A$41:$F$784,3)+'Иные услуги '!$C$5+'РСТ РСО-А'!$L$6+'РСТ РСО-А'!$F$9</f>
        <v>4519.0420000000004</v>
      </c>
      <c r="V362" s="117">
        <f>VLOOKUP($A362+ROUND((COLUMN()-2)/24,5),АТС!$A$41:$F$784,3)+'Иные услуги '!$C$5+'РСТ РСО-А'!$L$6+'РСТ РСО-А'!$F$9</f>
        <v>4535.4920000000002</v>
      </c>
      <c r="W362" s="117">
        <f>VLOOKUP($A362+ROUND((COLUMN()-2)/24,5),АТС!$A$41:$F$784,3)+'Иные услуги '!$C$5+'РСТ РСО-А'!$L$6+'РСТ РСО-А'!$F$9</f>
        <v>4677.0219999999999</v>
      </c>
      <c r="X362" s="117">
        <f>VLOOKUP($A362+ROUND((COLUMN()-2)/24,5),АТС!$A$41:$F$784,3)+'Иные услуги '!$C$5+'РСТ РСО-А'!$L$6+'РСТ РСО-А'!$F$9</f>
        <v>4884.7620000000006</v>
      </c>
      <c r="Y362" s="117">
        <f>VLOOKUP($A362+ROUND((COLUMN()-2)/24,5),АТС!$A$41:$F$784,3)+'Иные услуги '!$C$5+'РСТ РСО-А'!$L$6+'РСТ РСО-А'!$F$9</f>
        <v>4385.3419999999996</v>
      </c>
    </row>
    <row r="363" spans="1:25" x14ac:dyDescent="0.2">
      <c r="A363" s="66">
        <f t="shared" si="10"/>
        <v>43567</v>
      </c>
      <c r="B363" s="117">
        <f>VLOOKUP($A363+ROUND((COLUMN()-2)/24,5),АТС!$A$41:$F$784,3)+'Иные услуги '!$C$5+'РСТ РСО-А'!$L$6+'РСТ РСО-А'!$F$9</f>
        <v>4474.3819999999996</v>
      </c>
      <c r="C363" s="117">
        <f>VLOOKUP($A363+ROUND((COLUMN()-2)/24,5),АТС!$A$41:$F$784,3)+'Иные услуги '!$C$5+'РСТ РСО-А'!$L$6+'РСТ РСО-А'!$F$9</f>
        <v>4522.0020000000004</v>
      </c>
      <c r="D363" s="117">
        <f>VLOOKUP($A363+ROUND((COLUMN()-2)/24,5),АТС!$A$41:$F$784,3)+'Иные услуги '!$C$5+'РСТ РСО-А'!$L$6+'РСТ РСО-А'!$F$9</f>
        <v>4565.692</v>
      </c>
      <c r="E363" s="117">
        <f>VLOOKUP($A363+ROUND((COLUMN()-2)/24,5),АТС!$A$41:$F$784,3)+'Иные услуги '!$C$5+'РСТ РСО-А'!$L$6+'РСТ РСО-А'!$F$9</f>
        <v>4565.692</v>
      </c>
      <c r="F363" s="117">
        <f>VLOOKUP($A363+ROUND((COLUMN()-2)/24,5),АТС!$A$41:$F$784,3)+'Иные услуги '!$C$5+'РСТ РСО-А'!$L$6+'РСТ РСО-А'!$F$9</f>
        <v>4567.4719999999998</v>
      </c>
      <c r="G363" s="117">
        <f>VLOOKUP($A363+ROUND((COLUMN()-2)/24,5),АТС!$A$41:$F$784,3)+'Иные услуги '!$C$5+'РСТ РСО-А'!$L$6+'РСТ РСО-А'!$F$9</f>
        <v>4569.1019999999999</v>
      </c>
      <c r="H363" s="117">
        <f>VLOOKUP($A363+ROUND((COLUMN()-2)/24,5),АТС!$A$41:$F$784,3)+'Иные услуги '!$C$5+'РСТ РСО-А'!$L$6+'РСТ РСО-А'!$F$9</f>
        <v>4684.4920000000002</v>
      </c>
      <c r="I363" s="117">
        <f>VLOOKUP($A363+ROUND((COLUMN()-2)/24,5),АТС!$A$41:$F$784,3)+'Иные услуги '!$C$5+'РСТ РСО-А'!$L$6+'РСТ РСО-А'!$F$9</f>
        <v>4495.652</v>
      </c>
      <c r="J363" s="117">
        <f>VLOOKUP($A363+ROUND((COLUMN()-2)/24,5),АТС!$A$41:$F$784,3)+'Иные услуги '!$C$5+'РСТ РСО-А'!$L$6+'РСТ РСО-А'!$F$9</f>
        <v>4584.7820000000002</v>
      </c>
      <c r="K363" s="117">
        <f>VLOOKUP($A363+ROUND((COLUMN()-2)/24,5),АТС!$A$41:$F$784,3)+'Иные услуги '!$C$5+'РСТ РСО-А'!$L$6+'РСТ РСО-А'!$F$9</f>
        <v>4474.4719999999998</v>
      </c>
      <c r="L363" s="117">
        <f>VLOOKUP($A363+ROUND((COLUMN()-2)/24,5),АТС!$A$41:$F$784,3)+'Иные услуги '!$C$5+'РСТ РСО-А'!$L$6+'РСТ РСО-А'!$F$9</f>
        <v>4474.3119999999999</v>
      </c>
      <c r="M363" s="117">
        <f>VLOOKUP($A363+ROUND((COLUMN()-2)/24,5),АТС!$A$41:$F$784,3)+'Иные услуги '!$C$5+'РСТ РСО-А'!$L$6+'РСТ РСО-А'!$F$9</f>
        <v>4474.5219999999999</v>
      </c>
      <c r="N363" s="117">
        <f>VLOOKUP($A363+ROUND((COLUMN()-2)/24,5),АТС!$A$41:$F$784,3)+'Иные услуги '!$C$5+'РСТ РСО-А'!$L$6+'РСТ РСО-А'!$F$9</f>
        <v>4509.1720000000005</v>
      </c>
      <c r="O363" s="117">
        <f>VLOOKUP($A363+ROUND((COLUMN()-2)/24,5),АТС!$A$41:$F$784,3)+'Иные услуги '!$C$5+'РСТ РСО-А'!$L$6+'РСТ РСО-А'!$F$9</f>
        <v>4507.7219999999998</v>
      </c>
      <c r="P363" s="117">
        <f>VLOOKUP($A363+ROUND((COLUMN()-2)/24,5),АТС!$A$41:$F$784,3)+'Иные услуги '!$C$5+'РСТ РСО-А'!$L$6+'РСТ РСО-А'!$F$9</f>
        <v>4545.3919999999998</v>
      </c>
      <c r="Q363" s="117">
        <f>VLOOKUP($A363+ROUND((COLUMN()-2)/24,5),АТС!$A$41:$F$784,3)+'Иные услуги '!$C$5+'РСТ РСО-А'!$L$6+'РСТ РСО-А'!$F$9</f>
        <v>4579.5619999999999</v>
      </c>
      <c r="R363" s="117">
        <f>VLOOKUP($A363+ROUND((COLUMN()-2)/24,5),АТС!$A$41:$F$784,3)+'Иные услуги '!$C$5+'РСТ РСО-А'!$L$6+'РСТ РСО-А'!$F$9</f>
        <v>4579.1220000000003</v>
      </c>
      <c r="S363" s="117">
        <f>VLOOKUP($A363+ROUND((COLUMN()-2)/24,5),АТС!$A$41:$F$784,3)+'Иные услуги '!$C$5+'РСТ РСО-А'!$L$6+'РСТ РСО-А'!$F$9</f>
        <v>4623.3320000000003</v>
      </c>
      <c r="T363" s="117">
        <f>VLOOKUP($A363+ROUND((COLUMN()-2)/24,5),АТС!$A$41:$F$784,3)+'Иные услуги '!$C$5+'РСТ РСО-А'!$L$6+'РСТ РСО-А'!$F$9</f>
        <v>4475.9920000000002</v>
      </c>
      <c r="U363" s="117">
        <f>VLOOKUP($A363+ROUND((COLUMN()-2)/24,5),АТС!$A$41:$F$784,3)+'Иные услуги '!$C$5+'РСТ РСО-А'!$L$6+'РСТ РСО-А'!$F$9</f>
        <v>4523.6019999999999</v>
      </c>
      <c r="V363" s="117">
        <f>VLOOKUP($A363+ROUND((COLUMN()-2)/24,5),АТС!$A$41:$F$784,3)+'Иные услуги '!$C$5+'РСТ РСО-А'!$L$6+'РСТ РСО-А'!$F$9</f>
        <v>4472.5219999999999</v>
      </c>
      <c r="W363" s="117">
        <f>VLOOKUP($A363+ROUND((COLUMN()-2)/24,5),АТС!$A$41:$F$784,3)+'Иные услуги '!$C$5+'РСТ РСО-А'!$L$6+'РСТ РСО-А'!$F$9</f>
        <v>4622.5119999999997</v>
      </c>
      <c r="X363" s="117">
        <f>VLOOKUP($A363+ROUND((COLUMN()-2)/24,5),АТС!$A$41:$F$784,3)+'Иные услуги '!$C$5+'РСТ РСО-А'!$L$6+'РСТ РСО-А'!$F$9</f>
        <v>4816.2520000000004</v>
      </c>
      <c r="Y363" s="117">
        <f>VLOOKUP($A363+ROUND((COLUMN()-2)/24,5),АТС!$A$41:$F$784,3)+'Иные услуги '!$C$5+'РСТ РСО-А'!$L$6+'РСТ РСО-А'!$F$9</f>
        <v>4390.4319999999998</v>
      </c>
    </row>
    <row r="364" spans="1:25" x14ac:dyDescent="0.2">
      <c r="A364" s="66">
        <f t="shared" si="10"/>
        <v>43568</v>
      </c>
      <c r="B364" s="117">
        <f>VLOOKUP($A364+ROUND((COLUMN()-2)/24,5),АТС!$A$41:$F$784,3)+'Иные услуги '!$C$5+'РСТ РСО-А'!$L$6+'РСТ РСО-А'!$F$9</f>
        <v>4549.8819999999996</v>
      </c>
      <c r="C364" s="117">
        <f>VLOOKUP($A364+ROUND((COLUMN()-2)/24,5),АТС!$A$41:$F$784,3)+'Иные услуги '!$C$5+'РСТ РСО-А'!$L$6+'РСТ РСО-А'!$F$9</f>
        <v>4585.5920000000006</v>
      </c>
      <c r="D364" s="117">
        <f>VLOOKUP($A364+ROUND((COLUMN()-2)/24,5),АТС!$A$41:$F$784,3)+'Иные услуги '!$C$5+'РСТ РСО-А'!$L$6+'РСТ РСО-А'!$F$9</f>
        <v>4627.2820000000002</v>
      </c>
      <c r="E364" s="117">
        <f>VLOOKUP($A364+ROUND((COLUMN()-2)/24,5),АТС!$A$41:$F$784,3)+'Иные услуги '!$C$5+'РСТ РСО-А'!$L$6+'РСТ РСО-А'!$F$9</f>
        <v>4626.3119999999999</v>
      </c>
      <c r="F364" s="117">
        <f>VLOOKUP($A364+ROUND((COLUMN()-2)/24,5),АТС!$A$41:$F$784,3)+'Иные услуги '!$C$5+'РСТ РСО-А'!$L$6+'РСТ РСО-А'!$F$9</f>
        <v>4627.1319999999996</v>
      </c>
      <c r="G364" s="117">
        <f>VLOOKUP($A364+ROUND((COLUMN()-2)/24,5),АТС!$A$41:$F$784,3)+'Иные услуги '!$C$5+'РСТ РСО-А'!$L$6+'РСТ РСО-А'!$F$9</f>
        <v>4627.4920000000002</v>
      </c>
      <c r="H364" s="117">
        <f>VLOOKUP($A364+ROUND((COLUMN()-2)/24,5),АТС!$A$41:$F$784,3)+'Иные услуги '!$C$5+'РСТ РСО-А'!$L$6+'РСТ РСО-А'!$F$9</f>
        <v>4796.8819999999996</v>
      </c>
      <c r="I364" s="117">
        <f>VLOOKUP($A364+ROUND((COLUMN()-2)/24,5),АТС!$A$41:$F$784,3)+'Иные услуги '!$C$5+'РСТ РСО-А'!$L$6+'РСТ РСО-А'!$F$9</f>
        <v>4597.5119999999997</v>
      </c>
      <c r="J364" s="117">
        <f>VLOOKUP($A364+ROUND((COLUMN()-2)/24,5),АТС!$A$41:$F$784,3)+'Иные услуги '!$C$5+'РСТ РСО-А'!$L$6+'РСТ РСО-А'!$F$9</f>
        <v>4782.2719999999999</v>
      </c>
      <c r="K364" s="117">
        <f>VLOOKUP($A364+ROUND((COLUMN()-2)/24,5),АТС!$A$41:$F$784,3)+'Иные услуги '!$C$5+'РСТ РСО-А'!$L$6+'РСТ РСО-А'!$F$9</f>
        <v>4676.3019999999997</v>
      </c>
      <c r="L364" s="117">
        <f>VLOOKUP($A364+ROUND((COLUMN()-2)/24,5),АТС!$A$41:$F$784,3)+'Иные услуги '!$C$5+'РСТ РСО-А'!$L$6+'РСТ РСО-А'!$F$9</f>
        <v>4676.3720000000003</v>
      </c>
      <c r="M364" s="117">
        <f>VLOOKUP($A364+ROUND((COLUMN()-2)/24,5),АТС!$A$41:$F$784,3)+'Иные услуги '!$C$5+'РСТ РСО-А'!$L$6+'РСТ РСО-А'!$F$9</f>
        <v>4676.3919999999998</v>
      </c>
      <c r="N364" s="117">
        <f>VLOOKUP($A364+ROUND((COLUMN()-2)/24,5),АТС!$A$41:$F$784,3)+'Иные услуги '!$C$5+'РСТ РСО-А'!$L$6+'РСТ РСО-А'!$F$9</f>
        <v>4726.7520000000004</v>
      </c>
      <c r="O364" s="117">
        <f>VLOOKUP($A364+ROUND((COLUMN()-2)/24,5),АТС!$A$41:$F$784,3)+'Иные услуги '!$C$5+'РСТ РСО-А'!$L$6+'РСТ РСО-А'!$F$9</f>
        <v>4726.8320000000003</v>
      </c>
      <c r="P364" s="117">
        <f>VLOOKUP($A364+ROUND((COLUMN()-2)/24,5),АТС!$A$41:$F$784,3)+'Иные услуги '!$C$5+'РСТ РСО-А'!$L$6+'РСТ РСО-А'!$F$9</f>
        <v>4844.3320000000003</v>
      </c>
      <c r="Q364" s="117">
        <f>VLOOKUP($A364+ROUND((COLUMN()-2)/24,5),АТС!$A$41:$F$784,3)+'Иные услуги '!$C$5+'РСТ РСО-А'!$L$6+'РСТ РСО-А'!$F$9</f>
        <v>4845.6320000000005</v>
      </c>
      <c r="R364" s="117">
        <f>VLOOKUP($A364+ROUND((COLUMN()-2)/24,5),АТС!$A$41:$F$784,3)+'Иные услуги '!$C$5+'РСТ РСО-А'!$L$6+'РСТ РСО-А'!$F$9</f>
        <v>4779.7619999999997</v>
      </c>
      <c r="S364" s="117">
        <f>VLOOKUP($A364+ROUND((COLUMN()-2)/24,5),АТС!$A$41:$F$784,3)+'Иные услуги '!$C$5+'РСТ РСО-А'!$L$6+'РСТ РСО-А'!$F$9</f>
        <v>4724.7820000000002</v>
      </c>
      <c r="T364" s="117">
        <f>VLOOKUP($A364+ROUND((COLUMN()-2)/24,5),АТС!$A$41:$F$784,3)+'Иные услуги '!$C$5+'РСТ РСО-А'!$L$6+'РСТ РСО-А'!$F$9</f>
        <v>4512.402</v>
      </c>
      <c r="U364" s="117">
        <f>VLOOKUP($A364+ROUND((COLUMN()-2)/24,5),АТС!$A$41:$F$784,3)+'Иные услуги '!$C$5+'РСТ РСО-А'!$L$6+'РСТ РСО-А'!$F$9</f>
        <v>4739.7820000000002</v>
      </c>
      <c r="V364" s="117">
        <f>VLOOKUP($A364+ROUND((COLUMN()-2)/24,5),АТС!$A$41:$F$784,3)+'Иные услуги '!$C$5+'РСТ РСО-А'!$L$6+'РСТ РСО-А'!$F$9</f>
        <v>4804.3520000000008</v>
      </c>
      <c r="W364" s="117">
        <f>VLOOKUP($A364+ROUND((COLUMN()-2)/24,5),АТС!$A$41:$F$784,3)+'Иные услуги '!$C$5+'РСТ РСО-А'!$L$6+'РСТ РСО-А'!$F$9</f>
        <v>4883.3919999999998</v>
      </c>
      <c r="X364" s="117">
        <f>VLOOKUP($A364+ROUND((COLUMN()-2)/24,5),АТС!$A$41:$F$784,3)+'Иные услуги '!$C$5+'РСТ РСО-А'!$L$6+'РСТ РСО-А'!$F$9</f>
        <v>5087.1220000000003</v>
      </c>
      <c r="Y364" s="117">
        <f>VLOOKUP($A364+ROUND((COLUMN()-2)/24,5),АТС!$A$41:$F$784,3)+'Иные услуги '!$C$5+'РСТ РСО-А'!$L$6+'РСТ РСО-А'!$F$9</f>
        <v>4448.0420000000004</v>
      </c>
    </row>
    <row r="365" spans="1:25" x14ac:dyDescent="0.2">
      <c r="A365" s="66">
        <f t="shared" si="10"/>
        <v>43569</v>
      </c>
      <c r="B365" s="117">
        <f>VLOOKUP($A365+ROUND((COLUMN()-2)/24,5),АТС!$A$41:$F$784,3)+'Иные услуги '!$C$5+'РСТ РСО-А'!$L$6+'РСТ РСО-А'!$F$9</f>
        <v>4556.3320000000003</v>
      </c>
      <c r="C365" s="117">
        <f>VLOOKUP($A365+ROUND((COLUMN()-2)/24,5),АТС!$A$41:$F$784,3)+'Иные услуги '!$C$5+'РСТ РСО-А'!$L$6+'РСТ РСО-А'!$F$9</f>
        <v>4588.6819999999998</v>
      </c>
      <c r="D365" s="117">
        <f>VLOOKUP($A365+ROUND((COLUMN()-2)/24,5),АТС!$A$41:$F$784,3)+'Иные услуги '!$C$5+'РСТ РСО-А'!$L$6+'РСТ РСО-А'!$F$9</f>
        <v>4631.6720000000005</v>
      </c>
      <c r="E365" s="117">
        <f>VLOOKUP($A365+ROUND((COLUMN()-2)/24,5),АТС!$A$41:$F$784,3)+'Иные услуги '!$C$5+'РСТ РСО-А'!$L$6+'РСТ РСО-А'!$F$9</f>
        <v>4678.7520000000004</v>
      </c>
      <c r="F365" s="117">
        <f>VLOOKUP($A365+ROUND((COLUMN()-2)/24,5),АТС!$A$41:$F$784,3)+'Иные услуги '!$C$5+'РСТ РСО-А'!$L$6+'РСТ РСО-А'!$F$9</f>
        <v>4679.0219999999999</v>
      </c>
      <c r="G365" s="117">
        <f>VLOOKUP($A365+ROUND((COLUMN()-2)/24,5),АТС!$A$41:$F$784,3)+'Иные услуги '!$C$5+'РСТ РСО-А'!$L$6+'РСТ РСО-А'!$F$9</f>
        <v>4679.2420000000002</v>
      </c>
      <c r="H365" s="117">
        <f>VLOOKUP($A365+ROUND((COLUMN()-2)/24,5),АТС!$A$41:$F$784,3)+'Иные услуги '!$C$5+'РСТ РСО-А'!$L$6+'РСТ РСО-А'!$F$9</f>
        <v>4892.9120000000003</v>
      </c>
      <c r="I365" s="117">
        <f>VLOOKUP($A365+ROUND((COLUMN()-2)/24,5),АТС!$A$41:$F$784,3)+'Иные услуги '!$C$5+'РСТ РСО-А'!$L$6+'РСТ РСО-А'!$F$9</f>
        <v>4661.4220000000005</v>
      </c>
      <c r="J365" s="117">
        <f>VLOOKUP($A365+ROUND((COLUMN()-2)/24,5),АТС!$A$41:$F$784,3)+'Иные услуги '!$C$5+'РСТ РСО-А'!$L$6+'РСТ РСО-А'!$F$9</f>
        <v>4853.5820000000003</v>
      </c>
      <c r="K365" s="117">
        <f>VLOOKUP($A365+ROUND((COLUMN()-2)/24,5),АТС!$A$41:$F$784,3)+'Иные услуги '!$C$5+'РСТ РСО-А'!$L$6+'РСТ РСО-А'!$F$9</f>
        <v>4792.902</v>
      </c>
      <c r="L365" s="117">
        <f>VLOOKUP($A365+ROUND((COLUMN()-2)/24,5),АТС!$A$41:$F$784,3)+'Иные услуги '!$C$5+'РСТ РСО-А'!$L$6+'РСТ РСО-А'!$F$9</f>
        <v>4735.7619999999997</v>
      </c>
      <c r="M365" s="117">
        <f>VLOOKUP($A365+ROUND((COLUMN()-2)/24,5),АТС!$A$41:$F$784,3)+'Иные услуги '!$C$5+'РСТ РСО-А'!$L$6+'РСТ РСО-А'!$F$9</f>
        <v>4794.2920000000004</v>
      </c>
      <c r="N365" s="117">
        <f>VLOOKUP($A365+ROUND((COLUMN()-2)/24,5),АТС!$A$41:$F$784,3)+'Иные услуги '!$C$5+'РСТ РСО-А'!$L$6+'РСТ РСО-А'!$F$9</f>
        <v>4793.4319999999998</v>
      </c>
      <c r="O365" s="117">
        <f>VLOOKUP($A365+ROUND((COLUMN()-2)/24,5),АТС!$A$41:$F$784,3)+'Иные услуги '!$C$5+'РСТ РСО-А'!$L$6+'РСТ РСО-А'!$F$9</f>
        <v>4792.9220000000005</v>
      </c>
      <c r="P365" s="117">
        <f>VLOOKUP($A365+ROUND((COLUMN()-2)/24,5),АТС!$A$41:$F$784,3)+'Иные услуги '!$C$5+'РСТ РСО-А'!$L$6+'РСТ РСО-А'!$F$9</f>
        <v>4924.3220000000001</v>
      </c>
      <c r="Q365" s="117">
        <f>VLOOKUP($A365+ROUND((COLUMN()-2)/24,5),АТС!$A$41:$F$784,3)+'Иные услуги '!$C$5+'РСТ РСО-А'!$L$6+'РСТ РСО-А'!$F$9</f>
        <v>4923.8620000000001</v>
      </c>
      <c r="R365" s="117">
        <f>VLOOKUP($A365+ROUND((COLUMN()-2)/24,5),АТС!$A$41:$F$784,3)+'Иные услуги '!$C$5+'РСТ РСО-А'!$L$6+'РСТ РСО-А'!$F$9</f>
        <v>4849.8620000000001</v>
      </c>
      <c r="S365" s="117">
        <f>VLOOKUP($A365+ROUND((COLUMN()-2)/24,5),АТС!$A$41:$F$784,3)+'Иные услуги '!$C$5+'РСТ РСО-А'!$L$6+'РСТ РСО-А'!$F$9</f>
        <v>4788.652</v>
      </c>
      <c r="T365" s="117">
        <f>VLOOKUP($A365+ROUND((COLUMN()-2)/24,5),АТС!$A$41:$F$784,3)+'Иные услуги '!$C$5+'РСТ РСО-А'!$L$6+'РСТ РСО-А'!$F$9</f>
        <v>4555.7219999999998</v>
      </c>
      <c r="U365" s="117">
        <f>VLOOKUP($A365+ROUND((COLUMN()-2)/24,5),АТС!$A$41:$F$784,3)+'Иные услуги '!$C$5+'РСТ РСО-А'!$L$6+'РСТ РСО-А'!$F$9</f>
        <v>4829.4120000000003</v>
      </c>
      <c r="V365" s="117">
        <f>VLOOKUP($A365+ROUND((COLUMN()-2)/24,5),АТС!$A$41:$F$784,3)+'Иные услуги '!$C$5+'РСТ РСО-А'!$L$6+'РСТ РСО-А'!$F$9</f>
        <v>5004.0320000000002</v>
      </c>
      <c r="W365" s="117">
        <f>VLOOKUP($A365+ROUND((COLUMN()-2)/24,5),АТС!$A$41:$F$784,3)+'Иные услуги '!$C$5+'РСТ РСО-А'!$L$6+'РСТ РСО-А'!$F$9</f>
        <v>5091.652</v>
      </c>
      <c r="X365" s="117">
        <f>VLOOKUP($A365+ROUND((COLUMN()-2)/24,5),АТС!$A$41:$F$784,3)+'Иные услуги '!$C$5+'РСТ РСО-А'!$L$6+'РСТ РСО-А'!$F$9</f>
        <v>5226.0320000000002</v>
      </c>
      <c r="Y365" s="117">
        <f>VLOOKUP($A365+ROUND((COLUMN()-2)/24,5),АТС!$A$41:$F$784,3)+'Иные услуги '!$C$5+'РСТ РСО-А'!$L$6+'РСТ РСО-А'!$F$9</f>
        <v>4456.3320000000003</v>
      </c>
    </row>
    <row r="366" spans="1:25" x14ac:dyDescent="0.2">
      <c r="A366" s="66">
        <f t="shared" si="10"/>
        <v>43570</v>
      </c>
      <c r="B366" s="117">
        <f>VLOOKUP($A366+ROUND((COLUMN()-2)/24,5),АТС!$A$41:$F$784,3)+'Иные услуги '!$C$5+'РСТ РСО-А'!$L$6+'РСТ РСО-А'!$F$9</f>
        <v>4552.9220000000005</v>
      </c>
      <c r="C366" s="117">
        <f>VLOOKUP($A366+ROUND((COLUMN()-2)/24,5),АТС!$A$41:$F$784,3)+'Иные услуги '!$C$5+'РСТ РСО-А'!$L$6+'РСТ РСО-А'!$F$9</f>
        <v>4591.0519999999997</v>
      </c>
      <c r="D366" s="117">
        <f>VLOOKUP($A366+ROUND((COLUMN()-2)/24,5),АТС!$A$41:$F$784,3)+'Иные услуги '!$C$5+'РСТ РСО-А'!$L$6+'РСТ РСО-А'!$F$9</f>
        <v>4633.5619999999999</v>
      </c>
      <c r="E366" s="117">
        <f>VLOOKUP($A366+ROUND((COLUMN()-2)/24,5),АТС!$A$41:$F$784,3)+'Иные услуги '!$C$5+'РСТ РСО-А'!$L$6+'РСТ РСО-А'!$F$9</f>
        <v>4632.5820000000003</v>
      </c>
      <c r="F366" s="117">
        <f>VLOOKUP($A366+ROUND((COLUMN()-2)/24,5),АТС!$A$41:$F$784,3)+'Иные услуги '!$C$5+'РСТ РСО-А'!$L$6+'РСТ РСО-А'!$F$9</f>
        <v>4635.2520000000004</v>
      </c>
      <c r="G366" s="117">
        <f>VLOOKUP($A366+ROUND((COLUMN()-2)/24,5),АТС!$A$41:$F$784,3)+'Иные услуги '!$C$5+'РСТ РСО-А'!$L$6+'РСТ РСО-А'!$F$9</f>
        <v>4636.4220000000005</v>
      </c>
      <c r="H366" s="117">
        <f>VLOOKUP($A366+ROUND((COLUMN()-2)/24,5),АТС!$A$41:$F$784,3)+'Иные услуги '!$C$5+'РСТ РСО-А'!$L$6+'РСТ РСО-А'!$F$9</f>
        <v>4815.692</v>
      </c>
      <c r="I366" s="117">
        <f>VLOOKUP($A366+ROUND((COLUMN()-2)/24,5),АТС!$A$41:$F$784,3)+'Иные услуги '!$C$5+'РСТ РСО-А'!$L$6+'РСТ РСО-А'!$F$9</f>
        <v>4607.8720000000003</v>
      </c>
      <c r="J366" s="117">
        <f>VLOOKUP($A366+ROUND((COLUMN()-2)/24,5),АТС!$A$41:$F$784,3)+'Иные услуги '!$C$5+'РСТ РСО-А'!$L$6+'РСТ РСО-А'!$F$9</f>
        <v>4699.1419999999998</v>
      </c>
      <c r="K366" s="117">
        <f>VLOOKUP($A366+ROUND((COLUMN()-2)/24,5),АТС!$A$41:$F$784,3)+'Иные услуги '!$C$5+'РСТ РСО-А'!$L$6+'РСТ РСО-А'!$F$9</f>
        <v>4609.5920000000006</v>
      </c>
      <c r="L366" s="117">
        <f>VLOOKUP($A366+ROUND((COLUMN()-2)/24,5),АТС!$A$41:$F$784,3)+'Иные услуги '!$C$5+'РСТ РСО-А'!$L$6+'РСТ РСО-А'!$F$9</f>
        <v>4565.2219999999998</v>
      </c>
      <c r="M366" s="117">
        <f>VLOOKUP($A366+ROUND((COLUMN()-2)/24,5),АТС!$A$41:$F$784,3)+'Иные услуги '!$C$5+'РСТ РСО-А'!$L$6+'РСТ РСО-А'!$F$9</f>
        <v>4609.4520000000002</v>
      </c>
      <c r="N366" s="117">
        <f>VLOOKUP($A366+ROUND((COLUMN()-2)/24,5),АТС!$A$41:$F$784,3)+'Иные услуги '!$C$5+'РСТ РСО-А'!$L$6+'РСТ РСО-А'!$F$9</f>
        <v>4609.652</v>
      </c>
      <c r="O366" s="117">
        <f>VLOOKUP($A366+ROUND((COLUMN()-2)/24,5),АТС!$A$41:$F$784,3)+'Иные услуги '!$C$5+'РСТ РСО-А'!$L$6+'РСТ РСО-А'!$F$9</f>
        <v>4617.1019999999999</v>
      </c>
      <c r="P366" s="117">
        <f>VLOOKUP($A366+ROUND((COLUMN()-2)/24,5),АТС!$A$41:$F$784,3)+'Иные услуги '!$C$5+'РСТ РСО-А'!$L$6+'РСТ РСО-А'!$F$9</f>
        <v>4690.1419999999998</v>
      </c>
      <c r="Q366" s="117">
        <f>VLOOKUP($A366+ROUND((COLUMN()-2)/24,5),АТС!$A$41:$F$784,3)+'Иные услуги '!$C$5+'РСТ РСО-А'!$L$6+'РСТ РСО-А'!$F$9</f>
        <v>4734.9319999999998</v>
      </c>
      <c r="R366" s="117">
        <f>VLOOKUP($A366+ROUND((COLUMN()-2)/24,5),АТС!$A$41:$F$784,3)+'Иные услуги '!$C$5+'РСТ РСО-А'!$L$6+'РСТ РСО-А'!$F$9</f>
        <v>4677.692</v>
      </c>
      <c r="S366" s="117">
        <f>VLOOKUP($A366+ROUND((COLUMN()-2)/24,5),АТС!$A$41:$F$784,3)+'Иные услуги '!$C$5+'РСТ РСО-А'!$L$6+'РСТ РСО-А'!$F$9</f>
        <v>4634.3420000000006</v>
      </c>
      <c r="T366" s="117">
        <f>VLOOKUP($A366+ROUND((COLUMN()-2)/24,5),АТС!$A$41:$F$784,3)+'Иные услуги '!$C$5+'РСТ РСО-А'!$L$6+'РСТ РСО-А'!$F$9</f>
        <v>4539.692</v>
      </c>
      <c r="U366" s="117">
        <f>VLOOKUP($A366+ROUND((COLUMN()-2)/24,5),АТС!$A$41:$F$784,3)+'Иные услуги '!$C$5+'РСТ РСО-А'!$L$6+'РСТ РСО-А'!$F$9</f>
        <v>4754.3620000000001</v>
      </c>
      <c r="V366" s="117">
        <f>VLOOKUP($A366+ROUND((COLUMN()-2)/24,5),АТС!$A$41:$F$784,3)+'Иные услуги '!$C$5+'РСТ РСО-А'!$L$6+'РСТ РСО-А'!$F$9</f>
        <v>4815.1220000000003</v>
      </c>
      <c r="W366" s="117">
        <f>VLOOKUP($A366+ROUND((COLUMN()-2)/24,5),АТС!$A$41:$F$784,3)+'Иные услуги '!$C$5+'РСТ РСО-А'!$L$6+'РСТ РСО-А'!$F$9</f>
        <v>4989.442</v>
      </c>
      <c r="X366" s="117">
        <f>VLOOKUP($A366+ROUND((COLUMN()-2)/24,5),АТС!$A$41:$F$784,3)+'Иные услуги '!$C$5+'РСТ РСО-А'!$L$6+'РСТ РСО-А'!$F$9</f>
        <v>5126.4520000000002</v>
      </c>
      <c r="Y366" s="117">
        <f>VLOOKUP($A366+ROUND((COLUMN()-2)/24,5),АТС!$A$41:$F$784,3)+'Иные услуги '!$C$5+'РСТ РСО-А'!$L$6+'РСТ РСО-А'!$F$9</f>
        <v>4456.5720000000001</v>
      </c>
    </row>
    <row r="367" spans="1:25" x14ac:dyDescent="0.2">
      <c r="A367" s="66">
        <f t="shared" si="10"/>
        <v>43571</v>
      </c>
      <c r="B367" s="117">
        <f>VLOOKUP($A367+ROUND((COLUMN()-2)/24,5),АТС!$A$41:$F$784,3)+'Иные услуги '!$C$5+'РСТ РСО-А'!$L$6+'РСТ РСО-А'!$F$9</f>
        <v>4580.3720000000003</v>
      </c>
      <c r="C367" s="117">
        <f>VLOOKUP($A367+ROUND((COLUMN()-2)/24,5),АТС!$A$41:$F$784,3)+'Иные услуги '!$C$5+'РСТ РСО-А'!$L$6+'РСТ РСО-А'!$F$9</f>
        <v>4636.2619999999997</v>
      </c>
      <c r="D367" s="117">
        <f>VLOOKUP($A367+ROUND((COLUMN()-2)/24,5),АТС!$A$41:$F$784,3)+'Иные услуги '!$C$5+'РСТ РСО-А'!$L$6+'РСТ РСО-А'!$F$9</f>
        <v>4681.5720000000001</v>
      </c>
      <c r="E367" s="117">
        <f>VLOOKUP($A367+ROUND((COLUMN()-2)/24,5),АТС!$A$41:$F$784,3)+'Иные услуги '!$C$5+'РСТ РСО-А'!$L$6+'РСТ РСО-А'!$F$9</f>
        <v>4701.2420000000002</v>
      </c>
      <c r="F367" s="117">
        <f>VLOOKUP($A367+ROUND((COLUMN()-2)/24,5),АТС!$A$41:$F$784,3)+'Иные услуги '!$C$5+'РСТ РСО-А'!$L$6+'РСТ РСО-А'!$F$9</f>
        <v>4734.0219999999999</v>
      </c>
      <c r="G367" s="117">
        <f>VLOOKUP($A367+ROUND((COLUMN()-2)/24,5),АТС!$A$41:$F$784,3)+'Иные услуги '!$C$5+'РСТ РСО-А'!$L$6+'РСТ РСО-А'!$F$9</f>
        <v>4736.982</v>
      </c>
      <c r="H367" s="117">
        <f>VLOOKUP($A367+ROUND((COLUMN()-2)/24,5),АТС!$A$41:$F$784,3)+'Иные услуги '!$C$5+'РСТ РСО-А'!$L$6+'РСТ РСО-А'!$F$9</f>
        <v>5008.3019999999997</v>
      </c>
      <c r="I367" s="117">
        <f>VLOOKUP($A367+ROUND((COLUMN()-2)/24,5),АТС!$A$41:$F$784,3)+'Иные услуги '!$C$5+'РСТ РСО-А'!$L$6+'РСТ РСО-А'!$F$9</f>
        <v>4744.0320000000002</v>
      </c>
      <c r="J367" s="117">
        <f>VLOOKUP($A367+ROUND((COLUMN()-2)/24,5),АТС!$A$41:$F$784,3)+'Иные услуги '!$C$5+'РСТ РСО-А'!$L$6+'РСТ РСО-А'!$F$9</f>
        <v>4736.5020000000004</v>
      </c>
      <c r="K367" s="117">
        <f>VLOOKUP($A367+ROUND((COLUMN()-2)/24,5),АТС!$A$41:$F$784,3)+'Иные услуги '!$C$5+'РСТ РСО-А'!$L$6+'РСТ РСО-А'!$F$9</f>
        <v>4686.3720000000003</v>
      </c>
      <c r="L367" s="117">
        <f>VLOOKUP($A367+ROUND((COLUMN()-2)/24,5),АТС!$A$41:$F$784,3)+'Иные услуги '!$C$5+'РСТ РСО-А'!$L$6+'РСТ РСО-А'!$F$9</f>
        <v>4685.1120000000001</v>
      </c>
      <c r="M367" s="117">
        <f>VLOOKUP($A367+ROUND((COLUMN()-2)/24,5),АТС!$A$41:$F$784,3)+'Иные услуги '!$C$5+'РСТ РСО-А'!$L$6+'РСТ РСО-А'!$F$9</f>
        <v>4684.2020000000002</v>
      </c>
      <c r="N367" s="117">
        <f>VLOOKUP($A367+ROUND((COLUMN()-2)/24,5),АТС!$A$41:$F$784,3)+'Иные услуги '!$C$5+'РСТ РСО-А'!$L$6+'РСТ РСО-А'!$F$9</f>
        <v>4737.1120000000001</v>
      </c>
      <c r="O367" s="117">
        <f>VLOOKUP($A367+ROUND((COLUMN()-2)/24,5),АТС!$A$41:$F$784,3)+'Иные услуги '!$C$5+'РСТ РСО-А'!$L$6+'РСТ РСО-А'!$F$9</f>
        <v>4736.5119999999997</v>
      </c>
      <c r="P367" s="117">
        <f>VLOOKUP($A367+ROUND((COLUMN()-2)/24,5),АТС!$A$41:$F$784,3)+'Иные услуги '!$C$5+'РСТ РСО-А'!$L$6+'РСТ РСО-А'!$F$9</f>
        <v>4684.5920000000006</v>
      </c>
      <c r="Q367" s="117">
        <f>VLOOKUP($A367+ROUND((COLUMN()-2)/24,5),АТС!$A$41:$F$784,3)+'Иные услуги '!$C$5+'РСТ РСО-А'!$L$6+'РСТ РСО-А'!$F$9</f>
        <v>4657.0820000000003</v>
      </c>
      <c r="R367" s="117">
        <f>VLOOKUP($A367+ROUND((COLUMN()-2)/24,5),АТС!$A$41:$F$784,3)+'Иные услуги '!$C$5+'РСТ РСО-А'!$L$6+'РСТ РСО-А'!$F$9</f>
        <v>4649.9719999999998</v>
      </c>
      <c r="S367" s="117">
        <f>VLOOKUP($A367+ROUND((COLUMN()-2)/24,5),АТС!$A$41:$F$784,3)+'Иные услуги '!$C$5+'РСТ РСО-А'!$L$6+'РСТ РСО-А'!$F$9</f>
        <v>4678.4220000000005</v>
      </c>
      <c r="T367" s="117">
        <f>VLOOKUP($A367+ROUND((COLUMN()-2)/24,5),АТС!$A$41:$F$784,3)+'Иные услуги '!$C$5+'РСТ РСО-А'!$L$6+'РСТ РСО-А'!$F$9</f>
        <v>4597.0119999999997</v>
      </c>
      <c r="U367" s="117">
        <f>VLOOKUP($A367+ROUND((COLUMN()-2)/24,5),АТС!$A$41:$F$784,3)+'Иные услуги '!$C$5+'РСТ РСО-А'!$L$6+'РСТ РСО-А'!$F$9</f>
        <v>4762.0519999999997</v>
      </c>
      <c r="V367" s="117">
        <f>VLOOKUP($A367+ROUND((COLUMN()-2)/24,5),АТС!$A$41:$F$784,3)+'Иные услуги '!$C$5+'РСТ РСО-А'!$L$6+'РСТ РСО-А'!$F$9</f>
        <v>4747.8420000000006</v>
      </c>
      <c r="W367" s="117">
        <f>VLOOKUP($A367+ROUND((COLUMN()-2)/24,5),АТС!$A$41:$F$784,3)+'Иные услуги '!$C$5+'РСТ РСО-А'!$L$6+'РСТ РСО-А'!$F$9</f>
        <v>4827.152</v>
      </c>
      <c r="X367" s="117">
        <f>VLOOKUP($A367+ROUND((COLUMN()-2)/24,5),АТС!$A$41:$F$784,3)+'Иные услуги '!$C$5+'РСТ РСО-А'!$L$6+'РСТ РСО-А'!$F$9</f>
        <v>5109.7219999999998</v>
      </c>
      <c r="Y367" s="117">
        <f>VLOOKUP($A367+ROUND((COLUMN()-2)/24,5),АТС!$A$41:$F$784,3)+'Иные услуги '!$C$5+'РСТ РСО-А'!$L$6+'РСТ РСО-А'!$F$9</f>
        <v>4493.4620000000004</v>
      </c>
    </row>
    <row r="368" spans="1:25" x14ac:dyDescent="0.2">
      <c r="A368" s="66">
        <f t="shared" si="10"/>
        <v>43572</v>
      </c>
      <c r="B368" s="117">
        <f>VLOOKUP($A368+ROUND((COLUMN()-2)/24,5),АТС!$A$41:$F$784,3)+'Иные услуги '!$C$5+'РСТ РСО-А'!$L$6+'РСТ РСО-А'!$F$9</f>
        <v>4603.732</v>
      </c>
      <c r="C368" s="117">
        <f>VLOOKUP($A368+ROUND((COLUMN()-2)/24,5),АТС!$A$41:$F$784,3)+'Иные услуги '!$C$5+'РСТ РСО-А'!$L$6+'РСТ РСО-А'!$F$9</f>
        <v>4692.8819999999996</v>
      </c>
      <c r="D368" s="117">
        <f>VLOOKUP($A368+ROUND((COLUMN()-2)/24,5),АТС!$A$41:$F$784,3)+'Иные услуги '!$C$5+'РСТ РСО-А'!$L$6+'РСТ РСО-А'!$F$9</f>
        <v>4692.8220000000001</v>
      </c>
      <c r="E368" s="117">
        <f>VLOOKUP($A368+ROUND((COLUMN()-2)/24,5),АТС!$A$41:$F$784,3)+'Иные услуги '!$C$5+'РСТ РСО-А'!$L$6+'РСТ РСО-А'!$F$9</f>
        <v>4744.9719999999998</v>
      </c>
      <c r="F368" s="117">
        <f>VLOOKUP($A368+ROUND((COLUMN()-2)/24,5),АТС!$A$41:$F$784,3)+'Иные услуги '!$C$5+'РСТ РСО-А'!$L$6+'РСТ РСО-А'!$F$9</f>
        <v>4745.0619999999999</v>
      </c>
      <c r="G368" s="117">
        <f>VLOOKUP($A368+ROUND((COLUMN()-2)/24,5),АТС!$A$41:$F$784,3)+'Иные услуги '!$C$5+'РСТ РСО-А'!$L$6+'РСТ РСО-А'!$F$9</f>
        <v>4742.8119999999999</v>
      </c>
      <c r="H368" s="117">
        <f>VLOOKUP($A368+ROUND((COLUMN()-2)/24,5),АТС!$A$41:$F$784,3)+'Иные услуги '!$C$5+'РСТ РСО-А'!$L$6+'РСТ РСО-А'!$F$9</f>
        <v>5014.5219999999999</v>
      </c>
      <c r="I368" s="117">
        <f>VLOOKUP($A368+ROUND((COLUMN()-2)/24,5),АТС!$A$41:$F$784,3)+'Иные услуги '!$C$5+'РСТ РСО-А'!$L$6+'РСТ РСО-А'!$F$9</f>
        <v>4748.6120000000001</v>
      </c>
      <c r="J368" s="117">
        <f>VLOOKUP($A368+ROUND((COLUMN()-2)/24,5),АТС!$A$41:$F$784,3)+'Иные услуги '!$C$5+'РСТ РСО-А'!$L$6+'РСТ РСО-А'!$F$9</f>
        <v>4739.152</v>
      </c>
      <c r="K368" s="117">
        <f>VLOOKUP($A368+ROUND((COLUMN()-2)/24,5),АТС!$A$41:$F$784,3)+'Иные услуги '!$C$5+'РСТ РСО-А'!$L$6+'РСТ РСО-А'!$F$9</f>
        <v>4639.1319999999996</v>
      </c>
      <c r="L368" s="117">
        <f>VLOOKUP($A368+ROUND((COLUMN()-2)/24,5),АТС!$A$41:$F$784,3)+'Иные услуги '!$C$5+'РСТ РСО-А'!$L$6+'РСТ РСО-А'!$F$9</f>
        <v>4594.8620000000001</v>
      </c>
      <c r="M368" s="117">
        <f>VLOOKUP($A368+ROUND((COLUMN()-2)/24,5),АТС!$A$41:$F$784,3)+'Иные услуги '!$C$5+'РСТ РСО-А'!$L$6+'РСТ РСО-А'!$F$9</f>
        <v>4638.7219999999998</v>
      </c>
      <c r="N368" s="117">
        <f>VLOOKUP($A368+ROUND((COLUMN()-2)/24,5),АТС!$A$41:$F$784,3)+'Иные услуги '!$C$5+'РСТ РСО-А'!$L$6+'РСТ РСО-А'!$F$9</f>
        <v>4686.9120000000003</v>
      </c>
      <c r="O368" s="117">
        <f>VLOOKUP($A368+ROUND((COLUMN()-2)/24,5),АТС!$A$41:$F$784,3)+'Иные услуги '!$C$5+'РСТ РСО-А'!$L$6+'РСТ РСО-А'!$F$9</f>
        <v>4686.7619999999997</v>
      </c>
      <c r="P368" s="117">
        <f>VLOOKUP($A368+ROUND((COLUMN()-2)/24,5),АТС!$A$41:$F$784,3)+'Иные услуги '!$C$5+'РСТ РСО-А'!$L$6+'РСТ РСО-А'!$F$9</f>
        <v>4686.5820000000003</v>
      </c>
      <c r="Q368" s="117">
        <f>VLOOKUP($A368+ROUND((COLUMN()-2)/24,5),АТС!$A$41:$F$784,3)+'Иные услуги '!$C$5+'РСТ РСО-А'!$L$6+'РСТ РСО-А'!$F$9</f>
        <v>4657.3119999999999</v>
      </c>
      <c r="R368" s="117">
        <f>VLOOKUP($A368+ROUND((COLUMN()-2)/24,5),АТС!$A$41:$F$784,3)+'Иные услуги '!$C$5+'РСТ РСО-А'!$L$6+'РСТ РСО-А'!$F$9</f>
        <v>4653.8420000000006</v>
      </c>
      <c r="S368" s="117">
        <f>VLOOKUP($A368+ROUND((COLUMN()-2)/24,5),АТС!$A$41:$F$784,3)+'Иные услуги '!$C$5+'РСТ РСО-А'!$L$6+'РСТ РСО-А'!$F$9</f>
        <v>4685.2120000000004</v>
      </c>
      <c r="T368" s="117">
        <f>VLOOKUP($A368+ROUND((COLUMN()-2)/24,5),АТС!$A$41:$F$784,3)+'Иные услуги '!$C$5+'РСТ РСО-А'!$L$6+'РСТ РСО-А'!$F$9</f>
        <v>4596.7120000000004</v>
      </c>
      <c r="U368" s="117">
        <f>VLOOKUP($A368+ROUND((COLUMN()-2)/24,5),АТС!$A$41:$F$784,3)+'Иные услуги '!$C$5+'РСТ РСО-А'!$L$6+'РСТ РСО-А'!$F$9</f>
        <v>4756.5219999999999</v>
      </c>
      <c r="V368" s="117">
        <f>VLOOKUP($A368+ROUND((COLUMN()-2)/24,5),АТС!$A$41:$F$784,3)+'Иные услуги '!$C$5+'РСТ РСО-А'!$L$6+'РСТ РСО-А'!$F$9</f>
        <v>4748.5820000000003</v>
      </c>
      <c r="W368" s="117">
        <f>VLOOKUP($A368+ROUND((COLUMN()-2)/24,5),АТС!$A$41:$F$784,3)+'Иные услуги '!$C$5+'РСТ РСО-А'!$L$6+'РСТ РСО-А'!$F$9</f>
        <v>4821.6120000000001</v>
      </c>
      <c r="X368" s="117">
        <f>VLOOKUP($A368+ROUND((COLUMN()-2)/24,5),АТС!$A$41:$F$784,3)+'Иные услуги '!$C$5+'РСТ РСО-А'!$L$6+'РСТ РСО-А'!$F$9</f>
        <v>5383.5619999999999</v>
      </c>
      <c r="Y368" s="117">
        <f>VLOOKUP($A368+ROUND((COLUMN()-2)/24,5),АТС!$A$41:$F$784,3)+'Иные услуги '!$C$5+'РСТ РСО-А'!$L$6+'РСТ РСО-А'!$F$9</f>
        <v>4525.7120000000004</v>
      </c>
    </row>
    <row r="369" spans="1:25" x14ac:dyDescent="0.2">
      <c r="A369" s="66">
        <f t="shared" si="10"/>
        <v>43573</v>
      </c>
      <c r="B369" s="117">
        <f>VLOOKUP($A369+ROUND((COLUMN()-2)/24,5),АТС!$A$41:$F$784,3)+'Иные услуги '!$C$5+'РСТ РСО-А'!$L$6+'РСТ РСО-А'!$F$9</f>
        <v>4643.6319999999996</v>
      </c>
      <c r="C369" s="117">
        <f>VLOOKUP($A369+ROUND((COLUMN()-2)/24,5),АТС!$A$41:$F$784,3)+'Иные услуги '!$C$5+'РСТ РСО-А'!$L$6+'РСТ РСО-А'!$F$9</f>
        <v>4740.6419999999998</v>
      </c>
      <c r="D369" s="117">
        <f>VLOOKUP($A369+ROUND((COLUMN()-2)/24,5),АТС!$A$41:$F$784,3)+'Иные услуги '!$C$5+'РСТ РСО-А'!$L$6+'РСТ РСО-А'!$F$9</f>
        <v>4739.3620000000001</v>
      </c>
      <c r="E369" s="117">
        <f>VLOOKUP($A369+ROUND((COLUMN()-2)/24,5),АТС!$A$41:$F$784,3)+'Иные услуги '!$C$5+'РСТ РСО-А'!$L$6+'РСТ РСО-А'!$F$9</f>
        <v>4795.9920000000002</v>
      </c>
      <c r="F369" s="117">
        <f>VLOOKUP($A369+ROUND((COLUMN()-2)/24,5),АТС!$A$41:$F$784,3)+'Иные услуги '!$C$5+'РСТ РСО-А'!$L$6+'РСТ РСО-А'!$F$9</f>
        <v>4796.2120000000004</v>
      </c>
      <c r="G369" s="117">
        <f>VLOOKUP($A369+ROUND((COLUMN()-2)/24,5),АТС!$A$41:$F$784,3)+'Иные услуги '!$C$5+'РСТ РСО-А'!$L$6+'РСТ РСО-А'!$F$9</f>
        <v>4797.4220000000005</v>
      </c>
      <c r="H369" s="117">
        <f>VLOOKUP($A369+ROUND((COLUMN()-2)/24,5),АТС!$A$41:$F$784,3)+'Иные услуги '!$C$5+'РСТ РСО-А'!$L$6+'РСТ РСО-А'!$F$9</f>
        <v>5062.152</v>
      </c>
      <c r="I369" s="117">
        <f>VLOOKUP($A369+ROUND((COLUMN()-2)/24,5),АТС!$A$41:$F$784,3)+'Иные услуги '!$C$5+'РСТ РСО-А'!$L$6+'РСТ РСО-А'!$F$9</f>
        <v>4748.2619999999997</v>
      </c>
      <c r="J369" s="117">
        <f>VLOOKUP($A369+ROUND((COLUMN()-2)/24,5),АТС!$A$41:$F$784,3)+'Иные услуги '!$C$5+'РСТ РСО-А'!$L$6+'РСТ РСО-А'!$F$9</f>
        <v>4740.6220000000003</v>
      </c>
      <c r="K369" s="117">
        <f>VLOOKUP($A369+ROUND((COLUMN()-2)/24,5),АТС!$A$41:$F$784,3)+'Иные услуги '!$C$5+'РСТ РСО-А'!$L$6+'РСТ РСО-А'!$F$9</f>
        <v>4597.0519999999997</v>
      </c>
      <c r="L369" s="117">
        <f>VLOOKUP($A369+ROUND((COLUMN()-2)/24,5),АТС!$A$41:$F$784,3)+'Иные услуги '!$C$5+'РСТ РСО-А'!$L$6+'РСТ РСО-А'!$F$9</f>
        <v>4540.652</v>
      </c>
      <c r="M369" s="117">
        <f>VLOOKUP($A369+ROUND((COLUMN()-2)/24,5),АТС!$A$41:$F$784,3)+'Иные услуги '!$C$5+'РСТ РСО-А'!$L$6+'РСТ РСО-А'!$F$9</f>
        <v>4518.1620000000003</v>
      </c>
      <c r="N369" s="117">
        <f>VLOOKUP($A369+ROUND((COLUMN()-2)/24,5),АТС!$A$41:$F$784,3)+'Иные услуги '!$C$5+'РСТ РСО-А'!$L$6+'РСТ РСО-А'!$F$9</f>
        <v>4556.0320000000002</v>
      </c>
      <c r="O369" s="117">
        <f>VLOOKUP($A369+ROUND((COLUMN()-2)/24,5),АТС!$A$41:$F$784,3)+'Иные услуги '!$C$5+'РСТ РСО-А'!$L$6+'РСТ РСО-А'!$F$9</f>
        <v>4555.8720000000003</v>
      </c>
      <c r="P369" s="117">
        <f>VLOOKUP($A369+ROUND((COLUMN()-2)/24,5),АТС!$A$41:$F$784,3)+'Иные услуги '!$C$5+'РСТ РСО-А'!$L$6+'РСТ РСО-А'!$F$9</f>
        <v>4555.6819999999998</v>
      </c>
      <c r="Q369" s="117">
        <f>VLOOKUP($A369+ROUND((COLUMN()-2)/24,5),АТС!$A$41:$F$784,3)+'Иные услуги '!$C$5+'РСТ РСО-А'!$L$6+'РСТ РСО-А'!$F$9</f>
        <v>4555.5820000000003</v>
      </c>
      <c r="R369" s="117">
        <f>VLOOKUP($A369+ROUND((COLUMN()-2)/24,5),АТС!$A$41:$F$784,3)+'Иные услуги '!$C$5+'РСТ РСО-А'!$L$6+'РСТ РСО-А'!$F$9</f>
        <v>4550.9520000000002</v>
      </c>
      <c r="S369" s="117">
        <f>VLOOKUP($A369+ROUND((COLUMN()-2)/24,5),АТС!$A$41:$F$784,3)+'Иные услуги '!$C$5+'РСТ РСО-А'!$L$6+'РСТ РСО-А'!$F$9</f>
        <v>4553.692</v>
      </c>
      <c r="T369" s="117">
        <f>VLOOKUP($A369+ROUND((COLUMN()-2)/24,5),АТС!$A$41:$F$784,3)+'Иные услуги '!$C$5+'РСТ РСО-А'!$L$6+'РСТ РСО-А'!$F$9</f>
        <v>4519.8119999999999</v>
      </c>
      <c r="U369" s="117">
        <f>VLOOKUP($A369+ROUND((COLUMN()-2)/24,5),АТС!$A$41:$F$784,3)+'Иные услуги '!$C$5+'РСТ РСО-А'!$L$6+'РСТ РСО-А'!$F$9</f>
        <v>4669.3220000000001</v>
      </c>
      <c r="V369" s="117">
        <f>VLOOKUP($A369+ROUND((COLUMN()-2)/24,5),АТС!$A$41:$F$784,3)+'Иные услуги '!$C$5+'РСТ РСО-А'!$L$6+'РСТ РСО-А'!$F$9</f>
        <v>4687.1319999999996</v>
      </c>
      <c r="W369" s="117">
        <f>VLOOKUP($A369+ROUND((COLUMN()-2)/24,5),АТС!$A$41:$F$784,3)+'Иные услуги '!$C$5+'РСТ РСО-А'!$L$6+'РСТ РСО-А'!$F$9</f>
        <v>4824.3420000000006</v>
      </c>
      <c r="X369" s="117">
        <f>VLOOKUP($A369+ROUND((COLUMN()-2)/24,5),АТС!$A$41:$F$784,3)+'Иные услуги '!$C$5+'РСТ РСО-А'!$L$6+'РСТ РСО-А'!$F$9</f>
        <v>5244.6419999999998</v>
      </c>
      <c r="Y369" s="117">
        <f>VLOOKUP($A369+ROUND((COLUMN()-2)/24,5),АТС!$A$41:$F$784,3)+'Иные услуги '!$C$5+'РСТ РСО-А'!$L$6+'РСТ РСО-А'!$F$9</f>
        <v>4491.5420000000004</v>
      </c>
    </row>
    <row r="370" spans="1:25" x14ac:dyDescent="0.2">
      <c r="A370" s="66">
        <f t="shared" si="10"/>
        <v>43574</v>
      </c>
      <c r="B370" s="117">
        <f>VLOOKUP($A370+ROUND((COLUMN()-2)/24,5),АТС!$A$41:$F$784,3)+'Иные услуги '!$C$5+'РСТ РСО-А'!$L$6+'РСТ РСО-А'!$F$9</f>
        <v>4645.3220000000001</v>
      </c>
      <c r="C370" s="117">
        <f>VLOOKUP($A370+ROUND((COLUMN()-2)/24,5),АТС!$A$41:$F$784,3)+'Иные услуги '!$C$5+'РСТ РСО-А'!$L$6+'РСТ РСО-А'!$F$9</f>
        <v>4740.9620000000004</v>
      </c>
      <c r="D370" s="117">
        <f>VLOOKUP($A370+ROUND((COLUMN()-2)/24,5),АТС!$A$41:$F$784,3)+'Иные услуги '!$C$5+'РСТ РСО-А'!$L$6+'РСТ РСО-А'!$F$9</f>
        <v>4740.5219999999999</v>
      </c>
      <c r="E370" s="117">
        <f>VLOOKUP($A370+ROUND((COLUMN()-2)/24,5),АТС!$A$41:$F$784,3)+'Иные услуги '!$C$5+'РСТ РСО-А'!$L$6+'РСТ РСО-А'!$F$9</f>
        <v>4774.0219999999999</v>
      </c>
      <c r="F370" s="117">
        <f>VLOOKUP($A370+ROUND((COLUMN()-2)/24,5),АТС!$A$41:$F$784,3)+'Иные услуги '!$C$5+'РСТ РСО-А'!$L$6+'РСТ РСО-А'!$F$9</f>
        <v>4797.0420000000004</v>
      </c>
      <c r="G370" s="117">
        <f>VLOOKUP($A370+ROUND((COLUMN()-2)/24,5),АТС!$A$41:$F$784,3)+'Иные услуги '!$C$5+'РСТ РСО-А'!$L$6+'РСТ РСО-А'!$F$9</f>
        <v>4797.4719999999998</v>
      </c>
      <c r="H370" s="117">
        <f>VLOOKUP($A370+ROUND((COLUMN()-2)/24,5),АТС!$A$41:$F$784,3)+'Иные услуги '!$C$5+'РСТ РСО-А'!$L$6+'РСТ РСО-А'!$F$9</f>
        <v>5060.6820000000007</v>
      </c>
      <c r="I370" s="117">
        <f>VLOOKUP($A370+ROUND((COLUMN()-2)/24,5),АТС!$A$41:$F$784,3)+'Иные услуги '!$C$5+'РСТ РСО-А'!$L$6+'РСТ РСО-А'!$F$9</f>
        <v>4747.5219999999999</v>
      </c>
      <c r="J370" s="117">
        <f>VLOOKUP($A370+ROUND((COLUMN()-2)/24,5),АТС!$A$41:$F$784,3)+'Иные услуги '!$C$5+'РСТ РСО-А'!$L$6+'РСТ РСО-А'!$F$9</f>
        <v>4633.5519999999997</v>
      </c>
      <c r="K370" s="117">
        <f>VLOOKUP($A370+ROUND((COLUMN()-2)/24,5),АТС!$A$41:$F$784,3)+'Иные услуги '!$C$5+'РСТ РСО-А'!$L$6+'РСТ РСО-А'!$F$9</f>
        <v>4511.6720000000005</v>
      </c>
      <c r="L370" s="117">
        <f>VLOOKUP($A370+ROUND((COLUMN()-2)/24,5),АТС!$A$41:$F$784,3)+'Иные услуги '!$C$5+'РСТ РСО-А'!$L$6+'РСТ РСО-А'!$F$9</f>
        <v>4476.7719999999999</v>
      </c>
      <c r="M370" s="117">
        <f>VLOOKUP($A370+ROUND((COLUMN()-2)/24,5),АТС!$A$41:$F$784,3)+'Иные услуги '!$C$5+'РСТ РСО-А'!$L$6+'РСТ РСО-А'!$F$9</f>
        <v>4481.942</v>
      </c>
      <c r="N370" s="117">
        <f>VLOOKUP($A370+ROUND((COLUMN()-2)/24,5),АТС!$A$41:$F$784,3)+'Иные услуги '!$C$5+'РСТ РСО-А'!$L$6+'РСТ РСО-А'!$F$9</f>
        <v>4517.0119999999997</v>
      </c>
      <c r="O370" s="117">
        <f>VLOOKUP($A370+ROUND((COLUMN()-2)/24,5),АТС!$A$41:$F$784,3)+'Иные услуги '!$C$5+'РСТ РСО-А'!$L$6+'РСТ РСО-А'!$F$9</f>
        <v>4516.8819999999996</v>
      </c>
      <c r="P370" s="117">
        <f>VLOOKUP($A370+ROUND((COLUMN()-2)/24,5),АТС!$A$41:$F$784,3)+'Иные услуги '!$C$5+'РСТ РСО-А'!$L$6+'РСТ РСО-А'!$F$9</f>
        <v>4516.442</v>
      </c>
      <c r="Q370" s="117">
        <f>VLOOKUP($A370+ROUND((COLUMN()-2)/24,5),АТС!$A$41:$F$784,3)+'Иные услуги '!$C$5+'РСТ РСО-А'!$L$6+'РСТ РСО-А'!$F$9</f>
        <v>4516.902</v>
      </c>
      <c r="R370" s="117">
        <f>VLOOKUP($A370+ROUND((COLUMN()-2)/24,5),АТС!$A$41:$F$784,3)+'Иные услуги '!$C$5+'РСТ РСО-А'!$L$6+'РСТ РСО-А'!$F$9</f>
        <v>4513.2719999999999</v>
      </c>
      <c r="S370" s="117">
        <f>VLOOKUP($A370+ROUND((COLUMN()-2)/24,5),АТС!$A$41:$F$784,3)+'Иные услуги '!$C$5+'РСТ РСО-А'!$L$6+'РСТ РСО-А'!$F$9</f>
        <v>4512.9520000000002</v>
      </c>
      <c r="T370" s="117">
        <f>VLOOKUP($A370+ROUND((COLUMN()-2)/24,5),АТС!$A$41:$F$784,3)+'Иные услуги '!$C$5+'РСТ РСО-А'!$L$6+'РСТ РСО-А'!$F$9</f>
        <v>4515.9120000000003</v>
      </c>
      <c r="U370" s="117">
        <f>VLOOKUP($A370+ROUND((COLUMN()-2)/24,5),АТС!$A$41:$F$784,3)+'Иные услуги '!$C$5+'РСТ РСО-А'!$L$6+'РСТ РСО-А'!$F$9</f>
        <v>4660.8919999999998</v>
      </c>
      <c r="V370" s="117">
        <f>VLOOKUP($A370+ROUND((COLUMN()-2)/24,5),АТС!$A$41:$F$784,3)+'Иные услуги '!$C$5+'РСТ РСО-А'!$L$6+'РСТ РСО-А'!$F$9</f>
        <v>4684.2619999999997</v>
      </c>
      <c r="W370" s="117">
        <f>VLOOKUP($A370+ROUND((COLUMN()-2)/24,5),АТС!$A$41:$F$784,3)+'Иные услуги '!$C$5+'РСТ РСО-А'!$L$6+'РСТ РСО-А'!$F$9</f>
        <v>4821.4920000000002</v>
      </c>
      <c r="X370" s="117">
        <f>VLOOKUP($A370+ROUND((COLUMN()-2)/24,5),АТС!$A$41:$F$784,3)+'Иные услуги '!$C$5+'РСТ РСО-А'!$L$6+'РСТ РСО-А'!$F$9</f>
        <v>5110.2219999999998</v>
      </c>
      <c r="Y370" s="117">
        <f>VLOOKUP($A370+ROUND((COLUMN()-2)/24,5),АТС!$A$41:$F$784,3)+'Иные услуги '!$C$5+'РСТ РСО-А'!$L$6+'РСТ РСО-А'!$F$9</f>
        <v>4485.9719999999998</v>
      </c>
    </row>
    <row r="371" spans="1:25" x14ac:dyDescent="0.2">
      <c r="A371" s="66">
        <f t="shared" si="10"/>
        <v>43575</v>
      </c>
      <c r="B371" s="117">
        <f>VLOOKUP($A371+ROUND((COLUMN()-2)/24,5),АТС!$A$41:$F$784,3)+'Иные услуги '!$C$5+'РСТ РСО-А'!$L$6+'РСТ РСО-А'!$F$9</f>
        <v>4579.8220000000001</v>
      </c>
      <c r="C371" s="117">
        <f>VLOOKUP($A371+ROUND((COLUMN()-2)/24,5),АТС!$A$41:$F$784,3)+'Иные услуги '!$C$5+'РСТ РСО-А'!$L$6+'РСТ РСО-А'!$F$9</f>
        <v>4657.2820000000002</v>
      </c>
      <c r="D371" s="117">
        <f>VLOOKUP($A371+ROUND((COLUMN()-2)/24,5),АТС!$A$41:$F$784,3)+'Иные услуги '!$C$5+'РСТ РСО-А'!$L$6+'РСТ РСО-А'!$F$9</f>
        <v>4685.8019999999997</v>
      </c>
      <c r="E371" s="117">
        <f>VLOOKUP($A371+ROUND((COLUMN()-2)/24,5),АТС!$A$41:$F$784,3)+'Иные услуги '!$C$5+'РСТ РСО-А'!$L$6+'РСТ РСО-А'!$F$9</f>
        <v>4705.5820000000003</v>
      </c>
      <c r="F371" s="117">
        <f>VLOOKUP($A371+ROUND((COLUMN()-2)/24,5),АТС!$A$41:$F$784,3)+'Иные услуги '!$C$5+'РСТ РСО-А'!$L$6+'РСТ РСО-А'!$F$9</f>
        <v>4705.6720000000005</v>
      </c>
      <c r="G371" s="117">
        <f>VLOOKUP($A371+ROUND((COLUMN()-2)/24,5),АТС!$A$41:$F$784,3)+'Иные услуги '!$C$5+'РСТ РСО-А'!$L$6+'РСТ РСО-А'!$F$9</f>
        <v>4706.0119999999997</v>
      </c>
      <c r="H371" s="117">
        <f>VLOOKUP($A371+ROUND((COLUMN()-2)/24,5),АТС!$A$41:$F$784,3)+'Иные услуги '!$C$5+'РСТ РСО-А'!$L$6+'РСТ РСО-А'!$F$9</f>
        <v>4906.2820000000002</v>
      </c>
      <c r="I371" s="117">
        <f>VLOOKUP($A371+ROUND((COLUMN()-2)/24,5),АТС!$A$41:$F$784,3)+'Иные услуги '!$C$5+'РСТ РСО-А'!$L$6+'РСТ РСО-А'!$F$9</f>
        <v>4610.4719999999998</v>
      </c>
      <c r="J371" s="117">
        <f>VLOOKUP($A371+ROUND((COLUMN()-2)/24,5),АТС!$A$41:$F$784,3)+'Иные услуги '!$C$5+'РСТ РСО-А'!$L$6+'РСТ РСО-А'!$F$9</f>
        <v>4637.0920000000006</v>
      </c>
      <c r="K371" s="117">
        <f>VLOOKUP($A371+ROUND((COLUMN()-2)/24,5),АТС!$A$41:$F$784,3)+'Иные услуги '!$C$5+'РСТ РСО-А'!$L$6+'РСТ РСО-А'!$F$9</f>
        <v>4509.8119999999999</v>
      </c>
      <c r="L371" s="117">
        <f>VLOOKUP($A371+ROUND((COLUMN()-2)/24,5),АТС!$A$41:$F$784,3)+'Иные услуги '!$C$5+'РСТ РСО-А'!$L$6+'РСТ РСО-А'!$F$9</f>
        <v>4509.982</v>
      </c>
      <c r="M371" s="117">
        <f>VLOOKUP($A371+ROUND((COLUMN()-2)/24,5),АТС!$A$41:$F$784,3)+'Иные услуги '!$C$5+'РСТ РСО-А'!$L$6+'РСТ РСО-А'!$F$9</f>
        <v>4515.3119999999999</v>
      </c>
      <c r="N371" s="117">
        <f>VLOOKUP($A371+ROUND((COLUMN()-2)/24,5),АТС!$A$41:$F$784,3)+'Иные услуги '!$C$5+'РСТ РСО-А'!$L$6+'РСТ РСО-А'!$F$9</f>
        <v>4515.1720000000005</v>
      </c>
      <c r="O371" s="117">
        <f>VLOOKUP($A371+ROUND((COLUMN()-2)/24,5),АТС!$A$41:$F$784,3)+'Иные услуги '!$C$5+'РСТ РСО-А'!$L$6+'РСТ РСО-А'!$F$9</f>
        <v>4514.9719999999998</v>
      </c>
      <c r="P371" s="117">
        <f>VLOOKUP($A371+ROUND((COLUMN()-2)/24,5),АТС!$A$41:$F$784,3)+'Иные услуги '!$C$5+'РСТ РСО-А'!$L$6+'РСТ РСО-А'!$F$9</f>
        <v>4514.9719999999998</v>
      </c>
      <c r="Q371" s="117">
        <f>VLOOKUP($A371+ROUND((COLUMN()-2)/24,5),АТС!$A$41:$F$784,3)+'Иные услуги '!$C$5+'РСТ РСО-А'!$L$6+'РСТ РСО-А'!$F$9</f>
        <v>4515.2719999999999</v>
      </c>
      <c r="R371" s="117">
        <f>VLOOKUP($A371+ROUND((COLUMN()-2)/24,5),АТС!$A$41:$F$784,3)+'Иные услуги '!$C$5+'РСТ РСО-А'!$L$6+'РСТ РСО-А'!$F$9</f>
        <v>4511.4120000000003</v>
      </c>
      <c r="S371" s="117">
        <f>VLOOKUP($A371+ROUND((COLUMN()-2)/24,5),АТС!$A$41:$F$784,3)+'Иные услуги '!$C$5+'РСТ РСО-А'!$L$6+'РСТ РСО-А'!$F$9</f>
        <v>4475.9719999999998</v>
      </c>
      <c r="T371" s="117">
        <f>VLOOKUP($A371+ROUND((COLUMN()-2)/24,5),АТС!$A$41:$F$784,3)+'Иные услуги '!$C$5+'РСТ РСО-А'!$L$6+'РСТ РСО-А'!$F$9</f>
        <v>4386.3519999999999</v>
      </c>
      <c r="U371" s="117">
        <f>VLOOKUP($A371+ROUND((COLUMN()-2)/24,5),АТС!$A$41:$F$784,3)+'Иные услуги '!$C$5+'РСТ РСО-А'!$L$6+'РСТ РСО-А'!$F$9</f>
        <v>4476.3420000000006</v>
      </c>
      <c r="V371" s="117">
        <f>VLOOKUP($A371+ROUND((COLUMN()-2)/24,5),АТС!$A$41:$F$784,3)+'Иные услуги '!$C$5+'РСТ РСО-А'!$L$6+'РСТ РСО-А'!$F$9</f>
        <v>4477.5720000000001</v>
      </c>
      <c r="W371" s="117">
        <f>VLOOKUP($A371+ROUND((COLUMN()-2)/24,5),АТС!$A$41:$F$784,3)+'Иные услуги '!$C$5+'РСТ РСО-А'!$L$6+'РСТ РСО-А'!$F$9</f>
        <v>4576.5820000000003</v>
      </c>
      <c r="X371" s="117">
        <f>VLOOKUP($A371+ROUND((COLUMN()-2)/24,5),АТС!$A$41:$F$784,3)+'Иные услуги '!$C$5+'РСТ РСО-А'!$L$6+'РСТ РСО-А'!$F$9</f>
        <v>4822.6220000000003</v>
      </c>
      <c r="Y371" s="117">
        <f>VLOOKUP($A371+ROUND((COLUMN()-2)/24,5),АТС!$A$41:$F$784,3)+'Иные услуги '!$C$5+'РСТ РСО-А'!$L$6+'РСТ РСО-А'!$F$9</f>
        <v>4365.902</v>
      </c>
    </row>
    <row r="372" spans="1:25" x14ac:dyDescent="0.2">
      <c r="A372" s="66">
        <f t="shared" si="10"/>
        <v>43576</v>
      </c>
      <c r="B372" s="117">
        <f>VLOOKUP($A372+ROUND((COLUMN()-2)/24,5),АТС!$A$41:$F$784,3)+'Иные услуги '!$C$5+'РСТ РСО-А'!$L$6+'РСТ РСО-А'!$F$9</f>
        <v>4577.8220000000001</v>
      </c>
      <c r="C372" s="117">
        <f>VLOOKUP($A372+ROUND((COLUMN()-2)/24,5),АТС!$A$41:$F$784,3)+'Иные услуги '!$C$5+'РСТ РСО-А'!$L$6+'РСТ РСО-А'!$F$9</f>
        <v>4656.6019999999999</v>
      </c>
      <c r="D372" s="117">
        <f>VLOOKUP($A372+ROUND((COLUMN()-2)/24,5),АТС!$A$41:$F$784,3)+'Иные услуги '!$C$5+'РСТ РСО-А'!$L$6+'РСТ РСО-А'!$F$9</f>
        <v>4685.1019999999999</v>
      </c>
      <c r="E372" s="117">
        <f>VLOOKUP($A372+ROUND((COLUMN()-2)/24,5),АТС!$A$41:$F$784,3)+'Иные услуги '!$C$5+'РСТ РСО-А'!$L$6+'РСТ РСО-А'!$F$9</f>
        <v>4704.6220000000003</v>
      </c>
      <c r="F372" s="117">
        <f>VLOOKUP($A372+ROUND((COLUMN()-2)/24,5),АТС!$A$41:$F$784,3)+'Иные услуги '!$C$5+'РСТ РСО-А'!$L$6+'РСТ РСО-А'!$F$9</f>
        <v>4705.0519999999997</v>
      </c>
      <c r="G372" s="117">
        <f>VLOOKUP($A372+ROUND((COLUMN()-2)/24,5),АТС!$A$41:$F$784,3)+'Иные услуги '!$C$5+'РСТ РСО-А'!$L$6+'РСТ РСО-А'!$F$9</f>
        <v>4705.4620000000004</v>
      </c>
      <c r="H372" s="117">
        <f>VLOOKUP($A372+ROUND((COLUMN()-2)/24,5),АТС!$A$41:$F$784,3)+'Иные услуги '!$C$5+'РСТ РСО-А'!$L$6+'РСТ РСО-А'!$F$9</f>
        <v>4904.5420000000004</v>
      </c>
      <c r="I372" s="117">
        <f>VLOOKUP($A372+ROUND((COLUMN()-2)/24,5),АТС!$A$41:$F$784,3)+'Иные услуги '!$C$5+'РСТ РСО-А'!$L$6+'РСТ РСО-А'!$F$9</f>
        <v>4738.4620000000004</v>
      </c>
      <c r="J372" s="117">
        <f>VLOOKUP($A372+ROUND((COLUMN()-2)/24,5),АТС!$A$41:$F$784,3)+'Иные услуги '!$C$5+'РСТ РСО-А'!$L$6+'РСТ РСО-А'!$F$9</f>
        <v>4679.8720000000003</v>
      </c>
      <c r="K372" s="117">
        <f>VLOOKUP($A372+ROUND((COLUMN()-2)/24,5),АТС!$A$41:$F$784,3)+'Иные услуги '!$C$5+'РСТ РСО-А'!$L$6+'РСТ РСО-А'!$F$9</f>
        <v>4547.8720000000003</v>
      </c>
      <c r="L372" s="117">
        <f>VLOOKUP($A372+ROUND((COLUMN()-2)/24,5),АТС!$A$41:$F$784,3)+'Иные услуги '!$C$5+'РСТ РСО-А'!$L$6+'РСТ РСО-А'!$F$9</f>
        <v>4548.1220000000003</v>
      </c>
      <c r="M372" s="117">
        <f>VLOOKUP($A372+ROUND((COLUMN()-2)/24,5),АТС!$A$41:$F$784,3)+'Иные услуги '!$C$5+'РСТ РСО-А'!$L$6+'РСТ РСО-А'!$F$9</f>
        <v>4548.0020000000004</v>
      </c>
      <c r="N372" s="117">
        <f>VLOOKUP($A372+ROUND((COLUMN()-2)/24,5),АТС!$A$41:$F$784,3)+'Иные услуги '!$C$5+'РСТ РСО-А'!$L$6+'РСТ РСО-А'!$F$9</f>
        <v>4547.6419999999998</v>
      </c>
      <c r="O372" s="117">
        <f>VLOOKUP($A372+ROUND((COLUMN()-2)/24,5),АТС!$A$41:$F$784,3)+'Иные услуги '!$C$5+'РСТ РСО-А'!$L$6+'РСТ РСО-А'!$F$9</f>
        <v>4547.4319999999998</v>
      </c>
      <c r="P372" s="117">
        <f>VLOOKUP($A372+ROUND((COLUMN()-2)/24,5),АТС!$A$41:$F$784,3)+'Иные услуги '!$C$5+'РСТ РСО-А'!$L$6+'РСТ РСО-А'!$F$9</f>
        <v>4547.3420000000006</v>
      </c>
      <c r="Q372" s="117">
        <f>VLOOKUP($A372+ROUND((COLUMN()-2)/24,5),АТС!$A$41:$F$784,3)+'Иные услуги '!$C$5+'РСТ РСО-А'!$L$6+'РСТ РСО-А'!$F$9</f>
        <v>4547.0820000000003</v>
      </c>
      <c r="R372" s="117">
        <f>VLOOKUP($A372+ROUND((COLUMN()-2)/24,5),АТС!$A$41:$F$784,3)+'Иные услуги '!$C$5+'РСТ РСО-А'!$L$6+'РСТ РСО-А'!$F$9</f>
        <v>4543.3119999999999</v>
      </c>
      <c r="S372" s="117">
        <f>VLOOKUP($A372+ROUND((COLUMN()-2)/24,5),АТС!$A$41:$F$784,3)+'Иные услуги '!$C$5+'РСТ РСО-А'!$L$6+'РСТ РСО-А'!$F$9</f>
        <v>4506.9520000000002</v>
      </c>
      <c r="T372" s="117">
        <f>VLOOKUP($A372+ROUND((COLUMN()-2)/24,5),АТС!$A$41:$F$784,3)+'Иные услуги '!$C$5+'РСТ РСО-А'!$L$6+'РСТ РСО-А'!$F$9</f>
        <v>4393.4520000000002</v>
      </c>
      <c r="U372" s="117">
        <f>VLOOKUP($A372+ROUND((COLUMN()-2)/24,5),АТС!$A$41:$F$784,3)+'Иные услуги '!$C$5+'РСТ РСО-А'!$L$6+'РСТ РСО-А'!$F$9</f>
        <v>4494.942</v>
      </c>
      <c r="V372" s="117">
        <f>VLOOKUP($A372+ROUND((COLUMN()-2)/24,5),АТС!$A$41:$F$784,3)+'Иные услуги '!$C$5+'РСТ РСО-А'!$L$6+'РСТ РСО-А'!$F$9</f>
        <v>4515.442</v>
      </c>
      <c r="W372" s="117">
        <f>VLOOKUP($A372+ROUND((COLUMN()-2)/24,5),АТС!$A$41:$F$784,3)+'Иные услуги '!$C$5+'РСТ РСО-А'!$L$6+'РСТ РСО-А'!$F$9</f>
        <v>4602.0519999999997</v>
      </c>
      <c r="X372" s="117">
        <f>VLOOKUP($A372+ROUND((COLUMN()-2)/24,5),АТС!$A$41:$F$784,3)+'Иные услуги '!$C$5+'РСТ РСО-А'!$L$6+'РСТ РСО-А'!$F$9</f>
        <v>4844.3919999999998</v>
      </c>
      <c r="Y372" s="117">
        <f>VLOOKUP($A372+ROUND((COLUMN()-2)/24,5),АТС!$A$41:$F$784,3)+'Иные услуги '!$C$5+'РСТ РСО-А'!$L$6+'РСТ РСО-А'!$F$9</f>
        <v>4379.732</v>
      </c>
    </row>
    <row r="373" spans="1:25" x14ac:dyDescent="0.2">
      <c r="A373" s="66">
        <f t="shared" si="10"/>
        <v>43577</v>
      </c>
      <c r="B373" s="117">
        <f>VLOOKUP($A373+ROUND((COLUMN()-2)/24,5),АТС!$A$41:$F$784,3)+'Иные услуги '!$C$5+'РСТ РСО-А'!$L$6+'РСТ РСО-А'!$F$9</f>
        <v>4578.692</v>
      </c>
      <c r="C373" s="117">
        <f>VLOOKUP($A373+ROUND((COLUMN()-2)/24,5),АТС!$A$41:$F$784,3)+'Иные услуги '!$C$5+'РСТ РСО-А'!$L$6+'РСТ РСО-А'!$F$9</f>
        <v>4638.3119999999999</v>
      </c>
      <c r="D373" s="117">
        <f>VLOOKUP($A373+ROUND((COLUMN()-2)/24,5),АТС!$A$41:$F$784,3)+'Иные услуги '!$C$5+'РСТ РСО-А'!$L$6+'РСТ РСО-А'!$F$9</f>
        <v>4685.6819999999998</v>
      </c>
      <c r="E373" s="117">
        <f>VLOOKUP($A373+ROUND((COLUMN()-2)/24,5),АТС!$A$41:$F$784,3)+'Иные услуги '!$C$5+'РСТ РСО-А'!$L$6+'РСТ РСО-А'!$F$9</f>
        <v>4704.7020000000002</v>
      </c>
      <c r="F373" s="117">
        <f>VLOOKUP($A373+ROUND((COLUMN()-2)/24,5),АТС!$A$41:$F$784,3)+'Иные услуги '!$C$5+'РСТ РСО-А'!$L$6+'РСТ РСО-А'!$F$9</f>
        <v>4684.7120000000004</v>
      </c>
      <c r="G373" s="117">
        <f>VLOOKUP($A373+ROUND((COLUMN()-2)/24,5),АТС!$A$41:$F$784,3)+'Иные услуги '!$C$5+'РСТ РСО-А'!$L$6+'РСТ РСО-А'!$F$9</f>
        <v>4705.152</v>
      </c>
      <c r="H373" s="117">
        <f>VLOOKUP($A373+ROUND((COLUMN()-2)/24,5),АТС!$A$41:$F$784,3)+'Иные услуги '!$C$5+'РСТ РСО-А'!$L$6+'РСТ РСО-А'!$F$9</f>
        <v>4821.732</v>
      </c>
      <c r="I373" s="117">
        <f>VLOOKUP($A373+ROUND((COLUMN()-2)/24,5),АТС!$A$41:$F$784,3)+'Иные услуги '!$C$5+'РСТ РСО-А'!$L$6+'РСТ РСО-А'!$F$9</f>
        <v>4574.7420000000002</v>
      </c>
      <c r="J373" s="117">
        <f>VLOOKUP($A373+ROUND((COLUMN()-2)/24,5),АТС!$A$41:$F$784,3)+'Иные услуги '!$C$5+'РСТ РСО-А'!$L$6+'РСТ РСО-А'!$F$9</f>
        <v>4566.8519999999999</v>
      </c>
      <c r="K373" s="117">
        <f>VLOOKUP($A373+ROUND((COLUMN()-2)/24,5),АТС!$A$41:$F$784,3)+'Иные услуги '!$C$5+'РСТ РСО-А'!$L$6+'РСТ РСО-А'!$F$9</f>
        <v>4446.232</v>
      </c>
      <c r="L373" s="117">
        <f>VLOOKUP($A373+ROUND((COLUMN()-2)/24,5),АТС!$A$41:$F$784,3)+'Иные услуги '!$C$5+'РСТ РСО-А'!$L$6+'РСТ РСО-А'!$F$9</f>
        <v>4429.0020000000004</v>
      </c>
      <c r="M373" s="117">
        <f>VLOOKUP($A373+ROUND((COLUMN()-2)/24,5),АТС!$A$41:$F$784,3)+'Иные услуги '!$C$5+'РСТ РСО-А'!$L$6+'РСТ РСО-А'!$F$9</f>
        <v>4421.6319999999996</v>
      </c>
      <c r="N373" s="117">
        <f>VLOOKUP($A373+ROUND((COLUMN()-2)/24,5),АТС!$A$41:$F$784,3)+'Иные услуги '!$C$5+'РСТ РСО-А'!$L$6+'РСТ РСО-А'!$F$9</f>
        <v>4421.232</v>
      </c>
      <c r="O373" s="117">
        <f>VLOOKUP($A373+ROUND((COLUMN()-2)/24,5),АТС!$A$41:$F$784,3)+'Иные услуги '!$C$5+'РСТ РСО-А'!$L$6+'РСТ РСО-А'!$F$9</f>
        <v>4420.902</v>
      </c>
      <c r="P373" s="117">
        <f>VLOOKUP($A373+ROUND((COLUMN()-2)/24,5),АТС!$A$41:$F$784,3)+'Иные услуги '!$C$5+'РСТ РСО-А'!$L$6+'РСТ РСО-А'!$F$9</f>
        <v>4420.732</v>
      </c>
      <c r="Q373" s="117">
        <f>VLOOKUP($A373+ROUND((COLUMN()-2)/24,5),АТС!$A$41:$F$784,3)+'Иные услуги '!$C$5+'РСТ РСО-А'!$L$6+'РСТ РСО-А'!$F$9</f>
        <v>4420.5020000000004</v>
      </c>
      <c r="R373" s="117">
        <f>VLOOKUP($A373+ROUND((COLUMN()-2)/24,5),АТС!$A$41:$F$784,3)+'Иные услуги '!$C$5+'РСТ РСО-А'!$L$6+'РСТ РСО-А'!$F$9</f>
        <v>4415.3519999999999</v>
      </c>
      <c r="S373" s="117">
        <f>VLOOKUP($A373+ROUND((COLUMN()-2)/24,5),АТС!$A$41:$F$784,3)+'Иные услуги '!$C$5+'РСТ РСО-А'!$L$6+'РСТ РСО-А'!$F$9</f>
        <v>4420.2120000000004</v>
      </c>
      <c r="T373" s="117">
        <f>VLOOKUP($A373+ROUND((COLUMN()-2)/24,5),АТС!$A$41:$F$784,3)+'Иные услуги '!$C$5+'РСТ РСО-А'!$L$6+'РСТ РСО-А'!$F$9</f>
        <v>4392.2719999999999</v>
      </c>
      <c r="U373" s="117">
        <f>VLOOKUP($A373+ROUND((COLUMN()-2)/24,5),АТС!$A$41:$F$784,3)+'Иные услуги '!$C$5+'РСТ РСО-А'!$L$6+'РСТ РСО-А'!$F$9</f>
        <v>4477.9220000000005</v>
      </c>
      <c r="V373" s="117">
        <f>VLOOKUP($A373+ROUND((COLUMN()-2)/24,5),АТС!$A$41:$F$784,3)+'Иные услуги '!$C$5+'РСТ РСО-А'!$L$6+'РСТ РСО-А'!$F$9</f>
        <v>4502.0720000000001</v>
      </c>
      <c r="W373" s="117">
        <f>VLOOKUP($A373+ROUND((COLUMN()-2)/24,5),АТС!$A$41:$F$784,3)+'Иные услуги '!$C$5+'РСТ РСО-А'!$L$6+'РСТ РСО-А'!$F$9</f>
        <v>4593.1720000000005</v>
      </c>
      <c r="X373" s="117">
        <f>VLOOKUP($A373+ROUND((COLUMN()-2)/24,5),АТС!$A$41:$F$784,3)+'Иные услуги '!$C$5+'РСТ РСО-А'!$L$6+'РСТ РСО-А'!$F$9</f>
        <v>4827.6120000000001</v>
      </c>
      <c r="Y373" s="117">
        <f>VLOOKUP($A373+ROUND((COLUMN()-2)/24,5),АТС!$A$41:$F$784,3)+'Иные услуги '!$C$5+'РСТ РСО-А'!$L$6+'РСТ РСО-А'!$F$9</f>
        <v>4367.5619999999999</v>
      </c>
    </row>
    <row r="374" spans="1:25" x14ac:dyDescent="0.2">
      <c r="A374" s="66">
        <f t="shared" si="10"/>
        <v>43578</v>
      </c>
      <c r="B374" s="117">
        <f>VLOOKUP($A374+ROUND((COLUMN()-2)/24,5),АТС!$A$41:$F$784,3)+'Иные услуги '!$C$5+'РСТ РСО-А'!$L$6+'РСТ РСО-А'!$F$9</f>
        <v>4574.8919999999998</v>
      </c>
      <c r="C374" s="117">
        <f>VLOOKUP($A374+ROUND((COLUMN()-2)/24,5),АТС!$A$41:$F$784,3)+'Иные услуги '!$C$5+'РСТ РСО-А'!$L$6+'РСТ РСО-А'!$F$9</f>
        <v>4634.7420000000002</v>
      </c>
      <c r="D374" s="117">
        <f>VLOOKUP($A374+ROUND((COLUMN()-2)/24,5),АТС!$A$41:$F$784,3)+'Иные услуги '!$C$5+'РСТ РСО-А'!$L$6+'РСТ РСО-А'!$F$9</f>
        <v>4682.3519999999999</v>
      </c>
      <c r="E374" s="117">
        <f>VLOOKUP($A374+ROUND((COLUMN()-2)/24,5),АТС!$A$41:$F$784,3)+'Иные услуги '!$C$5+'РСТ РСО-А'!$L$6+'РСТ РСО-А'!$F$9</f>
        <v>4702.6220000000003</v>
      </c>
      <c r="F374" s="117">
        <f>VLOOKUP($A374+ROUND((COLUMN()-2)/24,5),АТС!$A$41:$F$784,3)+'Иные услуги '!$C$5+'РСТ РСО-А'!$L$6+'РСТ РСО-А'!$F$9</f>
        <v>4682.1419999999998</v>
      </c>
      <c r="G374" s="117">
        <f>VLOOKUP($A374+ROUND((COLUMN()-2)/24,5),АТС!$A$41:$F$784,3)+'Иные услуги '!$C$5+'РСТ РСО-А'!$L$6+'РСТ РСО-А'!$F$9</f>
        <v>4701.9719999999998</v>
      </c>
      <c r="H374" s="117">
        <f>VLOOKUP($A374+ROUND((COLUMN()-2)/24,5),АТС!$A$41:$F$784,3)+'Иные услуги '!$C$5+'РСТ РСО-А'!$L$6+'РСТ РСО-А'!$F$9</f>
        <v>4808.9719999999998</v>
      </c>
      <c r="I374" s="117">
        <f>VLOOKUP($A374+ROUND((COLUMN()-2)/24,5),АТС!$A$41:$F$784,3)+'Иные услуги '!$C$5+'РСТ РСО-А'!$L$6+'РСТ РСО-А'!$F$9</f>
        <v>4662.7420000000002</v>
      </c>
      <c r="J374" s="117">
        <f>VLOOKUP($A374+ROUND((COLUMN()-2)/24,5),АТС!$A$41:$F$784,3)+'Иные услуги '!$C$5+'РСТ РСО-А'!$L$6+'РСТ РСО-А'!$F$9</f>
        <v>4627.3919999999998</v>
      </c>
      <c r="K374" s="117">
        <f>VLOOKUP($A374+ROUND((COLUMN()-2)/24,5),АТС!$A$41:$F$784,3)+'Иные услуги '!$C$5+'РСТ РСО-А'!$L$6+'РСТ РСО-А'!$F$9</f>
        <v>4505.6019999999999</v>
      </c>
      <c r="L374" s="117">
        <f>VLOOKUP($A374+ROUND((COLUMN()-2)/24,5),АТС!$A$41:$F$784,3)+'Иные услуги '!$C$5+'РСТ РСО-А'!$L$6+'РСТ РСО-А'!$F$9</f>
        <v>4470.6220000000003</v>
      </c>
      <c r="M374" s="117">
        <f>VLOOKUP($A374+ROUND((COLUMN()-2)/24,5),АТС!$A$41:$F$784,3)+'Иные услуги '!$C$5+'РСТ РСО-А'!$L$6+'РСТ РСО-А'!$F$9</f>
        <v>4470.5119999999997</v>
      </c>
      <c r="N374" s="117">
        <f>VLOOKUP($A374+ROUND((COLUMN()-2)/24,5),АТС!$A$41:$F$784,3)+'Иные услуги '!$C$5+'РСТ РСО-А'!$L$6+'РСТ РСО-А'!$F$9</f>
        <v>4470.2219999999998</v>
      </c>
      <c r="O374" s="117">
        <f>VLOOKUP($A374+ROUND((COLUMN()-2)/24,5),АТС!$A$41:$F$784,3)+'Иные услуги '!$C$5+'РСТ РСО-А'!$L$6+'РСТ РСО-А'!$F$9</f>
        <v>4470.2020000000002</v>
      </c>
      <c r="P374" s="117">
        <f>VLOOKUP($A374+ROUND((COLUMN()-2)/24,5),АТС!$A$41:$F$784,3)+'Иные услуги '!$C$5+'РСТ РСО-А'!$L$6+'РСТ РСО-А'!$F$9</f>
        <v>4469.942</v>
      </c>
      <c r="Q374" s="117">
        <f>VLOOKUP($A374+ROUND((COLUMN()-2)/24,5),АТС!$A$41:$F$784,3)+'Иные услуги '!$C$5+'РСТ РСО-А'!$L$6+'РСТ РСО-А'!$F$9</f>
        <v>4469.8620000000001</v>
      </c>
      <c r="R374" s="117">
        <f>VLOOKUP($A374+ROUND((COLUMN()-2)/24,5),АТС!$A$41:$F$784,3)+'Иные услуги '!$C$5+'РСТ РСО-А'!$L$6+'РСТ РСО-А'!$F$9</f>
        <v>4470.902</v>
      </c>
      <c r="S374" s="117">
        <f>VLOOKUP($A374+ROUND((COLUMN()-2)/24,5),АТС!$A$41:$F$784,3)+'Иные услуги '!$C$5+'РСТ РСО-А'!$L$6+'РСТ РСО-А'!$F$9</f>
        <v>4469.9120000000003</v>
      </c>
      <c r="T374" s="117">
        <f>VLOOKUP($A374+ROUND((COLUMN()-2)/24,5),АТС!$A$41:$F$784,3)+'Иные услуги '!$C$5+'РСТ РСО-А'!$L$6+'РСТ РСО-А'!$F$9</f>
        <v>4395.4520000000002</v>
      </c>
      <c r="U374" s="117">
        <f>VLOOKUP($A374+ROUND((COLUMN()-2)/24,5),АТС!$A$41:$F$784,3)+'Иные услуги '!$C$5+'РСТ РСО-А'!$L$6+'РСТ РСО-А'!$F$9</f>
        <v>4492.6819999999998</v>
      </c>
      <c r="V374" s="117">
        <f>VLOOKUP($A374+ROUND((COLUMN()-2)/24,5),АТС!$A$41:$F$784,3)+'Иные услуги '!$C$5+'РСТ РСО-А'!$L$6+'РСТ РСО-А'!$F$9</f>
        <v>4520.3720000000003</v>
      </c>
      <c r="W374" s="117">
        <f>VLOOKUP($A374+ROUND((COLUMN()-2)/24,5),АТС!$A$41:$F$784,3)+'Иные услуги '!$C$5+'РСТ РСО-А'!$L$6+'РСТ РСО-А'!$F$9</f>
        <v>4579.3320000000003</v>
      </c>
      <c r="X374" s="117">
        <f>VLOOKUP($A374+ROUND((COLUMN()-2)/24,5),АТС!$A$41:$F$784,3)+'Иные услуги '!$C$5+'РСТ РСО-А'!$L$6+'РСТ РСО-А'!$F$9</f>
        <v>4809.7120000000004</v>
      </c>
      <c r="Y374" s="117">
        <f>VLOOKUP($A374+ROUND((COLUMN()-2)/24,5),АТС!$A$41:$F$784,3)+'Иные услуги '!$C$5+'РСТ РСО-А'!$L$6+'РСТ РСО-А'!$F$9</f>
        <v>4361.2519999999995</v>
      </c>
    </row>
    <row r="375" spans="1:25" x14ac:dyDescent="0.2">
      <c r="A375" s="66">
        <f t="shared" si="10"/>
        <v>43579</v>
      </c>
      <c r="B375" s="117">
        <f>VLOOKUP($A375+ROUND((COLUMN()-2)/24,5),АТС!$A$41:$F$784,3)+'Иные услуги '!$C$5+'РСТ РСО-А'!$L$6+'РСТ РСО-А'!$F$9</f>
        <v>4481.3819999999996</v>
      </c>
      <c r="C375" s="117">
        <f>VLOOKUP($A375+ROUND((COLUMN()-2)/24,5),АТС!$A$41:$F$784,3)+'Иные услуги '!$C$5+'РСТ РСО-А'!$L$6+'РСТ РСО-А'!$F$9</f>
        <v>4529.2520000000004</v>
      </c>
      <c r="D375" s="117">
        <f>VLOOKUP($A375+ROUND((COLUMN()-2)/24,5),АТС!$A$41:$F$784,3)+'Иные услуги '!$C$5+'РСТ РСО-А'!$L$6+'РСТ РСО-А'!$F$9</f>
        <v>4576.0619999999999</v>
      </c>
      <c r="E375" s="117">
        <f>VLOOKUP($A375+ROUND((COLUMN()-2)/24,5),АТС!$A$41:$F$784,3)+'Иные услуги '!$C$5+'РСТ РСО-А'!$L$6+'РСТ РСО-А'!$F$9</f>
        <v>4575.9120000000003</v>
      </c>
      <c r="F375" s="117">
        <f>VLOOKUP($A375+ROUND((COLUMN()-2)/24,5),АТС!$A$41:$F$784,3)+'Иные услуги '!$C$5+'РСТ РСО-А'!$L$6+'РСТ РСО-А'!$F$9</f>
        <v>4576.9620000000004</v>
      </c>
      <c r="G375" s="117">
        <f>VLOOKUP($A375+ROUND((COLUMN()-2)/24,5),АТС!$A$41:$F$784,3)+'Иные услуги '!$C$5+'РСТ РСО-А'!$L$6+'РСТ РСО-А'!$F$9</f>
        <v>4594.4520000000002</v>
      </c>
      <c r="H375" s="117">
        <f>VLOOKUP($A375+ROUND((COLUMN()-2)/24,5),АТС!$A$41:$F$784,3)+'Иные услуги '!$C$5+'РСТ РСО-А'!$L$6+'РСТ РСО-А'!$F$9</f>
        <v>4673.5619999999999</v>
      </c>
      <c r="I375" s="117">
        <f>VLOOKUP($A375+ROUND((COLUMN()-2)/24,5),АТС!$A$41:$F$784,3)+'Иные услуги '!$C$5+'РСТ РСО-А'!$L$6+'РСТ РСО-А'!$F$9</f>
        <v>4468.8320000000003</v>
      </c>
      <c r="J375" s="117">
        <f>VLOOKUP($A375+ROUND((COLUMN()-2)/24,5),АТС!$A$41:$F$784,3)+'Иные услуги '!$C$5+'РСТ РСО-А'!$L$6+'РСТ РСО-А'!$F$9</f>
        <v>4488.8420000000006</v>
      </c>
      <c r="K375" s="117">
        <f>VLOOKUP($A375+ROUND((COLUMN()-2)/24,5),АТС!$A$41:$F$784,3)+'Иные услуги '!$C$5+'РСТ РСО-А'!$L$6+'РСТ РСО-А'!$F$9</f>
        <v>4377.8419999999996</v>
      </c>
      <c r="L375" s="117">
        <f>VLOOKUP($A375+ROUND((COLUMN()-2)/24,5),АТС!$A$41:$F$784,3)+'Иные услуги '!$C$5+'РСТ РСО-А'!$L$6+'РСТ РСО-А'!$F$9</f>
        <v>4378.4319999999998</v>
      </c>
      <c r="M375" s="117">
        <f>VLOOKUP($A375+ROUND((COLUMN()-2)/24,5),АТС!$A$41:$F$784,3)+'Иные услуги '!$C$5+'РСТ РСО-А'!$L$6+'РСТ РСО-А'!$F$9</f>
        <v>4375.7420000000002</v>
      </c>
      <c r="N375" s="117">
        <f>VLOOKUP($A375+ROUND((COLUMN()-2)/24,5),АТС!$A$41:$F$784,3)+'Иные услуги '!$C$5+'РСТ РСО-А'!$L$6+'РСТ РСО-А'!$F$9</f>
        <v>4377.5519999999997</v>
      </c>
      <c r="O375" s="117">
        <f>VLOOKUP($A375+ROUND((COLUMN()-2)/24,5),АТС!$A$41:$F$784,3)+'Иные услуги '!$C$5+'РСТ РСО-А'!$L$6+'РСТ РСО-А'!$F$9</f>
        <v>4377.7519999999995</v>
      </c>
      <c r="P375" s="117">
        <f>VLOOKUP($A375+ROUND((COLUMN()-2)/24,5),АТС!$A$41:$F$784,3)+'Иные услуги '!$C$5+'РСТ РСО-А'!$L$6+'РСТ РСО-А'!$F$9</f>
        <v>4402.4120000000003</v>
      </c>
      <c r="Q375" s="117">
        <f>VLOOKUP($A375+ROUND((COLUMN()-2)/24,5),АТС!$A$41:$F$784,3)+'Иные услуги '!$C$5+'РСТ РСО-А'!$L$6+'РСТ РСО-А'!$F$9</f>
        <v>4405.0919999999996</v>
      </c>
      <c r="R375" s="117">
        <f>VLOOKUP($A375+ROUND((COLUMN()-2)/24,5),АТС!$A$41:$F$784,3)+'Иные услуги '!$C$5+'РСТ РСО-А'!$L$6+'РСТ РСО-А'!$F$9</f>
        <v>4395.9319999999998</v>
      </c>
      <c r="S375" s="117">
        <f>VLOOKUP($A375+ROUND((COLUMN()-2)/24,5),АТС!$A$41:$F$784,3)+'Иные услуги '!$C$5+'РСТ РСО-А'!$L$6+'РСТ РСО-А'!$F$9</f>
        <v>4385.152</v>
      </c>
      <c r="T375" s="117">
        <f>VLOOKUP($A375+ROUND((COLUMN()-2)/24,5),АТС!$A$41:$F$784,3)+'Иные услуги '!$C$5+'РСТ РСО-А'!$L$6+'РСТ РСО-А'!$F$9</f>
        <v>4361.5219999999999</v>
      </c>
      <c r="U375" s="117">
        <f>VLOOKUP($A375+ROUND((COLUMN()-2)/24,5),АТС!$A$41:$F$784,3)+'Иные услуги '!$C$5+'РСТ РСО-А'!$L$6+'РСТ РСО-А'!$F$9</f>
        <v>4491.0820000000003</v>
      </c>
      <c r="V375" s="117">
        <f>VLOOKUP($A375+ROUND((COLUMN()-2)/24,5),АТС!$A$41:$F$784,3)+'Иные услуги '!$C$5+'РСТ РСО-А'!$L$6+'РСТ РСО-А'!$F$9</f>
        <v>4515.3320000000003</v>
      </c>
      <c r="W375" s="117">
        <f>VLOOKUP($A375+ROUND((COLUMN()-2)/24,5),АТС!$A$41:$F$784,3)+'Иные услуги '!$C$5+'РСТ РСО-А'!$L$6+'РСТ РСО-А'!$F$9</f>
        <v>4584.3919999999998</v>
      </c>
      <c r="X375" s="117">
        <f>VLOOKUP($A375+ROUND((COLUMN()-2)/24,5),АТС!$A$41:$F$784,3)+'Иные услуги '!$C$5+'РСТ РСО-А'!$L$6+'РСТ РСО-А'!$F$9</f>
        <v>4767.2520000000004</v>
      </c>
      <c r="Y375" s="117">
        <f>VLOOKUP($A375+ROUND((COLUMN()-2)/24,5),АТС!$A$41:$F$784,3)+'Иные услуги '!$C$5+'РСТ РСО-А'!$L$6+'РСТ РСО-А'!$F$9</f>
        <v>4381.9920000000002</v>
      </c>
    </row>
    <row r="376" spans="1:25" x14ac:dyDescent="0.2">
      <c r="A376" s="66">
        <f t="shared" si="10"/>
        <v>43580</v>
      </c>
      <c r="B376" s="117">
        <f>VLOOKUP($A376+ROUND((COLUMN()-2)/24,5),АТС!$A$41:$F$784,3)+'Иные услуги '!$C$5+'РСТ РСО-А'!$L$6+'РСТ РСО-А'!$F$9</f>
        <v>4459.8119999999999</v>
      </c>
      <c r="C376" s="117">
        <f>VLOOKUP($A376+ROUND((COLUMN()-2)/24,5),АТС!$A$41:$F$784,3)+'Иные услуги '!$C$5+'РСТ РСО-А'!$L$6+'РСТ РСО-А'!$F$9</f>
        <v>4514.2920000000004</v>
      </c>
      <c r="D376" s="117">
        <f>VLOOKUP($A376+ROUND((COLUMN()-2)/24,5),АТС!$A$41:$F$784,3)+'Иные услуги '!$C$5+'РСТ РСО-А'!$L$6+'РСТ РСО-А'!$F$9</f>
        <v>4551.6019999999999</v>
      </c>
      <c r="E376" s="117">
        <f>VLOOKUP($A376+ROUND((COLUMN()-2)/24,5),АТС!$A$41:$F$784,3)+'Иные услуги '!$C$5+'РСТ РСО-А'!$L$6+'РСТ РСО-А'!$F$9</f>
        <v>4575.7120000000004</v>
      </c>
      <c r="F376" s="117">
        <f>VLOOKUP($A376+ROUND((COLUMN()-2)/24,5),АТС!$A$41:$F$784,3)+'Иные услуги '!$C$5+'РСТ РСО-А'!$L$6+'РСТ РСО-А'!$F$9</f>
        <v>4577.0219999999999</v>
      </c>
      <c r="G376" s="117">
        <f>VLOOKUP($A376+ROUND((COLUMN()-2)/24,5),АТС!$A$41:$F$784,3)+'Иные услуги '!$C$5+'РСТ РСО-А'!$L$6+'РСТ РСО-А'!$F$9</f>
        <v>4593.3819999999996</v>
      </c>
      <c r="H376" s="117">
        <f>VLOOKUP($A376+ROUND((COLUMN()-2)/24,5),АТС!$A$41:$F$784,3)+'Иные услуги '!$C$5+'РСТ РСО-А'!$L$6+'РСТ РСО-А'!$F$9</f>
        <v>4667.0820000000003</v>
      </c>
      <c r="I376" s="117">
        <f>VLOOKUP($A376+ROUND((COLUMN()-2)/24,5),АТС!$A$41:$F$784,3)+'Иные услуги '!$C$5+'РСТ РСО-А'!$L$6+'РСТ РСО-А'!$F$9</f>
        <v>4466.3320000000003</v>
      </c>
      <c r="J376" s="117">
        <f>VLOOKUP($A376+ROUND((COLUMN()-2)/24,5),АТС!$A$41:$F$784,3)+'Иные услуги '!$C$5+'РСТ РСО-А'!$L$6+'РСТ РСО-А'!$F$9</f>
        <v>4521.2020000000002</v>
      </c>
      <c r="K376" s="117">
        <f>VLOOKUP($A376+ROUND((COLUMN()-2)/24,5),АТС!$A$41:$F$784,3)+'Иные услуги '!$C$5+'РСТ РСО-А'!$L$6+'РСТ РСО-А'!$F$9</f>
        <v>4422.732</v>
      </c>
      <c r="L376" s="117">
        <f>VLOOKUP($A376+ROUND((COLUMN()-2)/24,5),АТС!$A$41:$F$784,3)+'Иные услуги '!$C$5+'РСТ РСО-А'!$L$6+'РСТ РСО-А'!$F$9</f>
        <v>4421.9920000000002</v>
      </c>
      <c r="M376" s="117">
        <f>VLOOKUP($A376+ROUND((COLUMN()-2)/24,5),АТС!$A$41:$F$784,3)+'Иные услуги '!$C$5+'РСТ РСО-А'!$L$6+'РСТ РСО-А'!$F$9</f>
        <v>4451.6019999999999</v>
      </c>
      <c r="N376" s="117">
        <f>VLOOKUP($A376+ROUND((COLUMN()-2)/24,5),АТС!$A$41:$F$784,3)+'Иные услуги '!$C$5+'РСТ РСО-А'!$L$6+'РСТ РСО-А'!$F$9</f>
        <v>4455.2719999999999</v>
      </c>
      <c r="O376" s="117">
        <f>VLOOKUP($A376+ROUND((COLUMN()-2)/24,5),АТС!$A$41:$F$784,3)+'Иные услуги '!$C$5+'РСТ РСО-А'!$L$6+'РСТ РСО-А'!$F$9</f>
        <v>4488.1819999999998</v>
      </c>
      <c r="P376" s="117">
        <f>VLOOKUP($A376+ROUND((COLUMN()-2)/24,5),АТС!$A$41:$F$784,3)+'Иные услуги '!$C$5+'РСТ РСО-А'!$L$6+'РСТ РСО-А'!$F$9</f>
        <v>4489.0119999999997</v>
      </c>
      <c r="Q376" s="117">
        <f>VLOOKUP($A376+ROUND((COLUMN()-2)/24,5),АТС!$A$41:$F$784,3)+'Иные услуги '!$C$5+'РСТ РСО-А'!$L$6+'РСТ РСО-А'!$F$9</f>
        <v>4519.9920000000002</v>
      </c>
      <c r="R376" s="117">
        <f>VLOOKUP($A376+ROUND((COLUMN()-2)/24,5),АТС!$A$41:$F$784,3)+'Иные услуги '!$C$5+'РСТ РСО-А'!$L$6+'РСТ РСО-А'!$F$9</f>
        <v>4514.6220000000003</v>
      </c>
      <c r="S376" s="117">
        <f>VLOOKUP($A376+ROUND((COLUMN()-2)/24,5),АТС!$A$41:$F$784,3)+'Иные услуги '!$C$5+'РСТ РСО-А'!$L$6+'РСТ РСО-А'!$F$9</f>
        <v>4546.7619999999997</v>
      </c>
      <c r="T376" s="117">
        <f>VLOOKUP($A376+ROUND((COLUMN()-2)/24,5),АТС!$A$41:$F$784,3)+'Иные услуги '!$C$5+'РСТ РСО-А'!$L$6+'РСТ РСО-А'!$F$9</f>
        <v>4515.1019999999999</v>
      </c>
      <c r="U376" s="117">
        <f>VLOOKUP($A376+ROUND((COLUMN()-2)/24,5),АТС!$A$41:$F$784,3)+'Иные услуги '!$C$5+'РСТ РСО-А'!$L$6+'РСТ РСО-А'!$F$9</f>
        <v>4587.5119999999997</v>
      </c>
      <c r="V376" s="117">
        <f>VLOOKUP($A376+ROUND((COLUMN()-2)/24,5),АТС!$A$41:$F$784,3)+'Иные услуги '!$C$5+'РСТ РСО-А'!$L$6+'РСТ РСО-А'!$F$9</f>
        <v>4547.8620000000001</v>
      </c>
      <c r="W376" s="117">
        <f>VLOOKUP($A376+ROUND((COLUMN()-2)/24,5),АТС!$A$41:$F$784,3)+'Иные услуги '!$C$5+'РСТ РСО-А'!$L$6+'РСТ РСО-А'!$F$9</f>
        <v>4582.3420000000006</v>
      </c>
      <c r="X376" s="117">
        <f>VLOOKUP($A376+ROUND((COLUMN()-2)/24,5),АТС!$A$41:$F$784,3)+'Иные услуги '!$C$5+'РСТ РСО-А'!$L$6+'РСТ РСО-А'!$F$9</f>
        <v>4770.482</v>
      </c>
      <c r="Y376" s="117">
        <f>VLOOKUP($A376+ROUND((COLUMN()-2)/24,5),АТС!$A$41:$F$784,3)+'Иные услуги '!$C$5+'РСТ РСО-А'!$L$6+'РСТ РСО-А'!$F$9</f>
        <v>4382.2020000000002</v>
      </c>
    </row>
    <row r="377" spans="1:25" x14ac:dyDescent="0.2">
      <c r="A377" s="66">
        <f t="shared" si="10"/>
        <v>43581</v>
      </c>
      <c r="B377" s="117">
        <f>VLOOKUP($A377+ROUND((COLUMN()-2)/24,5),АТС!$A$41:$F$784,3)+'Иные услуги '!$C$5+'РСТ РСО-А'!$L$6+'РСТ РСО-А'!$F$9</f>
        <v>4515.4920000000002</v>
      </c>
      <c r="C377" s="117">
        <f>VLOOKUP($A377+ROUND((COLUMN()-2)/24,5),АТС!$A$41:$F$784,3)+'Иные услуги '!$C$5+'РСТ РСО-А'!$L$6+'РСТ РСО-А'!$F$9</f>
        <v>4551.5920000000006</v>
      </c>
      <c r="D377" s="117">
        <f>VLOOKUP($A377+ROUND((COLUMN()-2)/24,5),АТС!$A$41:$F$784,3)+'Иные услуги '!$C$5+'РСТ РСО-А'!$L$6+'РСТ РСО-А'!$F$9</f>
        <v>4590.9620000000004</v>
      </c>
      <c r="E377" s="117">
        <f>VLOOKUP($A377+ROUND((COLUMN()-2)/24,5),АТС!$A$41:$F$784,3)+'Иные услуги '!$C$5+'РСТ РСО-А'!$L$6+'РСТ РСО-А'!$F$9</f>
        <v>4590.9220000000005</v>
      </c>
      <c r="F377" s="117">
        <f>VLOOKUP($A377+ROUND((COLUMN()-2)/24,5),АТС!$A$41:$F$784,3)+'Иные услуги '!$C$5+'РСТ РСО-А'!$L$6+'РСТ РСО-А'!$F$9</f>
        <v>4591.1620000000003</v>
      </c>
      <c r="G377" s="117">
        <f>VLOOKUP($A377+ROUND((COLUMN()-2)/24,5),АТС!$A$41:$F$784,3)+'Иные услуги '!$C$5+'РСТ РСО-А'!$L$6+'РСТ РСО-А'!$F$9</f>
        <v>4636.1319999999996</v>
      </c>
      <c r="H377" s="117">
        <f>VLOOKUP($A377+ROUND((COLUMN()-2)/24,5),АТС!$A$41:$F$784,3)+'Иные услуги '!$C$5+'РСТ РСО-А'!$L$6+'РСТ РСО-А'!$F$9</f>
        <v>4738.1720000000005</v>
      </c>
      <c r="I377" s="117">
        <f>VLOOKUP($A377+ROUND((COLUMN()-2)/24,5),АТС!$A$41:$F$784,3)+'Иные услуги '!$C$5+'РСТ РСО-А'!$L$6+'РСТ РСО-А'!$F$9</f>
        <v>4561.0020000000004</v>
      </c>
      <c r="J377" s="117">
        <f>VLOOKUP($A377+ROUND((COLUMN()-2)/24,5),АТС!$A$41:$F$784,3)+'Иные услуги '!$C$5+'РСТ РСО-А'!$L$6+'РСТ РСО-А'!$F$9</f>
        <v>4596.4319999999998</v>
      </c>
      <c r="K377" s="117">
        <f>VLOOKUP($A377+ROUND((COLUMN()-2)/24,5),АТС!$A$41:$F$784,3)+'Иные услуги '!$C$5+'РСТ РСО-А'!$L$6+'РСТ РСО-А'!$F$9</f>
        <v>4518.8320000000003</v>
      </c>
      <c r="L377" s="117">
        <f>VLOOKUP($A377+ROUND((COLUMN()-2)/24,5),АТС!$A$41:$F$784,3)+'Иные услуги '!$C$5+'РСТ РСО-А'!$L$6+'РСТ РСО-А'!$F$9</f>
        <v>4518.6220000000003</v>
      </c>
      <c r="M377" s="117">
        <f>VLOOKUP($A377+ROUND((COLUMN()-2)/24,5),АТС!$A$41:$F$784,3)+'Иные услуги '!$C$5+'РСТ РСО-А'!$L$6+'РСТ РСО-А'!$F$9</f>
        <v>4518.5619999999999</v>
      </c>
      <c r="N377" s="117">
        <f>VLOOKUP($A377+ROUND((COLUMN()-2)/24,5),АТС!$A$41:$F$784,3)+'Иные услуги '!$C$5+'РСТ РСО-А'!$L$6+'РСТ РСО-А'!$F$9</f>
        <v>4556.1419999999998</v>
      </c>
      <c r="O377" s="117">
        <f>VLOOKUP($A377+ROUND((COLUMN()-2)/24,5),АТС!$A$41:$F$784,3)+'Иные услуги '!$C$5+'РСТ РСО-А'!$L$6+'РСТ РСО-А'!$F$9</f>
        <v>4555.6620000000003</v>
      </c>
      <c r="P377" s="117">
        <f>VLOOKUP($A377+ROUND((COLUMN()-2)/24,5),АТС!$A$41:$F$784,3)+'Иные услуги '!$C$5+'РСТ РСО-А'!$L$6+'РСТ РСО-А'!$F$9</f>
        <v>4560.0020000000004</v>
      </c>
      <c r="Q377" s="117">
        <f>VLOOKUP($A377+ROUND((COLUMN()-2)/24,5),АТС!$A$41:$F$784,3)+'Иные услуги '!$C$5+'РСТ РСО-А'!$L$6+'РСТ РСО-А'!$F$9</f>
        <v>4603.3220000000001</v>
      </c>
      <c r="R377" s="117">
        <f>VLOOKUP($A377+ROUND((COLUMN()-2)/24,5),АТС!$A$41:$F$784,3)+'Иные услуги '!$C$5+'РСТ РСО-А'!$L$6+'РСТ РСО-А'!$F$9</f>
        <v>4602.2920000000004</v>
      </c>
      <c r="S377" s="117">
        <f>VLOOKUP($A377+ROUND((COLUMN()-2)/24,5),АТС!$A$41:$F$784,3)+'Иные услуги '!$C$5+'РСТ РСО-А'!$L$6+'РСТ РСО-А'!$F$9</f>
        <v>4591.4719999999998</v>
      </c>
      <c r="T377" s="117">
        <f>VLOOKUP($A377+ROUND((COLUMN()-2)/24,5),АТС!$A$41:$F$784,3)+'Иные услуги '!$C$5+'РСТ РСО-А'!$L$6+'РСТ РСО-А'!$F$9</f>
        <v>4487.0720000000001</v>
      </c>
      <c r="U377" s="117">
        <f>VLOOKUP($A377+ROUND((COLUMN()-2)/24,5),АТС!$A$41:$F$784,3)+'Иные услуги '!$C$5+'РСТ РСО-А'!$L$6+'РСТ РСО-А'!$F$9</f>
        <v>4619.1019999999999</v>
      </c>
      <c r="V377" s="117">
        <f>VLOOKUP($A377+ROUND((COLUMN()-2)/24,5),АТС!$A$41:$F$784,3)+'Иные услуги '!$C$5+'РСТ РСО-А'!$L$6+'РСТ РСО-А'!$F$9</f>
        <v>4578.2619999999997</v>
      </c>
      <c r="W377" s="117">
        <f>VLOOKUP($A377+ROUND((COLUMN()-2)/24,5),АТС!$A$41:$F$784,3)+'Иные услуги '!$C$5+'РСТ РСО-А'!$L$6+'РСТ РСО-А'!$F$9</f>
        <v>4692.6419999999998</v>
      </c>
      <c r="X377" s="117">
        <f>VLOOKUP($A377+ROUND((COLUMN()-2)/24,5),АТС!$A$41:$F$784,3)+'Иные услуги '!$C$5+'РСТ РСО-А'!$L$6+'РСТ РСО-А'!$F$9</f>
        <v>4904.5519999999997</v>
      </c>
      <c r="Y377" s="117">
        <f>VLOOKUP($A377+ROUND((COLUMN()-2)/24,5),АТС!$A$41:$F$784,3)+'Иные услуги '!$C$5+'РСТ РСО-А'!$L$6+'РСТ РСО-А'!$F$9</f>
        <v>4414.8119999999999</v>
      </c>
    </row>
    <row r="378" spans="1:25" x14ac:dyDescent="0.2">
      <c r="A378" s="66">
        <f t="shared" si="10"/>
        <v>43582</v>
      </c>
      <c r="B378" s="117">
        <f>VLOOKUP($A378+ROUND((COLUMN()-2)/24,5),АТС!$A$41:$F$784,3)+'Иные услуги '!$C$5+'РСТ РСО-А'!$L$6+'РСТ РСО-А'!$F$9</f>
        <v>4556.442</v>
      </c>
      <c r="C378" s="117">
        <f>VLOOKUP($A378+ROUND((COLUMN()-2)/24,5),АТС!$A$41:$F$784,3)+'Иные услуги '!$C$5+'РСТ РСО-А'!$L$6+'РСТ РСО-А'!$F$9</f>
        <v>4632.6620000000003</v>
      </c>
      <c r="D378" s="117">
        <f>VLOOKUP($A378+ROUND((COLUMN()-2)/24,5),АТС!$A$41:$F$784,3)+'Иные услуги '!$C$5+'РСТ РСО-А'!$L$6+'РСТ РСО-А'!$F$9</f>
        <v>4630.5920000000006</v>
      </c>
      <c r="E378" s="117">
        <f>VLOOKUP($A378+ROUND((COLUMN()-2)/24,5),АТС!$A$41:$F$784,3)+'Иные услуги '!$C$5+'РСТ РСО-А'!$L$6+'РСТ РСО-А'!$F$9</f>
        <v>4678.0320000000002</v>
      </c>
      <c r="F378" s="117">
        <f>VLOOKUP($A378+ROUND((COLUMN()-2)/24,5),АТС!$A$41:$F$784,3)+'Иные услуги '!$C$5+'РСТ РСО-А'!$L$6+'РСТ РСО-А'!$F$9</f>
        <v>4666.3019999999997</v>
      </c>
      <c r="G378" s="117">
        <f>VLOOKUP($A378+ROUND((COLUMN()-2)/24,5),АТС!$A$41:$F$784,3)+'Иные услуги '!$C$5+'РСТ РСО-А'!$L$6+'РСТ РСО-А'!$F$9</f>
        <v>4664.5420000000004</v>
      </c>
      <c r="H378" s="117">
        <f>VLOOKUP($A378+ROUND((COLUMN()-2)/24,5),АТС!$A$41:$F$784,3)+'Иные услуги '!$C$5+'РСТ РСО-А'!$L$6+'РСТ РСО-А'!$F$9</f>
        <v>5012.4920000000002</v>
      </c>
      <c r="I378" s="117">
        <f>VLOOKUP($A378+ROUND((COLUMN()-2)/24,5),АТС!$A$41:$F$784,3)+'Иные услуги '!$C$5+'РСТ РСО-А'!$L$6+'РСТ РСО-А'!$F$9</f>
        <v>4823.8520000000008</v>
      </c>
      <c r="J378" s="117">
        <f>VLOOKUP($A378+ROUND((COLUMN()-2)/24,5),АТС!$A$41:$F$784,3)+'Иные услуги '!$C$5+'РСТ РСО-А'!$L$6+'РСТ РСО-А'!$F$9</f>
        <v>4809.7120000000004</v>
      </c>
      <c r="K378" s="117">
        <f>VLOOKUP($A378+ROUND((COLUMN()-2)/24,5),АТС!$A$41:$F$784,3)+'Иные услуги '!$C$5+'РСТ РСО-А'!$L$6+'РСТ РСО-А'!$F$9</f>
        <v>4703.2420000000002</v>
      </c>
      <c r="L378" s="117">
        <f>VLOOKUP($A378+ROUND((COLUMN()-2)/24,5),АТС!$A$41:$F$784,3)+'Иные услуги '!$C$5+'РСТ РСО-А'!$L$6+'РСТ РСО-А'!$F$9</f>
        <v>4753.652</v>
      </c>
      <c r="M378" s="117">
        <f>VLOOKUP($A378+ROUND((COLUMN()-2)/24,5),АТС!$A$41:$F$784,3)+'Иные услуги '!$C$5+'РСТ РСО-А'!$L$6+'РСТ РСО-А'!$F$9</f>
        <v>4752.0119999999997</v>
      </c>
      <c r="N378" s="117">
        <f>VLOOKUP($A378+ROUND((COLUMN()-2)/24,5),АТС!$A$41:$F$784,3)+'Иные услуги '!$C$5+'РСТ РСО-А'!$L$6+'РСТ РСО-А'!$F$9</f>
        <v>4749.2920000000004</v>
      </c>
      <c r="O378" s="117">
        <f>VLOOKUP($A378+ROUND((COLUMN()-2)/24,5),АТС!$A$41:$F$784,3)+'Иные услуги '!$C$5+'РСТ РСО-А'!$L$6+'РСТ РСО-А'!$F$9</f>
        <v>4734.9120000000003</v>
      </c>
      <c r="P378" s="117">
        <f>VLOOKUP($A378+ROUND((COLUMN()-2)/24,5),АТС!$A$41:$F$784,3)+'Иные услуги '!$C$5+'РСТ РСО-А'!$L$6+'РСТ РСО-А'!$F$9</f>
        <v>4734.402</v>
      </c>
      <c r="Q378" s="117">
        <f>VLOOKUP($A378+ROUND((COLUMN()-2)/24,5),АТС!$A$41:$F$784,3)+'Иные услуги '!$C$5+'РСТ РСО-А'!$L$6+'РСТ РСО-А'!$F$9</f>
        <v>4793.1720000000005</v>
      </c>
      <c r="R378" s="117">
        <f>VLOOKUP($A378+ROUND((COLUMN()-2)/24,5),АТС!$A$41:$F$784,3)+'Иные услуги '!$C$5+'РСТ РСО-А'!$L$6+'РСТ РСО-А'!$F$9</f>
        <v>4792.1319999999996</v>
      </c>
      <c r="S378" s="117">
        <f>VLOOKUP($A378+ROUND((COLUMN()-2)/24,5),АТС!$A$41:$F$784,3)+'Иные услуги '!$C$5+'РСТ РСО-А'!$L$6+'РСТ РСО-А'!$F$9</f>
        <v>4737.7219999999998</v>
      </c>
      <c r="T378" s="117">
        <f>VLOOKUP($A378+ROUND((COLUMN()-2)/24,5),АТС!$A$41:$F$784,3)+'Иные услуги '!$C$5+'РСТ РСО-А'!$L$6+'РСТ РСО-А'!$F$9</f>
        <v>4676.0519999999997</v>
      </c>
      <c r="U378" s="117">
        <f>VLOOKUP($A378+ROUND((COLUMN()-2)/24,5),АТС!$A$41:$F$784,3)+'Иные услуги '!$C$5+'РСТ РСО-А'!$L$6+'РСТ РСО-А'!$F$9</f>
        <v>4893.9620000000004</v>
      </c>
      <c r="V378" s="117">
        <f>VLOOKUP($A378+ROUND((COLUMN()-2)/24,5),АТС!$A$41:$F$784,3)+'Иные услуги '!$C$5+'РСТ РСО-А'!$L$6+'РСТ РСО-А'!$F$9</f>
        <v>4821.3320000000003</v>
      </c>
      <c r="W378" s="117">
        <f>VLOOKUP($A378+ROUND((COLUMN()-2)/24,5),АТС!$A$41:$F$784,3)+'Иные услуги '!$C$5+'РСТ РСО-А'!$L$6+'РСТ РСО-А'!$F$9</f>
        <v>4961.7420000000002</v>
      </c>
      <c r="X378" s="117">
        <f>VLOOKUP($A378+ROUND((COLUMN()-2)/24,5),АТС!$A$41:$F$784,3)+'Иные услуги '!$C$5+'РСТ РСО-А'!$L$6+'РСТ РСО-А'!$F$9</f>
        <v>5183.2920000000004</v>
      </c>
      <c r="Y378" s="117">
        <f>VLOOKUP($A378+ROUND((COLUMN()-2)/24,5),АТС!$A$41:$F$784,3)+'Иные услуги '!$C$5+'РСТ РСО-А'!$L$6+'РСТ РСО-А'!$F$9</f>
        <v>4484.1419999999998</v>
      </c>
    </row>
    <row r="379" spans="1:25" x14ac:dyDescent="0.2">
      <c r="A379" s="66">
        <f t="shared" si="10"/>
        <v>43583</v>
      </c>
      <c r="B379" s="117">
        <f>VLOOKUP($A379+ROUND((COLUMN()-2)/24,5),АТС!$A$41:$F$784,3)+'Иные услуги '!$C$5+'РСТ РСО-А'!$L$6+'РСТ РСО-А'!$F$9</f>
        <v>4601.0720000000001</v>
      </c>
      <c r="C379" s="117">
        <f>VLOOKUP($A379+ROUND((COLUMN()-2)/24,5),АТС!$A$41:$F$784,3)+'Иные услуги '!$C$5+'РСТ РСО-А'!$L$6+'РСТ РСО-А'!$F$9</f>
        <v>4662.8819999999996</v>
      </c>
      <c r="D379" s="117">
        <f>VLOOKUP($A379+ROUND((COLUMN()-2)/24,5),АТС!$A$41:$F$784,3)+'Иные услуги '!$C$5+'РСТ РСО-А'!$L$6+'РСТ РСО-А'!$F$9</f>
        <v>4739.9520000000002</v>
      </c>
      <c r="E379" s="117">
        <f>VLOOKUP($A379+ROUND((COLUMN()-2)/24,5),АТС!$A$41:$F$784,3)+'Иные услуги '!$C$5+'РСТ РСО-А'!$L$6+'РСТ РСО-А'!$F$9</f>
        <v>4715.8220000000001</v>
      </c>
      <c r="F379" s="117">
        <f>VLOOKUP($A379+ROUND((COLUMN()-2)/24,5),АТС!$A$41:$F$784,3)+'Иные услуги '!$C$5+'РСТ РСО-А'!$L$6+'РСТ РСО-А'!$F$9</f>
        <v>4713.3320000000003</v>
      </c>
      <c r="G379" s="117">
        <f>VLOOKUP($A379+ROUND((COLUMN()-2)/24,5),АТС!$A$41:$F$784,3)+'Иные услуги '!$C$5+'РСТ РСО-А'!$L$6+'РСТ РСО-А'!$F$9</f>
        <v>4770.3519999999999</v>
      </c>
      <c r="H379" s="117">
        <f>VLOOKUP($A379+ROUND((COLUMN()-2)/24,5),АТС!$A$41:$F$784,3)+'Иные услуги '!$C$5+'РСТ РСО-А'!$L$6+'РСТ РСО-А'!$F$9</f>
        <v>5215.4920000000002</v>
      </c>
      <c r="I379" s="117">
        <f>VLOOKUP($A379+ROUND((COLUMN()-2)/24,5),АТС!$A$41:$F$784,3)+'Иные услуги '!$C$5+'РСТ РСО-А'!$L$6+'РСТ РСО-А'!$F$9</f>
        <v>4909.7219999999998</v>
      </c>
      <c r="J379" s="117">
        <f>VLOOKUP($A379+ROUND((COLUMN()-2)/24,5),АТС!$A$41:$F$784,3)+'Иные услуги '!$C$5+'РСТ РСО-А'!$L$6+'РСТ РСО-А'!$F$9</f>
        <v>4854.8820000000005</v>
      </c>
      <c r="K379" s="117">
        <f>VLOOKUP($A379+ROUND((COLUMN()-2)/24,5),АТС!$A$41:$F$784,3)+'Иные услуги '!$C$5+'РСТ РСО-А'!$L$6+'РСТ РСО-А'!$F$9</f>
        <v>4793.902</v>
      </c>
      <c r="L379" s="117">
        <f>VLOOKUP($A379+ROUND((COLUMN()-2)/24,5),АТС!$A$41:$F$784,3)+'Иные услуги '!$C$5+'РСТ РСО-А'!$L$6+'РСТ РСО-А'!$F$9</f>
        <v>4792.0119999999997</v>
      </c>
      <c r="M379" s="117">
        <f>VLOOKUP($A379+ROUND((COLUMN()-2)/24,5),АТС!$A$41:$F$784,3)+'Иные услуги '!$C$5+'РСТ РСО-А'!$L$6+'РСТ РСО-А'!$F$9</f>
        <v>4845.7219999999998</v>
      </c>
      <c r="N379" s="117">
        <f>VLOOKUP($A379+ROUND((COLUMN()-2)/24,5),АТС!$A$41:$F$784,3)+'Иные услуги '!$C$5+'РСТ РСО-А'!$L$6+'РСТ РСО-А'!$F$9</f>
        <v>4849.5320000000002</v>
      </c>
      <c r="O379" s="117">
        <f>VLOOKUP($A379+ROUND((COLUMN()-2)/24,5),АТС!$A$41:$F$784,3)+'Иные услуги '!$C$5+'РСТ РСО-А'!$L$6+'РСТ РСО-А'!$F$9</f>
        <v>4817.9620000000004</v>
      </c>
      <c r="P379" s="117">
        <f>VLOOKUP($A379+ROUND((COLUMN()-2)/24,5),АТС!$A$41:$F$784,3)+'Иные услуги '!$C$5+'РСТ РСО-А'!$L$6+'РСТ РСО-А'!$F$9</f>
        <v>4818.3919999999998</v>
      </c>
      <c r="Q379" s="117">
        <f>VLOOKUP($A379+ROUND((COLUMN()-2)/24,5),АТС!$A$41:$F$784,3)+'Иные услуги '!$C$5+'РСТ РСО-А'!$L$6+'РСТ РСО-А'!$F$9</f>
        <v>4817.3720000000003</v>
      </c>
      <c r="R379" s="117">
        <f>VLOOKUP($A379+ROUND((COLUMN()-2)/24,5),АТС!$A$41:$F$784,3)+'Иные услуги '!$C$5+'РСТ РСО-А'!$L$6+'РСТ РСО-А'!$F$9</f>
        <v>4817.7219999999998</v>
      </c>
      <c r="S379" s="117">
        <f>VLOOKUP($A379+ROUND((COLUMN()-2)/24,5),АТС!$A$41:$F$784,3)+'Иные услуги '!$C$5+'РСТ РСО-А'!$L$6+'РСТ РСО-А'!$F$9</f>
        <v>4847.0920000000006</v>
      </c>
      <c r="T379" s="117">
        <f>VLOOKUP($A379+ROUND((COLUMN()-2)/24,5),АТС!$A$41:$F$784,3)+'Иные услуги '!$C$5+'РСТ РСО-А'!$L$6+'РСТ РСО-А'!$F$9</f>
        <v>4721.7420000000002</v>
      </c>
      <c r="U379" s="117">
        <f>VLOOKUP($A379+ROUND((COLUMN()-2)/24,5),АТС!$A$41:$F$784,3)+'Иные услуги '!$C$5+'РСТ РСО-А'!$L$6+'РСТ РСО-А'!$F$9</f>
        <v>4858.5420000000004</v>
      </c>
      <c r="V379" s="117">
        <f>VLOOKUP($A379+ROUND((COLUMN()-2)/24,5),АТС!$A$41:$F$784,3)+'Иные услуги '!$C$5+'РСТ РСО-А'!$L$6+'РСТ РСО-А'!$F$9</f>
        <v>4793.4719999999998</v>
      </c>
      <c r="W379" s="117">
        <f>VLOOKUP($A379+ROUND((COLUMN()-2)/24,5),АТС!$A$41:$F$784,3)+'Иные услуги '!$C$5+'РСТ РСО-А'!$L$6+'РСТ РСО-А'!$F$9</f>
        <v>4949.9320000000007</v>
      </c>
      <c r="X379" s="117">
        <f>VLOOKUP($A379+ROUND((COLUMN()-2)/24,5),АТС!$A$41:$F$784,3)+'Иные услуги '!$C$5+'РСТ РСО-А'!$L$6+'РСТ РСО-А'!$F$9</f>
        <v>5175.3320000000003</v>
      </c>
      <c r="Y379" s="117">
        <f>VLOOKUP($A379+ROUND((COLUMN()-2)/24,5),АТС!$A$41:$F$784,3)+'Иные услуги '!$C$5+'РСТ РСО-А'!$L$6+'РСТ РСО-А'!$F$9</f>
        <v>4552.7920000000004</v>
      </c>
    </row>
    <row r="380" spans="1:25" x14ac:dyDescent="0.2">
      <c r="A380" s="66">
        <f t="shared" si="10"/>
        <v>43584</v>
      </c>
      <c r="B380" s="117">
        <f>VLOOKUP($A380+ROUND((COLUMN()-2)/24,5),АТС!$A$41:$F$784,3)+'Иные услуги '!$C$5+'РСТ РСО-А'!$L$6+'РСТ РСО-А'!$F$9</f>
        <v>4607.8919999999998</v>
      </c>
      <c r="C380" s="117">
        <f>VLOOKUP($A380+ROUND((COLUMN()-2)/24,5),АТС!$A$41:$F$784,3)+'Иные услуги '!$C$5+'РСТ РСО-А'!$L$6+'РСТ РСО-А'!$F$9</f>
        <v>4693.1720000000005</v>
      </c>
      <c r="D380" s="117">
        <f>VLOOKUP($A380+ROUND((COLUMN()-2)/24,5),АТС!$A$41:$F$784,3)+'Иные услуги '!$C$5+'РСТ РСО-А'!$L$6+'РСТ РСО-А'!$F$9</f>
        <v>4692.2420000000002</v>
      </c>
      <c r="E380" s="117">
        <f>VLOOKUP($A380+ROUND((COLUMN()-2)/24,5),АТС!$A$41:$F$784,3)+'Иные услуги '!$C$5+'РСТ РСО-А'!$L$6+'РСТ РСО-А'!$F$9</f>
        <v>4744.9520000000002</v>
      </c>
      <c r="F380" s="117">
        <f>VLOOKUP($A380+ROUND((COLUMN()-2)/24,5),АТС!$A$41:$F$784,3)+'Иные услуги '!$C$5+'РСТ РСО-А'!$L$6+'РСТ РСО-А'!$F$9</f>
        <v>4744.2219999999998</v>
      </c>
      <c r="G380" s="117">
        <f>VLOOKUP($A380+ROUND((COLUMN()-2)/24,5),АТС!$A$41:$F$784,3)+'Иные услуги '!$C$5+'РСТ РСО-А'!$L$6+'РСТ РСО-А'!$F$9</f>
        <v>4744.8519999999999</v>
      </c>
      <c r="H380" s="117">
        <f>VLOOKUP($A380+ROUND((COLUMN()-2)/24,5),АТС!$A$41:$F$784,3)+'Иные услуги '!$C$5+'РСТ РСО-А'!$L$6+'РСТ РСО-А'!$F$9</f>
        <v>5038.8320000000003</v>
      </c>
      <c r="I380" s="117">
        <f>VLOOKUP($A380+ROUND((COLUMN()-2)/24,5),АТС!$A$41:$F$784,3)+'Иные услуги '!$C$5+'РСТ РСО-А'!$L$6+'РСТ РСО-А'!$F$9</f>
        <v>4703.2820000000002</v>
      </c>
      <c r="J380" s="117">
        <f>VLOOKUP($A380+ROUND((COLUMN()-2)/24,5),АТС!$A$41:$F$784,3)+'Иные услуги '!$C$5+'РСТ РСО-А'!$L$6+'РСТ РСО-А'!$F$9</f>
        <v>4763.152</v>
      </c>
      <c r="K380" s="117">
        <f>VLOOKUP($A380+ROUND((COLUMN()-2)/24,5),АТС!$A$41:$F$784,3)+'Иные услуги '!$C$5+'РСТ РСО-А'!$L$6+'РСТ РСО-А'!$F$9</f>
        <v>4656.2420000000002</v>
      </c>
      <c r="L380" s="117">
        <f>VLOOKUP($A380+ROUND((COLUMN()-2)/24,5),АТС!$A$41:$F$784,3)+'Иные услуги '!$C$5+'РСТ РСО-А'!$L$6+'РСТ РСО-А'!$F$9</f>
        <v>4660.2719999999999</v>
      </c>
      <c r="M380" s="117">
        <f>VLOOKUP($A380+ROUND((COLUMN()-2)/24,5),АТС!$A$41:$F$784,3)+'Иные услуги '!$C$5+'РСТ РСО-А'!$L$6+'РСТ РСО-А'!$F$9</f>
        <v>4660.5420000000004</v>
      </c>
      <c r="N380" s="117">
        <f>VLOOKUP($A380+ROUND((COLUMN()-2)/24,5),АТС!$A$41:$F$784,3)+'Иные услуги '!$C$5+'РСТ РСО-А'!$L$6+'РСТ РСО-А'!$F$9</f>
        <v>4701.5820000000003</v>
      </c>
      <c r="O380" s="117">
        <f>VLOOKUP($A380+ROUND((COLUMN()-2)/24,5),АТС!$A$41:$F$784,3)+'Иные услуги '!$C$5+'РСТ РСО-А'!$L$6+'РСТ РСО-А'!$F$9</f>
        <v>4699.1220000000003</v>
      </c>
      <c r="P380" s="117">
        <f>VLOOKUP($A380+ROUND((COLUMN()-2)/24,5),АТС!$A$41:$F$784,3)+'Иные услуги '!$C$5+'РСТ РСО-А'!$L$6+'РСТ РСО-А'!$F$9</f>
        <v>4649.5119999999997</v>
      </c>
      <c r="Q380" s="117">
        <f>VLOOKUP($A380+ROUND((COLUMN()-2)/24,5),АТС!$A$41:$F$784,3)+'Иные услуги '!$C$5+'РСТ РСО-А'!$L$6+'РСТ РСО-А'!$F$9</f>
        <v>4649.5820000000003</v>
      </c>
      <c r="R380" s="117">
        <f>VLOOKUP($A380+ROUND((COLUMN()-2)/24,5),АТС!$A$41:$F$784,3)+'Иные услуги '!$C$5+'РСТ РСО-А'!$L$6+'РСТ РСО-А'!$F$9</f>
        <v>4649.0519999999997</v>
      </c>
      <c r="S380" s="117">
        <f>VLOOKUP($A380+ROUND((COLUMN()-2)/24,5),АТС!$A$41:$F$784,3)+'Иные услуги '!$C$5+'РСТ РСО-А'!$L$6+'РСТ РСО-А'!$F$9</f>
        <v>4748.1720000000005</v>
      </c>
      <c r="T380" s="117">
        <f>VLOOKUP($A380+ROUND((COLUMN()-2)/24,5),АТС!$A$41:$F$784,3)+'Иные услуги '!$C$5+'РСТ РСО-А'!$L$6+'РСТ РСО-А'!$F$9</f>
        <v>4619.6319999999996</v>
      </c>
      <c r="U380" s="117">
        <f>VLOOKUP($A380+ROUND((COLUMN()-2)/24,5),АТС!$A$41:$F$784,3)+'Иные услуги '!$C$5+'РСТ РСО-А'!$L$6+'РСТ РСО-А'!$F$9</f>
        <v>4792.442</v>
      </c>
      <c r="V380" s="117">
        <f>VLOOKUP($A380+ROUND((COLUMN()-2)/24,5),АТС!$A$41:$F$784,3)+'Иные услуги '!$C$5+'РСТ РСО-А'!$L$6+'РСТ РСО-А'!$F$9</f>
        <v>4789.4120000000003</v>
      </c>
      <c r="W380" s="117">
        <f>VLOOKUP($A380+ROUND((COLUMN()-2)/24,5),АТС!$A$41:$F$784,3)+'Иные услуги '!$C$5+'РСТ РСО-А'!$L$6+'РСТ РСО-А'!$F$9</f>
        <v>4949.1320000000005</v>
      </c>
      <c r="X380" s="117">
        <f>VLOOKUP($A380+ROUND((COLUMN()-2)/24,5),АТС!$A$41:$F$784,3)+'Иные услуги '!$C$5+'РСТ РСО-А'!$L$6+'РСТ РСО-А'!$F$9</f>
        <v>5316.0920000000006</v>
      </c>
      <c r="Y380" s="117">
        <f>VLOOKUP($A380+ROUND((COLUMN()-2)/24,5),АТС!$A$41:$F$784,3)+'Иные услуги '!$C$5+'РСТ РСО-А'!$L$6+'РСТ РСО-А'!$F$9</f>
        <v>4535.6720000000005</v>
      </c>
    </row>
    <row r="381" spans="1:25" x14ac:dyDescent="0.2">
      <c r="A381" s="66">
        <f t="shared" si="10"/>
        <v>43585</v>
      </c>
      <c r="B381" s="117">
        <f>VLOOKUP($A381+ROUND((COLUMN()-2)/24,5),АТС!$A$41:$F$784,3)+'Иные услуги '!$C$5+'РСТ РСО-А'!$L$6+'РСТ РСО-А'!$F$9</f>
        <v>4608.7219999999998</v>
      </c>
      <c r="C381" s="117">
        <f>VLOOKUP($A381+ROUND((COLUMN()-2)/24,5),АТС!$A$41:$F$784,3)+'Иные услуги '!$C$5+'РСТ РСО-А'!$L$6+'РСТ РСО-А'!$F$9</f>
        <v>4694.0820000000003</v>
      </c>
      <c r="D381" s="117">
        <f>VLOOKUP($A381+ROUND((COLUMN()-2)/24,5),АТС!$A$41:$F$784,3)+'Иные услуги '!$C$5+'РСТ РСО-А'!$L$6+'РСТ РСО-А'!$F$9</f>
        <v>4693.2420000000002</v>
      </c>
      <c r="E381" s="117">
        <f>VLOOKUP($A381+ROUND((COLUMN()-2)/24,5),АТС!$A$41:$F$784,3)+'Иные услуги '!$C$5+'РСТ РСО-А'!$L$6+'РСТ РСО-А'!$F$9</f>
        <v>4745.902</v>
      </c>
      <c r="F381" s="117">
        <f>VLOOKUP($A381+ROUND((COLUMN()-2)/24,5),АТС!$A$41:$F$784,3)+'Иные услуги '!$C$5+'РСТ РСО-А'!$L$6+'РСТ РСО-А'!$F$9</f>
        <v>4745.3620000000001</v>
      </c>
      <c r="G381" s="117">
        <f>VLOOKUP($A381+ROUND((COLUMN()-2)/24,5),АТС!$A$41:$F$784,3)+'Иные услуги '!$C$5+'РСТ РСО-А'!$L$6+'РСТ РСО-А'!$F$9</f>
        <v>4807.1320000000005</v>
      </c>
      <c r="H381" s="117">
        <f>VLOOKUP($A381+ROUND((COLUMN()-2)/24,5),АТС!$A$41:$F$784,3)+'Иные услуги '!$C$5+'РСТ РСО-А'!$L$6+'РСТ РСО-А'!$F$9</f>
        <v>5161.6820000000007</v>
      </c>
      <c r="I381" s="117">
        <f>VLOOKUP($A381+ROUND((COLUMN()-2)/24,5),АТС!$A$41:$F$784,3)+'Иные услуги '!$C$5+'РСТ РСО-А'!$L$6+'РСТ РСО-А'!$F$9</f>
        <v>4944.1020000000008</v>
      </c>
      <c r="J381" s="117">
        <f>VLOOKUP($A381+ROUND((COLUMN()-2)/24,5),АТС!$A$41:$F$784,3)+'Иные услуги '!$C$5+'РСТ РСО-А'!$L$6+'РСТ РСО-А'!$F$9</f>
        <v>4952.8119999999999</v>
      </c>
      <c r="K381" s="117">
        <f>VLOOKUP($A381+ROUND((COLUMN()-2)/24,5),АТС!$A$41:$F$784,3)+'Иные услуги '!$C$5+'РСТ РСО-А'!$L$6+'РСТ РСО-А'!$F$9</f>
        <v>4824.2020000000002</v>
      </c>
      <c r="L381" s="117">
        <f>VLOOKUP($A381+ROUND((COLUMN()-2)/24,5),АТС!$A$41:$F$784,3)+'Иные услуги '!$C$5+'РСТ РСО-А'!$L$6+'РСТ РСО-А'!$F$9</f>
        <v>4764.8420000000006</v>
      </c>
      <c r="M381" s="117">
        <f>VLOOKUP($A381+ROUND((COLUMN()-2)/24,5),АТС!$A$41:$F$784,3)+'Иные услуги '!$C$5+'РСТ РСО-А'!$L$6+'РСТ РСО-А'!$F$9</f>
        <v>4764.5720000000001</v>
      </c>
      <c r="N381" s="117">
        <f>VLOOKUP($A381+ROUND((COLUMN()-2)/24,5),АТС!$A$41:$F$784,3)+'Иные услуги '!$C$5+'РСТ РСО-А'!$L$6+'РСТ РСО-А'!$F$9</f>
        <v>4805.1220000000003</v>
      </c>
      <c r="O381" s="117">
        <f>VLOOKUP($A381+ROUND((COLUMN()-2)/24,5),АТС!$A$41:$F$784,3)+'Иные услуги '!$C$5+'РСТ РСО-А'!$L$6+'РСТ РСО-А'!$F$9</f>
        <v>4804.9220000000005</v>
      </c>
      <c r="P381" s="117">
        <f>VLOOKUP($A381+ROUND((COLUMN()-2)/24,5),АТС!$A$41:$F$784,3)+'Иные услуги '!$C$5+'РСТ РСО-А'!$L$6+'РСТ РСО-А'!$F$9</f>
        <v>4872.7820000000002</v>
      </c>
      <c r="Q381" s="117">
        <f>VLOOKUP($A381+ROUND((COLUMN()-2)/24,5),АТС!$A$41:$F$784,3)+'Иные услуги '!$C$5+'РСТ РСО-А'!$L$6+'РСТ РСО-А'!$F$9</f>
        <v>4872.7920000000004</v>
      </c>
      <c r="R381" s="117">
        <f>VLOOKUP($A381+ROUND((COLUMN()-2)/24,5),АТС!$A$41:$F$784,3)+'Иные услуги '!$C$5+'РСТ РСО-А'!$L$6+'РСТ РСО-А'!$F$9</f>
        <v>4937.8320000000003</v>
      </c>
      <c r="S381" s="117">
        <f>VLOOKUP($A381+ROUND((COLUMN()-2)/24,5),АТС!$A$41:$F$784,3)+'Иные услуги '!$C$5+'РСТ РСО-А'!$L$6+'РСТ РСО-А'!$F$9</f>
        <v>4934.8019999999997</v>
      </c>
      <c r="T381" s="117">
        <f>VLOOKUP($A381+ROUND((COLUMN()-2)/24,5),АТС!$A$41:$F$784,3)+'Иные услуги '!$C$5+'РСТ РСО-А'!$L$6+'РСТ РСО-А'!$F$9</f>
        <v>4818.192</v>
      </c>
      <c r="U381" s="117">
        <f>VLOOKUP($A381+ROUND((COLUMN()-2)/24,5),АТС!$A$41:$F$784,3)+'Иные услуги '!$C$5+'РСТ РСО-А'!$L$6+'РСТ РСО-А'!$F$9</f>
        <v>5028.3220000000001</v>
      </c>
      <c r="V381" s="117">
        <f>VLOOKUP($A381+ROUND((COLUMN()-2)/24,5),АТС!$A$41:$F$784,3)+'Иные услуги '!$C$5+'РСТ РСО-А'!$L$6+'РСТ РСО-А'!$F$9</f>
        <v>4933.3420000000006</v>
      </c>
      <c r="W381" s="117">
        <f>VLOOKUP($A381+ROUND((COLUMN()-2)/24,5),АТС!$A$41:$F$784,3)+'Иные услуги '!$C$5+'РСТ РСО-А'!$L$6+'РСТ РСО-А'!$F$9</f>
        <v>5021.5020000000004</v>
      </c>
      <c r="X381" s="117">
        <f>VLOOKUP($A381+ROUND((COLUMN()-2)/24,5),АТС!$A$41:$F$784,3)+'Иные услуги '!$C$5+'РСТ РСО-А'!$L$6+'РСТ РСО-А'!$F$9</f>
        <v>5420.2219999999998</v>
      </c>
      <c r="Y381" s="117">
        <f>VLOOKUP($A381+ROUND((COLUMN()-2)/24,5),АТС!$A$41:$F$784,3)+'Иные услуги '!$C$5+'РСТ РСО-А'!$L$6+'РСТ РСО-А'!$F$9</f>
        <v>4588.982</v>
      </c>
    </row>
    <row r="382" spans="1:25" hidden="1" x14ac:dyDescent="0.2">
      <c r="A382" s="66">
        <f t="shared" si="10"/>
        <v>43586</v>
      </c>
      <c r="B382" s="117">
        <f>VLOOKUP($A382+ROUND((COLUMN()-2)/24,5),АТС!$A$41:$F$784,3)+'Иные услуги '!$C$5+'РСТ РСО-А'!$L$6+'РСТ РСО-А'!$F$9</f>
        <v>3779.462</v>
      </c>
      <c r="C382" s="117">
        <f>VLOOKUP($A382+ROUND((COLUMN()-2)/24,5),АТС!$A$41:$F$784,3)+'Иные услуги '!$C$5+'РСТ РСО-А'!$L$6+'РСТ РСО-А'!$F$9</f>
        <v>3779.462</v>
      </c>
      <c r="D382" s="117">
        <f>VLOOKUP($A382+ROUND((COLUMN()-2)/24,5),АТС!$A$41:$F$784,3)+'Иные услуги '!$C$5+'РСТ РСО-А'!$L$6+'РСТ РСО-А'!$F$9</f>
        <v>3779.462</v>
      </c>
      <c r="E382" s="117">
        <f>VLOOKUP($A382+ROUND((COLUMN()-2)/24,5),АТС!$A$41:$F$784,3)+'Иные услуги '!$C$5+'РСТ РСО-А'!$L$6+'РСТ РСО-А'!$F$9</f>
        <v>3779.462</v>
      </c>
      <c r="F382" s="117">
        <f>VLOOKUP($A382+ROUND((COLUMN()-2)/24,5),АТС!$A$41:$F$784,3)+'Иные услуги '!$C$5+'РСТ РСО-А'!$L$6+'РСТ РСО-А'!$F$9</f>
        <v>3779.462</v>
      </c>
      <c r="G382" s="117">
        <f>VLOOKUP($A382+ROUND((COLUMN()-2)/24,5),АТС!$A$41:$F$784,3)+'Иные услуги '!$C$5+'РСТ РСО-А'!$L$6+'РСТ РСО-А'!$F$9</f>
        <v>3779.462</v>
      </c>
      <c r="H382" s="117">
        <f>VLOOKUP($A382+ROUND((COLUMN()-2)/24,5),АТС!$A$41:$F$784,3)+'Иные услуги '!$C$5+'РСТ РСО-А'!$L$6+'РСТ РСО-А'!$F$9</f>
        <v>3779.462</v>
      </c>
      <c r="I382" s="117">
        <f>VLOOKUP($A382+ROUND((COLUMN()-2)/24,5),АТС!$A$41:$F$784,3)+'Иные услуги '!$C$5+'РСТ РСО-А'!$L$6+'РСТ РСО-А'!$F$9</f>
        <v>3779.462</v>
      </c>
      <c r="J382" s="117">
        <f>VLOOKUP($A382+ROUND((COLUMN()-2)/24,5),АТС!$A$41:$F$784,3)+'Иные услуги '!$C$5+'РСТ РСО-А'!$L$6+'РСТ РСО-А'!$F$9</f>
        <v>3779.462</v>
      </c>
      <c r="K382" s="117">
        <f>VLOOKUP($A382+ROUND((COLUMN()-2)/24,5),АТС!$A$41:$F$784,3)+'Иные услуги '!$C$5+'РСТ РСО-А'!$L$6+'РСТ РСО-А'!$F$9</f>
        <v>3779.462</v>
      </c>
      <c r="L382" s="117">
        <f>VLOOKUP($A382+ROUND((COLUMN()-2)/24,5),АТС!$A$41:$F$784,3)+'Иные услуги '!$C$5+'РСТ РСО-А'!$L$6+'РСТ РСО-А'!$F$9</f>
        <v>3779.462</v>
      </c>
      <c r="M382" s="117">
        <f>VLOOKUP($A382+ROUND((COLUMN()-2)/24,5),АТС!$A$41:$F$784,3)+'Иные услуги '!$C$5+'РСТ РСО-А'!$L$6+'РСТ РСО-А'!$F$9</f>
        <v>3779.462</v>
      </c>
      <c r="N382" s="117">
        <f>VLOOKUP($A382+ROUND((COLUMN()-2)/24,5),АТС!$A$41:$F$784,3)+'Иные услуги '!$C$5+'РСТ РСО-А'!$L$6+'РСТ РСО-А'!$F$9</f>
        <v>3779.462</v>
      </c>
      <c r="O382" s="117">
        <f>VLOOKUP($A382+ROUND((COLUMN()-2)/24,5),АТС!$A$41:$F$784,3)+'Иные услуги '!$C$5+'РСТ РСО-А'!$L$6+'РСТ РСО-А'!$F$9</f>
        <v>3779.462</v>
      </c>
      <c r="P382" s="117">
        <f>VLOOKUP($A382+ROUND((COLUMN()-2)/24,5),АТС!$A$41:$F$784,3)+'Иные услуги '!$C$5+'РСТ РСО-А'!$L$6+'РСТ РСО-А'!$F$9</f>
        <v>3779.462</v>
      </c>
      <c r="Q382" s="117">
        <f>VLOOKUP($A382+ROUND((COLUMN()-2)/24,5),АТС!$A$41:$F$784,3)+'Иные услуги '!$C$5+'РСТ РСО-А'!$L$6+'РСТ РСО-А'!$F$9</f>
        <v>3779.462</v>
      </c>
      <c r="R382" s="117">
        <f>VLOOKUP($A382+ROUND((COLUMN()-2)/24,5),АТС!$A$41:$F$784,3)+'Иные услуги '!$C$5+'РСТ РСО-А'!$L$6+'РСТ РСО-А'!$F$9</f>
        <v>3779.462</v>
      </c>
      <c r="S382" s="117">
        <f>VLOOKUP($A382+ROUND((COLUMN()-2)/24,5),АТС!$A$41:$F$784,3)+'Иные услуги '!$C$5+'РСТ РСО-А'!$L$6+'РСТ РСО-А'!$F$9</f>
        <v>3779.462</v>
      </c>
      <c r="T382" s="117">
        <f>VLOOKUP($A382+ROUND((COLUMN()-2)/24,5),АТС!$A$41:$F$784,3)+'Иные услуги '!$C$5+'РСТ РСО-А'!$L$6+'РСТ РСО-А'!$F$9</f>
        <v>3779.462</v>
      </c>
      <c r="U382" s="117">
        <f>VLOOKUP($A382+ROUND((COLUMN()-2)/24,5),АТС!$A$41:$F$784,3)+'Иные услуги '!$C$5+'РСТ РСО-А'!$L$6+'РСТ РСО-А'!$F$9</f>
        <v>3779.462</v>
      </c>
      <c r="V382" s="117">
        <f>VLOOKUP($A382+ROUND((COLUMN()-2)/24,5),АТС!$A$41:$F$784,3)+'Иные услуги '!$C$5+'РСТ РСО-А'!$L$6+'РСТ РСО-А'!$F$9</f>
        <v>3779.462</v>
      </c>
      <c r="W382" s="117">
        <f>VLOOKUP($A382+ROUND((COLUMN()-2)/24,5),АТС!$A$41:$F$784,3)+'Иные услуги '!$C$5+'РСТ РСО-А'!$L$6+'РСТ РСО-А'!$F$9</f>
        <v>3779.462</v>
      </c>
      <c r="X382" s="117">
        <f>VLOOKUP($A382+ROUND((COLUMN()-2)/24,5),АТС!$A$41:$F$784,3)+'Иные услуги '!$C$5+'РСТ РСО-А'!$L$6+'РСТ РСО-А'!$F$9</f>
        <v>3779.462</v>
      </c>
      <c r="Y382" s="117">
        <f>VLOOKUP($A382+ROUND((COLUMN()-2)/24,5),АТС!$A$41:$F$784,3)+'Иные услуги '!$C$5+'РСТ РСО-А'!$L$6+'РСТ РСО-А'!$F$9</f>
        <v>3779.462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44" t="s">
        <v>35</v>
      </c>
      <c r="B385" s="147" t="s">
        <v>99</v>
      </c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9"/>
    </row>
    <row r="386" spans="1:27" ht="12.75" x14ac:dyDescent="0.2">
      <c r="A386" s="145"/>
      <c r="B386" s="150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2"/>
    </row>
    <row r="387" spans="1:27" s="95" customFormat="1" ht="12.75" customHeight="1" x14ac:dyDescent="0.2">
      <c r="A387" s="145"/>
      <c r="B387" s="153" t="s">
        <v>100</v>
      </c>
      <c r="C387" s="155" t="s">
        <v>101</v>
      </c>
      <c r="D387" s="155" t="s">
        <v>102</v>
      </c>
      <c r="E387" s="155" t="s">
        <v>103</v>
      </c>
      <c r="F387" s="155" t="s">
        <v>104</v>
      </c>
      <c r="G387" s="155" t="s">
        <v>105</v>
      </c>
      <c r="H387" s="155" t="s">
        <v>106</v>
      </c>
      <c r="I387" s="155" t="s">
        <v>107</v>
      </c>
      <c r="J387" s="155" t="s">
        <v>108</v>
      </c>
      <c r="K387" s="155" t="s">
        <v>109</v>
      </c>
      <c r="L387" s="155" t="s">
        <v>110</v>
      </c>
      <c r="M387" s="155" t="s">
        <v>111</v>
      </c>
      <c r="N387" s="157" t="s">
        <v>112</v>
      </c>
      <c r="O387" s="155" t="s">
        <v>113</v>
      </c>
      <c r="P387" s="155" t="s">
        <v>114</v>
      </c>
      <c r="Q387" s="155" t="s">
        <v>115</v>
      </c>
      <c r="R387" s="155" t="s">
        <v>116</v>
      </c>
      <c r="S387" s="155" t="s">
        <v>117</v>
      </c>
      <c r="T387" s="155" t="s">
        <v>118</v>
      </c>
      <c r="U387" s="155" t="s">
        <v>119</v>
      </c>
      <c r="V387" s="155" t="s">
        <v>120</v>
      </c>
      <c r="W387" s="155" t="s">
        <v>121</v>
      </c>
      <c r="X387" s="155" t="s">
        <v>122</v>
      </c>
      <c r="Y387" s="155" t="s">
        <v>123</v>
      </c>
    </row>
    <row r="388" spans="1:27" s="95" customFormat="1" ht="11.25" customHeight="1" x14ac:dyDescent="0.2">
      <c r="A388" s="146"/>
      <c r="B388" s="154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8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:27" ht="15.75" customHeight="1" x14ac:dyDescent="0.2">
      <c r="A389" s="66">
        <f t="shared" ref="A389:A419" si="11">A352</f>
        <v>43556</v>
      </c>
      <c r="B389" s="91">
        <f>VLOOKUP($A389+ROUND((COLUMN()-2)/24,5),АТС!$A$41:$F$784,3)+'Иные услуги '!$C$5+'РСТ РСО-А'!$L$6+'РСТ РСО-А'!$G$9</f>
        <v>4225.259</v>
      </c>
      <c r="C389" s="117">
        <f>VLOOKUP($A389+ROUND((COLUMN()-2)/24,5),АТС!$A$41:$F$784,3)+'Иные услуги '!$C$5+'РСТ РСО-А'!$L$6+'РСТ РСО-А'!$G$9</f>
        <v>4286.4489999999996</v>
      </c>
      <c r="D389" s="117">
        <f>VLOOKUP($A389+ROUND((COLUMN()-2)/24,5),АТС!$A$41:$F$784,3)+'Иные услуги '!$C$5+'РСТ РСО-А'!$L$6+'РСТ РСО-А'!$G$9</f>
        <v>4306.5789999999997</v>
      </c>
      <c r="E389" s="117">
        <f>VLOOKUP($A389+ROUND((COLUMN()-2)/24,5),АТС!$A$41:$F$784,3)+'Иные услуги '!$C$5+'РСТ РСО-А'!$L$6+'РСТ РСО-А'!$G$9</f>
        <v>4322.9189999999999</v>
      </c>
      <c r="F389" s="117">
        <f>VLOOKUP($A389+ROUND((COLUMN()-2)/24,5),АТС!$A$41:$F$784,3)+'Иные услуги '!$C$5+'РСТ РСО-А'!$L$6+'РСТ РСО-А'!$G$9</f>
        <v>4322.9989999999998</v>
      </c>
      <c r="G389" s="117">
        <f>VLOOKUP($A389+ROUND((COLUMN()-2)/24,5),АТС!$A$41:$F$784,3)+'Иные услуги '!$C$5+'РСТ РСО-А'!$L$6+'РСТ РСО-А'!$G$9</f>
        <v>4310.1889999999994</v>
      </c>
      <c r="H389" s="117">
        <f>VLOOKUP($A389+ROUND((COLUMN()-2)/24,5),АТС!$A$41:$F$784,3)+'Иные услуги '!$C$5+'РСТ РСО-А'!$L$6+'РСТ РСО-А'!$G$9</f>
        <v>4342.759</v>
      </c>
      <c r="I389" s="117">
        <f>VLOOKUP($A389+ROUND((COLUMN()-2)/24,5),АТС!$A$41:$F$784,3)+'Иные услуги '!$C$5+'РСТ РСО-А'!$L$6+'РСТ РСО-А'!$G$9</f>
        <v>4228.4390000000003</v>
      </c>
      <c r="J389" s="117">
        <f>VLOOKUP($A389+ROUND((COLUMN()-2)/24,5),АТС!$A$41:$F$784,3)+'Иные услуги '!$C$5+'РСТ РСО-А'!$L$6+'РСТ РСО-А'!$G$9</f>
        <v>4234.7690000000002</v>
      </c>
      <c r="K389" s="117">
        <f>VLOOKUP($A389+ROUND((COLUMN()-2)/24,5),АТС!$A$41:$F$784,3)+'Иные услуги '!$C$5+'РСТ РСО-А'!$L$6+'РСТ РСО-А'!$G$9</f>
        <v>4231.0590000000002</v>
      </c>
      <c r="L389" s="117">
        <f>VLOOKUP($A389+ROUND((COLUMN()-2)/24,5),АТС!$A$41:$F$784,3)+'Иные услуги '!$C$5+'РСТ РСО-А'!$L$6+'РСТ РСО-А'!$G$9</f>
        <v>4228.3990000000003</v>
      </c>
      <c r="M389" s="117">
        <f>VLOOKUP($A389+ROUND((COLUMN()-2)/24,5),АТС!$A$41:$F$784,3)+'Иные услуги '!$C$5+'РСТ РСО-А'!$L$6+'РСТ РСО-А'!$G$9</f>
        <v>4230.6289999999999</v>
      </c>
      <c r="N389" s="117">
        <f>VLOOKUP($A389+ROUND((COLUMN()-2)/24,5),АТС!$A$41:$F$784,3)+'Иные услуги '!$C$5+'РСТ РСО-А'!$L$6+'РСТ РСО-А'!$G$9</f>
        <v>4230.2690000000002</v>
      </c>
      <c r="O389" s="117">
        <f>VLOOKUP($A389+ROUND((COLUMN()-2)/24,5),АТС!$A$41:$F$784,3)+'Иные услуги '!$C$5+'РСТ РСО-А'!$L$6+'РСТ РСО-А'!$G$9</f>
        <v>4228.3389999999999</v>
      </c>
      <c r="P389" s="117">
        <f>VLOOKUP($A389+ROUND((COLUMN()-2)/24,5),АТС!$A$41:$F$784,3)+'Иные услуги '!$C$5+'РСТ РСО-А'!$L$6+'РСТ РСО-А'!$G$9</f>
        <v>4238.3890000000001</v>
      </c>
      <c r="Q389" s="117">
        <f>VLOOKUP($A389+ROUND((COLUMN()-2)/24,5),АТС!$A$41:$F$784,3)+'Иные услуги '!$C$5+'РСТ РСО-А'!$L$6+'РСТ РСО-А'!$G$9</f>
        <v>4238.0389999999998</v>
      </c>
      <c r="R389" s="117">
        <f>VLOOKUP($A389+ROUND((COLUMN()-2)/24,5),АТС!$A$41:$F$784,3)+'Иные услуги '!$C$5+'РСТ РСО-А'!$L$6+'РСТ РСО-А'!$G$9</f>
        <v>4243.3990000000003</v>
      </c>
      <c r="S389" s="117">
        <f>VLOOKUP($A389+ROUND((COLUMN()-2)/24,5),АТС!$A$41:$F$784,3)+'Иные услуги '!$C$5+'РСТ РСО-А'!$L$6+'РСТ РСО-А'!$G$9</f>
        <v>4240.3090000000002</v>
      </c>
      <c r="T389" s="117">
        <f>VLOOKUP($A389+ROUND((COLUMN()-2)/24,5),АТС!$A$41:$F$784,3)+'Иные услуги '!$C$5+'РСТ РСО-А'!$L$6+'РСТ РСО-А'!$G$9</f>
        <v>4223.299</v>
      </c>
      <c r="U389" s="117">
        <f>VLOOKUP($A389+ROUND((COLUMN()-2)/24,5),АТС!$A$41:$F$784,3)+'Иные услуги '!$C$5+'РСТ РСО-А'!$L$6+'РСТ РСО-А'!$G$9</f>
        <v>4255.5389999999998</v>
      </c>
      <c r="V389" s="117">
        <f>VLOOKUP($A389+ROUND((COLUMN()-2)/24,5),АТС!$A$41:$F$784,3)+'Иные услуги '!$C$5+'РСТ РСО-А'!$L$6+'РСТ РСО-А'!$G$9</f>
        <v>4257.5990000000002</v>
      </c>
      <c r="W389" s="117">
        <f>VLOOKUP($A389+ROUND((COLUMN()-2)/24,5),АТС!$A$41:$F$784,3)+'Иные услуги '!$C$5+'РСТ РСО-А'!$L$6+'РСТ РСО-А'!$G$9</f>
        <v>4280.6090000000004</v>
      </c>
      <c r="X389" s="117">
        <f>VLOOKUP($A389+ROUND((COLUMN()-2)/24,5),АТС!$A$41:$F$784,3)+'Иные услуги '!$C$5+'РСТ РСО-А'!$L$6+'РСТ РСО-А'!$G$9</f>
        <v>4380.299</v>
      </c>
      <c r="Y389" s="117">
        <f>VLOOKUP($A389+ROUND((COLUMN()-2)/24,5),АТС!$A$41:$F$784,3)+'Иные услуги '!$C$5+'РСТ РСО-А'!$L$6+'РСТ РСО-А'!$G$9</f>
        <v>4224.8789999999999</v>
      </c>
      <c r="AA389" s="67"/>
    </row>
    <row r="390" spans="1:27" x14ac:dyDescent="0.2">
      <c r="A390" s="66">
        <f t="shared" si="11"/>
        <v>43557</v>
      </c>
      <c r="B390" s="117">
        <f>VLOOKUP($A390+ROUND((COLUMN()-2)/24,5),АТС!$A$41:$F$784,3)+'Иные услуги '!$C$5+'РСТ РСО-А'!$L$6+'РСТ РСО-А'!$G$9</f>
        <v>4255.7489999999998</v>
      </c>
      <c r="C390" s="117">
        <f>VLOOKUP($A390+ROUND((COLUMN()-2)/24,5),АТС!$A$41:$F$784,3)+'Иные услуги '!$C$5+'РСТ РСО-А'!$L$6+'РСТ РСО-А'!$G$9</f>
        <v>4304.2089999999998</v>
      </c>
      <c r="D390" s="117">
        <f>VLOOKUP($A390+ROUND((COLUMN()-2)/24,5),АТС!$A$41:$F$784,3)+'Иные услуги '!$C$5+'РСТ РСО-А'!$L$6+'РСТ РСО-А'!$G$9</f>
        <v>4341.2789999999995</v>
      </c>
      <c r="E390" s="117">
        <f>VLOOKUP($A390+ROUND((COLUMN()-2)/24,5),АТС!$A$41:$F$784,3)+'Иные услуги '!$C$5+'РСТ РСО-А'!$L$6+'РСТ РСО-А'!$G$9</f>
        <v>4341.2190000000001</v>
      </c>
      <c r="F390" s="117">
        <f>VLOOKUP($A390+ROUND((COLUMN()-2)/24,5),АТС!$A$41:$F$784,3)+'Иные услуги '!$C$5+'РСТ РСО-А'!$L$6+'РСТ РСО-А'!$G$9</f>
        <v>4342.7489999999998</v>
      </c>
      <c r="G390" s="117">
        <f>VLOOKUP($A390+ROUND((COLUMN()-2)/24,5),АТС!$A$41:$F$784,3)+'Иные услуги '!$C$5+'РСТ РСО-А'!$L$6+'РСТ РСО-А'!$G$9</f>
        <v>4326.0189999999993</v>
      </c>
      <c r="H390" s="117">
        <f>VLOOKUP($A390+ROUND((COLUMN()-2)/24,5),АТС!$A$41:$F$784,3)+'Иные услуги '!$C$5+'РСТ РСО-А'!$L$6+'РСТ РСО-А'!$G$9</f>
        <v>4372.1390000000001</v>
      </c>
      <c r="I390" s="117">
        <f>VLOOKUP($A390+ROUND((COLUMN()-2)/24,5),АТС!$A$41:$F$784,3)+'Иные услуги '!$C$5+'РСТ РСО-А'!$L$6+'РСТ РСО-А'!$G$9</f>
        <v>4232.3090000000002</v>
      </c>
      <c r="J390" s="117">
        <f>VLOOKUP($A390+ROUND((COLUMN()-2)/24,5),АТС!$A$41:$F$784,3)+'Иные услуги '!$C$5+'РСТ РСО-А'!$L$6+'РСТ РСО-А'!$G$9</f>
        <v>4292.2190000000001</v>
      </c>
      <c r="K390" s="117">
        <f>VLOOKUP($A390+ROUND((COLUMN()-2)/24,5),АТС!$A$41:$F$784,3)+'Иные услуги '!$C$5+'РСТ РСО-А'!$L$6+'РСТ РСО-А'!$G$9</f>
        <v>4239.1890000000003</v>
      </c>
      <c r="L390" s="117">
        <f>VLOOKUP($A390+ROUND((COLUMN()-2)/24,5),АТС!$A$41:$F$784,3)+'Иные услуги '!$C$5+'РСТ РСО-А'!$L$6+'РСТ РСО-А'!$G$9</f>
        <v>4239.2789999999995</v>
      </c>
      <c r="M390" s="117">
        <f>VLOOKUP($A390+ROUND((COLUMN()-2)/24,5),АТС!$A$41:$F$784,3)+'Иные услуги '!$C$5+'РСТ РСО-А'!$L$6+'РСТ РСО-А'!$G$9</f>
        <v>4249.1890000000003</v>
      </c>
      <c r="N390" s="117">
        <f>VLOOKUP($A390+ROUND((COLUMN()-2)/24,5),АТС!$A$41:$F$784,3)+'Иные услуги '!$C$5+'РСТ РСО-А'!$L$6+'РСТ РСО-А'!$G$9</f>
        <v>4249.0789999999997</v>
      </c>
      <c r="O390" s="117">
        <f>VLOOKUP($A390+ROUND((COLUMN()-2)/24,5),АТС!$A$41:$F$784,3)+'Иные услуги '!$C$5+'РСТ РСО-А'!$L$6+'РСТ РСО-А'!$G$9</f>
        <v>4269.0990000000002</v>
      </c>
      <c r="P390" s="117">
        <f>VLOOKUP($A390+ROUND((COLUMN()-2)/24,5),АТС!$A$41:$F$784,3)+'Иные услуги '!$C$5+'РСТ РСО-А'!$L$6+'РСТ РСО-А'!$G$9</f>
        <v>4279.549</v>
      </c>
      <c r="Q390" s="117">
        <f>VLOOKUP($A390+ROUND((COLUMN()-2)/24,5),АТС!$A$41:$F$784,3)+'Иные услуги '!$C$5+'РСТ РСО-А'!$L$6+'РСТ РСО-А'!$G$9</f>
        <v>4291.009</v>
      </c>
      <c r="R390" s="117">
        <f>VLOOKUP($A390+ROUND((COLUMN()-2)/24,5),АТС!$A$41:$F$784,3)+'Иные услуги '!$C$5+'РСТ РСО-А'!$L$6+'РСТ РСО-А'!$G$9</f>
        <v>4291.3289999999997</v>
      </c>
      <c r="S390" s="117">
        <f>VLOOKUP($A390+ROUND((COLUMN()-2)/24,5),АТС!$A$41:$F$784,3)+'Иные услуги '!$C$5+'РСТ РСО-А'!$L$6+'РСТ РСО-А'!$G$9</f>
        <v>4294.3389999999999</v>
      </c>
      <c r="T390" s="117">
        <f>VLOOKUP($A390+ROUND((COLUMN()-2)/24,5),АТС!$A$41:$F$784,3)+'Иные услуги '!$C$5+'РСТ РСО-А'!$L$6+'РСТ РСО-А'!$G$9</f>
        <v>4231.5289999999995</v>
      </c>
      <c r="U390" s="117">
        <f>VLOOKUP($A390+ROUND((COLUMN()-2)/24,5),АТС!$A$41:$F$784,3)+'Иные услуги '!$C$5+'РСТ РСО-А'!$L$6+'РСТ РСО-А'!$G$9</f>
        <v>4253.7889999999998</v>
      </c>
      <c r="V390" s="117">
        <f>VLOOKUP($A390+ROUND((COLUMN()-2)/24,5),АТС!$A$41:$F$784,3)+'Иные услуги '!$C$5+'РСТ РСО-А'!$L$6+'РСТ РСО-А'!$G$9</f>
        <v>4257.5789999999997</v>
      </c>
      <c r="W390" s="117">
        <f>VLOOKUP($A390+ROUND((COLUMN()-2)/24,5),АТС!$A$41:$F$784,3)+'Иные услуги '!$C$5+'РСТ РСО-А'!$L$6+'РСТ РСО-А'!$G$9</f>
        <v>4339.4790000000003</v>
      </c>
      <c r="X390" s="117">
        <f>VLOOKUP($A390+ROUND((COLUMN()-2)/24,5),АТС!$A$41:$F$784,3)+'Иные услуги '!$C$5+'РСТ РСО-А'!$L$6+'РСТ РСО-А'!$G$9</f>
        <v>4462.549</v>
      </c>
      <c r="Y390" s="117">
        <f>VLOOKUP($A390+ROUND((COLUMN()-2)/24,5),АТС!$A$41:$F$784,3)+'Иные услуги '!$C$5+'РСТ РСО-А'!$L$6+'РСТ РСО-А'!$G$9</f>
        <v>4229.5889999999999</v>
      </c>
    </row>
    <row r="391" spans="1:27" x14ac:dyDescent="0.2">
      <c r="A391" s="66">
        <f t="shared" si="11"/>
        <v>43558</v>
      </c>
      <c r="B391" s="117">
        <f>VLOOKUP($A391+ROUND((COLUMN()-2)/24,5),АТС!$A$41:$F$784,3)+'Иные услуги '!$C$5+'РСТ РСО-А'!$L$6+'РСТ РСО-А'!$G$9</f>
        <v>4256.9989999999998</v>
      </c>
      <c r="C391" s="117">
        <f>VLOOKUP($A391+ROUND((COLUMN()-2)/24,5),АТС!$A$41:$F$784,3)+'Иные услуги '!$C$5+'РСТ РСО-А'!$L$6+'РСТ РСО-А'!$G$9</f>
        <v>4288.8490000000002</v>
      </c>
      <c r="D391" s="117">
        <f>VLOOKUP($A391+ROUND((COLUMN()-2)/24,5),АТС!$A$41:$F$784,3)+'Иные услуги '!$C$5+'РСТ РСО-А'!$L$6+'РСТ РСО-А'!$G$9</f>
        <v>4305.0189999999993</v>
      </c>
      <c r="E391" s="117">
        <f>VLOOKUP($A391+ROUND((COLUMN()-2)/24,5),АТС!$A$41:$F$784,3)+'Иные услуги '!$C$5+'РСТ РСО-А'!$L$6+'РСТ РСО-А'!$G$9</f>
        <v>4317.1989999999996</v>
      </c>
      <c r="F391" s="117">
        <f>VLOOKUP($A391+ROUND((COLUMN()-2)/24,5),АТС!$A$41:$F$784,3)+'Иные услуги '!$C$5+'РСТ РСО-А'!$L$6+'РСТ РСО-А'!$G$9</f>
        <v>4317.8989999999994</v>
      </c>
      <c r="G391" s="117">
        <f>VLOOKUP($A391+ROUND((COLUMN()-2)/24,5),АТС!$A$41:$F$784,3)+'Иные услуги '!$C$5+'РСТ РСО-А'!$L$6+'РСТ РСО-А'!$G$9</f>
        <v>4314.4889999999996</v>
      </c>
      <c r="H391" s="117">
        <f>VLOOKUP($A391+ROUND((COLUMN()-2)/24,5),АТС!$A$41:$F$784,3)+'Иные услуги '!$C$5+'РСТ РСО-А'!$L$6+'РСТ РСО-А'!$G$9</f>
        <v>4339.299</v>
      </c>
      <c r="I391" s="117">
        <f>VLOOKUP($A391+ROUND((COLUMN()-2)/24,5),АТС!$A$41:$F$784,3)+'Иные услуги '!$C$5+'РСТ РСО-А'!$L$6+'РСТ РСО-А'!$G$9</f>
        <v>4235.5190000000002</v>
      </c>
      <c r="J391" s="117">
        <f>VLOOKUP($A391+ROUND((COLUMN()-2)/24,5),АТС!$A$41:$F$784,3)+'Иные услуги '!$C$5+'РСТ РСО-А'!$L$6+'РСТ РСО-А'!$G$9</f>
        <v>4265.6589999999997</v>
      </c>
      <c r="K391" s="117">
        <f>VLOOKUP($A391+ROUND((COLUMN()-2)/24,5),АТС!$A$41:$F$784,3)+'Иные услуги '!$C$5+'РСТ РСО-А'!$L$6+'РСТ РСО-А'!$G$9</f>
        <v>4246.299</v>
      </c>
      <c r="L391" s="117">
        <f>VLOOKUP($A391+ROUND((COLUMN()-2)/24,5),АТС!$A$41:$F$784,3)+'Иные услуги '!$C$5+'РСТ РСО-А'!$L$6+'РСТ РСО-А'!$G$9</f>
        <v>4230.0789999999997</v>
      </c>
      <c r="M391" s="117">
        <f>VLOOKUP($A391+ROUND((COLUMN()-2)/24,5),АТС!$A$41:$F$784,3)+'Иные услуги '!$C$5+'РСТ РСО-А'!$L$6+'РСТ РСО-А'!$G$9</f>
        <v>4231.7690000000002</v>
      </c>
      <c r="N391" s="117">
        <f>VLOOKUP($A391+ROUND((COLUMN()-2)/24,5),АТС!$A$41:$F$784,3)+'Иные услуги '!$C$5+'РСТ РСО-А'!$L$6+'РСТ РСО-А'!$G$9</f>
        <v>4238.1189999999997</v>
      </c>
      <c r="O391" s="117">
        <f>VLOOKUP($A391+ROUND((COLUMN()-2)/24,5),АТС!$A$41:$F$784,3)+'Иные услуги '!$C$5+'РСТ РСО-А'!$L$6+'РСТ РСО-А'!$G$9</f>
        <v>4233.2089999999998</v>
      </c>
      <c r="P391" s="117">
        <f>VLOOKUP($A391+ROUND((COLUMN()-2)/24,5),АТС!$A$41:$F$784,3)+'Иные услуги '!$C$5+'РСТ РСО-А'!$L$6+'РСТ РСО-А'!$G$9</f>
        <v>4232.9390000000003</v>
      </c>
      <c r="Q391" s="117">
        <f>VLOOKUP($A391+ROUND((COLUMN()-2)/24,5),АТС!$A$41:$F$784,3)+'Иные услуги '!$C$5+'РСТ РСО-А'!$L$6+'РСТ РСО-А'!$G$9</f>
        <v>4232.8890000000001</v>
      </c>
      <c r="R391" s="117">
        <f>VLOOKUP($A391+ROUND((COLUMN()-2)/24,5),АТС!$A$41:$F$784,3)+'Иные услуги '!$C$5+'РСТ РСО-А'!$L$6+'РСТ РСО-А'!$G$9</f>
        <v>4234.3789999999999</v>
      </c>
      <c r="S391" s="117">
        <f>VLOOKUP($A391+ROUND((COLUMN()-2)/24,5),АТС!$A$41:$F$784,3)+'Иные услуги '!$C$5+'РСТ РСО-А'!$L$6+'РСТ РСО-А'!$G$9</f>
        <v>4237.6790000000001</v>
      </c>
      <c r="T391" s="117">
        <f>VLOOKUP($A391+ROUND((COLUMN()-2)/24,5),АТС!$A$41:$F$784,3)+'Иные услуги '!$C$5+'РСТ РСО-А'!$L$6+'РСТ РСО-А'!$G$9</f>
        <v>4259.5289999999995</v>
      </c>
      <c r="U391" s="117">
        <f>VLOOKUP($A391+ROUND((COLUMN()-2)/24,5),АТС!$A$41:$F$784,3)+'Иные услуги '!$C$5+'РСТ РСО-А'!$L$6+'РСТ РСО-А'!$G$9</f>
        <v>4248.6589999999997</v>
      </c>
      <c r="V391" s="117">
        <f>VLOOKUP($A391+ROUND((COLUMN()-2)/24,5),АТС!$A$41:$F$784,3)+'Иные услуги '!$C$5+'РСТ РСО-А'!$L$6+'РСТ РСО-А'!$G$9</f>
        <v>4327.3090000000002</v>
      </c>
      <c r="W391" s="117">
        <f>VLOOKUP($A391+ROUND((COLUMN()-2)/24,5),АТС!$A$41:$F$784,3)+'Иные услуги '!$C$5+'РСТ РСО-А'!$L$6+'РСТ РСО-А'!$G$9</f>
        <v>4412.5590000000002</v>
      </c>
      <c r="X391" s="117">
        <f>VLOOKUP($A391+ROUND((COLUMN()-2)/24,5),АТС!$A$41:$F$784,3)+'Иные услуги '!$C$5+'РСТ РСО-А'!$L$6+'РСТ РСО-А'!$G$9</f>
        <v>4486.0889999999999</v>
      </c>
      <c r="Y391" s="117">
        <f>VLOOKUP($A391+ROUND((COLUMN()-2)/24,5),АТС!$A$41:$F$784,3)+'Иные услуги '!$C$5+'РСТ РСО-А'!$L$6+'РСТ РСО-А'!$G$9</f>
        <v>4226.2389999999996</v>
      </c>
    </row>
    <row r="392" spans="1:27" x14ac:dyDescent="0.2">
      <c r="A392" s="66">
        <f t="shared" si="11"/>
        <v>43559</v>
      </c>
      <c r="B392" s="117">
        <f>VLOOKUP($A392+ROUND((COLUMN()-2)/24,5),АТС!$A$41:$F$784,3)+'Иные услуги '!$C$5+'РСТ РСО-А'!$L$6+'РСТ РСО-А'!$G$9</f>
        <v>4269.3590000000004</v>
      </c>
      <c r="C392" s="117">
        <f>VLOOKUP($A392+ROUND((COLUMN()-2)/24,5),АТС!$A$41:$F$784,3)+'Иные услуги '!$C$5+'РСТ РСО-А'!$L$6+'РСТ РСО-А'!$G$9</f>
        <v>4358.1790000000001</v>
      </c>
      <c r="D392" s="117">
        <f>VLOOKUP($A392+ROUND((COLUMN()-2)/24,5),АТС!$A$41:$F$784,3)+'Иные услуги '!$C$5+'РСТ РСО-А'!$L$6+'РСТ РСО-А'!$G$9</f>
        <v>4370.6989999999996</v>
      </c>
      <c r="E392" s="117">
        <f>VLOOKUP($A392+ROUND((COLUMN()-2)/24,5),АТС!$A$41:$F$784,3)+'Иные услуги '!$C$5+'РСТ РСО-А'!$L$6+'РСТ РСО-А'!$G$9</f>
        <v>4384.2389999999996</v>
      </c>
      <c r="F392" s="117">
        <f>VLOOKUP($A392+ROUND((COLUMN()-2)/24,5),АТС!$A$41:$F$784,3)+'Иные услуги '!$C$5+'РСТ РСО-А'!$L$6+'РСТ РСО-А'!$G$9</f>
        <v>4385.1489999999994</v>
      </c>
      <c r="G392" s="117">
        <f>VLOOKUP($A392+ROUND((COLUMN()-2)/24,5),АТС!$A$41:$F$784,3)+'Иные услуги '!$C$5+'РСТ РСО-А'!$L$6+'РСТ РСО-А'!$G$9</f>
        <v>4386.4589999999998</v>
      </c>
      <c r="H392" s="117">
        <f>VLOOKUP($A392+ROUND((COLUMN()-2)/24,5),АТС!$A$41:$F$784,3)+'Иные услуги '!$C$5+'РСТ РСО-А'!$L$6+'РСТ РСО-А'!$G$9</f>
        <v>4479.3689999999997</v>
      </c>
      <c r="I392" s="117">
        <f>VLOOKUP($A392+ROUND((COLUMN()-2)/24,5),АТС!$A$41:$F$784,3)+'Иные услуги '!$C$5+'РСТ РСО-А'!$L$6+'РСТ РСО-А'!$G$9</f>
        <v>4338.1189999999997</v>
      </c>
      <c r="J392" s="117">
        <f>VLOOKUP($A392+ROUND((COLUMN()-2)/24,5),АТС!$A$41:$F$784,3)+'Иные услуги '!$C$5+'РСТ РСО-А'!$L$6+'РСТ РСО-А'!$G$9</f>
        <v>4321.9189999999999</v>
      </c>
      <c r="K392" s="117">
        <f>VLOOKUP($A392+ROUND((COLUMN()-2)/24,5),АТС!$A$41:$F$784,3)+'Иные услуги '!$C$5+'РСТ РСО-А'!$L$6+'РСТ РСО-А'!$G$9</f>
        <v>4233.9989999999998</v>
      </c>
      <c r="L392" s="117">
        <f>VLOOKUP($A392+ROUND((COLUMN()-2)/24,5),АТС!$A$41:$F$784,3)+'Иные услуги '!$C$5+'РСТ РСО-А'!$L$6+'РСТ РСО-А'!$G$9</f>
        <v>4234.1989999999996</v>
      </c>
      <c r="M392" s="117">
        <f>VLOOKUP($A392+ROUND((COLUMN()-2)/24,5),АТС!$A$41:$F$784,3)+'Иные услуги '!$C$5+'РСТ РСО-А'!$L$6+'РСТ РСО-А'!$G$9</f>
        <v>4232.9489999999996</v>
      </c>
      <c r="N392" s="117">
        <f>VLOOKUP($A392+ROUND((COLUMN()-2)/24,5),АТС!$A$41:$F$784,3)+'Иные услуги '!$C$5+'РСТ РСО-А'!$L$6+'РСТ РСО-А'!$G$9</f>
        <v>4233.3190000000004</v>
      </c>
      <c r="O392" s="117">
        <f>VLOOKUP($A392+ROUND((COLUMN()-2)/24,5),АТС!$A$41:$F$784,3)+'Иные услуги '!$C$5+'РСТ РСО-А'!$L$6+'РСТ РСО-А'!$G$9</f>
        <v>4241.6289999999999</v>
      </c>
      <c r="P392" s="117">
        <f>VLOOKUP($A392+ROUND((COLUMN()-2)/24,5),АТС!$A$41:$F$784,3)+'Иные услуги '!$C$5+'РСТ РСО-А'!$L$6+'РСТ РСО-А'!$G$9</f>
        <v>4295.5289999999995</v>
      </c>
      <c r="Q392" s="117">
        <f>VLOOKUP($A392+ROUND((COLUMN()-2)/24,5),АТС!$A$41:$F$784,3)+'Иные услуги '!$C$5+'РСТ РСО-А'!$L$6+'РСТ РСО-А'!$G$9</f>
        <v>4293.1490000000003</v>
      </c>
      <c r="R392" s="117">
        <f>VLOOKUP($A392+ROUND((COLUMN()-2)/24,5),АТС!$A$41:$F$784,3)+'Иные услуги '!$C$5+'РСТ РСО-А'!$L$6+'РСТ РСО-А'!$G$9</f>
        <v>4293.6090000000004</v>
      </c>
      <c r="S392" s="117">
        <f>VLOOKUP($A392+ROUND((COLUMN()-2)/24,5),АТС!$A$41:$F$784,3)+'Иные услуги '!$C$5+'РСТ РСО-А'!$L$6+'РСТ РСО-А'!$G$9</f>
        <v>4297.009</v>
      </c>
      <c r="T392" s="117">
        <f>VLOOKUP($A392+ROUND((COLUMN()-2)/24,5),АТС!$A$41:$F$784,3)+'Иные услуги '!$C$5+'РСТ РСО-А'!$L$6+'РСТ РСО-А'!$G$9</f>
        <v>4238.4189999999999</v>
      </c>
      <c r="U392" s="117">
        <f>VLOOKUP($A392+ROUND((COLUMN()-2)/24,5),АТС!$A$41:$F$784,3)+'Иные услуги '!$C$5+'РСТ РСО-А'!$L$6+'РСТ РСО-А'!$G$9</f>
        <v>4248.8490000000002</v>
      </c>
      <c r="V392" s="117">
        <f>VLOOKUP($A392+ROUND((COLUMN()-2)/24,5),АТС!$A$41:$F$784,3)+'Иные услуги '!$C$5+'РСТ РСО-А'!$L$6+'РСТ РСО-А'!$G$9</f>
        <v>4269.6490000000003</v>
      </c>
      <c r="W392" s="117">
        <f>VLOOKUP($A392+ROUND((COLUMN()-2)/24,5),АТС!$A$41:$F$784,3)+'Иные услуги '!$C$5+'РСТ РСО-А'!$L$6+'РСТ РСО-А'!$G$9</f>
        <v>4346.7789999999995</v>
      </c>
      <c r="X392" s="117">
        <f>VLOOKUP($A392+ROUND((COLUMN()-2)/24,5),АТС!$A$41:$F$784,3)+'Иные услуги '!$C$5+'РСТ РСО-А'!$L$6+'РСТ РСО-А'!$G$9</f>
        <v>4496.009</v>
      </c>
      <c r="Y392" s="117">
        <f>VLOOKUP($A392+ROUND((COLUMN()-2)/24,5),АТС!$A$41:$F$784,3)+'Иные услуги '!$C$5+'РСТ РСО-А'!$L$6+'РСТ РСО-А'!$G$9</f>
        <v>4231.299</v>
      </c>
    </row>
    <row r="393" spans="1:27" x14ac:dyDescent="0.2">
      <c r="A393" s="66">
        <f t="shared" si="11"/>
        <v>43560</v>
      </c>
      <c r="B393" s="117">
        <f>VLOOKUP($A393+ROUND((COLUMN()-2)/24,5),АТС!$A$41:$F$784,3)+'Иные услуги '!$C$5+'РСТ РСО-А'!$L$6+'РСТ РСО-А'!$G$9</f>
        <v>4268.6989999999996</v>
      </c>
      <c r="C393" s="117">
        <f>VLOOKUP($A393+ROUND((COLUMN()-2)/24,5),АТС!$A$41:$F$784,3)+'Иные услуги '!$C$5+'РСТ РСО-А'!$L$6+'РСТ РСО-А'!$G$9</f>
        <v>4357.6589999999997</v>
      </c>
      <c r="D393" s="117">
        <f>VLOOKUP($A393+ROUND((COLUMN()-2)/24,5),АТС!$A$41:$F$784,3)+'Иные услуги '!$C$5+'РСТ РСО-А'!$L$6+'РСТ РСО-А'!$G$9</f>
        <v>4370.2489999999998</v>
      </c>
      <c r="E393" s="117">
        <f>VLOOKUP($A393+ROUND((COLUMN()-2)/24,5),АТС!$A$41:$F$784,3)+'Иные услуги '!$C$5+'РСТ РСО-А'!$L$6+'РСТ РСО-А'!$G$9</f>
        <v>4384.1589999999997</v>
      </c>
      <c r="F393" s="117">
        <f>VLOOKUP($A393+ROUND((COLUMN()-2)/24,5),АТС!$A$41:$F$784,3)+'Иные услуги '!$C$5+'РСТ РСО-А'!$L$6+'РСТ РСО-А'!$G$9</f>
        <v>4392.2489999999998</v>
      </c>
      <c r="G393" s="117">
        <f>VLOOKUP($A393+ROUND((COLUMN()-2)/24,5),АТС!$A$41:$F$784,3)+'Иные услуги '!$C$5+'РСТ РСО-А'!$L$6+'РСТ РСО-А'!$G$9</f>
        <v>4390.6790000000001</v>
      </c>
      <c r="H393" s="117">
        <f>VLOOKUP($A393+ROUND((COLUMN()-2)/24,5),АТС!$A$41:$F$784,3)+'Иные услуги '!$C$5+'РСТ РСО-А'!$L$6+'РСТ РСО-А'!$G$9</f>
        <v>4421.6489999999994</v>
      </c>
      <c r="I393" s="117">
        <f>VLOOKUP($A393+ROUND((COLUMN()-2)/24,5),АТС!$A$41:$F$784,3)+'Иные услуги '!$C$5+'РСТ РСО-А'!$L$6+'РСТ РСО-А'!$G$9</f>
        <v>4297.2789999999995</v>
      </c>
      <c r="J393" s="117">
        <f>VLOOKUP($A393+ROUND((COLUMN()-2)/24,5),АТС!$A$41:$F$784,3)+'Иные услуги '!$C$5+'РСТ РСО-А'!$L$6+'РСТ РСО-А'!$G$9</f>
        <v>4317.4489999999996</v>
      </c>
      <c r="K393" s="117">
        <f>VLOOKUP($A393+ROUND((COLUMN()-2)/24,5),АТС!$A$41:$F$784,3)+'Иные услуги '!$C$5+'РСТ РСО-А'!$L$6+'РСТ РСО-А'!$G$9</f>
        <v>4246.1490000000003</v>
      </c>
      <c r="L393" s="117">
        <f>VLOOKUP($A393+ROUND((COLUMN()-2)/24,5),АТС!$A$41:$F$784,3)+'Иные услуги '!$C$5+'РСТ РСО-А'!$L$6+'РСТ РСО-А'!$G$9</f>
        <v>4270.8090000000002</v>
      </c>
      <c r="M393" s="117">
        <f>VLOOKUP($A393+ROUND((COLUMN()-2)/24,5),АТС!$A$41:$F$784,3)+'Иные услуги '!$C$5+'РСТ РСО-А'!$L$6+'РСТ РСО-А'!$G$9</f>
        <v>4265.0889999999999</v>
      </c>
      <c r="N393" s="117">
        <f>VLOOKUP($A393+ROUND((COLUMN()-2)/24,5),АТС!$A$41:$F$784,3)+'Иные услуги '!$C$5+'РСТ РСО-А'!$L$6+'РСТ РСО-А'!$G$9</f>
        <v>4291.7889999999998</v>
      </c>
      <c r="O393" s="117">
        <f>VLOOKUP($A393+ROUND((COLUMN()-2)/24,5),АТС!$A$41:$F$784,3)+'Иные услуги '!$C$5+'РСТ РСО-А'!$L$6+'РСТ РСО-А'!$G$9</f>
        <v>4291.2190000000001</v>
      </c>
      <c r="P393" s="117">
        <f>VLOOKUP($A393+ROUND((COLUMN()-2)/24,5),АТС!$A$41:$F$784,3)+'Иные услуги '!$C$5+'РСТ РСО-А'!$L$6+'РСТ РСО-А'!$G$9</f>
        <v>4290.3990000000003</v>
      </c>
      <c r="Q393" s="117">
        <f>VLOOKUP($A393+ROUND((COLUMN()-2)/24,5),АТС!$A$41:$F$784,3)+'Иные услуги '!$C$5+'РСТ РСО-А'!$L$6+'РСТ РСО-А'!$G$9</f>
        <v>4290.7389999999996</v>
      </c>
      <c r="R393" s="117">
        <f>VLOOKUP($A393+ROUND((COLUMN()-2)/24,5),АТС!$A$41:$F$784,3)+'Иные услуги '!$C$5+'РСТ РСО-А'!$L$6+'РСТ РСО-А'!$G$9</f>
        <v>4290.1890000000003</v>
      </c>
      <c r="S393" s="117">
        <f>VLOOKUP($A393+ROUND((COLUMN()-2)/24,5),АТС!$A$41:$F$784,3)+'Иные услуги '!$C$5+'РСТ РСО-А'!$L$6+'РСТ РСО-А'!$G$9</f>
        <v>4265.1490000000003</v>
      </c>
      <c r="T393" s="117">
        <f>VLOOKUP($A393+ROUND((COLUMN()-2)/24,5),АТС!$A$41:$F$784,3)+'Иные услуги '!$C$5+'РСТ РСО-А'!$L$6+'РСТ РСО-А'!$G$9</f>
        <v>4233.3090000000002</v>
      </c>
      <c r="U393" s="117">
        <f>VLOOKUP($A393+ROUND((COLUMN()-2)/24,5),АТС!$A$41:$F$784,3)+'Иные услуги '!$C$5+'РСТ РСО-А'!$L$6+'РСТ РСО-А'!$G$9</f>
        <v>4247.3990000000003</v>
      </c>
      <c r="V393" s="117">
        <f>VLOOKUP($A393+ROUND((COLUMN()-2)/24,5),АТС!$A$41:$F$784,3)+'Иные услуги '!$C$5+'РСТ РСО-А'!$L$6+'РСТ РСО-А'!$G$9</f>
        <v>4344.7489999999998</v>
      </c>
      <c r="W393" s="117">
        <f>VLOOKUP($A393+ROUND((COLUMN()-2)/24,5),АТС!$A$41:$F$784,3)+'Иные услуги '!$C$5+'РСТ РСО-А'!$L$6+'РСТ РСО-А'!$G$9</f>
        <v>4443.9989999999998</v>
      </c>
      <c r="X393" s="117">
        <f>VLOOKUP($A393+ROUND((COLUMN()-2)/24,5),АТС!$A$41:$F$784,3)+'Иные услуги '!$C$5+'РСТ РСО-А'!$L$6+'РСТ РСО-А'!$G$9</f>
        <v>4497.8589999999995</v>
      </c>
      <c r="Y393" s="117">
        <f>VLOOKUP($A393+ROUND((COLUMN()-2)/24,5),АТС!$A$41:$F$784,3)+'Иные услуги '!$C$5+'РСТ РСО-А'!$L$6+'РСТ РСО-А'!$G$9</f>
        <v>4232.0389999999998</v>
      </c>
    </row>
    <row r="394" spans="1:27" x14ac:dyDescent="0.2">
      <c r="A394" s="66">
        <f t="shared" si="11"/>
        <v>43561</v>
      </c>
      <c r="B394" s="117">
        <f>VLOOKUP($A394+ROUND((COLUMN()-2)/24,5),АТС!$A$41:$F$784,3)+'Иные услуги '!$C$5+'РСТ РСО-А'!$L$6+'РСТ РСО-А'!$G$9</f>
        <v>4268.1589999999997</v>
      </c>
      <c r="C394" s="117">
        <f>VLOOKUP($A394+ROUND((COLUMN()-2)/24,5),АТС!$A$41:$F$784,3)+'Иные услуги '!$C$5+'РСТ РСО-А'!$L$6+'РСТ РСО-А'!$G$9</f>
        <v>4336.4790000000003</v>
      </c>
      <c r="D394" s="117">
        <f>VLOOKUP($A394+ROUND((COLUMN()-2)/24,5),АТС!$A$41:$F$784,3)+'Иные услуги '!$C$5+'РСТ РСО-А'!$L$6+'РСТ РСО-А'!$G$9</f>
        <v>4355.5990000000002</v>
      </c>
      <c r="E394" s="117">
        <f>VLOOKUP($A394+ROUND((COLUMN()-2)/24,5),АТС!$A$41:$F$784,3)+'Иные услуги '!$C$5+'РСТ РСО-А'!$L$6+'РСТ РСО-А'!$G$9</f>
        <v>4353.1989999999996</v>
      </c>
      <c r="F394" s="117">
        <f>VLOOKUP($A394+ROUND((COLUMN()-2)/24,5),АТС!$A$41:$F$784,3)+'Иные услуги '!$C$5+'РСТ РСО-А'!$L$6+'РСТ РСО-А'!$G$9</f>
        <v>4353.3890000000001</v>
      </c>
      <c r="G394" s="117">
        <f>VLOOKUP($A394+ROUND((COLUMN()-2)/24,5),АТС!$A$41:$F$784,3)+'Иные услуги '!$C$5+'РСТ РСО-А'!$L$6+'РСТ РСО-А'!$G$9</f>
        <v>4354.3890000000001</v>
      </c>
      <c r="H394" s="117">
        <f>VLOOKUP($A394+ROUND((COLUMN()-2)/24,5),АТС!$A$41:$F$784,3)+'Иные услуги '!$C$5+'РСТ РСО-А'!$L$6+'РСТ РСО-А'!$G$9</f>
        <v>4416.7889999999998</v>
      </c>
      <c r="I394" s="117">
        <f>VLOOKUP($A394+ROUND((COLUMN()-2)/24,5),АТС!$A$41:$F$784,3)+'Иные услуги '!$C$5+'РСТ РСО-А'!$L$6+'РСТ РСО-А'!$G$9</f>
        <v>4290.7789999999995</v>
      </c>
      <c r="J394" s="117">
        <f>VLOOKUP($A394+ROUND((COLUMN()-2)/24,5),АТС!$A$41:$F$784,3)+'Иные услуги '!$C$5+'РСТ РСО-А'!$L$6+'РСТ РСО-А'!$G$9</f>
        <v>4323.4489999999996</v>
      </c>
      <c r="K394" s="117">
        <f>VLOOKUP($A394+ROUND((COLUMN()-2)/24,5),АТС!$A$41:$F$784,3)+'Иные услуги '!$C$5+'РСТ РСО-А'!$L$6+'РСТ РСО-А'!$G$9</f>
        <v>4323.6089999999995</v>
      </c>
      <c r="L394" s="117">
        <f>VLOOKUP($A394+ROUND((COLUMN()-2)/24,5),АТС!$A$41:$F$784,3)+'Иные услуги '!$C$5+'РСТ РСО-А'!$L$6+'РСТ РСО-А'!$G$9</f>
        <v>4323.5689999999995</v>
      </c>
      <c r="M394" s="117">
        <f>VLOOKUP($A394+ROUND((COLUMN()-2)/24,5),АТС!$A$41:$F$784,3)+'Иные услуги '!$C$5+'РСТ РСО-А'!$L$6+'РСТ РСО-А'!$G$9</f>
        <v>4323.1589999999997</v>
      </c>
      <c r="N394" s="117">
        <f>VLOOKUP($A394+ROUND((COLUMN()-2)/24,5),АТС!$A$41:$F$784,3)+'Иные услуги '!$C$5+'РСТ РСО-А'!$L$6+'РСТ РСО-А'!$G$9</f>
        <v>4321.0689999999995</v>
      </c>
      <c r="O394" s="117">
        <f>VLOOKUP($A394+ROUND((COLUMN()-2)/24,5),АТС!$A$41:$F$784,3)+'Иные услуги '!$C$5+'РСТ РСО-А'!$L$6+'РСТ РСО-А'!$G$9</f>
        <v>4320.4589999999998</v>
      </c>
      <c r="P394" s="117">
        <f>VLOOKUP($A394+ROUND((COLUMN()-2)/24,5),АТС!$A$41:$F$784,3)+'Иные услуги '!$C$5+'РСТ РСО-А'!$L$6+'РСТ РСО-А'!$G$9</f>
        <v>4352.0789999999997</v>
      </c>
      <c r="Q394" s="117">
        <f>VLOOKUP($A394+ROUND((COLUMN()-2)/24,5),АТС!$A$41:$F$784,3)+'Иные услуги '!$C$5+'РСТ РСО-А'!$L$6+'РСТ РСО-А'!$G$9</f>
        <v>4351.6390000000001</v>
      </c>
      <c r="R394" s="117">
        <f>VLOOKUP($A394+ROUND((COLUMN()-2)/24,5),АТС!$A$41:$F$784,3)+'Иные услуги '!$C$5+'РСТ РСО-А'!$L$6+'РСТ РСО-А'!$G$9</f>
        <v>4354.049</v>
      </c>
      <c r="S394" s="117">
        <f>VLOOKUP($A394+ROUND((COLUMN()-2)/24,5),АТС!$A$41:$F$784,3)+'Иные услуги '!$C$5+'РСТ РСО-А'!$L$6+'РСТ РСО-А'!$G$9</f>
        <v>4344.4189999999999</v>
      </c>
      <c r="T394" s="117">
        <f>VLOOKUP($A394+ROUND((COLUMN()-2)/24,5),АТС!$A$41:$F$784,3)+'Иные услуги '!$C$5+'РСТ РСО-А'!$L$6+'РСТ РСО-А'!$G$9</f>
        <v>4231.549</v>
      </c>
      <c r="U394" s="117">
        <f>VLOOKUP($A394+ROUND((COLUMN()-2)/24,5),АТС!$A$41:$F$784,3)+'Иные услуги '!$C$5+'РСТ РСО-А'!$L$6+'РСТ РСО-А'!$G$9</f>
        <v>4248.2190000000001</v>
      </c>
      <c r="V394" s="117">
        <f>VLOOKUP($A394+ROUND((COLUMN()-2)/24,5),АТС!$A$41:$F$784,3)+'Иные услуги '!$C$5+'РСТ РСО-А'!$L$6+'РСТ РСО-А'!$G$9</f>
        <v>4265.0889999999999</v>
      </c>
      <c r="W394" s="117">
        <f>VLOOKUP($A394+ROUND((COLUMN()-2)/24,5),АТС!$A$41:$F$784,3)+'Иные услуги '!$C$5+'РСТ РСО-А'!$L$6+'РСТ РСО-А'!$G$9</f>
        <v>4343.8289999999997</v>
      </c>
      <c r="X394" s="117">
        <f>VLOOKUP($A394+ROUND((COLUMN()-2)/24,5),АТС!$A$41:$F$784,3)+'Иные услуги '!$C$5+'РСТ РСО-А'!$L$6+'РСТ РСО-А'!$G$9</f>
        <v>4498.6489999999994</v>
      </c>
      <c r="Y394" s="117">
        <f>VLOOKUP($A394+ROUND((COLUMN()-2)/24,5),АТС!$A$41:$F$784,3)+'Иные услуги '!$C$5+'РСТ РСО-А'!$L$6+'РСТ РСО-А'!$G$9</f>
        <v>4230.6589999999997</v>
      </c>
    </row>
    <row r="395" spans="1:27" x14ac:dyDescent="0.2">
      <c r="A395" s="66">
        <f t="shared" si="11"/>
        <v>43562</v>
      </c>
      <c r="B395" s="117">
        <f>VLOOKUP($A395+ROUND((COLUMN()-2)/24,5),АТС!$A$41:$F$784,3)+'Иные услуги '!$C$5+'РСТ РСО-А'!$L$6+'РСТ РСО-А'!$G$9</f>
        <v>4295.8990000000003</v>
      </c>
      <c r="C395" s="117">
        <f>VLOOKUP($A395+ROUND((COLUMN()-2)/24,5),АТС!$A$41:$F$784,3)+'Иные услуги '!$C$5+'РСТ РСО-А'!$L$6+'РСТ РСО-А'!$G$9</f>
        <v>4351.7689999999993</v>
      </c>
      <c r="D395" s="117">
        <f>VLOOKUP($A395+ROUND((COLUMN()-2)/24,5),АТС!$A$41:$F$784,3)+'Иные услуги '!$C$5+'РСТ РСО-А'!$L$6+'РСТ РСО-А'!$G$9</f>
        <v>4383.4489999999996</v>
      </c>
      <c r="E395" s="117">
        <f>VLOOKUP($A395+ROUND((COLUMN()-2)/24,5),АТС!$A$41:$F$784,3)+'Иные услуги '!$C$5+'РСТ РСО-А'!$L$6+'РСТ РСО-А'!$G$9</f>
        <v>4382.8490000000002</v>
      </c>
      <c r="F395" s="117">
        <f>VLOOKUP($A395+ROUND((COLUMN()-2)/24,5),АТС!$A$41:$F$784,3)+'Иные услуги '!$C$5+'РСТ РСО-А'!$L$6+'РСТ РСО-А'!$G$9</f>
        <v>4383.3389999999999</v>
      </c>
      <c r="G395" s="117">
        <f>VLOOKUP($A395+ROUND((COLUMN()-2)/24,5),АТС!$A$41:$F$784,3)+'Иные услуги '!$C$5+'РСТ РСО-А'!$L$6+'РСТ РСО-А'!$G$9</f>
        <v>4383.7389999999996</v>
      </c>
      <c r="H395" s="117">
        <f>VLOOKUP($A395+ROUND((COLUMN()-2)/24,5),АТС!$A$41:$F$784,3)+'Иные услуги '!$C$5+'РСТ РСО-А'!$L$6+'РСТ РСО-А'!$G$9</f>
        <v>4412.0389999999998</v>
      </c>
      <c r="I395" s="117">
        <f>VLOOKUP($A395+ROUND((COLUMN()-2)/24,5),АТС!$A$41:$F$784,3)+'Иные услуги '!$C$5+'РСТ РСО-А'!$L$6+'РСТ РСО-А'!$G$9</f>
        <v>4283.1490000000003</v>
      </c>
      <c r="J395" s="117">
        <f>VLOOKUP($A395+ROUND((COLUMN()-2)/24,5),АТС!$A$41:$F$784,3)+'Иные услуги '!$C$5+'РСТ РСО-А'!$L$6+'РСТ РСО-А'!$G$9</f>
        <v>4349.5990000000002</v>
      </c>
      <c r="K395" s="117">
        <f>VLOOKUP($A395+ROUND((COLUMN()-2)/24,5),АТС!$A$41:$F$784,3)+'Иные услуги '!$C$5+'РСТ РСО-А'!$L$6+'РСТ РСО-А'!$G$9</f>
        <v>4383.759</v>
      </c>
      <c r="L395" s="117">
        <f>VLOOKUP($A395+ROUND((COLUMN()-2)/24,5),АТС!$A$41:$F$784,3)+'Иные услуги '!$C$5+'РСТ РСО-А'!$L$6+'РСТ РСО-А'!$G$9</f>
        <v>4349.7789999999995</v>
      </c>
      <c r="M395" s="117">
        <f>VLOOKUP($A395+ROUND((COLUMN()-2)/24,5),АТС!$A$41:$F$784,3)+'Иные услуги '!$C$5+'РСТ РСО-А'!$L$6+'РСТ РСО-А'!$G$9</f>
        <v>4350.1889999999994</v>
      </c>
      <c r="N395" s="117">
        <f>VLOOKUP($A395+ROUND((COLUMN()-2)/24,5),АТС!$A$41:$F$784,3)+'Иные услуги '!$C$5+'РСТ РСО-А'!$L$6+'РСТ РСО-А'!$G$9</f>
        <v>4349.7789999999995</v>
      </c>
      <c r="O395" s="117">
        <f>VLOOKUP($A395+ROUND((COLUMN()-2)/24,5),АТС!$A$41:$F$784,3)+'Иные услуги '!$C$5+'РСТ РСО-А'!$L$6+'РСТ РСО-А'!$G$9</f>
        <v>4349.5789999999997</v>
      </c>
      <c r="P395" s="117">
        <f>VLOOKUP($A395+ROUND((COLUMN()-2)/24,5),АТС!$A$41:$F$784,3)+'Иные услуги '!$C$5+'РСТ РСО-А'!$L$6+'РСТ РСО-А'!$G$9</f>
        <v>4382.6989999999996</v>
      </c>
      <c r="Q395" s="117">
        <f>VLOOKUP($A395+ROUND((COLUMN()-2)/24,5),АТС!$A$41:$F$784,3)+'Иные услуги '!$C$5+'РСТ РСО-А'!$L$6+'РСТ РСО-А'!$G$9</f>
        <v>4381.2089999999998</v>
      </c>
      <c r="R395" s="117">
        <f>VLOOKUP($A395+ROUND((COLUMN()-2)/24,5),АТС!$A$41:$F$784,3)+'Иные услуги '!$C$5+'РСТ РСО-А'!$L$6+'РСТ РСО-А'!$G$9</f>
        <v>4382.2389999999996</v>
      </c>
      <c r="S395" s="117">
        <f>VLOOKUP($A395+ROUND((COLUMN()-2)/24,5),АТС!$A$41:$F$784,3)+'Иные услуги '!$C$5+'РСТ РСО-А'!$L$6+'РСТ РСО-А'!$G$9</f>
        <v>4382.9489999999996</v>
      </c>
      <c r="T395" s="117">
        <f>VLOOKUP($A395+ROUND((COLUMN()-2)/24,5),АТС!$A$41:$F$784,3)+'Иные услуги '!$C$5+'РСТ РСО-А'!$L$6+'РСТ РСО-А'!$G$9</f>
        <v>4228.4690000000001</v>
      </c>
      <c r="U395" s="117">
        <f>VLOOKUP($A395+ROUND((COLUMN()-2)/24,5),АТС!$A$41:$F$784,3)+'Иные услуги '!$C$5+'РСТ РСО-А'!$L$6+'РСТ РСО-А'!$G$9</f>
        <v>4244.6989999999996</v>
      </c>
      <c r="V395" s="117">
        <f>VLOOKUP($A395+ROUND((COLUMN()-2)/24,5),АТС!$A$41:$F$784,3)+'Иные услуги '!$C$5+'РСТ РСО-А'!$L$6+'РСТ РСО-А'!$G$9</f>
        <v>4255.5389999999998</v>
      </c>
      <c r="W395" s="117">
        <f>VLOOKUP($A395+ROUND((COLUMN()-2)/24,5),АТС!$A$41:$F$784,3)+'Иные услуги '!$C$5+'РСТ РСО-А'!$L$6+'РСТ РСО-А'!$G$9</f>
        <v>4336.4589999999998</v>
      </c>
      <c r="X395" s="117">
        <f>VLOOKUP($A395+ROUND((COLUMN()-2)/24,5),АТС!$A$41:$F$784,3)+'Иные услуги '!$C$5+'РСТ РСО-А'!$L$6+'РСТ РСО-А'!$G$9</f>
        <v>4490.1790000000001</v>
      </c>
      <c r="Y395" s="117">
        <f>VLOOKUP($A395+ROUND((COLUMN()-2)/24,5),АТС!$A$41:$F$784,3)+'Иные услуги '!$C$5+'РСТ РСО-А'!$L$6+'РСТ РСО-А'!$G$9</f>
        <v>4228.8789999999999</v>
      </c>
    </row>
    <row r="396" spans="1:27" x14ac:dyDescent="0.2">
      <c r="A396" s="66">
        <f t="shared" si="11"/>
        <v>43563</v>
      </c>
      <c r="B396" s="117">
        <f>VLOOKUP($A396+ROUND((COLUMN()-2)/24,5),АТС!$A$41:$F$784,3)+'Иные услуги '!$C$5+'РСТ РСО-А'!$L$6+'РСТ РСО-А'!$G$9</f>
        <v>4289.7290000000003</v>
      </c>
      <c r="C396" s="117">
        <f>VLOOKUP($A396+ROUND((COLUMN()-2)/24,5),АТС!$A$41:$F$784,3)+'Иные услуги '!$C$5+'РСТ РСО-А'!$L$6+'РСТ РСО-А'!$G$9</f>
        <v>4349.3389999999999</v>
      </c>
      <c r="D396" s="117">
        <f>VLOOKUP($A396+ROUND((COLUMN()-2)/24,5),АТС!$A$41:$F$784,3)+'Иные услуги '!$C$5+'РСТ РСО-А'!$L$6+'РСТ РСО-А'!$G$9</f>
        <v>4367.9189999999999</v>
      </c>
      <c r="E396" s="117">
        <f>VLOOKUP($A396+ROUND((COLUMN()-2)/24,5),АТС!$A$41:$F$784,3)+'Иные услуги '!$C$5+'РСТ РСО-А'!$L$6+'РСТ РСО-А'!$G$9</f>
        <v>4381.6189999999997</v>
      </c>
      <c r="F396" s="117">
        <f>VLOOKUP($A396+ROUND((COLUMN()-2)/24,5),АТС!$A$41:$F$784,3)+'Иные услуги '!$C$5+'РСТ РСО-А'!$L$6+'РСТ РСО-А'!$G$9</f>
        <v>4382.8589999999995</v>
      </c>
      <c r="G396" s="117">
        <f>VLOOKUP($A396+ROUND((COLUMN()-2)/24,5),АТС!$A$41:$F$784,3)+'Иные услуги '!$C$5+'РСТ РСО-А'!$L$6+'РСТ РСО-А'!$G$9</f>
        <v>4383.1390000000001</v>
      </c>
      <c r="H396" s="117">
        <f>VLOOKUP($A396+ROUND((COLUMN()-2)/24,5),АТС!$A$41:$F$784,3)+'Иные услуги '!$C$5+'РСТ РСО-А'!$L$6+'РСТ РСО-А'!$G$9</f>
        <v>4466.7190000000001</v>
      </c>
      <c r="I396" s="117">
        <f>VLOOKUP($A396+ROUND((COLUMN()-2)/24,5),АТС!$A$41:$F$784,3)+'Иные услуги '!$C$5+'РСТ РСО-А'!$L$6+'РСТ РСО-А'!$G$9</f>
        <v>4286.8190000000004</v>
      </c>
      <c r="J396" s="117">
        <f>VLOOKUP($A396+ROUND((COLUMN()-2)/24,5),АТС!$A$41:$F$784,3)+'Иные услуги '!$C$5+'РСТ РСО-А'!$L$6+'РСТ РСО-А'!$G$9</f>
        <v>4312.1589999999997</v>
      </c>
      <c r="K396" s="117">
        <f>VLOOKUP($A396+ROUND((COLUMN()-2)/24,5),АТС!$A$41:$F$784,3)+'Иные услуги '!$C$5+'РСТ РСО-А'!$L$6+'РСТ РСО-А'!$G$9</f>
        <v>4227.6189999999997</v>
      </c>
      <c r="L396" s="117">
        <f>VLOOKUP($A396+ROUND((COLUMN()-2)/24,5),АТС!$A$41:$F$784,3)+'Иные услуги '!$C$5+'РСТ РСО-А'!$L$6+'РСТ РСО-А'!$G$9</f>
        <v>4227.5190000000002</v>
      </c>
      <c r="M396" s="117">
        <f>VLOOKUP($A396+ROUND((COLUMN()-2)/24,5),АТС!$A$41:$F$784,3)+'Иные услуги '!$C$5+'РСТ РСО-А'!$L$6+'РСТ РСО-А'!$G$9</f>
        <v>4227.8389999999999</v>
      </c>
      <c r="N396" s="117">
        <f>VLOOKUP($A396+ROUND((COLUMN()-2)/24,5),АТС!$A$41:$F$784,3)+'Иные услуги '!$C$5+'РСТ РСО-А'!$L$6+'РСТ РСО-А'!$G$9</f>
        <v>4263.0990000000002</v>
      </c>
      <c r="O396" s="117">
        <f>VLOOKUP($A396+ROUND((COLUMN()-2)/24,5),АТС!$A$41:$F$784,3)+'Иные услуги '!$C$5+'РСТ РСО-А'!$L$6+'РСТ РСО-А'!$G$9</f>
        <v>4262.549</v>
      </c>
      <c r="P396" s="117">
        <f>VLOOKUP($A396+ROUND((COLUMN()-2)/24,5),АТС!$A$41:$F$784,3)+'Иные услуги '!$C$5+'РСТ РСО-А'!$L$6+'РСТ РСО-А'!$G$9</f>
        <v>4262.2789999999995</v>
      </c>
      <c r="Q396" s="117">
        <f>VLOOKUP($A396+ROUND((COLUMN()-2)/24,5),АТС!$A$41:$F$784,3)+'Иные услуги '!$C$5+'РСТ РСО-А'!$L$6+'РСТ РСО-А'!$G$9</f>
        <v>4263.1589999999997</v>
      </c>
      <c r="R396" s="117">
        <f>VLOOKUP($A396+ROUND((COLUMN()-2)/24,5),АТС!$A$41:$F$784,3)+'Иные услуги '!$C$5+'РСТ РСО-А'!$L$6+'РСТ РСО-А'!$G$9</f>
        <v>4262.6989999999996</v>
      </c>
      <c r="S396" s="117">
        <f>VLOOKUP($A396+ROUND((COLUMN()-2)/24,5),АТС!$A$41:$F$784,3)+'Иные услуги '!$C$5+'РСТ РСО-А'!$L$6+'РСТ РСО-А'!$G$9</f>
        <v>4265.1790000000001</v>
      </c>
      <c r="T396" s="117">
        <f>VLOOKUP($A396+ROUND((COLUMN()-2)/24,5),АТС!$A$41:$F$784,3)+'Иные услуги '!$C$5+'РСТ РСО-А'!$L$6+'РСТ РСО-А'!$G$9</f>
        <v>4232.3490000000002</v>
      </c>
      <c r="U396" s="117">
        <f>VLOOKUP($A396+ROUND((COLUMN()-2)/24,5),АТС!$A$41:$F$784,3)+'Иные услуги '!$C$5+'РСТ РСО-А'!$L$6+'РСТ РСО-А'!$G$9</f>
        <v>4253.0590000000002</v>
      </c>
      <c r="V396" s="117">
        <f>VLOOKUP($A396+ROUND((COLUMN()-2)/24,5),АТС!$A$41:$F$784,3)+'Иные услуги '!$C$5+'РСТ РСО-А'!$L$6+'РСТ РСО-А'!$G$9</f>
        <v>4276.8490000000002</v>
      </c>
      <c r="W396" s="117">
        <f>VLOOKUP($A396+ROUND((COLUMN()-2)/24,5),АТС!$A$41:$F$784,3)+'Иные услуги '!$C$5+'РСТ РСО-А'!$L$6+'РСТ РСО-А'!$G$9</f>
        <v>4360.2089999999998</v>
      </c>
      <c r="X396" s="117">
        <f>VLOOKUP($A396+ROUND((COLUMN()-2)/24,5),АТС!$A$41:$F$784,3)+'Иные услуги '!$C$5+'РСТ РСО-А'!$L$6+'РСТ РСО-А'!$G$9</f>
        <v>4497.0889999999999</v>
      </c>
      <c r="Y396" s="117">
        <f>VLOOKUP($A396+ROUND((COLUMN()-2)/24,5),АТС!$A$41:$F$784,3)+'Иные услуги '!$C$5+'РСТ РСО-А'!$L$6+'РСТ РСО-А'!$G$9</f>
        <v>4229.8689999999997</v>
      </c>
    </row>
    <row r="397" spans="1:27" x14ac:dyDescent="0.2">
      <c r="A397" s="66">
        <f t="shared" si="11"/>
        <v>43564</v>
      </c>
      <c r="B397" s="117">
        <f>VLOOKUP($A397+ROUND((COLUMN()-2)/24,5),АТС!$A$41:$F$784,3)+'Иные услуги '!$C$5+'РСТ РСО-А'!$L$6+'РСТ РСО-А'!$G$9</f>
        <v>4293.8890000000001</v>
      </c>
      <c r="C397" s="117">
        <f>VLOOKUP($A397+ROUND((COLUMN()-2)/24,5),АТС!$A$41:$F$784,3)+'Иные услуги '!$C$5+'РСТ РСО-А'!$L$6+'РСТ РСО-А'!$G$9</f>
        <v>4373.3189999999995</v>
      </c>
      <c r="D397" s="117">
        <f>VLOOKUP($A397+ROUND((COLUMN()-2)/24,5),АТС!$A$41:$F$784,3)+'Иные услуги '!$C$5+'РСТ РСО-А'!$L$6+'РСТ РСО-А'!$G$9</f>
        <v>4371.3689999999997</v>
      </c>
      <c r="E397" s="117">
        <f>VLOOKUP($A397+ROUND((COLUMN()-2)/24,5),АТС!$A$41:$F$784,3)+'Иные услуги '!$C$5+'РСТ РСО-А'!$L$6+'РСТ РСО-А'!$G$9</f>
        <v>4398.9589999999998</v>
      </c>
      <c r="F397" s="117">
        <f>VLOOKUP($A397+ROUND((COLUMN()-2)/24,5),АТС!$A$41:$F$784,3)+'Иные услуги '!$C$5+'РСТ РСО-А'!$L$6+'РСТ РСО-А'!$G$9</f>
        <v>4400.9790000000003</v>
      </c>
      <c r="G397" s="117">
        <f>VLOOKUP($A397+ROUND((COLUMN()-2)/24,5),АТС!$A$41:$F$784,3)+'Иные услуги '!$C$5+'РСТ РСО-А'!$L$6+'РСТ РСО-А'!$G$9</f>
        <v>4430.6390000000001</v>
      </c>
      <c r="H397" s="117">
        <f>VLOOKUP($A397+ROUND((COLUMN()-2)/24,5),АТС!$A$41:$F$784,3)+'Иные услуги '!$C$5+'РСТ РСО-А'!$L$6+'РСТ РСО-А'!$G$9</f>
        <v>4539.3789999999999</v>
      </c>
      <c r="I397" s="117">
        <f>VLOOKUP($A397+ROUND((COLUMN()-2)/24,5),АТС!$A$41:$F$784,3)+'Иные услуги '!$C$5+'РСТ РСО-А'!$L$6+'РСТ РСО-А'!$G$9</f>
        <v>4379.0289999999995</v>
      </c>
      <c r="J397" s="117">
        <f>VLOOKUP($A397+ROUND((COLUMN()-2)/24,5),АТС!$A$41:$F$784,3)+'Иные услуги '!$C$5+'РСТ РСО-А'!$L$6+'РСТ РСО-А'!$G$9</f>
        <v>4425.2089999999998</v>
      </c>
      <c r="K397" s="117">
        <f>VLOOKUP($A397+ROUND((COLUMN()-2)/24,5),АТС!$A$41:$F$784,3)+'Иные услуги '!$C$5+'РСТ РСО-А'!$L$6+'РСТ РСО-А'!$G$9</f>
        <v>4391.6790000000001</v>
      </c>
      <c r="L397" s="117">
        <f>VLOOKUP($A397+ROUND((COLUMN()-2)/24,5),АТС!$A$41:$F$784,3)+'Иные услуги '!$C$5+'РСТ РСО-А'!$L$6+'РСТ РСО-А'!$G$9</f>
        <v>4391.1589999999997</v>
      </c>
      <c r="M397" s="117">
        <f>VLOOKUP($A397+ROUND((COLUMN()-2)/24,5),АТС!$A$41:$F$784,3)+'Иные услуги '!$C$5+'РСТ РСО-А'!$L$6+'РСТ РСО-А'!$G$9</f>
        <v>4392.0889999999999</v>
      </c>
      <c r="N397" s="117">
        <f>VLOOKUP($A397+ROUND((COLUMN()-2)/24,5),АТС!$A$41:$F$784,3)+'Иные услуги '!$C$5+'РСТ РСО-А'!$L$6+'РСТ РСО-А'!$G$9</f>
        <v>4391.1089999999995</v>
      </c>
      <c r="O397" s="117">
        <f>VLOOKUP($A397+ROUND((COLUMN()-2)/24,5),АТС!$A$41:$F$784,3)+'Иные услуги '!$C$5+'РСТ РСО-А'!$L$6+'РСТ РСО-А'!$G$9</f>
        <v>4391.0590000000002</v>
      </c>
      <c r="P397" s="117">
        <f>VLOOKUP($A397+ROUND((COLUMN()-2)/24,5),АТС!$A$41:$F$784,3)+'Иные услуги '!$C$5+'РСТ РСО-А'!$L$6+'РСТ РСО-А'!$G$9</f>
        <v>4427.4290000000001</v>
      </c>
      <c r="Q397" s="117">
        <f>VLOOKUP($A397+ROUND((COLUMN()-2)/24,5),АТС!$A$41:$F$784,3)+'Иные услуги '!$C$5+'РСТ РСО-А'!$L$6+'РСТ РСО-А'!$G$9</f>
        <v>4427.8689999999997</v>
      </c>
      <c r="R397" s="117">
        <f>VLOOKUP($A397+ROUND((COLUMN()-2)/24,5),АТС!$A$41:$F$784,3)+'Иные услуги '!$C$5+'РСТ РСО-А'!$L$6+'РСТ РСО-А'!$G$9</f>
        <v>4428.4589999999998</v>
      </c>
      <c r="S397" s="117">
        <f>VLOOKUP($A397+ROUND((COLUMN()-2)/24,5),АТС!$A$41:$F$784,3)+'Иные услуги '!$C$5+'РСТ РСО-А'!$L$6+'РСТ РСО-А'!$G$9</f>
        <v>4428.549</v>
      </c>
      <c r="T397" s="117">
        <f>VLOOKUP($A397+ROUND((COLUMN()-2)/24,5),АТС!$A$41:$F$784,3)+'Иные услуги '!$C$5+'РСТ РСО-А'!$L$6+'РСТ РСО-А'!$G$9</f>
        <v>4336.3289999999997</v>
      </c>
      <c r="U397" s="117">
        <f>VLOOKUP($A397+ROUND((COLUMN()-2)/24,5),АТС!$A$41:$F$784,3)+'Иные услуги '!$C$5+'РСТ РСО-А'!$L$6+'РСТ РСО-А'!$G$9</f>
        <v>4360.1889999999994</v>
      </c>
      <c r="V397" s="117">
        <f>VLOOKUP($A397+ROUND((COLUMN()-2)/24,5),АТС!$A$41:$F$784,3)+'Иные услуги '!$C$5+'РСТ РСО-А'!$L$6+'РСТ РСО-А'!$G$9</f>
        <v>4359.7190000000001</v>
      </c>
      <c r="W397" s="117">
        <f>VLOOKUP($A397+ROUND((COLUMN()-2)/24,5),АТС!$A$41:$F$784,3)+'Иные услуги '!$C$5+'РСТ РСО-А'!$L$6+'РСТ РСО-А'!$G$9</f>
        <v>4442.1589999999997</v>
      </c>
      <c r="X397" s="117">
        <f>VLOOKUP($A397+ROUND((COLUMN()-2)/24,5),АТС!$A$41:$F$784,3)+'Иные услуги '!$C$5+'РСТ РСО-А'!$L$6+'РСТ РСО-А'!$G$9</f>
        <v>4619.6489999999994</v>
      </c>
      <c r="Y397" s="117">
        <f>VLOOKUP($A397+ROUND((COLUMN()-2)/24,5),АТС!$A$41:$F$784,3)+'Иные услуги '!$C$5+'РСТ РСО-А'!$L$6+'РСТ РСО-А'!$G$9</f>
        <v>4245.5389999999998</v>
      </c>
    </row>
    <row r="398" spans="1:27" x14ac:dyDescent="0.2">
      <c r="A398" s="66">
        <f t="shared" si="11"/>
        <v>43565</v>
      </c>
      <c r="B398" s="117">
        <f>VLOOKUP($A398+ROUND((COLUMN()-2)/24,5),АТС!$A$41:$F$784,3)+'Иные услуги '!$C$5+'РСТ РСО-А'!$L$6+'РСТ РСО-А'!$G$9</f>
        <v>4320.4589999999998</v>
      </c>
      <c r="C398" s="117">
        <f>VLOOKUP($A398+ROUND((COLUMN()-2)/24,5),АТС!$A$41:$F$784,3)+'Иные услуги '!$C$5+'РСТ РСО-А'!$L$6+'РСТ РСО-А'!$G$9</f>
        <v>4369.6889999999994</v>
      </c>
      <c r="D398" s="117">
        <f>VLOOKUP($A398+ROUND((COLUMN()-2)/24,5),АТС!$A$41:$F$784,3)+'Иные услуги '!$C$5+'РСТ РСО-А'!$L$6+'РСТ РСО-А'!$G$9</f>
        <v>4418.8589999999995</v>
      </c>
      <c r="E398" s="117">
        <f>VLOOKUP($A398+ROUND((COLUMN()-2)/24,5),АТС!$A$41:$F$784,3)+'Иные услуги '!$C$5+'РСТ РСО-А'!$L$6+'РСТ РСО-А'!$G$9</f>
        <v>4418.8890000000001</v>
      </c>
      <c r="F398" s="117">
        <f>VLOOKUP($A398+ROUND((COLUMN()-2)/24,5),АТС!$A$41:$F$784,3)+'Иные услуги '!$C$5+'РСТ РСО-А'!$L$6+'РСТ РСО-А'!$G$9</f>
        <v>4419.7489999999998</v>
      </c>
      <c r="G398" s="117">
        <f>VLOOKUP($A398+ROUND((COLUMN()-2)/24,5),АТС!$A$41:$F$784,3)+'Иные услуги '!$C$5+'РСТ РСО-А'!$L$6+'РСТ РСО-А'!$G$9</f>
        <v>4421.7689999999993</v>
      </c>
      <c r="H398" s="117">
        <f>VLOOKUP($A398+ROUND((COLUMN()-2)/24,5),АТС!$A$41:$F$784,3)+'Иные услуги '!$C$5+'РСТ РСО-А'!$L$6+'РСТ РСО-А'!$G$9</f>
        <v>4538.5990000000002</v>
      </c>
      <c r="I398" s="117">
        <f>VLOOKUP($A398+ROUND((COLUMN()-2)/24,5),АТС!$A$41:$F$784,3)+'Иные услуги '!$C$5+'РСТ РСО-А'!$L$6+'РСТ РСО-А'!$G$9</f>
        <v>4376.4089999999997</v>
      </c>
      <c r="J398" s="117">
        <f>VLOOKUP($A398+ROUND((COLUMN()-2)/24,5),АТС!$A$41:$F$784,3)+'Иные услуги '!$C$5+'РСТ РСО-А'!$L$6+'РСТ РСО-А'!$G$9</f>
        <v>4424.3289999999997</v>
      </c>
      <c r="K398" s="117">
        <f>VLOOKUP($A398+ROUND((COLUMN()-2)/24,5),АТС!$A$41:$F$784,3)+'Иные услуги '!$C$5+'РСТ РСО-А'!$L$6+'РСТ РСО-А'!$G$9</f>
        <v>4358.1989999999996</v>
      </c>
      <c r="L398" s="117">
        <f>VLOOKUP($A398+ROUND((COLUMN()-2)/24,5),АТС!$A$41:$F$784,3)+'Иные услуги '!$C$5+'РСТ РСО-А'!$L$6+'РСТ РСО-А'!$G$9</f>
        <v>4322.5289999999995</v>
      </c>
      <c r="M398" s="117">
        <f>VLOOKUP($A398+ROUND((COLUMN()-2)/24,5),АТС!$A$41:$F$784,3)+'Иные услуги '!$C$5+'РСТ РСО-А'!$L$6+'РСТ РСО-А'!$G$9</f>
        <v>4322.2489999999998</v>
      </c>
      <c r="N398" s="117">
        <f>VLOOKUP($A398+ROUND((COLUMN()-2)/24,5),АТС!$A$41:$F$784,3)+'Иные услуги '!$C$5+'РСТ РСО-А'!$L$6+'РСТ РСО-А'!$G$9</f>
        <v>4353.8789999999999</v>
      </c>
      <c r="O398" s="117">
        <f>VLOOKUP($A398+ROUND((COLUMN()-2)/24,5),АТС!$A$41:$F$784,3)+'Иные услуги '!$C$5+'РСТ РСО-А'!$L$6+'РСТ РСО-А'!$G$9</f>
        <v>4391.8689999999997</v>
      </c>
      <c r="P398" s="117">
        <f>VLOOKUP($A398+ROUND((COLUMN()-2)/24,5),АТС!$A$41:$F$784,3)+'Иные услуги '!$C$5+'РСТ РСО-А'!$L$6+'РСТ РСО-А'!$G$9</f>
        <v>4392.0889999999999</v>
      </c>
      <c r="Q398" s="117">
        <f>VLOOKUP($A398+ROUND((COLUMN()-2)/24,5),АТС!$A$41:$F$784,3)+'Иные услуги '!$C$5+'РСТ РСО-А'!$L$6+'РСТ РСО-А'!$G$9</f>
        <v>4387.8289999999997</v>
      </c>
      <c r="R398" s="117">
        <f>VLOOKUP($A398+ROUND((COLUMN()-2)/24,5),АТС!$A$41:$F$784,3)+'Иные услуги '!$C$5+'РСТ РСО-А'!$L$6+'РСТ РСО-А'!$G$9</f>
        <v>4421.2489999999998</v>
      </c>
      <c r="S398" s="117">
        <f>VLOOKUP($A398+ROUND((COLUMN()-2)/24,5),АТС!$A$41:$F$784,3)+'Иные услуги '!$C$5+'РСТ РСО-А'!$L$6+'РСТ РСО-А'!$G$9</f>
        <v>4423.009</v>
      </c>
      <c r="T398" s="117">
        <f>VLOOKUP($A398+ROUND((COLUMN()-2)/24,5),АТС!$A$41:$F$784,3)+'Иные услуги '!$C$5+'РСТ РСО-А'!$L$6+'РСТ РСО-А'!$G$9</f>
        <v>4330.6390000000001</v>
      </c>
      <c r="U398" s="117">
        <f>VLOOKUP($A398+ROUND((COLUMN()-2)/24,5),АТС!$A$41:$F$784,3)+'Иные услуги '!$C$5+'РСТ РСО-А'!$L$6+'РСТ РСО-А'!$G$9</f>
        <v>4316.759</v>
      </c>
      <c r="V398" s="117">
        <f>VLOOKUP($A398+ROUND((COLUMN()-2)/24,5),АТС!$A$41:$F$784,3)+'Иные услуги '!$C$5+'РСТ РСО-А'!$L$6+'РСТ РСО-А'!$G$9</f>
        <v>4350.4790000000003</v>
      </c>
      <c r="W398" s="117">
        <f>VLOOKUP($A398+ROUND((COLUMN()-2)/24,5),АТС!$A$41:$F$784,3)+'Иные услуги '!$C$5+'РСТ РСО-А'!$L$6+'РСТ РСО-А'!$G$9</f>
        <v>4488.8689999999997</v>
      </c>
      <c r="X398" s="117">
        <f>VLOOKUP($A398+ROUND((COLUMN()-2)/24,5),АТС!$A$41:$F$784,3)+'Иные услуги '!$C$5+'РСТ РСО-А'!$L$6+'РСТ РСО-А'!$G$9</f>
        <v>4682.5990000000002</v>
      </c>
      <c r="Y398" s="117">
        <f>VLOOKUP($A398+ROUND((COLUMN()-2)/24,5),АТС!$A$41:$F$784,3)+'Иные услуги '!$C$5+'РСТ РСО-А'!$L$6+'РСТ РСО-А'!$G$9</f>
        <v>4244.8890000000001</v>
      </c>
    </row>
    <row r="399" spans="1:27" x14ac:dyDescent="0.2">
      <c r="A399" s="66">
        <f t="shared" si="11"/>
        <v>43566</v>
      </c>
      <c r="B399" s="117">
        <f>VLOOKUP($A399+ROUND((COLUMN()-2)/24,5),АТС!$A$41:$F$784,3)+'Иные услуги '!$C$5+'РСТ РСО-А'!$L$6+'РСТ РСО-А'!$G$9</f>
        <v>4332.509</v>
      </c>
      <c r="C399" s="117">
        <f>VLOOKUP($A399+ROUND((COLUMN()-2)/24,5),АТС!$A$41:$F$784,3)+'Иные услуги '!$C$5+'РСТ РСО-А'!$L$6+'РСТ РСО-А'!$G$9</f>
        <v>4396.6589999999997</v>
      </c>
      <c r="D399" s="117">
        <f>VLOOKUP($A399+ROUND((COLUMN()-2)/24,5),АТС!$A$41:$F$784,3)+'Иные услуги '!$C$5+'РСТ РСО-А'!$L$6+'РСТ РСО-А'!$G$9</f>
        <v>4418.7689999999993</v>
      </c>
      <c r="E399" s="117">
        <f>VLOOKUP($A399+ROUND((COLUMN()-2)/24,5),АТС!$A$41:$F$784,3)+'Иные услуги '!$C$5+'РСТ РСО-А'!$L$6+'РСТ РСО-А'!$G$9</f>
        <v>4418.9189999999999</v>
      </c>
      <c r="F399" s="117">
        <f>VLOOKUP($A399+ROUND((COLUMN()-2)/24,5),АТС!$A$41:$F$784,3)+'Иные услуги '!$C$5+'РСТ РСО-А'!$L$6+'РСТ РСО-А'!$G$9</f>
        <v>4420.1089999999995</v>
      </c>
      <c r="G399" s="117">
        <f>VLOOKUP($A399+ROUND((COLUMN()-2)/24,5),АТС!$A$41:$F$784,3)+'Иные услуги '!$C$5+'РСТ РСО-А'!$L$6+'РСТ РСО-А'!$G$9</f>
        <v>4422.7689999999993</v>
      </c>
      <c r="H399" s="117">
        <f>VLOOKUP($A399+ROUND((COLUMN()-2)/24,5),АТС!$A$41:$F$784,3)+'Иные услуги '!$C$5+'РСТ РСО-А'!$L$6+'РСТ РСО-А'!$G$9</f>
        <v>4533.049</v>
      </c>
      <c r="I399" s="117">
        <f>VLOOKUP($A399+ROUND((COLUMN()-2)/24,5),АТС!$A$41:$F$784,3)+'Иные услуги '!$C$5+'РСТ РСО-А'!$L$6+'РСТ РСО-А'!$G$9</f>
        <v>4370.8789999999999</v>
      </c>
      <c r="J399" s="117">
        <f>VLOOKUP($A399+ROUND((COLUMN()-2)/24,5),АТС!$A$41:$F$784,3)+'Иные услуги '!$C$5+'РСТ РСО-А'!$L$6+'РСТ РСО-А'!$G$9</f>
        <v>4425.2389999999996</v>
      </c>
      <c r="K399" s="117">
        <f>VLOOKUP($A399+ROUND((COLUMN()-2)/24,5),АТС!$A$41:$F$784,3)+'Иные услуги '!$C$5+'РСТ РСО-А'!$L$6+'РСТ РСО-А'!$G$9</f>
        <v>4338.7489999999998</v>
      </c>
      <c r="L399" s="117">
        <f>VLOOKUP($A399+ROUND((COLUMN()-2)/24,5),АТС!$A$41:$F$784,3)+'Иные услуги '!$C$5+'РСТ РСО-А'!$L$6+'РСТ РСО-А'!$G$9</f>
        <v>4326.8689999999997</v>
      </c>
      <c r="M399" s="117">
        <f>VLOOKUP($A399+ROUND((COLUMN()-2)/24,5),АТС!$A$41:$F$784,3)+'Иные услуги '!$C$5+'РСТ РСО-А'!$L$6+'РСТ РСО-А'!$G$9</f>
        <v>4329.7089999999998</v>
      </c>
      <c r="N399" s="117">
        <f>VLOOKUP($A399+ROUND((COLUMN()-2)/24,5),АТС!$A$41:$F$784,3)+'Иные услуги '!$C$5+'РСТ РСО-А'!$L$6+'РСТ РСО-А'!$G$9</f>
        <v>4353.5990000000002</v>
      </c>
      <c r="O399" s="117">
        <f>VLOOKUP($A399+ROUND((COLUMN()-2)/24,5),АТС!$A$41:$F$784,3)+'Иные услуги '!$C$5+'РСТ РСО-А'!$L$6+'РСТ РСО-А'!$G$9</f>
        <v>4387.299</v>
      </c>
      <c r="P399" s="117">
        <f>VLOOKUP($A399+ROUND((COLUMN()-2)/24,5),АТС!$A$41:$F$784,3)+'Иные услуги '!$C$5+'РСТ РСО-А'!$L$6+'РСТ РСО-А'!$G$9</f>
        <v>4387.1989999999996</v>
      </c>
      <c r="Q399" s="117">
        <f>VLOOKUP($A399+ROUND((COLUMN()-2)/24,5),АТС!$A$41:$F$784,3)+'Иные услуги '!$C$5+'РСТ РСО-А'!$L$6+'РСТ РСО-А'!$G$9</f>
        <v>4387.5889999999999</v>
      </c>
      <c r="R399" s="117">
        <f>VLOOKUP($A399+ROUND((COLUMN()-2)/24,5),АТС!$A$41:$F$784,3)+'Иные услуги '!$C$5+'РСТ РСО-А'!$L$6+'РСТ РСО-А'!$G$9</f>
        <v>4422.0590000000002</v>
      </c>
      <c r="S399" s="117">
        <f>VLOOKUP($A399+ROUND((COLUMN()-2)/24,5),АТС!$A$41:$F$784,3)+'Иные услуги '!$C$5+'РСТ РСО-А'!$L$6+'РСТ РСО-А'!$G$9</f>
        <v>4418.9389999999994</v>
      </c>
      <c r="T399" s="117">
        <f>VLOOKUP($A399+ROUND((COLUMN()-2)/24,5),АТС!$A$41:$F$784,3)+'Иные услуги '!$C$5+'РСТ РСО-А'!$L$6+'РСТ РСО-А'!$G$9</f>
        <v>4357.5689999999995</v>
      </c>
      <c r="U399" s="117">
        <f>VLOOKUP($A399+ROUND((COLUMN()-2)/24,5),АТС!$A$41:$F$784,3)+'Иные услуги '!$C$5+'РСТ РСО-А'!$L$6+'РСТ РСО-А'!$G$9</f>
        <v>4403.1790000000001</v>
      </c>
      <c r="V399" s="117">
        <f>VLOOKUP($A399+ROUND((COLUMN()-2)/24,5),АТС!$A$41:$F$784,3)+'Иные услуги '!$C$5+'РСТ РСО-А'!$L$6+'РСТ РСО-А'!$G$9</f>
        <v>4419.6289999999999</v>
      </c>
      <c r="W399" s="117">
        <f>VLOOKUP($A399+ROUND((COLUMN()-2)/24,5),АТС!$A$41:$F$784,3)+'Иные услуги '!$C$5+'РСТ РСО-А'!$L$6+'РСТ РСО-А'!$G$9</f>
        <v>4561.1589999999997</v>
      </c>
      <c r="X399" s="117">
        <f>VLOOKUP($A399+ROUND((COLUMN()-2)/24,5),АТС!$A$41:$F$784,3)+'Иные услуги '!$C$5+'РСТ РСО-А'!$L$6+'РСТ РСО-А'!$G$9</f>
        <v>4768.8990000000003</v>
      </c>
      <c r="Y399" s="117">
        <f>VLOOKUP($A399+ROUND((COLUMN()-2)/24,5),АТС!$A$41:$F$784,3)+'Иные услуги '!$C$5+'РСТ РСО-А'!$L$6+'РСТ РСО-А'!$G$9</f>
        <v>4269.4790000000003</v>
      </c>
    </row>
    <row r="400" spans="1:27" x14ac:dyDescent="0.2">
      <c r="A400" s="66">
        <f t="shared" si="11"/>
        <v>43567</v>
      </c>
      <c r="B400" s="117">
        <f>VLOOKUP($A400+ROUND((COLUMN()-2)/24,5),АТС!$A$41:$F$784,3)+'Иные услуги '!$C$5+'РСТ РСО-А'!$L$6+'РСТ РСО-А'!$G$9</f>
        <v>4358.5189999999993</v>
      </c>
      <c r="C400" s="117">
        <f>VLOOKUP($A400+ROUND((COLUMN()-2)/24,5),АТС!$A$41:$F$784,3)+'Иные услуги '!$C$5+'РСТ РСО-А'!$L$6+'РСТ РСО-А'!$G$9</f>
        <v>4406.1390000000001</v>
      </c>
      <c r="D400" s="117">
        <f>VLOOKUP($A400+ROUND((COLUMN()-2)/24,5),АТС!$A$41:$F$784,3)+'Иные услуги '!$C$5+'РСТ РСО-А'!$L$6+'РСТ РСО-А'!$G$9</f>
        <v>4449.8289999999997</v>
      </c>
      <c r="E400" s="117">
        <f>VLOOKUP($A400+ROUND((COLUMN()-2)/24,5),АТС!$A$41:$F$784,3)+'Иные услуги '!$C$5+'РСТ РСО-А'!$L$6+'РСТ РСО-А'!$G$9</f>
        <v>4449.8289999999997</v>
      </c>
      <c r="F400" s="117">
        <f>VLOOKUP($A400+ROUND((COLUMN()-2)/24,5),АТС!$A$41:$F$784,3)+'Иные услуги '!$C$5+'РСТ РСО-А'!$L$6+'РСТ РСО-А'!$G$9</f>
        <v>4451.6089999999995</v>
      </c>
      <c r="G400" s="117">
        <f>VLOOKUP($A400+ROUND((COLUMN()-2)/24,5),АТС!$A$41:$F$784,3)+'Иные услуги '!$C$5+'РСТ РСО-А'!$L$6+'РСТ РСО-А'!$G$9</f>
        <v>4453.2389999999996</v>
      </c>
      <c r="H400" s="117">
        <f>VLOOKUP($A400+ROUND((COLUMN()-2)/24,5),АТС!$A$41:$F$784,3)+'Иные услуги '!$C$5+'РСТ РСО-А'!$L$6+'РСТ РСО-А'!$G$9</f>
        <v>4568.6289999999999</v>
      </c>
      <c r="I400" s="117">
        <f>VLOOKUP($A400+ROUND((COLUMN()-2)/24,5),АТС!$A$41:$F$784,3)+'Иные услуги '!$C$5+'РСТ РСО-А'!$L$6+'РСТ РСО-А'!$G$9</f>
        <v>4379.7889999999998</v>
      </c>
      <c r="J400" s="117">
        <f>VLOOKUP($A400+ROUND((COLUMN()-2)/24,5),АТС!$A$41:$F$784,3)+'Иные услуги '!$C$5+'РСТ РСО-А'!$L$6+'РСТ РСО-А'!$G$9</f>
        <v>4468.9189999999999</v>
      </c>
      <c r="K400" s="117">
        <f>VLOOKUP($A400+ROUND((COLUMN()-2)/24,5),АТС!$A$41:$F$784,3)+'Иные услуги '!$C$5+'РСТ РСО-А'!$L$6+'РСТ РСО-А'!$G$9</f>
        <v>4358.6089999999995</v>
      </c>
      <c r="L400" s="117">
        <f>VLOOKUP($A400+ROUND((COLUMN()-2)/24,5),АТС!$A$41:$F$784,3)+'Иные услуги '!$C$5+'РСТ РСО-А'!$L$6+'РСТ РСО-А'!$G$9</f>
        <v>4358.4489999999996</v>
      </c>
      <c r="M400" s="117">
        <f>VLOOKUP($A400+ROUND((COLUMN()-2)/24,5),АТС!$A$41:$F$784,3)+'Иные услуги '!$C$5+'РСТ РСО-А'!$L$6+'РСТ РСО-А'!$G$9</f>
        <v>4358.6589999999997</v>
      </c>
      <c r="N400" s="117">
        <f>VLOOKUP($A400+ROUND((COLUMN()-2)/24,5),АТС!$A$41:$F$784,3)+'Иные услуги '!$C$5+'РСТ РСО-А'!$L$6+'РСТ РСО-А'!$G$9</f>
        <v>4393.3090000000002</v>
      </c>
      <c r="O400" s="117">
        <f>VLOOKUP($A400+ROUND((COLUMN()-2)/24,5),АТС!$A$41:$F$784,3)+'Иные услуги '!$C$5+'РСТ РСО-А'!$L$6+'РСТ РСО-А'!$G$9</f>
        <v>4391.8589999999995</v>
      </c>
      <c r="P400" s="117">
        <f>VLOOKUP($A400+ROUND((COLUMN()-2)/24,5),АТС!$A$41:$F$784,3)+'Иные услуги '!$C$5+'РСТ РСО-А'!$L$6+'РСТ РСО-А'!$G$9</f>
        <v>4429.5289999999995</v>
      </c>
      <c r="Q400" s="117">
        <f>VLOOKUP($A400+ROUND((COLUMN()-2)/24,5),АТС!$A$41:$F$784,3)+'Иные услуги '!$C$5+'РСТ РСО-А'!$L$6+'РСТ РСО-А'!$G$9</f>
        <v>4463.6989999999996</v>
      </c>
      <c r="R400" s="117">
        <f>VLOOKUP($A400+ROUND((COLUMN()-2)/24,5),АТС!$A$41:$F$784,3)+'Иные услуги '!$C$5+'РСТ РСО-А'!$L$6+'РСТ РСО-А'!$G$9</f>
        <v>4463.259</v>
      </c>
      <c r="S400" s="117">
        <f>VLOOKUP($A400+ROUND((COLUMN()-2)/24,5),АТС!$A$41:$F$784,3)+'Иные услуги '!$C$5+'РСТ РСО-А'!$L$6+'РСТ РСО-А'!$G$9</f>
        <v>4507.4690000000001</v>
      </c>
      <c r="T400" s="117">
        <f>VLOOKUP($A400+ROUND((COLUMN()-2)/24,5),АТС!$A$41:$F$784,3)+'Иные услуги '!$C$5+'РСТ РСО-А'!$L$6+'РСТ РСО-А'!$G$9</f>
        <v>4360.1289999999999</v>
      </c>
      <c r="U400" s="117">
        <f>VLOOKUP($A400+ROUND((COLUMN()-2)/24,5),АТС!$A$41:$F$784,3)+'Иные услуги '!$C$5+'РСТ РСО-А'!$L$6+'РСТ РСО-А'!$G$9</f>
        <v>4407.7389999999996</v>
      </c>
      <c r="V400" s="117">
        <f>VLOOKUP($A400+ROUND((COLUMN()-2)/24,5),АТС!$A$41:$F$784,3)+'Иные услуги '!$C$5+'РСТ РСО-А'!$L$6+'РСТ РСО-А'!$G$9</f>
        <v>4356.6589999999997</v>
      </c>
      <c r="W400" s="117">
        <f>VLOOKUP($A400+ROUND((COLUMN()-2)/24,5),АТС!$A$41:$F$784,3)+'Иные услуги '!$C$5+'РСТ РСО-А'!$L$6+'РСТ РСО-А'!$G$9</f>
        <v>4506.6489999999994</v>
      </c>
      <c r="X400" s="117">
        <f>VLOOKUP($A400+ROUND((COLUMN()-2)/24,5),АТС!$A$41:$F$784,3)+'Иные услуги '!$C$5+'РСТ РСО-А'!$L$6+'РСТ РСО-А'!$G$9</f>
        <v>4700.3890000000001</v>
      </c>
      <c r="Y400" s="117">
        <f>VLOOKUP($A400+ROUND((COLUMN()-2)/24,5),АТС!$A$41:$F$784,3)+'Иные услуги '!$C$5+'РСТ РСО-А'!$L$6+'РСТ РСО-А'!$G$9</f>
        <v>4274.5690000000004</v>
      </c>
    </row>
    <row r="401" spans="1:25" x14ac:dyDescent="0.2">
      <c r="A401" s="66">
        <f t="shared" si="11"/>
        <v>43568</v>
      </c>
      <c r="B401" s="117">
        <f>VLOOKUP($A401+ROUND((COLUMN()-2)/24,5),АТС!$A$41:$F$784,3)+'Иные услуги '!$C$5+'РСТ РСО-А'!$L$6+'РСТ РСО-А'!$G$9</f>
        <v>4434.0189999999993</v>
      </c>
      <c r="C401" s="117">
        <f>VLOOKUP($A401+ROUND((COLUMN()-2)/24,5),АТС!$A$41:$F$784,3)+'Иные услуги '!$C$5+'РСТ РСО-А'!$L$6+'РСТ РСО-А'!$G$9</f>
        <v>4469.7290000000003</v>
      </c>
      <c r="D401" s="117">
        <f>VLOOKUP($A401+ROUND((COLUMN()-2)/24,5),АТС!$A$41:$F$784,3)+'Иные услуги '!$C$5+'РСТ РСО-А'!$L$6+'РСТ РСО-А'!$G$9</f>
        <v>4511.4189999999999</v>
      </c>
      <c r="E401" s="117">
        <f>VLOOKUP($A401+ROUND((COLUMN()-2)/24,5),АТС!$A$41:$F$784,3)+'Иные услуги '!$C$5+'РСТ РСО-А'!$L$6+'РСТ РСО-А'!$G$9</f>
        <v>4510.4489999999996</v>
      </c>
      <c r="F401" s="117">
        <f>VLOOKUP($A401+ROUND((COLUMN()-2)/24,5),АТС!$A$41:$F$784,3)+'Иные услуги '!$C$5+'РСТ РСО-А'!$L$6+'РСТ РСО-А'!$G$9</f>
        <v>4511.2689999999993</v>
      </c>
      <c r="G401" s="117">
        <f>VLOOKUP($A401+ROUND((COLUMN()-2)/24,5),АТС!$A$41:$F$784,3)+'Иные услуги '!$C$5+'РСТ РСО-А'!$L$6+'РСТ РСО-А'!$G$9</f>
        <v>4511.6289999999999</v>
      </c>
      <c r="H401" s="117">
        <f>VLOOKUP($A401+ROUND((COLUMN()-2)/24,5),АТС!$A$41:$F$784,3)+'Иные услуги '!$C$5+'РСТ РСО-А'!$L$6+'РСТ РСО-А'!$G$9</f>
        <v>4681.0189999999993</v>
      </c>
      <c r="I401" s="117">
        <f>VLOOKUP($A401+ROUND((COLUMN()-2)/24,5),АТС!$A$41:$F$784,3)+'Иные услуги '!$C$5+'РСТ РСО-А'!$L$6+'РСТ РСО-А'!$G$9</f>
        <v>4481.6489999999994</v>
      </c>
      <c r="J401" s="117">
        <f>VLOOKUP($A401+ROUND((COLUMN()-2)/24,5),АТС!$A$41:$F$784,3)+'Иные услуги '!$C$5+'РСТ РСО-А'!$L$6+'РСТ РСО-А'!$G$9</f>
        <v>4666.4089999999997</v>
      </c>
      <c r="K401" s="117">
        <f>VLOOKUP($A401+ROUND((COLUMN()-2)/24,5),АТС!$A$41:$F$784,3)+'Иные услуги '!$C$5+'РСТ РСО-А'!$L$6+'РСТ РСО-А'!$G$9</f>
        <v>4560.4389999999994</v>
      </c>
      <c r="L401" s="117">
        <f>VLOOKUP($A401+ROUND((COLUMN()-2)/24,5),АТС!$A$41:$F$784,3)+'Иные услуги '!$C$5+'РСТ РСО-А'!$L$6+'РСТ РСО-А'!$G$9</f>
        <v>4560.509</v>
      </c>
      <c r="M401" s="117">
        <f>VLOOKUP($A401+ROUND((COLUMN()-2)/24,5),АТС!$A$41:$F$784,3)+'Иные услуги '!$C$5+'РСТ РСО-А'!$L$6+'РСТ РСО-А'!$G$9</f>
        <v>4560.5289999999995</v>
      </c>
      <c r="N401" s="117">
        <f>VLOOKUP($A401+ROUND((COLUMN()-2)/24,5),АТС!$A$41:$F$784,3)+'Иные услуги '!$C$5+'РСТ РСО-А'!$L$6+'РСТ РСО-А'!$G$9</f>
        <v>4610.8890000000001</v>
      </c>
      <c r="O401" s="117">
        <f>VLOOKUP($A401+ROUND((COLUMN()-2)/24,5),АТС!$A$41:$F$784,3)+'Иные услуги '!$C$5+'РСТ РСО-А'!$L$6+'РСТ РСО-А'!$G$9</f>
        <v>4610.9690000000001</v>
      </c>
      <c r="P401" s="117">
        <f>VLOOKUP($A401+ROUND((COLUMN()-2)/24,5),АТС!$A$41:$F$784,3)+'Иные услуги '!$C$5+'РСТ РСО-А'!$L$6+'РСТ РСО-А'!$G$9</f>
        <v>4728.4690000000001</v>
      </c>
      <c r="Q401" s="117">
        <f>VLOOKUP($A401+ROUND((COLUMN()-2)/24,5),АТС!$A$41:$F$784,3)+'Иные услуги '!$C$5+'РСТ РСО-А'!$L$6+'РСТ РСО-А'!$G$9</f>
        <v>4729.7690000000002</v>
      </c>
      <c r="R401" s="117">
        <f>VLOOKUP($A401+ROUND((COLUMN()-2)/24,5),АТС!$A$41:$F$784,3)+'Иные услуги '!$C$5+'РСТ РСО-А'!$L$6+'РСТ РСО-А'!$G$9</f>
        <v>4663.8989999999994</v>
      </c>
      <c r="S401" s="117">
        <f>VLOOKUP($A401+ROUND((COLUMN()-2)/24,5),АТС!$A$41:$F$784,3)+'Иные услуги '!$C$5+'РСТ РСО-А'!$L$6+'РСТ РСО-А'!$G$9</f>
        <v>4608.9189999999999</v>
      </c>
      <c r="T401" s="117">
        <f>VLOOKUP($A401+ROUND((COLUMN()-2)/24,5),АТС!$A$41:$F$784,3)+'Иные услуги '!$C$5+'РСТ РСО-А'!$L$6+'РСТ РСО-А'!$G$9</f>
        <v>4396.5389999999998</v>
      </c>
      <c r="U401" s="117">
        <f>VLOOKUP($A401+ROUND((COLUMN()-2)/24,5),АТС!$A$41:$F$784,3)+'Иные услуги '!$C$5+'РСТ РСО-А'!$L$6+'РСТ РСО-А'!$G$9</f>
        <v>4623.9189999999999</v>
      </c>
      <c r="V401" s="117">
        <f>VLOOKUP($A401+ROUND((COLUMN()-2)/24,5),АТС!$A$41:$F$784,3)+'Иные услуги '!$C$5+'РСТ РСО-А'!$L$6+'РСТ РСО-А'!$G$9</f>
        <v>4688.4890000000005</v>
      </c>
      <c r="W401" s="117">
        <f>VLOOKUP($A401+ROUND((COLUMN()-2)/24,5),АТС!$A$41:$F$784,3)+'Иные услуги '!$C$5+'РСТ РСО-А'!$L$6+'РСТ РСО-А'!$G$9</f>
        <v>4767.5289999999995</v>
      </c>
      <c r="X401" s="117">
        <f>VLOOKUP($A401+ROUND((COLUMN()-2)/24,5),АТС!$A$41:$F$784,3)+'Иные услуги '!$C$5+'РСТ РСО-А'!$L$6+'РСТ РСО-А'!$G$9</f>
        <v>4971.259</v>
      </c>
      <c r="Y401" s="117">
        <f>VLOOKUP($A401+ROUND((COLUMN()-2)/24,5),АТС!$A$41:$F$784,3)+'Иные услуги '!$C$5+'РСТ РСО-А'!$L$6+'РСТ РСО-А'!$G$9</f>
        <v>4332.1790000000001</v>
      </c>
    </row>
    <row r="402" spans="1:25" x14ac:dyDescent="0.2">
      <c r="A402" s="66">
        <f t="shared" si="11"/>
        <v>43569</v>
      </c>
      <c r="B402" s="117">
        <f>VLOOKUP($A402+ROUND((COLUMN()-2)/24,5),АТС!$A$41:$F$784,3)+'Иные услуги '!$C$5+'РСТ РСО-А'!$L$6+'РСТ РСО-А'!$G$9</f>
        <v>4440.4690000000001</v>
      </c>
      <c r="C402" s="117">
        <f>VLOOKUP($A402+ROUND((COLUMN()-2)/24,5),АТС!$A$41:$F$784,3)+'Иные услуги '!$C$5+'РСТ РСО-А'!$L$6+'РСТ РСО-А'!$G$9</f>
        <v>4472.8189999999995</v>
      </c>
      <c r="D402" s="117">
        <f>VLOOKUP($A402+ROUND((COLUMN()-2)/24,5),АТС!$A$41:$F$784,3)+'Иные услуги '!$C$5+'РСТ РСО-А'!$L$6+'РСТ РСО-А'!$G$9</f>
        <v>4515.8090000000002</v>
      </c>
      <c r="E402" s="117">
        <f>VLOOKUP($A402+ROUND((COLUMN()-2)/24,5),АТС!$A$41:$F$784,3)+'Иные услуги '!$C$5+'РСТ РСО-А'!$L$6+'РСТ РСО-А'!$G$9</f>
        <v>4562.8890000000001</v>
      </c>
      <c r="F402" s="117">
        <f>VLOOKUP($A402+ROUND((COLUMN()-2)/24,5),АТС!$A$41:$F$784,3)+'Иные услуги '!$C$5+'РСТ РСО-А'!$L$6+'РСТ РСО-А'!$G$9</f>
        <v>4563.1589999999997</v>
      </c>
      <c r="G402" s="117">
        <f>VLOOKUP($A402+ROUND((COLUMN()-2)/24,5),АТС!$A$41:$F$784,3)+'Иные услуги '!$C$5+'РСТ РСО-А'!$L$6+'РСТ РСО-А'!$G$9</f>
        <v>4563.3789999999999</v>
      </c>
      <c r="H402" s="117">
        <f>VLOOKUP($A402+ROUND((COLUMN()-2)/24,5),АТС!$A$41:$F$784,3)+'Иные услуги '!$C$5+'РСТ РСО-А'!$L$6+'РСТ РСО-А'!$G$9</f>
        <v>4777.049</v>
      </c>
      <c r="I402" s="117">
        <f>VLOOKUP($A402+ROUND((COLUMN()-2)/24,5),АТС!$A$41:$F$784,3)+'Иные услуги '!$C$5+'РСТ РСО-А'!$L$6+'РСТ РСО-А'!$G$9</f>
        <v>4545.5590000000002</v>
      </c>
      <c r="J402" s="117">
        <f>VLOOKUP($A402+ROUND((COLUMN()-2)/24,5),АТС!$A$41:$F$784,3)+'Иные услуги '!$C$5+'РСТ РСО-А'!$L$6+'РСТ РСО-А'!$G$9</f>
        <v>4737.7190000000001</v>
      </c>
      <c r="K402" s="117">
        <f>VLOOKUP($A402+ROUND((COLUMN()-2)/24,5),АТС!$A$41:$F$784,3)+'Иные услуги '!$C$5+'РСТ РСО-А'!$L$6+'РСТ РСО-А'!$G$9</f>
        <v>4677.0389999999998</v>
      </c>
      <c r="L402" s="117">
        <f>VLOOKUP($A402+ROUND((COLUMN()-2)/24,5),АТС!$A$41:$F$784,3)+'Иные услуги '!$C$5+'РСТ РСО-А'!$L$6+'РСТ РСО-А'!$G$9</f>
        <v>4619.8989999999994</v>
      </c>
      <c r="M402" s="117">
        <f>VLOOKUP($A402+ROUND((COLUMN()-2)/24,5),АТС!$A$41:$F$784,3)+'Иные услуги '!$C$5+'РСТ РСО-А'!$L$6+'РСТ РСО-А'!$G$9</f>
        <v>4678.4290000000001</v>
      </c>
      <c r="N402" s="117">
        <f>VLOOKUP($A402+ROUND((COLUMN()-2)/24,5),АТС!$A$41:$F$784,3)+'Иные услуги '!$C$5+'РСТ РСО-А'!$L$6+'РСТ РСО-А'!$G$9</f>
        <v>4677.5689999999995</v>
      </c>
      <c r="O402" s="117">
        <f>VLOOKUP($A402+ROUND((COLUMN()-2)/24,5),АТС!$A$41:$F$784,3)+'Иные услуги '!$C$5+'РСТ РСО-А'!$L$6+'РСТ РСО-А'!$G$9</f>
        <v>4677.0590000000002</v>
      </c>
      <c r="P402" s="117">
        <f>VLOOKUP($A402+ROUND((COLUMN()-2)/24,5),АТС!$A$41:$F$784,3)+'Иные услуги '!$C$5+'РСТ РСО-А'!$L$6+'РСТ РСО-А'!$G$9</f>
        <v>4808.4589999999998</v>
      </c>
      <c r="Q402" s="117">
        <f>VLOOKUP($A402+ROUND((COLUMN()-2)/24,5),АТС!$A$41:$F$784,3)+'Иные услуги '!$C$5+'РСТ РСО-А'!$L$6+'РСТ РСО-А'!$G$9</f>
        <v>4807.9989999999998</v>
      </c>
      <c r="R402" s="117">
        <f>VLOOKUP($A402+ROUND((COLUMN()-2)/24,5),АТС!$A$41:$F$784,3)+'Иные услуги '!$C$5+'РСТ РСО-А'!$L$6+'РСТ РСО-А'!$G$9</f>
        <v>4733.9989999999998</v>
      </c>
      <c r="S402" s="117">
        <f>VLOOKUP($A402+ROUND((COLUMN()-2)/24,5),АТС!$A$41:$F$784,3)+'Иные услуги '!$C$5+'РСТ РСО-А'!$L$6+'РСТ РСО-А'!$G$9</f>
        <v>4672.7889999999998</v>
      </c>
      <c r="T402" s="117">
        <f>VLOOKUP($A402+ROUND((COLUMN()-2)/24,5),АТС!$A$41:$F$784,3)+'Иные услуги '!$C$5+'РСТ РСО-А'!$L$6+'РСТ РСО-А'!$G$9</f>
        <v>4439.8589999999995</v>
      </c>
      <c r="U402" s="117">
        <f>VLOOKUP($A402+ROUND((COLUMN()-2)/24,5),АТС!$A$41:$F$784,3)+'Иные услуги '!$C$5+'РСТ РСО-А'!$L$6+'РСТ РСО-А'!$G$9</f>
        <v>4713.549</v>
      </c>
      <c r="V402" s="117">
        <f>VLOOKUP($A402+ROUND((COLUMN()-2)/24,5),АТС!$A$41:$F$784,3)+'Иные услуги '!$C$5+'РСТ РСО-А'!$L$6+'РСТ РСО-А'!$G$9</f>
        <v>4888.1689999999999</v>
      </c>
      <c r="W402" s="117">
        <f>VLOOKUP($A402+ROUND((COLUMN()-2)/24,5),АТС!$A$41:$F$784,3)+'Иные услуги '!$C$5+'РСТ РСО-А'!$L$6+'РСТ РСО-А'!$G$9</f>
        <v>4975.7889999999998</v>
      </c>
      <c r="X402" s="117">
        <f>VLOOKUP($A402+ROUND((COLUMN()-2)/24,5),АТС!$A$41:$F$784,3)+'Иные услуги '!$C$5+'РСТ РСО-А'!$L$6+'РСТ РСО-А'!$G$9</f>
        <v>5110.1689999999999</v>
      </c>
      <c r="Y402" s="117">
        <f>VLOOKUP($A402+ROUND((COLUMN()-2)/24,5),АТС!$A$41:$F$784,3)+'Иные услуги '!$C$5+'РСТ РСО-А'!$L$6+'РСТ РСО-А'!$G$9</f>
        <v>4340.4690000000001</v>
      </c>
    </row>
    <row r="403" spans="1:25" x14ac:dyDescent="0.2">
      <c r="A403" s="66">
        <f t="shared" si="11"/>
        <v>43570</v>
      </c>
      <c r="B403" s="117">
        <f>VLOOKUP($A403+ROUND((COLUMN()-2)/24,5),АТС!$A$41:$F$784,3)+'Иные услуги '!$C$5+'РСТ РСО-А'!$L$6+'РСТ РСО-А'!$G$9</f>
        <v>4437.0590000000002</v>
      </c>
      <c r="C403" s="117">
        <f>VLOOKUP($A403+ROUND((COLUMN()-2)/24,5),АТС!$A$41:$F$784,3)+'Иные услуги '!$C$5+'РСТ РСО-А'!$L$6+'РСТ РСО-А'!$G$9</f>
        <v>4475.1889999999994</v>
      </c>
      <c r="D403" s="117">
        <f>VLOOKUP($A403+ROUND((COLUMN()-2)/24,5),АТС!$A$41:$F$784,3)+'Иные услуги '!$C$5+'РСТ РСО-А'!$L$6+'РСТ РСО-А'!$G$9</f>
        <v>4517.6989999999996</v>
      </c>
      <c r="E403" s="117">
        <f>VLOOKUP($A403+ROUND((COLUMN()-2)/24,5),АТС!$A$41:$F$784,3)+'Иные услуги '!$C$5+'РСТ РСО-А'!$L$6+'РСТ РСО-А'!$G$9</f>
        <v>4516.7190000000001</v>
      </c>
      <c r="F403" s="117">
        <f>VLOOKUP($A403+ROUND((COLUMN()-2)/24,5),АТС!$A$41:$F$784,3)+'Иные услуги '!$C$5+'РСТ РСО-А'!$L$6+'РСТ РСО-А'!$G$9</f>
        <v>4519.3890000000001</v>
      </c>
      <c r="G403" s="117">
        <f>VLOOKUP($A403+ROUND((COLUMN()-2)/24,5),АТС!$A$41:$F$784,3)+'Иные услуги '!$C$5+'РСТ РСО-А'!$L$6+'РСТ РСО-А'!$G$9</f>
        <v>4520.5590000000002</v>
      </c>
      <c r="H403" s="117">
        <f>VLOOKUP($A403+ROUND((COLUMN()-2)/24,5),АТС!$A$41:$F$784,3)+'Иные услуги '!$C$5+'РСТ РСО-А'!$L$6+'РСТ РСО-А'!$G$9</f>
        <v>4699.8289999999997</v>
      </c>
      <c r="I403" s="117">
        <f>VLOOKUP($A403+ROUND((COLUMN()-2)/24,5),АТС!$A$41:$F$784,3)+'Иные услуги '!$C$5+'РСТ РСО-А'!$L$6+'РСТ РСО-А'!$G$9</f>
        <v>4492.009</v>
      </c>
      <c r="J403" s="117">
        <f>VLOOKUP($A403+ROUND((COLUMN()-2)/24,5),АТС!$A$41:$F$784,3)+'Иные услуги '!$C$5+'РСТ РСО-А'!$L$6+'РСТ РСО-А'!$G$9</f>
        <v>4583.2789999999995</v>
      </c>
      <c r="K403" s="117">
        <f>VLOOKUP($A403+ROUND((COLUMN()-2)/24,5),АТС!$A$41:$F$784,3)+'Иные услуги '!$C$5+'РСТ РСО-А'!$L$6+'РСТ РСО-А'!$G$9</f>
        <v>4493.7290000000003</v>
      </c>
      <c r="L403" s="117">
        <f>VLOOKUP($A403+ROUND((COLUMN()-2)/24,5),АТС!$A$41:$F$784,3)+'Иные услуги '!$C$5+'РСТ РСО-А'!$L$6+'РСТ РСО-А'!$G$9</f>
        <v>4449.3589999999995</v>
      </c>
      <c r="M403" s="117">
        <f>VLOOKUP($A403+ROUND((COLUMN()-2)/24,5),АТС!$A$41:$F$784,3)+'Иные услуги '!$C$5+'РСТ РСО-А'!$L$6+'РСТ РСО-А'!$G$9</f>
        <v>4493.5889999999999</v>
      </c>
      <c r="N403" s="117">
        <f>VLOOKUP($A403+ROUND((COLUMN()-2)/24,5),АТС!$A$41:$F$784,3)+'Иные услуги '!$C$5+'РСТ РСО-А'!$L$6+'РСТ РСО-А'!$G$9</f>
        <v>4493.7889999999998</v>
      </c>
      <c r="O403" s="117">
        <f>VLOOKUP($A403+ROUND((COLUMN()-2)/24,5),АТС!$A$41:$F$784,3)+'Иные услуги '!$C$5+'РСТ РСО-А'!$L$6+'РСТ РСО-А'!$G$9</f>
        <v>4501.2389999999996</v>
      </c>
      <c r="P403" s="117">
        <f>VLOOKUP($A403+ROUND((COLUMN()-2)/24,5),АТС!$A$41:$F$784,3)+'Иные услуги '!$C$5+'РСТ РСО-А'!$L$6+'РСТ РСО-А'!$G$9</f>
        <v>4574.2789999999995</v>
      </c>
      <c r="Q403" s="117">
        <f>VLOOKUP($A403+ROUND((COLUMN()-2)/24,5),АТС!$A$41:$F$784,3)+'Иные услуги '!$C$5+'РСТ РСО-А'!$L$6+'РСТ РСО-А'!$G$9</f>
        <v>4619.0689999999995</v>
      </c>
      <c r="R403" s="117">
        <f>VLOOKUP($A403+ROUND((COLUMN()-2)/24,5),АТС!$A$41:$F$784,3)+'Иные услуги '!$C$5+'РСТ РСО-А'!$L$6+'РСТ РСО-А'!$G$9</f>
        <v>4561.8289999999997</v>
      </c>
      <c r="S403" s="117">
        <f>VLOOKUP($A403+ROUND((COLUMN()-2)/24,5),АТС!$A$41:$F$784,3)+'Иные услуги '!$C$5+'РСТ РСО-А'!$L$6+'РСТ РСО-А'!$G$9</f>
        <v>4518.4790000000003</v>
      </c>
      <c r="T403" s="117">
        <f>VLOOKUP($A403+ROUND((COLUMN()-2)/24,5),АТС!$A$41:$F$784,3)+'Иные услуги '!$C$5+'РСТ РСО-А'!$L$6+'РСТ РСО-А'!$G$9</f>
        <v>4423.8289999999997</v>
      </c>
      <c r="U403" s="117">
        <f>VLOOKUP($A403+ROUND((COLUMN()-2)/24,5),АТС!$A$41:$F$784,3)+'Иные услуги '!$C$5+'РСТ РСО-А'!$L$6+'РСТ РСО-А'!$G$9</f>
        <v>4638.4989999999998</v>
      </c>
      <c r="V403" s="117">
        <f>VLOOKUP($A403+ROUND((COLUMN()-2)/24,5),АТС!$A$41:$F$784,3)+'Иные услуги '!$C$5+'РСТ РСО-А'!$L$6+'РСТ РСО-А'!$G$9</f>
        <v>4699.259</v>
      </c>
      <c r="W403" s="117">
        <f>VLOOKUP($A403+ROUND((COLUMN()-2)/24,5),АТС!$A$41:$F$784,3)+'Иные услуги '!$C$5+'РСТ РСО-А'!$L$6+'РСТ РСО-А'!$G$9</f>
        <v>4873.5789999999997</v>
      </c>
      <c r="X403" s="117">
        <f>VLOOKUP($A403+ROUND((COLUMN()-2)/24,5),АТС!$A$41:$F$784,3)+'Иные услуги '!$C$5+'РСТ РСО-А'!$L$6+'РСТ РСО-А'!$G$9</f>
        <v>5010.5889999999999</v>
      </c>
      <c r="Y403" s="117">
        <f>VLOOKUP($A403+ROUND((COLUMN()-2)/24,5),АТС!$A$41:$F$784,3)+'Иные услуги '!$C$5+'РСТ РСО-А'!$L$6+'РСТ РСО-А'!$G$9</f>
        <v>4340.7089999999998</v>
      </c>
    </row>
    <row r="404" spans="1:25" x14ac:dyDescent="0.2">
      <c r="A404" s="66">
        <f t="shared" si="11"/>
        <v>43571</v>
      </c>
      <c r="B404" s="117">
        <f>VLOOKUP($A404+ROUND((COLUMN()-2)/24,5),АТС!$A$41:$F$784,3)+'Иные услуги '!$C$5+'РСТ РСО-А'!$L$6+'РСТ РСО-А'!$G$9</f>
        <v>4464.509</v>
      </c>
      <c r="C404" s="117">
        <f>VLOOKUP($A404+ROUND((COLUMN()-2)/24,5),АТС!$A$41:$F$784,3)+'Иные услуги '!$C$5+'РСТ РСО-А'!$L$6+'РСТ РСО-А'!$G$9</f>
        <v>4520.3989999999994</v>
      </c>
      <c r="D404" s="117">
        <f>VLOOKUP($A404+ROUND((COLUMN()-2)/24,5),АТС!$A$41:$F$784,3)+'Иные услуги '!$C$5+'РСТ РСО-А'!$L$6+'РСТ РСО-А'!$G$9</f>
        <v>4565.7089999999998</v>
      </c>
      <c r="E404" s="117">
        <f>VLOOKUP($A404+ROUND((COLUMN()-2)/24,5),АТС!$A$41:$F$784,3)+'Иные услуги '!$C$5+'РСТ РСО-А'!$L$6+'РСТ РСО-А'!$G$9</f>
        <v>4585.3789999999999</v>
      </c>
      <c r="F404" s="117">
        <f>VLOOKUP($A404+ROUND((COLUMN()-2)/24,5),АТС!$A$41:$F$784,3)+'Иные услуги '!$C$5+'РСТ РСО-А'!$L$6+'РСТ РСО-А'!$G$9</f>
        <v>4618.1589999999997</v>
      </c>
      <c r="G404" s="117">
        <f>VLOOKUP($A404+ROUND((COLUMN()-2)/24,5),АТС!$A$41:$F$784,3)+'Иные услуги '!$C$5+'РСТ РСО-А'!$L$6+'РСТ РСО-А'!$G$9</f>
        <v>4621.1189999999997</v>
      </c>
      <c r="H404" s="117">
        <f>VLOOKUP($A404+ROUND((COLUMN()-2)/24,5),АТС!$A$41:$F$784,3)+'Иные услуги '!$C$5+'РСТ РСО-А'!$L$6+'РСТ РСО-А'!$G$9</f>
        <v>4892.4389999999994</v>
      </c>
      <c r="I404" s="117">
        <f>VLOOKUP($A404+ROUND((COLUMN()-2)/24,5),АТС!$A$41:$F$784,3)+'Иные услуги '!$C$5+'РСТ РСО-А'!$L$6+'РСТ РСО-А'!$G$9</f>
        <v>4628.1689999999999</v>
      </c>
      <c r="J404" s="117">
        <f>VLOOKUP($A404+ROUND((COLUMN()-2)/24,5),АТС!$A$41:$F$784,3)+'Иные услуги '!$C$5+'РСТ РСО-А'!$L$6+'РСТ РСО-А'!$G$9</f>
        <v>4620.6390000000001</v>
      </c>
      <c r="K404" s="117">
        <f>VLOOKUP($A404+ROUND((COLUMN()-2)/24,5),АТС!$A$41:$F$784,3)+'Иные услуги '!$C$5+'РСТ РСО-А'!$L$6+'РСТ РСО-А'!$G$9</f>
        <v>4570.509</v>
      </c>
      <c r="L404" s="117">
        <f>VLOOKUP($A404+ROUND((COLUMN()-2)/24,5),АТС!$A$41:$F$784,3)+'Иные услуги '!$C$5+'РСТ РСО-А'!$L$6+'РСТ РСО-А'!$G$9</f>
        <v>4569.2489999999998</v>
      </c>
      <c r="M404" s="117">
        <f>VLOOKUP($A404+ROUND((COLUMN()-2)/24,5),АТС!$A$41:$F$784,3)+'Иные услуги '!$C$5+'РСТ РСО-А'!$L$6+'РСТ РСО-А'!$G$9</f>
        <v>4568.3389999999999</v>
      </c>
      <c r="N404" s="117">
        <f>VLOOKUP($A404+ROUND((COLUMN()-2)/24,5),АТС!$A$41:$F$784,3)+'Иные услуги '!$C$5+'РСТ РСО-А'!$L$6+'РСТ РСО-А'!$G$9</f>
        <v>4621.2489999999998</v>
      </c>
      <c r="O404" s="117">
        <f>VLOOKUP($A404+ROUND((COLUMN()-2)/24,5),АТС!$A$41:$F$784,3)+'Иные услуги '!$C$5+'РСТ РСО-А'!$L$6+'РСТ РСО-А'!$G$9</f>
        <v>4620.6489999999994</v>
      </c>
      <c r="P404" s="117">
        <f>VLOOKUP($A404+ROUND((COLUMN()-2)/24,5),АТС!$A$41:$F$784,3)+'Иные услуги '!$C$5+'РСТ РСО-А'!$L$6+'РСТ РСО-А'!$G$9</f>
        <v>4568.7290000000003</v>
      </c>
      <c r="Q404" s="117">
        <f>VLOOKUP($A404+ROUND((COLUMN()-2)/24,5),АТС!$A$41:$F$784,3)+'Иные услуги '!$C$5+'РСТ РСО-А'!$L$6+'РСТ РСО-А'!$G$9</f>
        <v>4541.2190000000001</v>
      </c>
      <c r="R404" s="117">
        <f>VLOOKUP($A404+ROUND((COLUMN()-2)/24,5),АТС!$A$41:$F$784,3)+'Иные услуги '!$C$5+'РСТ РСО-А'!$L$6+'РСТ РСО-А'!$G$9</f>
        <v>4534.1089999999995</v>
      </c>
      <c r="S404" s="117">
        <f>VLOOKUP($A404+ROUND((COLUMN()-2)/24,5),АТС!$A$41:$F$784,3)+'Иные услуги '!$C$5+'РСТ РСО-А'!$L$6+'РСТ РСО-А'!$G$9</f>
        <v>4562.5590000000002</v>
      </c>
      <c r="T404" s="117">
        <f>VLOOKUP($A404+ROUND((COLUMN()-2)/24,5),АТС!$A$41:$F$784,3)+'Иные услуги '!$C$5+'РСТ РСО-А'!$L$6+'РСТ РСО-А'!$G$9</f>
        <v>4481.1489999999994</v>
      </c>
      <c r="U404" s="117">
        <f>VLOOKUP($A404+ROUND((COLUMN()-2)/24,5),АТС!$A$41:$F$784,3)+'Иные услуги '!$C$5+'РСТ РСО-А'!$L$6+'РСТ РСО-А'!$G$9</f>
        <v>4646.1889999999994</v>
      </c>
      <c r="V404" s="117">
        <f>VLOOKUP($A404+ROUND((COLUMN()-2)/24,5),АТС!$A$41:$F$784,3)+'Иные услуги '!$C$5+'РСТ РСО-А'!$L$6+'РСТ РСО-А'!$G$9</f>
        <v>4631.9790000000003</v>
      </c>
      <c r="W404" s="117">
        <f>VLOOKUP($A404+ROUND((COLUMN()-2)/24,5),АТС!$A$41:$F$784,3)+'Иные услуги '!$C$5+'РСТ РСО-А'!$L$6+'РСТ РСО-А'!$G$9</f>
        <v>4711.2889999999998</v>
      </c>
      <c r="X404" s="117">
        <f>VLOOKUP($A404+ROUND((COLUMN()-2)/24,5),АТС!$A$41:$F$784,3)+'Иные услуги '!$C$5+'РСТ РСО-А'!$L$6+'РСТ РСО-А'!$G$9</f>
        <v>4993.8589999999995</v>
      </c>
      <c r="Y404" s="117">
        <f>VLOOKUP($A404+ROUND((COLUMN()-2)/24,5),АТС!$A$41:$F$784,3)+'Иные услуги '!$C$5+'РСТ РСО-А'!$L$6+'РСТ РСО-А'!$G$9</f>
        <v>4377.5990000000002</v>
      </c>
    </row>
    <row r="405" spans="1:25" x14ac:dyDescent="0.2">
      <c r="A405" s="66">
        <f t="shared" si="11"/>
        <v>43572</v>
      </c>
      <c r="B405" s="117">
        <f>VLOOKUP($A405+ROUND((COLUMN()-2)/24,5),АТС!$A$41:$F$784,3)+'Иные услуги '!$C$5+'РСТ РСО-А'!$L$6+'РСТ РСО-А'!$G$9</f>
        <v>4487.8689999999997</v>
      </c>
      <c r="C405" s="117">
        <f>VLOOKUP($A405+ROUND((COLUMN()-2)/24,5),АТС!$A$41:$F$784,3)+'Иные услуги '!$C$5+'РСТ РСО-А'!$L$6+'РСТ РСО-А'!$G$9</f>
        <v>4577.0189999999993</v>
      </c>
      <c r="D405" s="117">
        <f>VLOOKUP($A405+ROUND((COLUMN()-2)/24,5),АТС!$A$41:$F$784,3)+'Иные услуги '!$C$5+'РСТ РСО-А'!$L$6+'РСТ РСО-А'!$G$9</f>
        <v>4576.9589999999998</v>
      </c>
      <c r="E405" s="117">
        <f>VLOOKUP($A405+ROUND((COLUMN()-2)/24,5),АТС!$A$41:$F$784,3)+'Иные услуги '!$C$5+'РСТ РСО-А'!$L$6+'РСТ РСО-А'!$G$9</f>
        <v>4629.1089999999995</v>
      </c>
      <c r="F405" s="117">
        <f>VLOOKUP($A405+ROUND((COLUMN()-2)/24,5),АТС!$A$41:$F$784,3)+'Иные услуги '!$C$5+'РСТ РСО-А'!$L$6+'РСТ РСО-А'!$G$9</f>
        <v>4629.1989999999996</v>
      </c>
      <c r="G405" s="117">
        <f>VLOOKUP($A405+ROUND((COLUMN()-2)/24,5),АТС!$A$41:$F$784,3)+'Иные услуги '!$C$5+'РСТ РСО-А'!$L$6+'РСТ РСО-А'!$G$9</f>
        <v>4626.9489999999996</v>
      </c>
      <c r="H405" s="117">
        <f>VLOOKUP($A405+ROUND((COLUMN()-2)/24,5),АТС!$A$41:$F$784,3)+'Иные услуги '!$C$5+'РСТ РСО-А'!$L$6+'РСТ РСО-А'!$G$9</f>
        <v>4898.6589999999997</v>
      </c>
      <c r="I405" s="117">
        <f>VLOOKUP($A405+ROUND((COLUMN()-2)/24,5),АТС!$A$41:$F$784,3)+'Иные услуги '!$C$5+'РСТ РСО-А'!$L$6+'РСТ РСО-А'!$G$9</f>
        <v>4632.7489999999998</v>
      </c>
      <c r="J405" s="117">
        <f>VLOOKUP($A405+ROUND((COLUMN()-2)/24,5),АТС!$A$41:$F$784,3)+'Иные услуги '!$C$5+'РСТ РСО-А'!$L$6+'РСТ РСО-А'!$G$9</f>
        <v>4623.2889999999998</v>
      </c>
      <c r="K405" s="117">
        <f>VLOOKUP($A405+ROUND((COLUMN()-2)/24,5),АТС!$A$41:$F$784,3)+'Иные услуги '!$C$5+'РСТ РСО-А'!$L$6+'РСТ РСО-А'!$G$9</f>
        <v>4523.2689999999993</v>
      </c>
      <c r="L405" s="117">
        <f>VLOOKUP($A405+ROUND((COLUMN()-2)/24,5),АТС!$A$41:$F$784,3)+'Иные услуги '!$C$5+'РСТ РСО-А'!$L$6+'РСТ РСО-А'!$G$9</f>
        <v>4478.9989999999998</v>
      </c>
      <c r="M405" s="117">
        <f>VLOOKUP($A405+ROUND((COLUMN()-2)/24,5),АТС!$A$41:$F$784,3)+'Иные услуги '!$C$5+'РСТ РСО-А'!$L$6+'РСТ РСО-А'!$G$9</f>
        <v>4522.8589999999995</v>
      </c>
      <c r="N405" s="117">
        <f>VLOOKUP($A405+ROUND((COLUMN()-2)/24,5),АТС!$A$41:$F$784,3)+'Иные услуги '!$C$5+'РСТ РСО-А'!$L$6+'РСТ РСО-А'!$G$9</f>
        <v>4571.049</v>
      </c>
      <c r="O405" s="117">
        <f>VLOOKUP($A405+ROUND((COLUMN()-2)/24,5),АТС!$A$41:$F$784,3)+'Иные услуги '!$C$5+'РСТ РСО-А'!$L$6+'РСТ РСО-А'!$G$9</f>
        <v>4570.8989999999994</v>
      </c>
      <c r="P405" s="117">
        <f>VLOOKUP($A405+ROUND((COLUMN()-2)/24,5),АТС!$A$41:$F$784,3)+'Иные услуги '!$C$5+'РСТ РСО-А'!$L$6+'РСТ РСО-А'!$G$9</f>
        <v>4570.7190000000001</v>
      </c>
      <c r="Q405" s="117">
        <f>VLOOKUP($A405+ROUND((COLUMN()-2)/24,5),АТС!$A$41:$F$784,3)+'Иные услуги '!$C$5+'РСТ РСО-А'!$L$6+'РСТ РСО-А'!$G$9</f>
        <v>4541.4489999999996</v>
      </c>
      <c r="R405" s="117">
        <f>VLOOKUP($A405+ROUND((COLUMN()-2)/24,5),АТС!$A$41:$F$784,3)+'Иные услуги '!$C$5+'РСТ РСО-А'!$L$6+'РСТ РСО-А'!$G$9</f>
        <v>4537.9790000000003</v>
      </c>
      <c r="S405" s="117">
        <f>VLOOKUP($A405+ROUND((COLUMN()-2)/24,5),АТС!$A$41:$F$784,3)+'Иные услуги '!$C$5+'РСТ РСО-А'!$L$6+'РСТ РСО-А'!$G$9</f>
        <v>4569.3490000000002</v>
      </c>
      <c r="T405" s="117">
        <f>VLOOKUP($A405+ROUND((COLUMN()-2)/24,5),АТС!$A$41:$F$784,3)+'Иные услуги '!$C$5+'РСТ РСО-А'!$L$6+'РСТ РСО-А'!$G$9</f>
        <v>4480.8490000000002</v>
      </c>
      <c r="U405" s="117">
        <f>VLOOKUP($A405+ROUND((COLUMN()-2)/24,5),АТС!$A$41:$F$784,3)+'Иные услуги '!$C$5+'РСТ РСО-А'!$L$6+'РСТ РСО-А'!$G$9</f>
        <v>4640.6589999999997</v>
      </c>
      <c r="V405" s="117">
        <f>VLOOKUP($A405+ROUND((COLUMN()-2)/24,5),АТС!$A$41:$F$784,3)+'Иные услуги '!$C$5+'РСТ РСО-А'!$L$6+'РСТ РСО-А'!$G$9</f>
        <v>4632.7190000000001</v>
      </c>
      <c r="W405" s="117">
        <f>VLOOKUP($A405+ROUND((COLUMN()-2)/24,5),АТС!$A$41:$F$784,3)+'Иные услуги '!$C$5+'РСТ РСО-А'!$L$6+'РСТ РСО-А'!$G$9</f>
        <v>4705.7489999999998</v>
      </c>
      <c r="X405" s="117">
        <f>VLOOKUP($A405+ROUND((COLUMN()-2)/24,5),АТС!$A$41:$F$784,3)+'Иные услуги '!$C$5+'РСТ РСО-А'!$L$6+'РСТ РСО-А'!$G$9</f>
        <v>5267.6989999999996</v>
      </c>
      <c r="Y405" s="117">
        <f>VLOOKUP($A405+ROUND((COLUMN()-2)/24,5),АТС!$A$41:$F$784,3)+'Иные услуги '!$C$5+'РСТ РСО-А'!$L$6+'РСТ РСО-А'!$G$9</f>
        <v>4409.8490000000002</v>
      </c>
    </row>
    <row r="406" spans="1:25" x14ac:dyDescent="0.2">
      <c r="A406" s="66">
        <f t="shared" si="11"/>
        <v>43573</v>
      </c>
      <c r="B406" s="117">
        <f>VLOOKUP($A406+ROUND((COLUMN()-2)/24,5),АТС!$A$41:$F$784,3)+'Иные услуги '!$C$5+'РСТ РСО-А'!$L$6+'РСТ РСО-А'!$G$9</f>
        <v>4527.7689999999993</v>
      </c>
      <c r="C406" s="117">
        <f>VLOOKUP($A406+ROUND((COLUMN()-2)/24,5),АТС!$A$41:$F$784,3)+'Иные услуги '!$C$5+'РСТ РСО-А'!$L$6+'РСТ РСО-А'!$G$9</f>
        <v>4624.7789999999995</v>
      </c>
      <c r="D406" s="117">
        <f>VLOOKUP($A406+ROUND((COLUMN()-2)/24,5),АТС!$A$41:$F$784,3)+'Иные услуги '!$C$5+'РСТ РСО-А'!$L$6+'РСТ РСО-А'!$G$9</f>
        <v>4623.4989999999998</v>
      </c>
      <c r="E406" s="117">
        <f>VLOOKUP($A406+ROUND((COLUMN()-2)/24,5),АТС!$A$41:$F$784,3)+'Иные услуги '!$C$5+'РСТ РСО-А'!$L$6+'РСТ РСО-А'!$G$9</f>
        <v>4680.1289999999999</v>
      </c>
      <c r="F406" s="117">
        <f>VLOOKUP($A406+ROUND((COLUMN()-2)/24,5),АТС!$A$41:$F$784,3)+'Иные услуги '!$C$5+'РСТ РСО-А'!$L$6+'РСТ РСО-А'!$G$9</f>
        <v>4680.3490000000002</v>
      </c>
      <c r="G406" s="117">
        <f>VLOOKUP($A406+ROUND((COLUMN()-2)/24,5),АТС!$A$41:$F$784,3)+'Иные услуги '!$C$5+'РСТ РСО-А'!$L$6+'РСТ РСО-А'!$G$9</f>
        <v>4681.5590000000002</v>
      </c>
      <c r="H406" s="117">
        <f>VLOOKUP($A406+ROUND((COLUMN()-2)/24,5),АТС!$A$41:$F$784,3)+'Иные услуги '!$C$5+'РСТ РСО-А'!$L$6+'РСТ РСО-А'!$G$9</f>
        <v>4946.2889999999998</v>
      </c>
      <c r="I406" s="117">
        <f>VLOOKUP($A406+ROUND((COLUMN()-2)/24,5),АТС!$A$41:$F$784,3)+'Иные услуги '!$C$5+'РСТ РСО-А'!$L$6+'РСТ РСО-А'!$G$9</f>
        <v>4632.3989999999994</v>
      </c>
      <c r="J406" s="117">
        <f>VLOOKUP($A406+ROUND((COLUMN()-2)/24,5),АТС!$A$41:$F$784,3)+'Иные услуги '!$C$5+'РСТ РСО-А'!$L$6+'РСТ РСО-А'!$G$9</f>
        <v>4624.759</v>
      </c>
      <c r="K406" s="117">
        <f>VLOOKUP($A406+ROUND((COLUMN()-2)/24,5),АТС!$A$41:$F$784,3)+'Иные услуги '!$C$5+'РСТ РСО-А'!$L$6+'РСТ РСО-А'!$G$9</f>
        <v>4481.1889999999994</v>
      </c>
      <c r="L406" s="117">
        <f>VLOOKUP($A406+ROUND((COLUMN()-2)/24,5),АТС!$A$41:$F$784,3)+'Иные услуги '!$C$5+'РСТ РСО-А'!$L$6+'РСТ РСО-А'!$G$9</f>
        <v>4424.7889999999998</v>
      </c>
      <c r="M406" s="117">
        <f>VLOOKUP($A406+ROUND((COLUMN()-2)/24,5),АТС!$A$41:$F$784,3)+'Иные услуги '!$C$5+'РСТ РСО-А'!$L$6+'РСТ РСО-А'!$G$9</f>
        <v>4402.299</v>
      </c>
      <c r="N406" s="117">
        <f>VLOOKUP($A406+ROUND((COLUMN()-2)/24,5),АТС!$A$41:$F$784,3)+'Иные услуги '!$C$5+'РСТ РСО-А'!$L$6+'РСТ РСО-А'!$G$9</f>
        <v>4440.1689999999999</v>
      </c>
      <c r="O406" s="117">
        <f>VLOOKUP($A406+ROUND((COLUMN()-2)/24,5),АТС!$A$41:$F$784,3)+'Иные услуги '!$C$5+'РСТ РСО-А'!$L$6+'РСТ РСО-А'!$G$9</f>
        <v>4440.009</v>
      </c>
      <c r="P406" s="117">
        <f>VLOOKUP($A406+ROUND((COLUMN()-2)/24,5),АТС!$A$41:$F$784,3)+'Иные услуги '!$C$5+'РСТ РСО-А'!$L$6+'РСТ РСО-А'!$G$9</f>
        <v>4439.8189999999995</v>
      </c>
      <c r="Q406" s="117">
        <f>VLOOKUP($A406+ROUND((COLUMN()-2)/24,5),АТС!$A$41:$F$784,3)+'Иные услуги '!$C$5+'РСТ РСО-А'!$L$6+'РСТ РСО-А'!$G$9</f>
        <v>4439.7190000000001</v>
      </c>
      <c r="R406" s="117">
        <f>VLOOKUP($A406+ROUND((COLUMN()-2)/24,5),АТС!$A$41:$F$784,3)+'Иные услуги '!$C$5+'РСТ РСО-А'!$L$6+'РСТ РСО-А'!$G$9</f>
        <v>4435.0889999999999</v>
      </c>
      <c r="S406" s="117">
        <f>VLOOKUP($A406+ROUND((COLUMN()-2)/24,5),АТС!$A$41:$F$784,3)+'Иные услуги '!$C$5+'РСТ РСО-А'!$L$6+'РСТ РСО-А'!$G$9</f>
        <v>4437.8289999999997</v>
      </c>
      <c r="T406" s="117">
        <f>VLOOKUP($A406+ROUND((COLUMN()-2)/24,5),АТС!$A$41:$F$784,3)+'Иные услуги '!$C$5+'РСТ РСО-А'!$L$6+'РСТ РСО-А'!$G$9</f>
        <v>4403.9489999999996</v>
      </c>
      <c r="U406" s="117">
        <f>VLOOKUP($A406+ROUND((COLUMN()-2)/24,5),АТС!$A$41:$F$784,3)+'Иные услуги '!$C$5+'РСТ РСО-А'!$L$6+'РСТ РСО-А'!$G$9</f>
        <v>4553.4589999999998</v>
      </c>
      <c r="V406" s="117">
        <f>VLOOKUP($A406+ROUND((COLUMN()-2)/24,5),АТС!$A$41:$F$784,3)+'Иные услуги '!$C$5+'РСТ РСО-А'!$L$6+'РСТ РСО-А'!$G$9</f>
        <v>4571.2689999999993</v>
      </c>
      <c r="W406" s="117">
        <f>VLOOKUP($A406+ROUND((COLUMN()-2)/24,5),АТС!$A$41:$F$784,3)+'Иные услуги '!$C$5+'РСТ РСО-А'!$L$6+'РСТ РСО-А'!$G$9</f>
        <v>4708.4790000000003</v>
      </c>
      <c r="X406" s="117">
        <f>VLOOKUP($A406+ROUND((COLUMN()-2)/24,5),АТС!$A$41:$F$784,3)+'Иные услуги '!$C$5+'РСТ РСО-А'!$L$6+'РСТ РСО-А'!$G$9</f>
        <v>5128.7789999999995</v>
      </c>
      <c r="Y406" s="117">
        <f>VLOOKUP($A406+ROUND((COLUMN()-2)/24,5),АТС!$A$41:$F$784,3)+'Иные услуги '!$C$5+'РСТ РСО-А'!$L$6+'РСТ РСО-А'!$G$9</f>
        <v>4375.6790000000001</v>
      </c>
    </row>
    <row r="407" spans="1:25" x14ac:dyDescent="0.2">
      <c r="A407" s="66">
        <f t="shared" si="11"/>
        <v>43574</v>
      </c>
      <c r="B407" s="117">
        <f>VLOOKUP($A407+ROUND((COLUMN()-2)/24,5),АТС!$A$41:$F$784,3)+'Иные услуги '!$C$5+'РСТ РСО-А'!$L$6+'РСТ РСО-А'!$G$9</f>
        <v>4529.4589999999998</v>
      </c>
      <c r="C407" s="117">
        <f>VLOOKUP($A407+ROUND((COLUMN()-2)/24,5),АТС!$A$41:$F$784,3)+'Иные услуги '!$C$5+'РСТ РСО-А'!$L$6+'РСТ РСО-А'!$G$9</f>
        <v>4625.0990000000002</v>
      </c>
      <c r="D407" s="117">
        <f>VLOOKUP($A407+ROUND((COLUMN()-2)/24,5),АТС!$A$41:$F$784,3)+'Иные услуги '!$C$5+'РСТ РСО-А'!$L$6+'РСТ РСО-А'!$G$9</f>
        <v>4624.6589999999997</v>
      </c>
      <c r="E407" s="117">
        <f>VLOOKUP($A407+ROUND((COLUMN()-2)/24,5),АТС!$A$41:$F$784,3)+'Иные услуги '!$C$5+'РСТ РСО-А'!$L$6+'РСТ РСО-А'!$G$9</f>
        <v>4658.1589999999997</v>
      </c>
      <c r="F407" s="117">
        <f>VLOOKUP($A407+ROUND((COLUMN()-2)/24,5),АТС!$A$41:$F$784,3)+'Иные услуги '!$C$5+'РСТ РСО-А'!$L$6+'РСТ РСО-А'!$G$9</f>
        <v>4681.1790000000001</v>
      </c>
      <c r="G407" s="117">
        <f>VLOOKUP($A407+ROUND((COLUMN()-2)/24,5),АТС!$A$41:$F$784,3)+'Иные услуги '!$C$5+'РСТ РСО-А'!$L$6+'РСТ РСО-А'!$G$9</f>
        <v>4681.6089999999995</v>
      </c>
      <c r="H407" s="117">
        <f>VLOOKUP($A407+ROUND((COLUMN()-2)/24,5),АТС!$A$41:$F$784,3)+'Иные услуги '!$C$5+'РСТ РСО-А'!$L$6+'РСТ РСО-А'!$G$9</f>
        <v>4944.8190000000004</v>
      </c>
      <c r="I407" s="117">
        <f>VLOOKUP($A407+ROUND((COLUMN()-2)/24,5),АТС!$A$41:$F$784,3)+'Иные услуги '!$C$5+'РСТ РСО-А'!$L$6+'РСТ РСО-А'!$G$9</f>
        <v>4631.6589999999997</v>
      </c>
      <c r="J407" s="117">
        <f>VLOOKUP($A407+ROUND((COLUMN()-2)/24,5),АТС!$A$41:$F$784,3)+'Иные услуги '!$C$5+'РСТ РСО-А'!$L$6+'РСТ РСО-А'!$G$9</f>
        <v>4517.6889999999994</v>
      </c>
      <c r="K407" s="117">
        <f>VLOOKUP($A407+ROUND((COLUMN()-2)/24,5),АТС!$A$41:$F$784,3)+'Иные услуги '!$C$5+'РСТ РСО-А'!$L$6+'РСТ РСО-А'!$G$9</f>
        <v>4395.8090000000002</v>
      </c>
      <c r="L407" s="117">
        <f>VLOOKUP($A407+ROUND((COLUMN()-2)/24,5),АТС!$A$41:$F$784,3)+'Иные услуги '!$C$5+'РСТ РСО-А'!$L$6+'РСТ РСО-А'!$G$9</f>
        <v>4360.9089999999997</v>
      </c>
      <c r="M407" s="117">
        <f>VLOOKUP($A407+ROUND((COLUMN()-2)/24,5),АТС!$A$41:$F$784,3)+'Иные услуги '!$C$5+'РСТ РСО-А'!$L$6+'РСТ РСО-А'!$G$9</f>
        <v>4366.0789999999997</v>
      </c>
      <c r="N407" s="117">
        <f>VLOOKUP($A407+ROUND((COLUMN()-2)/24,5),АТС!$A$41:$F$784,3)+'Иные услуги '!$C$5+'РСТ РСО-А'!$L$6+'РСТ РСО-А'!$G$9</f>
        <v>4401.1489999999994</v>
      </c>
      <c r="O407" s="117">
        <f>VLOOKUP($A407+ROUND((COLUMN()-2)/24,5),АТС!$A$41:$F$784,3)+'Иные услуги '!$C$5+'РСТ РСО-А'!$L$6+'РСТ РСО-А'!$G$9</f>
        <v>4401.0189999999993</v>
      </c>
      <c r="P407" s="117">
        <f>VLOOKUP($A407+ROUND((COLUMN()-2)/24,5),АТС!$A$41:$F$784,3)+'Иные услуги '!$C$5+'РСТ РСО-А'!$L$6+'РСТ РСО-А'!$G$9</f>
        <v>4400.5789999999997</v>
      </c>
      <c r="Q407" s="117">
        <f>VLOOKUP($A407+ROUND((COLUMN()-2)/24,5),АТС!$A$41:$F$784,3)+'Иные услуги '!$C$5+'РСТ РСО-А'!$L$6+'РСТ РСО-А'!$G$9</f>
        <v>4401.0389999999998</v>
      </c>
      <c r="R407" s="117">
        <f>VLOOKUP($A407+ROUND((COLUMN()-2)/24,5),АТС!$A$41:$F$784,3)+'Иные услуги '!$C$5+'РСТ РСО-А'!$L$6+'РСТ РСО-А'!$G$9</f>
        <v>4397.4089999999997</v>
      </c>
      <c r="S407" s="117">
        <f>VLOOKUP($A407+ROUND((COLUMN()-2)/24,5),АТС!$A$41:$F$784,3)+'Иные услуги '!$C$5+'РСТ РСО-А'!$L$6+'РСТ РСО-А'!$G$9</f>
        <v>4397.0889999999999</v>
      </c>
      <c r="T407" s="117">
        <f>VLOOKUP($A407+ROUND((COLUMN()-2)/24,5),АТС!$A$41:$F$784,3)+'Иные услуги '!$C$5+'РСТ РСО-А'!$L$6+'РСТ РСО-А'!$G$9</f>
        <v>4400.049</v>
      </c>
      <c r="U407" s="117">
        <f>VLOOKUP($A407+ROUND((COLUMN()-2)/24,5),АТС!$A$41:$F$784,3)+'Иные услуги '!$C$5+'РСТ РСО-А'!$L$6+'РСТ РСО-А'!$G$9</f>
        <v>4545.0289999999995</v>
      </c>
      <c r="V407" s="117">
        <f>VLOOKUP($A407+ROUND((COLUMN()-2)/24,5),АТС!$A$41:$F$784,3)+'Иные услуги '!$C$5+'РСТ РСО-А'!$L$6+'РСТ РСО-А'!$G$9</f>
        <v>4568.3989999999994</v>
      </c>
      <c r="W407" s="117">
        <f>VLOOKUP($A407+ROUND((COLUMN()-2)/24,5),АТС!$A$41:$F$784,3)+'Иные услуги '!$C$5+'РСТ РСО-А'!$L$6+'РСТ РСО-А'!$G$9</f>
        <v>4705.6289999999999</v>
      </c>
      <c r="X407" s="117">
        <f>VLOOKUP($A407+ROUND((COLUMN()-2)/24,5),АТС!$A$41:$F$784,3)+'Иные услуги '!$C$5+'РСТ РСО-А'!$L$6+'РСТ РСО-А'!$G$9</f>
        <v>4994.3589999999995</v>
      </c>
      <c r="Y407" s="117">
        <f>VLOOKUP($A407+ROUND((COLUMN()-2)/24,5),АТС!$A$41:$F$784,3)+'Иные услуги '!$C$5+'РСТ РСО-А'!$L$6+'РСТ РСО-А'!$G$9</f>
        <v>4370.1089999999995</v>
      </c>
    </row>
    <row r="408" spans="1:25" x14ac:dyDescent="0.2">
      <c r="A408" s="66">
        <f t="shared" si="11"/>
        <v>43575</v>
      </c>
      <c r="B408" s="117">
        <f>VLOOKUP($A408+ROUND((COLUMN()-2)/24,5),АТС!$A$41:$F$784,3)+'Иные услуги '!$C$5+'РСТ РСО-А'!$L$6+'РСТ РСО-А'!$G$9</f>
        <v>4463.9589999999998</v>
      </c>
      <c r="C408" s="117">
        <f>VLOOKUP($A408+ROUND((COLUMN()-2)/24,5),АТС!$A$41:$F$784,3)+'Иные услуги '!$C$5+'РСТ РСО-А'!$L$6+'РСТ РСО-А'!$G$9</f>
        <v>4541.4189999999999</v>
      </c>
      <c r="D408" s="117">
        <f>VLOOKUP($A408+ROUND((COLUMN()-2)/24,5),АТС!$A$41:$F$784,3)+'Иные услуги '!$C$5+'РСТ РСО-А'!$L$6+'РСТ РСО-А'!$G$9</f>
        <v>4569.9389999999994</v>
      </c>
      <c r="E408" s="117">
        <f>VLOOKUP($A408+ROUND((COLUMN()-2)/24,5),АТС!$A$41:$F$784,3)+'Иные услуги '!$C$5+'РСТ РСО-А'!$L$6+'РСТ РСО-А'!$G$9</f>
        <v>4589.7190000000001</v>
      </c>
      <c r="F408" s="117">
        <f>VLOOKUP($A408+ROUND((COLUMN()-2)/24,5),АТС!$A$41:$F$784,3)+'Иные услуги '!$C$5+'РСТ РСО-А'!$L$6+'РСТ РСО-А'!$G$9</f>
        <v>4589.8090000000002</v>
      </c>
      <c r="G408" s="117">
        <f>VLOOKUP($A408+ROUND((COLUMN()-2)/24,5),АТС!$A$41:$F$784,3)+'Иные услуги '!$C$5+'РСТ РСО-А'!$L$6+'РСТ РСО-А'!$G$9</f>
        <v>4590.1489999999994</v>
      </c>
      <c r="H408" s="117">
        <f>VLOOKUP($A408+ROUND((COLUMN()-2)/24,5),АТС!$A$41:$F$784,3)+'Иные услуги '!$C$5+'РСТ РСО-А'!$L$6+'РСТ РСО-А'!$G$9</f>
        <v>4790.4189999999999</v>
      </c>
      <c r="I408" s="117">
        <f>VLOOKUP($A408+ROUND((COLUMN()-2)/24,5),АТС!$A$41:$F$784,3)+'Иные услуги '!$C$5+'РСТ РСО-А'!$L$6+'РСТ РСО-А'!$G$9</f>
        <v>4494.6089999999995</v>
      </c>
      <c r="J408" s="117">
        <f>VLOOKUP($A408+ROUND((COLUMN()-2)/24,5),АТС!$A$41:$F$784,3)+'Иные услуги '!$C$5+'РСТ РСО-А'!$L$6+'РСТ РСО-А'!$G$9</f>
        <v>4521.2290000000003</v>
      </c>
      <c r="K408" s="117">
        <f>VLOOKUP($A408+ROUND((COLUMN()-2)/24,5),АТС!$A$41:$F$784,3)+'Иные услуги '!$C$5+'РСТ РСО-А'!$L$6+'РСТ РСО-А'!$G$9</f>
        <v>4393.9489999999996</v>
      </c>
      <c r="L408" s="117">
        <f>VLOOKUP($A408+ROUND((COLUMN()-2)/24,5),АТС!$A$41:$F$784,3)+'Иные услуги '!$C$5+'РСТ РСО-А'!$L$6+'РСТ РСО-А'!$G$9</f>
        <v>4394.1189999999997</v>
      </c>
      <c r="M408" s="117">
        <f>VLOOKUP($A408+ROUND((COLUMN()-2)/24,5),АТС!$A$41:$F$784,3)+'Иные услуги '!$C$5+'РСТ РСО-А'!$L$6+'РСТ РСО-А'!$G$9</f>
        <v>4399.4489999999996</v>
      </c>
      <c r="N408" s="117">
        <f>VLOOKUP($A408+ROUND((COLUMN()-2)/24,5),АТС!$A$41:$F$784,3)+'Иные услуги '!$C$5+'РСТ РСО-А'!$L$6+'РСТ РСО-А'!$G$9</f>
        <v>4399.3090000000002</v>
      </c>
      <c r="O408" s="117">
        <f>VLOOKUP($A408+ROUND((COLUMN()-2)/24,5),АТС!$A$41:$F$784,3)+'Иные услуги '!$C$5+'РСТ РСО-А'!$L$6+'РСТ РСО-А'!$G$9</f>
        <v>4399.1089999999995</v>
      </c>
      <c r="P408" s="117">
        <f>VLOOKUP($A408+ROUND((COLUMN()-2)/24,5),АТС!$A$41:$F$784,3)+'Иные услуги '!$C$5+'РСТ РСО-А'!$L$6+'РСТ РСО-А'!$G$9</f>
        <v>4399.1089999999995</v>
      </c>
      <c r="Q408" s="117">
        <f>VLOOKUP($A408+ROUND((COLUMN()-2)/24,5),АТС!$A$41:$F$784,3)+'Иные услуги '!$C$5+'РСТ РСО-А'!$L$6+'РСТ РСО-А'!$G$9</f>
        <v>4399.4089999999997</v>
      </c>
      <c r="R408" s="117">
        <f>VLOOKUP($A408+ROUND((COLUMN()-2)/24,5),АТС!$A$41:$F$784,3)+'Иные услуги '!$C$5+'РСТ РСО-А'!$L$6+'РСТ РСО-А'!$G$9</f>
        <v>4395.549</v>
      </c>
      <c r="S408" s="117">
        <f>VLOOKUP($A408+ROUND((COLUMN()-2)/24,5),АТС!$A$41:$F$784,3)+'Иные услуги '!$C$5+'РСТ РСО-А'!$L$6+'РСТ РСО-А'!$G$9</f>
        <v>4360.1089999999995</v>
      </c>
      <c r="T408" s="117">
        <f>VLOOKUP($A408+ROUND((COLUMN()-2)/24,5),АТС!$A$41:$F$784,3)+'Иные услуги '!$C$5+'РСТ РСО-А'!$L$6+'РСТ РСО-А'!$G$9</f>
        <v>4270.4889999999996</v>
      </c>
      <c r="U408" s="117">
        <f>VLOOKUP($A408+ROUND((COLUMN()-2)/24,5),АТС!$A$41:$F$784,3)+'Иные услуги '!$C$5+'РСТ РСО-А'!$L$6+'РСТ РСО-А'!$G$9</f>
        <v>4360.4790000000003</v>
      </c>
      <c r="V408" s="117">
        <f>VLOOKUP($A408+ROUND((COLUMN()-2)/24,5),АТС!$A$41:$F$784,3)+'Иные услуги '!$C$5+'РСТ РСО-А'!$L$6+'РСТ РСО-А'!$G$9</f>
        <v>4361.7089999999998</v>
      </c>
      <c r="W408" s="117">
        <f>VLOOKUP($A408+ROUND((COLUMN()-2)/24,5),АТС!$A$41:$F$784,3)+'Иные услуги '!$C$5+'РСТ РСО-А'!$L$6+'РСТ РСО-А'!$G$9</f>
        <v>4460.7190000000001</v>
      </c>
      <c r="X408" s="117">
        <f>VLOOKUP($A408+ROUND((COLUMN()-2)/24,5),АТС!$A$41:$F$784,3)+'Иные услуги '!$C$5+'РСТ РСО-А'!$L$6+'РСТ РСО-А'!$G$9</f>
        <v>4706.759</v>
      </c>
      <c r="Y408" s="117">
        <f>VLOOKUP($A408+ROUND((COLUMN()-2)/24,5),АТС!$A$41:$F$784,3)+'Иные услуги '!$C$5+'РСТ РСО-А'!$L$6+'РСТ РСО-А'!$G$9</f>
        <v>4250.0389999999998</v>
      </c>
    </row>
    <row r="409" spans="1:25" x14ac:dyDescent="0.2">
      <c r="A409" s="66">
        <f t="shared" si="11"/>
        <v>43576</v>
      </c>
      <c r="B409" s="117">
        <f>VLOOKUP($A409+ROUND((COLUMN()-2)/24,5),АТС!$A$41:$F$784,3)+'Иные услуги '!$C$5+'РСТ РСО-А'!$L$6+'РСТ РСО-А'!$G$9</f>
        <v>4461.9589999999998</v>
      </c>
      <c r="C409" s="117">
        <f>VLOOKUP($A409+ROUND((COLUMN()-2)/24,5),АТС!$A$41:$F$784,3)+'Иные услуги '!$C$5+'РСТ РСО-А'!$L$6+'РСТ РСО-А'!$G$9</f>
        <v>4540.7389999999996</v>
      </c>
      <c r="D409" s="117">
        <f>VLOOKUP($A409+ROUND((COLUMN()-2)/24,5),АТС!$A$41:$F$784,3)+'Иные услуги '!$C$5+'РСТ РСО-А'!$L$6+'РСТ РСО-А'!$G$9</f>
        <v>4569.2389999999996</v>
      </c>
      <c r="E409" s="117">
        <f>VLOOKUP($A409+ROUND((COLUMN()-2)/24,5),АТС!$A$41:$F$784,3)+'Иные услуги '!$C$5+'РСТ РСО-А'!$L$6+'РСТ РСО-А'!$G$9</f>
        <v>4588.759</v>
      </c>
      <c r="F409" s="117">
        <f>VLOOKUP($A409+ROUND((COLUMN()-2)/24,5),АТС!$A$41:$F$784,3)+'Иные услуги '!$C$5+'РСТ РСО-А'!$L$6+'РСТ РСО-А'!$G$9</f>
        <v>4589.1889999999994</v>
      </c>
      <c r="G409" s="117">
        <f>VLOOKUP($A409+ROUND((COLUMN()-2)/24,5),АТС!$A$41:$F$784,3)+'Иные услуги '!$C$5+'РСТ РСО-А'!$L$6+'РСТ РСО-А'!$G$9</f>
        <v>4589.5990000000002</v>
      </c>
      <c r="H409" s="117">
        <f>VLOOKUP($A409+ROUND((COLUMN()-2)/24,5),АТС!$A$41:$F$784,3)+'Иные услуги '!$C$5+'РСТ РСО-А'!$L$6+'РСТ РСО-А'!$G$9</f>
        <v>4788.6790000000001</v>
      </c>
      <c r="I409" s="117">
        <f>VLOOKUP($A409+ROUND((COLUMN()-2)/24,5),АТС!$A$41:$F$784,3)+'Иные услуги '!$C$5+'РСТ РСО-А'!$L$6+'РСТ РСО-А'!$G$9</f>
        <v>4622.5990000000002</v>
      </c>
      <c r="J409" s="117">
        <f>VLOOKUP($A409+ROUND((COLUMN()-2)/24,5),АТС!$A$41:$F$784,3)+'Иные услуги '!$C$5+'РСТ РСО-А'!$L$6+'РСТ РСО-А'!$G$9</f>
        <v>4564.009</v>
      </c>
      <c r="K409" s="117">
        <f>VLOOKUP($A409+ROUND((COLUMN()-2)/24,5),АТС!$A$41:$F$784,3)+'Иные услуги '!$C$5+'РСТ РСО-А'!$L$6+'РСТ РСО-А'!$G$9</f>
        <v>4432.009</v>
      </c>
      <c r="L409" s="117">
        <f>VLOOKUP($A409+ROUND((COLUMN()-2)/24,5),АТС!$A$41:$F$784,3)+'Иные услуги '!$C$5+'РСТ РСО-А'!$L$6+'РСТ РСО-А'!$G$9</f>
        <v>4432.259</v>
      </c>
      <c r="M409" s="117">
        <f>VLOOKUP($A409+ROUND((COLUMN()-2)/24,5),АТС!$A$41:$F$784,3)+'Иные услуги '!$C$5+'РСТ РСО-А'!$L$6+'РСТ РСО-А'!$G$9</f>
        <v>4432.1390000000001</v>
      </c>
      <c r="N409" s="117">
        <f>VLOOKUP($A409+ROUND((COLUMN()-2)/24,5),АТС!$A$41:$F$784,3)+'Иные услуги '!$C$5+'РСТ РСО-А'!$L$6+'РСТ РСО-А'!$G$9</f>
        <v>4431.7789999999995</v>
      </c>
      <c r="O409" s="117">
        <f>VLOOKUP($A409+ROUND((COLUMN()-2)/24,5),АТС!$A$41:$F$784,3)+'Иные услуги '!$C$5+'РСТ РСО-А'!$L$6+'РСТ РСО-А'!$G$9</f>
        <v>4431.5689999999995</v>
      </c>
      <c r="P409" s="117">
        <f>VLOOKUP($A409+ROUND((COLUMN()-2)/24,5),АТС!$A$41:$F$784,3)+'Иные услуги '!$C$5+'РСТ РСО-А'!$L$6+'РСТ РСО-А'!$G$9</f>
        <v>4431.4790000000003</v>
      </c>
      <c r="Q409" s="117">
        <f>VLOOKUP($A409+ROUND((COLUMN()-2)/24,5),АТС!$A$41:$F$784,3)+'Иные услуги '!$C$5+'РСТ РСО-А'!$L$6+'РСТ РСО-А'!$G$9</f>
        <v>4431.2190000000001</v>
      </c>
      <c r="R409" s="117">
        <f>VLOOKUP($A409+ROUND((COLUMN()-2)/24,5),АТС!$A$41:$F$784,3)+'Иные услуги '!$C$5+'РСТ РСО-А'!$L$6+'РСТ РСО-А'!$G$9</f>
        <v>4427.4489999999996</v>
      </c>
      <c r="S409" s="117">
        <f>VLOOKUP($A409+ROUND((COLUMN()-2)/24,5),АТС!$A$41:$F$784,3)+'Иные услуги '!$C$5+'РСТ РСО-А'!$L$6+'РСТ РСО-А'!$G$9</f>
        <v>4391.0889999999999</v>
      </c>
      <c r="T409" s="117">
        <f>VLOOKUP($A409+ROUND((COLUMN()-2)/24,5),АТС!$A$41:$F$784,3)+'Иные услуги '!$C$5+'РСТ РСО-А'!$L$6+'РСТ РСО-А'!$G$9</f>
        <v>4277.5889999999999</v>
      </c>
      <c r="U409" s="117">
        <f>VLOOKUP($A409+ROUND((COLUMN()-2)/24,5),АТС!$A$41:$F$784,3)+'Иные услуги '!$C$5+'РСТ РСО-А'!$L$6+'РСТ РСО-А'!$G$9</f>
        <v>4379.0789999999997</v>
      </c>
      <c r="V409" s="117">
        <f>VLOOKUP($A409+ROUND((COLUMN()-2)/24,5),АТС!$A$41:$F$784,3)+'Иные услуги '!$C$5+'РСТ РСО-А'!$L$6+'РСТ РСО-А'!$G$9</f>
        <v>4399.5789999999997</v>
      </c>
      <c r="W409" s="117">
        <f>VLOOKUP($A409+ROUND((COLUMN()-2)/24,5),АТС!$A$41:$F$784,3)+'Иные услуги '!$C$5+'РСТ РСО-А'!$L$6+'РСТ РСО-А'!$G$9</f>
        <v>4486.1889999999994</v>
      </c>
      <c r="X409" s="117">
        <f>VLOOKUP($A409+ROUND((COLUMN()-2)/24,5),АТС!$A$41:$F$784,3)+'Иные услуги '!$C$5+'РСТ РСО-А'!$L$6+'РСТ РСО-А'!$G$9</f>
        <v>4728.5289999999995</v>
      </c>
      <c r="Y409" s="117">
        <f>VLOOKUP($A409+ROUND((COLUMN()-2)/24,5),АТС!$A$41:$F$784,3)+'Иные услуги '!$C$5+'РСТ РСО-А'!$L$6+'РСТ РСО-А'!$G$9</f>
        <v>4263.8689999999997</v>
      </c>
    </row>
    <row r="410" spans="1:25" x14ac:dyDescent="0.2">
      <c r="A410" s="66">
        <f t="shared" si="11"/>
        <v>43577</v>
      </c>
      <c r="B410" s="117">
        <f>VLOOKUP($A410+ROUND((COLUMN()-2)/24,5),АТС!$A$41:$F$784,3)+'Иные услуги '!$C$5+'РСТ РСО-А'!$L$6+'РСТ РСО-А'!$G$9</f>
        <v>4462.8289999999997</v>
      </c>
      <c r="C410" s="117">
        <f>VLOOKUP($A410+ROUND((COLUMN()-2)/24,5),АТС!$A$41:$F$784,3)+'Иные услуги '!$C$5+'РСТ РСО-А'!$L$6+'РСТ РСО-А'!$G$9</f>
        <v>4522.4489999999996</v>
      </c>
      <c r="D410" s="117">
        <f>VLOOKUP($A410+ROUND((COLUMN()-2)/24,5),АТС!$A$41:$F$784,3)+'Иные услуги '!$C$5+'РСТ РСО-А'!$L$6+'РСТ РСО-А'!$G$9</f>
        <v>4569.8189999999995</v>
      </c>
      <c r="E410" s="117">
        <f>VLOOKUP($A410+ROUND((COLUMN()-2)/24,5),АТС!$A$41:$F$784,3)+'Иные услуги '!$C$5+'РСТ РСО-А'!$L$6+'РСТ РСО-А'!$G$9</f>
        <v>4588.8389999999999</v>
      </c>
      <c r="F410" s="117">
        <f>VLOOKUP($A410+ROUND((COLUMN()-2)/24,5),АТС!$A$41:$F$784,3)+'Иные услуги '!$C$5+'РСТ РСО-А'!$L$6+'РСТ РСО-А'!$G$9</f>
        <v>4568.8490000000002</v>
      </c>
      <c r="G410" s="117">
        <f>VLOOKUP($A410+ROUND((COLUMN()-2)/24,5),АТС!$A$41:$F$784,3)+'Иные услуги '!$C$5+'РСТ РСО-А'!$L$6+'РСТ РСО-А'!$G$9</f>
        <v>4589.2889999999998</v>
      </c>
      <c r="H410" s="117">
        <f>VLOOKUP($A410+ROUND((COLUMN()-2)/24,5),АТС!$A$41:$F$784,3)+'Иные услуги '!$C$5+'РСТ РСО-А'!$L$6+'РСТ РСО-А'!$G$9</f>
        <v>4705.8689999999997</v>
      </c>
      <c r="I410" s="117">
        <f>VLOOKUP($A410+ROUND((COLUMN()-2)/24,5),АТС!$A$41:$F$784,3)+'Иные услуги '!$C$5+'РСТ РСО-А'!$L$6+'РСТ РСО-А'!$G$9</f>
        <v>4458.8789999999999</v>
      </c>
      <c r="J410" s="117">
        <f>VLOOKUP($A410+ROUND((COLUMN()-2)/24,5),АТС!$A$41:$F$784,3)+'Иные услуги '!$C$5+'РСТ РСО-А'!$L$6+'РСТ РСО-А'!$G$9</f>
        <v>4450.9889999999996</v>
      </c>
      <c r="K410" s="117">
        <f>VLOOKUP($A410+ROUND((COLUMN()-2)/24,5),АТС!$A$41:$F$784,3)+'Иные услуги '!$C$5+'РСТ РСО-А'!$L$6+'РСТ РСО-А'!$G$9</f>
        <v>4330.3689999999997</v>
      </c>
      <c r="L410" s="117">
        <f>VLOOKUP($A410+ROUND((COLUMN()-2)/24,5),АТС!$A$41:$F$784,3)+'Иные услуги '!$C$5+'РСТ РСО-А'!$L$6+'РСТ РСО-А'!$G$9</f>
        <v>4313.1390000000001</v>
      </c>
      <c r="M410" s="117">
        <f>VLOOKUP($A410+ROUND((COLUMN()-2)/24,5),АТС!$A$41:$F$784,3)+'Иные услуги '!$C$5+'РСТ РСО-А'!$L$6+'РСТ РСО-А'!$G$9</f>
        <v>4305.7689999999993</v>
      </c>
      <c r="N410" s="117">
        <f>VLOOKUP($A410+ROUND((COLUMN()-2)/24,5),АТС!$A$41:$F$784,3)+'Иные услуги '!$C$5+'РСТ РСО-А'!$L$6+'РСТ РСО-А'!$G$9</f>
        <v>4305.3689999999997</v>
      </c>
      <c r="O410" s="117">
        <f>VLOOKUP($A410+ROUND((COLUMN()-2)/24,5),АТС!$A$41:$F$784,3)+'Иные услуги '!$C$5+'РСТ РСО-А'!$L$6+'РСТ РСО-А'!$G$9</f>
        <v>4305.0389999999998</v>
      </c>
      <c r="P410" s="117">
        <f>VLOOKUP($A410+ROUND((COLUMN()-2)/24,5),АТС!$A$41:$F$784,3)+'Иные услуги '!$C$5+'РСТ РСО-А'!$L$6+'РСТ РСО-А'!$G$9</f>
        <v>4304.8689999999997</v>
      </c>
      <c r="Q410" s="117">
        <f>VLOOKUP($A410+ROUND((COLUMN()-2)/24,5),АТС!$A$41:$F$784,3)+'Иные услуги '!$C$5+'РСТ РСО-А'!$L$6+'РСТ РСО-А'!$G$9</f>
        <v>4304.6390000000001</v>
      </c>
      <c r="R410" s="117">
        <f>VLOOKUP($A410+ROUND((COLUMN()-2)/24,5),АТС!$A$41:$F$784,3)+'Иные услуги '!$C$5+'РСТ РСО-А'!$L$6+'РСТ РСО-А'!$G$9</f>
        <v>4299.4889999999996</v>
      </c>
      <c r="S410" s="117">
        <f>VLOOKUP($A410+ROUND((COLUMN()-2)/24,5),АТС!$A$41:$F$784,3)+'Иные услуги '!$C$5+'РСТ РСО-А'!$L$6+'РСТ РСО-А'!$G$9</f>
        <v>4304.3490000000002</v>
      </c>
      <c r="T410" s="117">
        <f>VLOOKUP($A410+ROUND((COLUMN()-2)/24,5),АТС!$A$41:$F$784,3)+'Иные услуги '!$C$5+'РСТ РСО-А'!$L$6+'РСТ РСО-А'!$G$9</f>
        <v>4276.4089999999997</v>
      </c>
      <c r="U410" s="117">
        <f>VLOOKUP($A410+ROUND((COLUMN()-2)/24,5),АТС!$A$41:$F$784,3)+'Иные услуги '!$C$5+'РСТ РСО-А'!$L$6+'РСТ РСО-А'!$G$9</f>
        <v>4362.0590000000002</v>
      </c>
      <c r="V410" s="117">
        <f>VLOOKUP($A410+ROUND((COLUMN()-2)/24,5),АТС!$A$41:$F$784,3)+'Иные услуги '!$C$5+'РСТ РСО-А'!$L$6+'РСТ РСО-А'!$G$9</f>
        <v>4386.2089999999998</v>
      </c>
      <c r="W410" s="117">
        <f>VLOOKUP($A410+ROUND((COLUMN()-2)/24,5),АТС!$A$41:$F$784,3)+'Иные услуги '!$C$5+'РСТ РСО-А'!$L$6+'РСТ РСО-А'!$G$9</f>
        <v>4477.3090000000002</v>
      </c>
      <c r="X410" s="117">
        <f>VLOOKUP($A410+ROUND((COLUMN()-2)/24,5),АТС!$A$41:$F$784,3)+'Иные услуги '!$C$5+'РСТ РСО-А'!$L$6+'РСТ РСО-А'!$G$9</f>
        <v>4711.7489999999998</v>
      </c>
      <c r="Y410" s="117">
        <f>VLOOKUP($A410+ROUND((COLUMN()-2)/24,5),АТС!$A$41:$F$784,3)+'Иные услуги '!$C$5+'РСТ РСО-А'!$L$6+'РСТ РСО-А'!$G$9</f>
        <v>4251.6989999999996</v>
      </c>
    </row>
    <row r="411" spans="1:25" x14ac:dyDescent="0.2">
      <c r="A411" s="66">
        <f t="shared" si="11"/>
        <v>43578</v>
      </c>
      <c r="B411" s="117">
        <f>VLOOKUP($A411+ROUND((COLUMN()-2)/24,5),АТС!$A$41:$F$784,3)+'Иные услуги '!$C$5+'РСТ РСО-А'!$L$6+'РСТ РСО-А'!$G$9</f>
        <v>4459.0289999999995</v>
      </c>
      <c r="C411" s="117">
        <f>VLOOKUP($A411+ROUND((COLUMN()-2)/24,5),АТС!$A$41:$F$784,3)+'Иные услуги '!$C$5+'РСТ РСО-А'!$L$6+'РСТ РСО-А'!$G$9</f>
        <v>4518.8789999999999</v>
      </c>
      <c r="D411" s="117">
        <f>VLOOKUP($A411+ROUND((COLUMN()-2)/24,5),АТС!$A$41:$F$784,3)+'Иные услуги '!$C$5+'РСТ РСО-А'!$L$6+'РСТ РСО-А'!$G$9</f>
        <v>4566.4889999999996</v>
      </c>
      <c r="E411" s="117">
        <f>VLOOKUP($A411+ROUND((COLUMN()-2)/24,5),АТС!$A$41:$F$784,3)+'Иные услуги '!$C$5+'РСТ РСО-А'!$L$6+'РСТ РСО-А'!$G$9</f>
        <v>4586.759</v>
      </c>
      <c r="F411" s="117">
        <f>VLOOKUP($A411+ROUND((COLUMN()-2)/24,5),АТС!$A$41:$F$784,3)+'Иные услуги '!$C$5+'РСТ РСО-А'!$L$6+'РСТ РСО-А'!$G$9</f>
        <v>4566.2789999999995</v>
      </c>
      <c r="G411" s="117">
        <f>VLOOKUP($A411+ROUND((COLUMN()-2)/24,5),АТС!$A$41:$F$784,3)+'Иные услуги '!$C$5+'РСТ РСО-А'!$L$6+'РСТ РСО-А'!$G$9</f>
        <v>4586.1089999999995</v>
      </c>
      <c r="H411" s="117">
        <f>VLOOKUP($A411+ROUND((COLUMN()-2)/24,5),АТС!$A$41:$F$784,3)+'Иные услуги '!$C$5+'РСТ РСО-А'!$L$6+'РСТ РСО-А'!$G$9</f>
        <v>4693.1089999999995</v>
      </c>
      <c r="I411" s="117">
        <f>VLOOKUP($A411+ROUND((COLUMN()-2)/24,5),АТС!$A$41:$F$784,3)+'Иные услуги '!$C$5+'РСТ РСО-А'!$L$6+'РСТ РСО-А'!$G$9</f>
        <v>4546.8789999999999</v>
      </c>
      <c r="J411" s="117">
        <f>VLOOKUP($A411+ROUND((COLUMN()-2)/24,5),АТС!$A$41:$F$784,3)+'Иные услуги '!$C$5+'РСТ РСО-А'!$L$6+'РСТ РСО-А'!$G$9</f>
        <v>4511.5289999999995</v>
      </c>
      <c r="K411" s="117">
        <f>VLOOKUP($A411+ROUND((COLUMN()-2)/24,5),АТС!$A$41:$F$784,3)+'Иные услуги '!$C$5+'РСТ РСО-А'!$L$6+'РСТ РСО-А'!$G$9</f>
        <v>4389.7389999999996</v>
      </c>
      <c r="L411" s="117">
        <f>VLOOKUP($A411+ROUND((COLUMN()-2)/24,5),АТС!$A$41:$F$784,3)+'Иные услуги '!$C$5+'РСТ РСО-А'!$L$6+'РСТ РСО-А'!$G$9</f>
        <v>4354.759</v>
      </c>
      <c r="M411" s="117">
        <f>VLOOKUP($A411+ROUND((COLUMN()-2)/24,5),АТС!$A$41:$F$784,3)+'Иные услуги '!$C$5+'РСТ РСО-А'!$L$6+'РСТ РСО-А'!$G$9</f>
        <v>4354.6489999999994</v>
      </c>
      <c r="N411" s="117">
        <f>VLOOKUP($A411+ROUND((COLUMN()-2)/24,5),АТС!$A$41:$F$784,3)+'Иные услуги '!$C$5+'РСТ РСО-А'!$L$6+'РСТ РСО-А'!$G$9</f>
        <v>4354.3589999999995</v>
      </c>
      <c r="O411" s="117">
        <f>VLOOKUP($A411+ROUND((COLUMN()-2)/24,5),АТС!$A$41:$F$784,3)+'Иные услуги '!$C$5+'РСТ РСО-А'!$L$6+'РСТ РСО-А'!$G$9</f>
        <v>4354.3389999999999</v>
      </c>
      <c r="P411" s="117">
        <f>VLOOKUP($A411+ROUND((COLUMN()-2)/24,5),АТС!$A$41:$F$784,3)+'Иные услуги '!$C$5+'РСТ РСО-А'!$L$6+'РСТ РСО-А'!$G$9</f>
        <v>4354.0789999999997</v>
      </c>
      <c r="Q411" s="117">
        <f>VLOOKUP($A411+ROUND((COLUMN()-2)/24,5),АТС!$A$41:$F$784,3)+'Иные услуги '!$C$5+'РСТ РСО-А'!$L$6+'РСТ РСО-А'!$G$9</f>
        <v>4353.9989999999998</v>
      </c>
      <c r="R411" s="117">
        <f>VLOOKUP($A411+ROUND((COLUMN()-2)/24,5),АТС!$A$41:$F$784,3)+'Иные услуги '!$C$5+'РСТ РСО-А'!$L$6+'РСТ РСО-А'!$G$9</f>
        <v>4355.0389999999998</v>
      </c>
      <c r="S411" s="117">
        <f>VLOOKUP($A411+ROUND((COLUMN()-2)/24,5),АТС!$A$41:$F$784,3)+'Иные услуги '!$C$5+'РСТ РСО-А'!$L$6+'РСТ РСО-А'!$G$9</f>
        <v>4354.049</v>
      </c>
      <c r="T411" s="117">
        <f>VLOOKUP($A411+ROUND((COLUMN()-2)/24,5),АТС!$A$41:$F$784,3)+'Иные услуги '!$C$5+'РСТ РСО-А'!$L$6+'РСТ РСО-А'!$G$9</f>
        <v>4279.5889999999999</v>
      </c>
      <c r="U411" s="117">
        <f>VLOOKUP($A411+ROUND((COLUMN()-2)/24,5),АТС!$A$41:$F$784,3)+'Иные услуги '!$C$5+'РСТ РСО-А'!$L$6+'РСТ РСО-А'!$G$9</f>
        <v>4376.8189999999995</v>
      </c>
      <c r="V411" s="117">
        <f>VLOOKUP($A411+ROUND((COLUMN()-2)/24,5),АТС!$A$41:$F$784,3)+'Иные услуги '!$C$5+'РСТ РСО-А'!$L$6+'РСТ РСО-А'!$G$9</f>
        <v>4404.509</v>
      </c>
      <c r="W411" s="117">
        <f>VLOOKUP($A411+ROUND((COLUMN()-2)/24,5),АТС!$A$41:$F$784,3)+'Иные услуги '!$C$5+'РСТ РСО-А'!$L$6+'РСТ РСО-А'!$G$9</f>
        <v>4463.4690000000001</v>
      </c>
      <c r="X411" s="117">
        <f>VLOOKUP($A411+ROUND((COLUMN()-2)/24,5),АТС!$A$41:$F$784,3)+'Иные услуги '!$C$5+'РСТ РСО-А'!$L$6+'РСТ РСО-А'!$G$9</f>
        <v>4693.8490000000002</v>
      </c>
      <c r="Y411" s="117">
        <f>VLOOKUP($A411+ROUND((COLUMN()-2)/24,5),АТС!$A$41:$F$784,3)+'Иные услуги '!$C$5+'РСТ РСО-А'!$L$6+'РСТ РСО-А'!$G$9</f>
        <v>4245.3890000000001</v>
      </c>
    </row>
    <row r="412" spans="1:25" x14ac:dyDescent="0.2">
      <c r="A412" s="66">
        <f t="shared" si="11"/>
        <v>43579</v>
      </c>
      <c r="B412" s="117">
        <f>VLOOKUP($A412+ROUND((COLUMN()-2)/24,5),АТС!$A$41:$F$784,3)+'Иные услуги '!$C$5+'РСТ РСО-А'!$L$6+'РСТ РСО-А'!$G$9</f>
        <v>4365.5189999999993</v>
      </c>
      <c r="C412" s="117">
        <f>VLOOKUP($A412+ROUND((COLUMN()-2)/24,5),АТС!$A$41:$F$784,3)+'Иные услуги '!$C$5+'РСТ РСО-А'!$L$6+'РСТ РСО-А'!$G$9</f>
        <v>4413.3890000000001</v>
      </c>
      <c r="D412" s="117">
        <f>VLOOKUP($A412+ROUND((COLUMN()-2)/24,5),АТС!$A$41:$F$784,3)+'Иные услуги '!$C$5+'РСТ РСО-А'!$L$6+'РСТ РСО-А'!$G$9</f>
        <v>4460.1989999999996</v>
      </c>
      <c r="E412" s="117">
        <f>VLOOKUP($A412+ROUND((COLUMN()-2)/24,5),АТС!$A$41:$F$784,3)+'Иные услуги '!$C$5+'РСТ РСО-А'!$L$6+'РСТ РСО-А'!$G$9</f>
        <v>4460.049</v>
      </c>
      <c r="F412" s="117">
        <f>VLOOKUP($A412+ROUND((COLUMN()-2)/24,5),АТС!$A$41:$F$784,3)+'Иные услуги '!$C$5+'РСТ РСО-А'!$L$6+'РСТ РСО-А'!$G$9</f>
        <v>4461.0990000000002</v>
      </c>
      <c r="G412" s="117">
        <f>VLOOKUP($A412+ROUND((COLUMN()-2)/24,5),АТС!$A$41:$F$784,3)+'Иные услуги '!$C$5+'РСТ РСО-А'!$L$6+'РСТ РСО-А'!$G$9</f>
        <v>4478.5889999999999</v>
      </c>
      <c r="H412" s="117">
        <f>VLOOKUP($A412+ROUND((COLUMN()-2)/24,5),АТС!$A$41:$F$784,3)+'Иные услуги '!$C$5+'РСТ РСО-А'!$L$6+'РСТ РСО-А'!$G$9</f>
        <v>4557.6989999999996</v>
      </c>
      <c r="I412" s="117">
        <f>VLOOKUP($A412+ROUND((COLUMN()-2)/24,5),АТС!$A$41:$F$784,3)+'Иные услуги '!$C$5+'РСТ РСО-А'!$L$6+'РСТ РСО-А'!$G$9</f>
        <v>4352.9690000000001</v>
      </c>
      <c r="J412" s="117">
        <f>VLOOKUP($A412+ROUND((COLUMN()-2)/24,5),АТС!$A$41:$F$784,3)+'Иные услуги '!$C$5+'РСТ РСО-А'!$L$6+'РСТ РСО-А'!$G$9</f>
        <v>4372.9790000000003</v>
      </c>
      <c r="K412" s="117">
        <f>VLOOKUP($A412+ROUND((COLUMN()-2)/24,5),АТС!$A$41:$F$784,3)+'Иные услуги '!$C$5+'РСТ РСО-А'!$L$6+'РСТ РСО-А'!$G$9</f>
        <v>4261.9790000000003</v>
      </c>
      <c r="L412" s="117">
        <f>VLOOKUP($A412+ROUND((COLUMN()-2)/24,5),АТС!$A$41:$F$784,3)+'Иные услуги '!$C$5+'РСТ РСО-А'!$L$6+'РСТ РСО-А'!$G$9</f>
        <v>4262.5690000000004</v>
      </c>
      <c r="M412" s="117">
        <f>VLOOKUP($A412+ROUND((COLUMN()-2)/24,5),АТС!$A$41:$F$784,3)+'Иные услуги '!$C$5+'РСТ РСО-А'!$L$6+'РСТ РСО-А'!$G$9</f>
        <v>4259.8789999999999</v>
      </c>
      <c r="N412" s="117">
        <f>VLOOKUP($A412+ROUND((COLUMN()-2)/24,5),АТС!$A$41:$F$784,3)+'Иные услуги '!$C$5+'РСТ РСО-А'!$L$6+'РСТ РСО-А'!$G$9</f>
        <v>4261.6890000000003</v>
      </c>
      <c r="O412" s="117">
        <f>VLOOKUP($A412+ROUND((COLUMN()-2)/24,5),АТС!$A$41:$F$784,3)+'Иные услуги '!$C$5+'РСТ РСО-А'!$L$6+'РСТ РСО-А'!$G$9</f>
        <v>4261.8890000000001</v>
      </c>
      <c r="P412" s="117">
        <f>VLOOKUP($A412+ROUND((COLUMN()-2)/24,5),АТС!$A$41:$F$784,3)+'Иные услуги '!$C$5+'РСТ РСО-А'!$L$6+'РСТ РСО-А'!$G$9</f>
        <v>4286.549</v>
      </c>
      <c r="Q412" s="117">
        <f>VLOOKUP($A412+ROUND((COLUMN()-2)/24,5),АТС!$A$41:$F$784,3)+'Иные услуги '!$C$5+'РСТ РСО-А'!$L$6+'РСТ РСО-А'!$G$9</f>
        <v>4289.2290000000003</v>
      </c>
      <c r="R412" s="117">
        <f>VLOOKUP($A412+ROUND((COLUMN()-2)/24,5),АТС!$A$41:$F$784,3)+'Иные услуги '!$C$5+'РСТ РСО-А'!$L$6+'РСТ РСО-А'!$G$9</f>
        <v>4280.0690000000004</v>
      </c>
      <c r="S412" s="117">
        <f>VLOOKUP($A412+ROUND((COLUMN()-2)/24,5),АТС!$A$41:$F$784,3)+'Иные услуги '!$C$5+'РСТ РСО-А'!$L$6+'РСТ РСО-А'!$G$9</f>
        <v>4269.2889999999998</v>
      </c>
      <c r="T412" s="117">
        <f>VLOOKUP($A412+ROUND((COLUMN()-2)/24,5),АТС!$A$41:$F$784,3)+'Иные услуги '!$C$5+'РСТ РСО-А'!$L$6+'РСТ РСО-А'!$G$9</f>
        <v>4245.6589999999997</v>
      </c>
      <c r="U412" s="117">
        <f>VLOOKUP($A412+ROUND((COLUMN()-2)/24,5),АТС!$A$41:$F$784,3)+'Иные услуги '!$C$5+'РСТ РСО-А'!$L$6+'РСТ РСО-А'!$G$9</f>
        <v>4375.2190000000001</v>
      </c>
      <c r="V412" s="117">
        <f>VLOOKUP($A412+ROUND((COLUMN()-2)/24,5),АТС!$A$41:$F$784,3)+'Иные услуги '!$C$5+'РСТ РСО-А'!$L$6+'РСТ РСО-А'!$G$9</f>
        <v>4399.4690000000001</v>
      </c>
      <c r="W412" s="117">
        <f>VLOOKUP($A412+ROUND((COLUMN()-2)/24,5),АТС!$A$41:$F$784,3)+'Иные услуги '!$C$5+'РСТ РСО-А'!$L$6+'РСТ РСО-А'!$G$9</f>
        <v>4468.5289999999995</v>
      </c>
      <c r="X412" s="117">
        <f>VLOOKUP($A412+ROUND((COLUMN()-2)/24,5),АТС!$A$41:$F$784,3)+'Иные услуги '!$C$5+'РСТ РСО-А'!$L$6+'РСТ РСО-А'!$G$9</f>
        <v>4651.3890000000001</v>
      </c>
      <c r="Y412" s="117">
        <f>VLOOKUP($A412+ROUND((COLUMN()-2)/24,5),АТС!$A$41:$F$784,3)+'Иные услуги '!$C$5+'РСТ РСО-А'!$L$6+'РСТ РСО-А'!$G$9</f>
        <v>4266.1289999999999</v>
      </c>
    </row>
    <row r="413" spans="1:25" x14ac:dyDescent="0.2">
      <c r="A413" s="66">
        <f t="shared" si="11"/>
        <v>43580</v>
      </c>
      <c r="B413" s="117">
        <f>VLOOKUP($A413+ROUND((COLUMN()-2)/24,5),АТС!$A$41:$F$784,3)+'Иные услуги '!$C$5+'РСТ РСО-А'!$L$6+'РСТ РСО-А'!$G$9</f>
        <v>4343.9489999999996</v>
      </c>
      <c r="C413" s="117">
        <f>VLOOKUP($A413+ROUND((COLUMN()-2)/24,5),АТС!$A$41:$F$784,3)+'Иные услуги '!$C$5+'РСТ РСО-А'!$L$6+'РСТ РСО-А'!$G$9</f>
        <v>4398.4290000000001</v>
      </c>
      <c r="D413" s="117">
        <f>VLOOKUP($A413+ROUND((COLUMN()-2)/24,5),АТС!$A$41:$F$784,3)+'Иные услуги '!$C$5+'РСТ РСО-А'!$L$6+'РСТ РСО-А'!$G$9</f>
        <v>4435.7389999999996</v>
      </c>
      <c r="E413" s="117">
        <f>VLOOKUP($A413+ROUND((COLUMN()-2)/24,5),АТС!$A$41:$F$784,3)+'Иные услуги '!$C$5+'РСТ РСО-А'!$L$6+'РСТ РСО-А'!$G$9</f>
        <v>4459.8490000000002</v>
      </c>
      <c r="F413" s="117">
        <f>VLOOKUP($A413+ROUND((COLUMN()-2)/24,5),АТС!$A$41:$F$784,3)+'Иные услуги '!$C$5+'РСТ РСО-А'!$L$6+'РСТ РСО-А'!$G$9</f>
        <v>4461.1589999999997</v>
      </c>
      <c r="G413" s="117">
        <f>VLOOKUP($A413+ROUND((COLUMN()-2)/24,5),АТС!$A$41:$F$784,3)+'Иные услуги '!$C$5+'РСТ РСО-А'!$L$6+'РСТ РСО-А'!$G$9</f>
        <v>4477.5189999999993</v>
      </c>
      <c r="H413" s="117">
        <f>VLOOKUP($A413+ROUND((COLUMN()-2)/24,5),АТС!$A$41:$F$784,3)+'Иные услуги '!$C$5+'РСТ РСО-А'!$L$6+'РСТ РСО-А'!$G$9</f>
        <v>4551.2190000000001</v>
      </c>
      <c r="I413" s="117">
        <f>VLOOKUP($A413+ROUND((COLUMN()-2)/24,5),АТС!$A$41:$F$784,3)+'Иные услуги '!$C$5+'РСТ РСО-А'!$L$6+'РСТ РСО-А'!$G$9</f>
        <v>4350.4690000000001</v>
      </c>
      <c r="J413" s="117">
        <f>VLOOKUP($A413+ROUND((COLUMN()-2)/24,5),АТС!$A$41:$F$784,3)+'Иные услуги '!$C$5+'РСТ РСО-А'!$L$6+'РСТ РСО-А'!$G$9</f>
        <v>4405.3389999999999</v>
      </c>
      <c r="K413" s="117">
        <f>VLOOKUP($A413+ROUND((COLUMN()-2)/24,5),АТС!$A$41:$F$784,3)+'Иные услуги '!$C$5+'РСТ РСО-А'!$L$6+'РСТ РСО-А'!$G$9</f>
        <v>4306.8689999999997</v>
      </c>
      <c r="L413" s="117">
        <f>VLOOKUP($A413+ROUND((COLUMN()-2)/24,5),АТС!$A$41:$F$784,3)+'Иные услуги '!$C$5+'РСТ РСО-А'!$L$6+'РСТ РСО-А'!$G$9</f>
        <v>4306.1289999999999</v>
      </c>
      <c r="M413" s="117">
        <f>VLOOKUP($A413+ROUND((COLUMN()-2)/24,5),АТС!$A$41:$F$784,3)+'Иные услуги '!$C$5+'РСТ РСО-А'!$L$6+'РСТ РСО-А'!$G$9</f>
        <v>4335.7389999999996</v>
      </c>
      <c r="N413" s="117">
        <f>VLOOKUP($A413+ROUND((COLUMN()-2)/24,5),АТС!$A$41:$F$784,3)+'Иные услуги '!$C$5+'РСТ РСО-А'!$L$6+'РСТ РСО-А'!$G$9</f>
        <v>4339.4089999999997</v>
      </c>
      <c r="O413" s="117">
        <f>VLOOKUP($A413+ROUND((COLUMN()-2)/24,5),АТС!$A$41:$F$784,3)+'Иные услуги '!$C$5+'РСТ РСО-А'!$L$6+'РСТ РСО-А'!$G$9</f>
        <v>4372.3189999999995</v>
      </c>
      <c r="P413" s="117">
        <f>VLOOKUP($A413+ROUND((COLUMN()-2)/24,5),АТС!$A$41:$F$784,3)+'Иные услуги '!$C$5+'РСТ РСО-А'!$L$6+'РСТ РСО-А'!$G$9</f>
        <v>4373.1489999999994</v>
      </c>
      <c r="Q413" s="117">
        <f>VLOOKUP($A413+ROUND((COLUMN()-2)/24,5),АТС!$A$41:$F$784,3)+'Иные услуги '!$C$5+'РСТ РСО-А'!$L$6+'РСТ РСО-А'!$G$9</f>
        <v>4404.1289999999999</v>
      </c>
      <c r="R413" s="117">
        <f>VLOOKUP($A413+ROUND((COLUMN()-2)/24,5),АТС!$A$41:$F$784,3)+'Иные услуги '!$C$5+'РСТ РСО-А'!$L$6+'РСТ РСО-А'!$G$9</f>
        <v>4398.759</v>
      </c>
      <c r="S413" s="117">
        <f>VLOOKUP($A413+ROUND((COLUMN()-2)/24,5),АТС!$A$41:$F$784,3)+'Иные услуги '!$C$5+'РСТ РСО-А'!$L$6+'РСТ РСО-А'!$G$9</f>
        <v>4430.8989999999994</v>
      </c>
      <c r="T413" s="117">
        <f>VLOOKUP($A413+ROUND((COLUMN()-2)/24,5),АТС!$A$41:$F$784,3)+'Иные услуги '!$C$5+'РСТ РСО-А'!$L$6+'РСТ РСО-А'!$G$9</f>
        <v>4399.2389999999996</v>
      </c>
      <c r="U413" s="117">
        <f>VLOOKUP($A413+ROUND((COLUMN()-2)/24,5),АТС!$A$41:$F$784,3)+'Иные услуги '!$C$5+'РСТ РСО-А'!$L$6+'РСТ РСО-А'!$G$9</f>
        <v>4471.6489999999994</v>
      </c>
      <c r="V413" s="117">
        <f>VLOOKUP($A413+ROUND((COLUMN()-2)/24,5),АТС!$A$41:$F$784,3)+'Иные услуги '!$C$5+'РСТ РСО-А'!$L$6+'РСТ РСО-А'!$G$9</f>
        <v>4431.9989999999998</v>
      </c>
      <c r="W413" s="117">
        <f>VLOOKUP($A413+ROUND((COLUMN()-2)/24,5),АТС!$A$41:$F$784,3)+'Иные услуги '!$C$5+'РСТ РСО-А'!$L$6+'РСТ РСО-А'!$G$9</f>
        <v>4466.4790000000003</v>
      </c>
      <c r="X413" s="117">
        <f>VLOOKUP($A413+ROUND((COLUMN()-2)/24,5),АТС!$A$41:$F$784,3)+'Иные услуги '!$C$5+'РСТ РСО-А'!$L$6+'РСТ РСО-А'!$G$9</f>
        <v>4654.6189999999997</v>
      </c>
      <c r="Y413" s="117">
        <f>VLOOKUP($A413+ROUND((COLUMN()-2)/24,5),АТС!$A$41:$F$784,3)+'Иные услуги '!$C$5+'РСТ РСО-А'!$L$6+'РСТ РСО-А'!$G$9</f>
        <v>4266.3389999999999</v>
      </c>
    </row>
    <row r="414" spans="1:25" x14ac:dyDescent="0.2">
      <c r="A414" s="66">
        <f t="shared" si="11"/>
        <v>43581</v>
      </c>
      <c r="B414" s="117">
        <f>VLOOKUP($A414+ROUND((COLUMN()-2)/24,5),АТС!$A$41:$F$784,3)+'Иные услуги '!$C$5+'РСТ РСО-А'!$L$6+'РСТ РСО-А'!$G$9</f>
        <v>4399.6289999999999</v>
      </c>
      <c r="C414" s="117">
        <f>VLOOKUP($A414+ROUND((COLUMN()-2)/24,5),АТС!$A$41:$F$784,3)+'Иные услуги '!$C$5+'РСТ РСО-А'!$L$6+'РСТ РСО-А'!$G$9</f>
        <v>4435.7290000000003</v>
      </c>
      <c r="D414" s="117">
        <f>VLOOKUP($A414+ROUND((COLUMN()-2)/24,5),АТС!$A$41:$F$784,3)+'Иные услуги '!$C$5+'РСТ РСО-А'!$L$6+'РСТ РСО-А'!$G$9</f>
        <v>4475.0990000000002</v>
      </c>
      <c r="E414" s="117">
        <f>VLOOKUP($A414+ROUND((COLUMN()-2)/24,5),АТС!$A$41:$F$784,3)+'Иные услуги '!$C$5+'РСТ РСО-А'!$L$6+'РСТ РСО-А'!$G$9</f>
        <v>4475.0590000000002</v>
      </c>
      <c r="F414" s="117">
        <f>VLOOKUP($A414+ROUND((COLUMN()-2)/24,5),АТС!$A$41:$F$784,3)+'Иные услуги '!$C$5+'РСТ РСО-А'!$L$6+'РСТ РСО-А'!$G$9</f>
        <v>4475.299</v>
      </c>
      <c r="G414" s="117">
        <f>VLOOKUP($A414+ROUND((COLUMN()-2)/24,5),АТС!$A$41:$F$784,3)+'Иные услуги '!$C$5+'РСТ РСО-А'!$L$6+'РСТ РСО-А'!$G$9</f>
        <v>4520.2689999999993</v>
      </c>
      <c r="H414" s="117">
        <f>VLOOKUP($A414+ROUND((COLUMN()-2)/24,5),АТС!$A$41:$F$784,3)+'Иные услуги '!$C$5+'РСТ РСО-А'!$L$6+'РСТ РСО-А'!$G$9</f>
        <v>4622.3090000000002</v>
      </c>
      <c r="I414" s="117">
        <f>VLOOKUP($A414+ROUND((COLUMN()-2)/24,5),АТС!$A$41:$F$784,3)+'Иные услуги '!$C$5+'РСТ РСО-А'!$L$6+'РСТ РСО-А'!$G$9</f>
        <v>4445.1390000000001</v>
      </c>
      <c r="J414" s="117">
        <f>VLOOKUP($A414+ROUND((COLUMN()-2)/24,5),АТС!$A$41:$F$784,3)+'Иные услуги '!$C$5+'РСТ РСО-А'!$L$6+'РСТ РСО-А'!$G$9</f>
        <v>4480.5689999999995</v>
      </c>
      <c r="K414" s="117">
        <f>VLOOKUP($A414+ROUND((COLUMN()-2)/24,5),АТС!$A$41:$F$784,3)+'Иные услуги '!$C$5+'РСТ РСО-А'!$L$6+'РСТ РСО-А'!$G$9</f>
        <v>4402.9690000000001</v>
      </c>
      <c r="L414" s="117">
        <f>VLOOKUP($A414+ROUND((COLUMN()-2)/24,5),АТС!$A$41:$F$784,3)+'Иные услуги '!$C$5+'РСТ РСО-А'!$L$6+'РСТ РСО-А'!$G$9</f>
        <v>4402.759</v>
      </c>
      <c r="M414" s="117">
        <f>VLOOKUP($A414+ROUND((COLUMN()-2)/24,5),АТС!$A$41:$F$784,3)+'Иные услуги '!$C$5+'РСТ РСО-А'!$L$6+'РСТ РСО-А'!$G$9</f>
        <v>4402.6989999999996</v>
      </c>
      <c r="N414" s="117">
        <f>VLOOKUP($A414+ROUND((COLUMN()-2)/24,5),АТС!$A$41:$F$784,3)+'Иные услуги '!$C$5+'РСТ РСО-А'!$L$6+'РСТ РСО-А'!$G$9</f>
        <v>4440.2789999999995</v>
      </c>
      <c r="O414" s="117">
        <f>VLOOKUP($A414+ROUND((COLUMN()-2)/24,5),АТС!$A$41:$F$784,3)+'Иные услуги '!$C$5+'РСТ РСО-А'!$L$6+'РСТ РСО-А'!$G$9</f>
        <v>4439.799</v>
      </c>
      <c r="P414" s="117">
        <f>VLOOKUP($A414+ROUND((COLUMN()-2)/24,5),АТС!$A$41:$F$784,3)+'Иные услуги '!$C$5+'РСТ РСО-А'!$L$6+'РСТ РСО-А'!$G$9</f>
        <v>4444.1390000000001</v>
      </c>
      <c r="Q414" s="117">
        <f>VLOOKUP($A414+ROUND((COLUMN()-2)/24,5),АТС!$A$41:$F$784,3)+'Иные услуги '!$C$5+'РСТ РСО-А'!$L$6+'РСТ РСО-А'!$G$9</f>
        <v>4487.4589999999998</v>
      </c>
      <c r="R414" s="117">
        <f>VLOOKUP($A414+ROUND((COLUMN()-2)/24,5),АТС!$A$41:$F$784,3)+'Иные услуги '!$C$5+'РСТ РСО-А'!$L$6+'РСТ РСО-А'!$G$9</f>
        <v>4486.4290000000001</v>
      </c>
      <c r="S414" s="117">
        <f>VLOOKUP($A414+ROUND((COLUMN()-2)/24,5),АТС!$A$41:$F$784,3)+'Иные услуги '!$C$5+'РСТ РСО-А'!$L$6+'РСТ РСО-А'!$G$9</f>
        <v>4475.6089999999995</v>
      </c>
      <c r="T414" s="117">
        <f>VLOOKUP($A414+ROUND((COLUMN()-2)/24,5),АТС!$A$41:$F$784,3)+'Иные услуги '!$C$5+'РСТ РСО-А'!$L$6+'РСТ РСО-А'!$G$9</f>
        <v>4371.2089999999998</v>
      </c>
      <c r="U414" s="117">
        <f>VLOOKUP($A414+ROUND((COLUMN()-2)/24,5),АТС!$A$41:$F$784,3)+'Иные услуги '!$C$5+'РСТ РСО-А'!$L$6+'РСТ РСО-А'!$G$9</f>
        <v>4503.2389999999996</v>
      </c>
      <c r="V414" s="117">
        <f>VLOOKUP($A414+ROUND((COLUMN()-2)/24,5),АТС!$A$41:$F$784,3)+'Иные услуги '!$C$5+'РСТ РСО-А'!$L$6+'РСТ РСО-А'!$G$9</f>
        <v>4462.3989999999994</v>
      </c>
      <c r="W414" s="117">
        <f>VLOOKUP($A414+ROUND((COLUMN()-2)/24,5),АТС!$A$41:$F$784,3)+'Иные услуги '!$C$5+'РСТ РСО-А'!$L$6+'РСТ РСО-А'!$G$9</f>
        <v>4576.7789999999995</v>
      </c>
      <c r="X414" s="117">
        <f>VLOOKUP($A414+ROUND((COLUMN()-2)/24,5),АТС!$A$41:$F$784,3)+'Иные услуги '!$C$5+'РСТ РСО-А'!$L$6+'РСТ РСО-А'!$G$9</f>
        <v>4788.6889999999994</v>
      </c>
      <c r="Y414" s="117">
        <f>VLOOKUP($A414+ROUND((COLUMN()-2)/24,5),АТС!$A$41:$F$784,3)+'Иные услуги '!$C$5+'РСТ РСО-А'!$L$6+'РСТ РСО-А'!$G$9</f>
        <v>4298.9489999999996</v>
      </c>
    </row>
    <row r="415" spans="1:25" x14ac:dyDescent="0.2">
      <c r="A415" s="66">
        <f t="shared" si="11"/>
        <v>43582</v>
      </c>
      <c r="B415" s="117">
        <f>VLOOKUP($A415+ROUND((COLUMN()-2)/24,5),АТС!$A$41:$F$784,3)+'Иные услуги '!$C$5+'РСТ РСО-А'!$L$6+'РСТ РСО-А'!$G$9</f>
        <v>4440.5789999999997</v>
      </c>
      <c r="C415" s="117">
        <f>VLOOKUP($A415+ROUND((COLUMN()-2)/24,5),АТС!$A$41:$F$784,3)+'Иные услуги '!$C$5+'РСТ РСО-А'!$L$6+'РСТ РСО-А'!$G$9</f>
        <v>4516.799</v>
      </c>
      <c r="D415" s="117">
        <f>VLOOKUP($A415+ROUND((COLUMN()-2)/24,5),АТС!$A$41:$F$784,3)+'Иные услуги '!$C$5+'РСТ РСО-А'!$L$6+'РСТ РСО-А'!$G$9</f>
        <v>4514.7290000000003</v>
      </c>
      <c r="E415" s="117">
        <f>VLOOKUP($A415+ROUND((COLUMN()-2)/24,5),АТС!$A$41:$F$784,3)+'Иные услуги '!$C$5+'РСТ РСО-А'!$L$6+'РСТ РСО-А'!$G$9</f>
        <v>4562.1689999999999</v>
      </c>
      <c r="F415" s="117">
        <f>VLOOKUP($A415+ROUND((COLUMN()-2)/24,5),АТС!$A$41:$F$784,3)+'Иные услуги '!$C$5+'РСТ РСО-А'!$L$6+'РСТ РСО-А'!$G$9</f>
        <v>4550.4389999999994</v>
      </c>
      <c r="G415" s="117">
        <f>VLOOKUP($A415+ROUND((COLUMN()-2)/24,5),АТС!$A$41:$F$784,3)+'Иные услуги '!$C$5+'РСТ РСО-А'!$L$6+'РСТ РСО-А'!$G$9</f>
        <v>4548.6790000000001</v>
      </c>
      <c r="H415" s="117">
        <f>VLOOKUP($A415+ROUND((COLUMN()-2)/24,5),АТС!$A$41:$F$784,3)+'Иные услуги '!$C$5+'РСТ РСО-А'!$L$6+'РСТ РСО-А'!$G$9</f>
        <v>4896.6289999999999</v>
      </c>
      <c r="I415" s="117">
        <f>VLOOKUP($A415+ROUND((COLUMN()-2)/24,5),АТС!$A$41:$F$784,3)+'Иные услуги '!$C$5+'РСТ РСО-А'!$L$6+'РСТ РСО-А'!$G$9</f>
        <v>4707.9890000000005</v>
      </c>
      <c r="J415" s="117">
        <f>VLOOKUP($A415+ROUND((COLUMN()-2)/24,5),АТС!$A$41:$F$784,3)+'Иные услуги '!$C$5+'РСТ РСО-А'!$L$6+'РСТ РСО-А'!$G$9</f>
        <v>4693.8490000000002</v>
      </c>
      <c r="K415" s="117">
        <f>VLOOKUP($A415+ROUND((COLUMN()-2)/24,5),АТС!$A$41:$F$784,3)+'Иные услуги '!$C$5+'РСТ РСО-А'!$L$6+'РСТ РСО-А'!$G$9</f>
        <v>4587.3789999999999</v>
      </c>
      <c r="L415" s="117">
        <f>VLOOKUP($A415+ROUND((COLUMN()-2)/24,5),АТС!$A$41:$F$784,3)+'Иные услуги '!$C$5+'РСТ РСО-А'!$L$6+'РСТ РСО-А'!$G$9</f>
        <v>4637.7889999999998</v>
      </c>
      <c r="M415" s="117">
        <f>VLOOKUP($A415+ROUND((COLUMN()-2)/24,5),АТС!$A$41:$F$784,3)+'Иные услуги '!$C$5+'РСТ РСО-А'!$L$6+'РСТ РСО-А'!$G$9</f>
        <v>4636.1489999999994</v>
      </c>
      <c r="N415" s="117">
        <f>VLOOKUP($A415+ROUND((COLUMN()-2)/24,5),АТС!$A$41:$F$784,3)+'Иные услуги '!$C$5+'РСТ РСО-А'!$L$6+'РСТ РСО-А'!$G$9</f>
        <v>4633.4290000000001</v>
      </c>
      <c r="O415" s="117">
        <f>VLOOKUP($A415+ROUND((COLUMN()-2)/24,5),АТС!$A$41:$F$784,3)+'Иные услуги '!$C$5+'РСТ РСО-А'!$L$6+'РСТ РСО-А'!$G$9</f>
        <v>4619.049</v>
      </c>
      <c r="P415" s="117">
        <f>VLOOKUP($A415+ROUND((COLUMN()-2)/24,5),АТС!$A$41:$F$784,3)+'Иные услуги '!$C$5+'РСТ РСО-А'!$L$6+'РСТ РСО-А'!$G$9</f>
        <v>4618.5389999999998</v>
      </c>
      <c r="Q415" s="117">
        <f>VLOOKUP($A415+ROUND((COLUMN()-2)/24,5),АТС!$A$41:$F$784,3)+'Иные услуги '!$C$5+'РСТ РСО-А'!$L$6+'РСТ РСО-А'!$G$9</f>
        <v>4677.3090000000002</v>
      </c>
      <c r="R415" s="117">
        <f>VLOOKUP($A415+ROUND((COLUMN()-2)/24,5),АТС!$A$41:$F$784,3)+'Иные услуги '!$C$5+'РСТ РСО-А'!$L$6+'РСТ РСО-А'!$G$9</f>
        <v>4676.2689999999993</v>
      </c>
      <c r="S415" s="117">
        <f>VLOOKUP($A415+ROUND((COLUMN()-2)/24,5),АТС!$A$41:$F$784,3)+'Иные услуги '!$C$5+'РСТ РСО-А'!$L$6+'РСТ РСО-А'!$G$9</f>
        <v>4621.8589999999995</v>
      </c>
      <c r="T415" s="117">
        <f>VLOOKUP($A415+ROUND((COLUMN()-2)/24,5),АТС!$A$41:$F$784,3)+'Иные услуги '!$C$5+'РСТ РСО-А'!$L$6+'РСТ РСО-А'!$G$9</f>
        <v>4560.1889999999994</v>
      </c>
      <c r="U415" s="117">
        <f>VLOOKUP($A415+ROUND((COLUMN()-2)/24,5),АТС!$A$41:$F$784,3)+'Иные услуги '!$C$5+'РСТ РСО-А'!$L$6+'РСТ РСО-А'!$G$9</f>
        <v>4778.0990000000002</v>
      </c>
      <c r="V415" s="117">
        <f>VLOOKUP($A415+ROUND((COLUMN()-2)/24,5),АТС!$A$41:$F$784,3)+'Иные услуги '!$C$5+'РСТ РСО-А'!$L$6+'РСТ РСО-А'!$G$9</f>
        <v>4705.4690000000001</v>
      </c>
      <c r="W415" s="117">
        <f>VLOOKUP($A415+ROUND((COLUMN()-2)/24,5),АТС!$A$41:$F$784,3)+'Иные услуги '!$C$5+'РСТ РСО-А'!$L$6+'РСТ РСО-А'!$G$9</f>
        <v>4845.8789999999999</v>
      </c>
      <c r="X415" s="117">
        <f>VLOOKUP($A415+ROUND((COLUMN()-2)/24,5),АТС!$A$41:$F$784,3)+'Иные услуги '!$C$5+'РСТ РСО-А'!$L$6+'РСТ РСО-А'!$G$9</f>
        <v>5067.4290000000001</v>
      </c>
      <c r="Y415" s="117">
        <f>VLOOKUP($A415+ROUND((COLUMN()-2)/24,5),АТС!$A$41:$F$784,3)+'Иные услуги '!$C$5+'РСТ РСО-А'!$L$6+'РСТ РСО-А'!$G$9</f>
        <v>4368.2789999999995</v>
      </c>
    </row>
    <row r="416" spans="1:25" x14ac:dyDescent="0.2">
      <c r="A416" s="66">
        <f t="shared" si="11"/>
        <v>43583</v>
      </c>
      <c r="B416" s="117">
        <f>VLOOKUP($A416+ROUND((COLUMN()-2)/24,5),АТС!$A$41:$F$784,3)+'Иные услуги '!$C$5+'РСТ РСО-А'!$L$6+'РСТ РСО-А'!$G$9</f>
        <v>4485.2089999999998</v>
      </c>
      <c r="C416" s="117">
        <f>VLOOKUP($A416+ROUND((COLUMN()-2)/24,5),АТС!$A$41:$F$784,3)+'Иные услуги '!$C$5+'РСТ РСО-А'!$L$6+'РСТ РСО-А'!$G$9</f>
        <v>4547.0189999999993</v>
      </c>
      <c r="D416" s="117">
        <f>VLOOKUP($A416+ROUND((COLUMN()-2)/24,5),АТС!$A$41:$F$784,3)+'Иные услуги '!$C$5+'РСТ РСО-А'!$L$6+'РСТ РСО-А'!$G$9</f>
        <v>4624.0889999999999</v>
      </c>
      <c r="E416" s="117">
        <f>VLOOKUP($A416+ROUND((COLUMN()-2)/24,5),АТС!$A$41:$F$784,3)+'Иные услуги '!$C$5+'РСТ РСО-А'!$L$6+'РСТ РСО-А'!$G$9</f>
        <v>4599.9589999999998</v>
      </c>
      <c r="F416" s="117">
        <f>VLOOKUP($A416+ROUND((COLUMN()-2)/24,5),АТС!$A$41:$F$784,3)+'Иные услуги '!$C$5+'РСТ РСО-А'!$L$6+'РСТ РСО-А'!$G$9</f>
        <v>4597.4690000000001</v>
      </c>
      <c r="G416" s="117">
        <f>VLOOKUP($A416+ROUND((COLUMN()-2)/24,5),АТС!$A$41:$F$784,3)+'Иные услуги '!$C$5+'РСТ РСО-А'!$L$6+'РСТ РСО-А'!$G$9</f>
        <v>4654.4889999999996</v>
      </c>
      <c r="H416" s="117">
        <f>VLOOKUP($A416+ROUND((COLUMN()-2)/24,5),АТС!$A$41:$F$784,3)+'Иные услуги '!$C$5+'РСТ РСО-А'!$L$6+'РСТ РСО-А'!$G$9</f>
        <v>5099.6289999999999</v>
      </c>
      <c r="I416" s="117">
        <f>VLOOKUP($A416+ROUND((COLUMN()-2)/24,5),АТС!$A$41:$F$784,3)+'Иные услуги '!$C$5+'РСТ РСО-А'!$L$6+'РСТ РСО-А'!$G$9</f>
        <v>4793.8589999999995</v>
      </c>
      <c r="J416" s="117">
        <f>VLOOKUP($A416+ROUND((COLUMN()-2)/24,5),АТС!$A$41:$F$784,3)+'Иные услуги '!$C$5+'РСТ РСО-А'!$L$6+'РСТ РСО-А'!$G$9</f>
        <v>4739.0190000000002</v>
      </c>
      <c r="K416" s="117">
        <f>VLOOKUP($A416+ROUND((COLUMN()-2)/24,5),АТС!$A$41:$F$784,3)+'Иные услуги '!$C$5+'РСТ РСО-А'!$L$6+'РСТ РСО-А'!$G$9</f>
        <v>4678.0389999999998</v>
      </c>
      <c r="L416" s="117">
        <f>VLOOKUP($A416+ROUND((COLUMN()-2)/24,5),АТС!$A$41:$F$784,3)+'Иные услуги '!$C$5+'РСТ РСО-А'!$L$6+'РСТ РСО-А'!$G$9</f>
        <v>4676.1489999999994</v>
      </c>
      <c r="M416" s="117">
        <f>VLOOKUP($A416+ROUND((COLUMN()-2)/24,5),АТС!$A$41:$F$784,3)+'Иные услуги '!$C$5+'РСТ РСО-А'!$L$6+'РСТ РСО-А'!$G$9</f>
        <v>4729.8589999999995</v>
      </c>
      <c r="N416" s="117">
        <f>VLOOKUP($A416+ROUND((COLUMN()-2)/24,5),АТС!$A$41:$F$784,3)+'Иные услуги '!$C$5+'РСТ РСО-А'!$L$6+'РСТ РСО-А'!$G$9</f>
        <v>4733.6689999999999</v>
      </c>
      <c r="O416" s="117">
        <f>VLOOKUP($A416+ROUND((COLUMN()-2)/24,5),АТС!$A$41:$F$784,3)+'Иные услуги '!$C$5+'РСТ РСО-А'!$L$6+'РСТ РСО-А'!$G$9</f>
        <v>4702.0990000000002</v>
      </c>
      <c r="P416" s="117">
        <f>VLOOKUP($A416+ROUND((COLUMN()-2)/24,5),АТС!$A$41:$F$784,3)+'Иные услуги '!$C$5+'РСТ РСО-А'!$L$6+'РСТ РСО-А'!$G$9</f>
        <v>4702.5289999999995</v>
      </c>
      <c r="Q416" s="117">
        <f>VLOOKUP($A416+ROUND((COLUMN()-2)/24,5),АТС!$A$41:$F$784,3)+'Иные услуги '!$C$5+'РСТ РСО-А'!$L$6+'РСТ РСО-А'!$G$9</f>
        <v>4701.509</v>
      </c>
      <c r="R416" s="117">
        <f>VLOOKUP($A416+ROUND((COLUMN()-2)/24,5),АТС!$A$41:$F$784,3)+'Иные услуги '!$C$5+'РСТ РСО-А'!$L$6+'РСТ РСО-А'!$G$9</f>
        <v>4701.8589999999995</v>
      </c>
      <c r="S416" s="117">
        <f>VLOOKUP($A416+ROUND((COLUMN()-2)/24,5),АТС!$A$41:$F$784,3)+'Иные услуги '!$C$5+'РСТ РСО-А'!$L$6+'РСТ РСО-А'!$G$9</f>
        <v>4731.2290000000003</v>
      </c>
      <c r="T416" s="117">
        <f>VLOOKUP($A416+ROUND((COLUMN()-2)/24,5),АТС!$A$41:$F$784,3)+'Иные услуги '!$C$5+'РСТ РСО-А'!$L$6+'РСТ РСО-А'!$G$9</f>
        <v>4605.8789999999999</v>
      </c>
      <c r="U416" s="117">
        <f>VLOOKUP($A416+ROUND((COLUMN()-2)/24,5),АТС!$A$41:$F$784,3)+'Иные услуги '!$C$5+'РСТ РСО-А'!$L$6+'РСТ РСО-А'!$G$9</f>
        <v>4742.6790000000001</v>
      </c>
      <c r="V416" s="117">
        <f>VLOOKUP($A416+ROUND((COLUMN()-2)/24,5),АТС!$A$41:$F$784,3)+'Иные услуги '!$C$5+'РСТ РСО-А'!$L$6+'РСТ РСО-А'!$G$9</f>
        <v>4677.6089999999995</v>
      </c>
      <c r="W416" s="117">
        <f>VLOOKUP($A416+ROUND((COLUMN()-2)/24,5),АТС!$A$41:$F$784,3)+'Иные услуги '!$C$5+'РСТ РСО-А'!$L$6+'РСТ РСО-А'!$G$9</f>
        <v>4834.0690000000004</v>
      </c>
      <c r="X416" s="117">
        <f>VLOOKUP($A416+ROUND((COLUMN()-2)/24,5),АТС!$A$41:$F$784,3)+'Иные услуги '!$C$5+'РСТ РСО-А'!$L$6+'РСТ РСО-А'!$G$9</f>
        <v>5059.4690000000001</v>
      </c>
      <c r="Y416" s="117">
        <f>VLOOKUP($A416+ROUND((COLUMN()-2)/24,5),АТС!$A$41:$F$784,3)+'Иные услуги '!$C$5+'РСТ РСО-А'!$L$6+'РСТ РСО-А'!$G$9</f>
        <v>4436.9290000000001</v>
      </c>
    </row>
    <row r="417" spans="1:27" x14ac:dyDescent="0.2">
      <c r="A417" s="66">
        <f t="shared" si="11"/>
        <v>43584</v>
      </c>
      <c r="B417" s="117">
        <f>VLOOKUP($A417+ROUND((COLUMN()-2)/24,5),АТС!$A$41:$F$784,3)+'Иные услуги '!$C$5+'РСТ РСО-А'!$L$6+'РСТ РСО-А'!$G$9</f>
        <v>4492.0289999999995</v>
      </c>
      <c r="C417" s="117">
        <f>VLOOKUP($A417+ROUND((COLUMN()-2)/24,5),АТС!$A$41:$F$784,3)+'Иные услуги '!$C$5+'РСТ РСО-А'!$L$6+'РСТ РСО-А'!$G$9</f>
        <v>4577.3090000000002</v>
      </c>
      <c r="D417" s="117">
        <f>VLOOKUP($A417+ROUND((COLUMN()-2)/24,5),АТС!$A$41:$F$784,3)+'Иные услуги '!$C$5+'РСТ РСО-А'!$L$6+'РСТ РСО-А'!$G$9</f>
        <v>4576.3789999999999</v>
      </c>
      <c r="E417" s="117">
        <f>VLOOKUP($A417+ROUND((COLUMN()-2)/24,5),АТС!$A$41:$F$784,3)+'Иные услуги '!$C$5+'РСТ РСО-А'!$L$6+'РСТ РСО-А'!$G$9</f>
        <v>4629.0889999999999</v>
      </c>
      <c r="F417" s="117">
        <f>VLOOKUP($A417+ROUND((COLUMN()-2)/24,5),АТС!$A$41:$F$784,3)+'Иные услуги '!$C$5+'РСТ РСО-А'!$L$6+'РСТ РСО-А'!$G$9</f>
        <v>4628.3589999999995</v>
      </c>
      <c r="G417" s="117">
        <f>VLOOKUP($A417+ROUND((COLUMN()-2)/24,5),АТС!$A$41:$F$784,3)+'Иные услуги '!$C$5+'РСТ РСО-А'!$L$6+'РСТ РСО-А'!$G$9</f>
        <v>4628.9889999999996</v>
      </c>
      <c r="H417" s="117">
        <f>VLOOKUP($A417+ROUND((COLUMN()-2)/24,5),АТС!$A$41:$F$784,3)+'Иные услуги '!$C$5+'РСТ РСО-А'!$L$6+'РСТ РСО-А'!$G$9</f>
        <v>4922.9690000000001</v>
      </c>
      <c r="I417" s="117">
        <f>VLOOKUP($A417+ROUND((COLUMN()-2)/24,5),АТС!$A$41:$F$784,3)+'Иные услуги '!$C$5+'РСТ РСО-А'!$L$6+'РСТ РСО-А'!$G$9</f>
        <v>4587.4189999999999</v>
      </c>
      <c r="J417" s="117">
        <f>VLOOKUP($A417+ROUND((COLUMN()-2)/24,5),АТС!$A$41:$F$784,3)+'Иные услуги '!$C$5+'РСТ РСО-А'!$L$6+'РСТ РСО-А'!$G$9</f>
        <v>4647.2889999999998</v>
      </c>
      <c r="K417" s="117">
        <f>VLOOKUP($A417+ROUND((COLUMN()-2)/24,5),АТС!$A$41:$F$784,3)+'Иные услуги '!$C$5+'РСТ РСО-А'!$L$6+'РСТ РСО-А'!$G$9</f>
        <v>4540.3789999999999</v>
      </c>
      <c r="L417" s="117">
        <f>VLOOKUP($A417+ROUND((COLUMN()-2)/24,5),АТС!$A$41:$F$784,3)+'Иные услуги '!$C$5+'РСТ РСО-А'!$L$6+'РСТ РСО-А'!$G$9</f>
        <v>4544.4089999999997</v>
      </c>
      <c r="M417" s="117">
        <f>VLOOKUP($A417+ROUND((COLUMN()-2)/24,5),АТС!$A$41:$F$784,3)+'Иные услуги '!$C$5+'РСТ РСО-А'!$L$6+'РСТ РСО-А'!$G$9</f>
        <v>4544.6790000000001</v>
      </c>
      <c r="N417" s="117">
        <f>VLOOKUP($A417+ROUND((COLUMN()-2)/24,5),АТС!$A$41:$F$784,3)+'Иные услуги '!$C$5+'РСТ РСО-А'!$L$6+'РСТ РСО-А'!$G$9</f>
        <v>4585.7190000000001</v>
      </c>
      <c r="O417" s="117">
        <f>VLOOKUP($A417+ROUND((COLUMN()-2)/24,5),АТС!$A$41:$F$784,3)+'Иные услуги '!$C$5+'РСТ РСО-А'!$L$6+'РСТ РСО-А'!$G$9</f>
        <v>4583.259</v>
      </c>
      <c r="P417" s="117">
        <f>VLOOKUP($A417+ROUND((COLUMN()-2)/24,5),АТС!$A$41:$F$784,3)+'Иные услуги '!$C$5+'РСТ РСО-А'!$L$6+'РСТ РСО-А'!$G$9</f>
        <v>4533.6489999999994</v>
      </c>
      <c r="Q417" s="117">
        <f>VLOOKUP($A417+ROUND((COLUMN()-2)/24,5),АТС!$A$41:$F$784,3)+'Иные услуги '!$C$5+'РСТ РСО-А'!$L$6+'РСТ РСО-А'!$G$9</f>
        <v>4533.7190000000001</v>
      </c>
      <c r="R417" s="117">
        <f>VLOOKUP($A417+ROUND((COLUMN()-2)/24,5),АТС!$A$41:$F$784,3)+'Иные услуги '!$C$5+'РСТ РСО-А'!$L$6+'РСТ РСО-А'!$G$9</f>
        <v>4533.1889999999994</v>
      </c>
      <c r="S417" s="117">
        <f>VLOOKUP($A417+ROUND((COLUMN()-2)/24,5),АТС!$A$41:$F$784,3)+'Иные услуги '!$C$5+'РСТ РСО-А'!$L$6+'РСТ РСО-А'!$G$9</f>
        <v>4632.3090000000002</v>
      </c>
      <c r="T417" s="117">
        <f>VLOOKUP($A417+ROUND((COLUMN()-2)/24,5),АТС!$A$41:$F$784,3)+'Иные услуги '!$C$5+'РСТ РСО-А'!$L$6+'РСТ РСО-А'!$G$9</f>
        <v>4503.7689999999993</v>
      </c>
      <c r="U417" s="117">
        <f>VLOOKUP($A417+ROUND((COLUMN()-2)/24,5),АТС!$A$41:$F$784,3)+'Иные услуги '!$C$5+'РСТ РСО-А'!$L$6+'РСТ РСО-А'!$G$9</f>
        <v>4676.5789999999997</v>
      </c>
      <c r="V417" s="117">
        <f>VLOOKUP($A417+ROUND((COLUMN()-2)/24,5),АТС!$A$41:$F$784,3)+'Иные услуги '!$C$5+'РСТ РСО-А'!$L$6+'РСТ РСО-А'!$G$9</f>
        <v>4673.549</v>
      </c>
      <c r="W417" s="117">
        <f>VLOOKUP($A417+ROUND((COLUMN()-2)/24,5),АТС!$A$41:$F$784,3)+'Иные услуги '!$C$5+'РСТ РСО-А'!$L$6+'РСТ РСО-А'!$G$9</f>
        <v>4833.2690000000002</v>
      </c>
      <c r="X417" s="117">
        <f>VLOOKUP($A417+ROUND((COLUMN()-2)/24,5),АТС!$A$41:$F$784,3)+'Иные услуги '!$C$5+'РСТ РСО-А'!$L$6+'РСТ РСО-А'!$G$9</f>
        <v>5200.2290000000003</v>
      </c>
      <c r="Y417" s="117">
        <f>VLOOKUP($A417+ROUND((COLUMN()-2)/24,5),АТС!$A$41:$F$784,3)+'Иные услуги '!$C$5+'РСТ РСО-А'!$L$6+'РСТ РСО-А'!$G$9</f>
        <v>4419.8090000000002</v>
      </c>
    </row>
    <row r="418" spans="1:27" x14ac:dyDescent="0.2">
      <c r="A418" s="66">
        <f t="shared" si="11"/>
        <v>43585</v>
      </c>
      <c r="B418" s="117">
        <f>VLOOKUP($A418+ROUND((COLUMN()-2)/24,5),АТС!$A$41:$F$784,3)+'Иные услуги '!$C$5+'РСТ РСО-А'!$L$6+'РСТ РСО-А'!$G$9</f>
        <v>4492.8589999999995</v>
      </c>
      <c r="C418" s="117">
        <f>VLOOKUP($A418+ROUND((COLUMN()-2)/24,5),АТС!$A$41:$F$784,3)+'Иные услуги '!$C$5+'РСТ РСО-А'!$L$6+'РСТ РСО-А'!$G$9</f>
        <v>4578.2190000000001</v>
      </c>
      <c r="D418" s="117">
        <f>VLOOKUP($A418+ROUND((COLUMN()-2)/24,5),АТС!$A$41:$F$784,3)+'Иные услуги '!$C$5+'РСТ РСО-А'!$L$6+'РСТ РСО-А'!$G$9</f>
        <v>4577.3789999999999</v>
      </c>
      <c r="E418" s="117">
        <f>VLOOKUP($A418+ROUND((COLUMN()-2)/24,5),АТС!$A$41:$F$784,3)+'Иные услуги '!$C$5+'РСТ РСО-А'!$L$6+'РСТ РСО-А'!$G$9</f>
        <v>4630.0389999999998</v>
      </c>
      <c r="F418" s="117">
        <f>VLOOKUP($A418+ROUND((COLUMN()-2)/24,5),АТС!$A$41:$F$784,3)+'Иные услуги '!$C$5+'РСТ РСО-А'!$L$6+'РСТ РСО-А'!$G$9</f>
        <v>4629.4989999999998</v>
      </c>
      <c r="G418" s="117">
        <f>VLOOKUP($A418+ROUND((COLUMN()-2)/24,5),АТС!$A$41:$F$784,3)+'Иные услуги '!$C$5+'РСТ РСО-А'!$L$6+'РСТ РСО-А'!$G$9</f>
        <v>4691.2690000000002</v>
      </c>
      <c r="H418" s="117">
        <f>VLOOKUP($A418+ROUND((COLUMN()-2)/24,5),АТС!$A$41:$F$784,3)+'Иные услуги '!$C$5+'РСТ РСО-А'!$L$6+'РСТ РСО-А'!$G$9</f>
        <v>5045.8190000000004</v>
      </c>
      <c r="I418" s="117">
        <f>VLOOKUP($A418+ROUND((COLUMN()-2)/24,5),АТС!$A$41:$F$784,3)+'Иные услуги '!$C$5+'РСТ РСО-А'!$L$6+'РСТ РСО-А'!$G$9</f>
        <v>4828.2390000000005</v>
      </c>
      <c r="J418" s="117">
        <f>VLOOKUP($A418+ROUND((COLUMN()-2)/24,5),АТС!$A$41:$F$784,3)+'Иные услуги '!$C$5+'РСТ РСО-А'!$L$6+'РСТ РСО-А'!$G$9</f>
        <v>4836.9489999999996</v>
      </c>
      <c r="K418" s="117">
        <f>VLOOKUP($A418+ROUND((COLUMN()-2)/24,5),АТС!$A$41:$F$784,3)+'Иные услуги '!$C$5+'РСТ РСО-А'!$L$6+'РСТ РСО-А'!$G$9</f>
        <v>4708.3389999999999</v>
      </c>
      <c r="L418" s="117">
        <f>VLOOKUP($A418+ROUND((COLUMN()-2)/24,5),АТС!$A$41:$F$784,3)+'Иные услуги '!$C$5+'РСТ РСО-А'!$L$6+'РСТ РСО-А'!$G$9</f>
        <v>4648.9790000000003</v>
      </c>
      <c r="M418" s="117">
        <f>VLOOKUP($A418+ROUND((COLUMN()-2)/24,5),АТС!$A$41:$F$784,3)+'Иные услуги '!$C$5+'РСТ РСО-А'!$L$6+'РСТ РСО-А'!$G$9</f>
        <v>4648.7089999999998</v>
      </c>
      <c r="N418" s="117">
        <f>VLOOKUP($A418+ROUND((COLUMN()-2)/24,5),АТС!$A$41:$F$784,3)+'Иные услуги '!$C$5+'РСТ РСО-А'!$L$6+'РСТ РСО-А'!$G$9</f>
        <v>4689.259</v>
      </c>
      <c r="O418" s="117">
        <f>VLOOKUP($A418+ROUND((COLUMN()-2)/24,5),АТС!$A$41:$F$784,3)+'Иные услуги '!$C$5+'РСТ РСО-А'!$L$6+'РСТ РСО-А'!$G$9</f>
        <v>4689.0590000000002</v>
      </c>
      <c r="P418" s="117">
        <f>VLOOKUP($A418+ROUND((COLUMN()-2)/24,5),АТС!$A$41:$F$784,3)+'Иные услуги '!$C$5+'РСТ РСО-А'!$L$6+'РСТ РСО-А'!$G$9</f>
        <v>4756.9189999999999</v>
      </c>
      <c r="Q418" s="117">
        <f>VLOOKUP($A418+ROUND((COLUMN()-2)/24,5),АТС!$A$41:$F$784,3)+'Иные услуги '!$C$5+'РСТ РСО-А'!$L$6+'РСТ РСО-А'!$G$9</f>
        <v>4756.9290000000001</v>
      </c>
      <c r="R418" s="117">
        <f>VLOOKUP($A418+ROUND((COLUMN()-2)/24,5),АТС!$A$41:$F$784,3)+'Иные услуги '!$C$5+'РСТ РСО-А'!$L$6+'РСТ РСО-А'!$G$9</f>
        <v>4821.9690000000001</v>
      </c>
      <c r="S418" s="117">
        <f>VLOOKUP($A418+ROUND((COLUMN()-2)/24,5),АТС!$A$41:$F$784,3)+'Иные услуги '!$C$5+'РСТ РСО-А'!$L$6+'РСТ РСО-А'!$G$9</f>
        <v>4818.9389999999994</v>
      </c>
      <c r="T418" s="117">
        <f>VLOOKUP($A418+ROUND((COLUMN()-2)/24,5),АТС!$A$41:$F$784,3)+'Иные услуги '!$C$5+'РСТ РСО-А'!$L$6+'РСТ РСО-А'!$G$9</f>
        <v>4702.3289999999997</v>
      </c>
      <c r="U418" s="117">
        <f>VLOOKUP($A418+ROUND((COLUMN()-2)/24,5),АТС!$A$41:$F$784,3)+'Иные услуги '!$C$5+'РСТ РСО-А'!$L$6+'РСТ РСО-А'!$G$9</f>
        <v>4912.4589999999998</v>
      </c>
      <c r="V418" s="117">
        <f>VLOOKUP($A418+ROUND((COLUMN()-2)/24,5),АТС!$A$41:$F$784,3)+'Иные услуги '!$C$5+'РСТ РСО-А'!$L$6+'РСТ РСО-А'!$G$9</f>
        <v>4817.4790000000003</v>
      </c>
      <c r="W418" s="117">
        <f>VLOOKUP($A418+ROUND((COLUMN()-2)/24,5),АТС!$A$41:$F$784,3)+'Иные услуги '!$C$5+'РСТ РСО-А'!$L$6+'РСТ РСО-А'!$G$9</f>
        <v>4905.6390000000001</v>
      </c>
      <c r="X418" s="117">
        <f>VLOOKUP($A418+ROUND((COLUMN()-2)/24,5),АТС!$A$41:$F$784,3)+'Иные услуги '!$C$5+'РСТ РСО-А'!$L$6+'РСТ РСО-А'!$G$9</f>
        <v>5304.3589999999995</v>
      </c>
      <c r="Y418" s="117">
        <f>VLOOKUP($A418+ROUND((COLUMN()-2)/24,5),АТС!$A$41:$F$784,3)+'Иные услуги '!$C$5+'РСТ РСО-А'!$L$6+'РСТ РСО-А'!$G$9</f>
        <v>4473.1189999999997</v>
      </c>
    </row>
    <row r="419" spans="1:27" hidden="1" x14ac:dyDescent="0.2">
      <c r="A419" s="66">
        <f t="shared" si="11"/>
        <v>43586</v>
      </c>
      <c r="B419" s="117">
        <f>VLOOKUP($A419+ROUND((COLUMN()-2)/24,5),АТС!$A$41:$F$784,3)+'Иные услуги '!$C$5+'РСТ РСО-А'!$L$6+'РСТ РСО-А'!$G$9</f>
        <v>3663.5989999999997</v>
      </c>
      <c r="C419" s="117">
        <f>VLOOKUP($A419+ROUND((COLUMN()-2)/24,5),АТС!$A$41:$F$784,3)+'Иные услуги '!$C$5+'РСТ РСО-А'!$L$6+'РСТ РСО-А'!$G$9</f>
        <v>3663.5989999999997</v>
      </c>
      <c r="D419" s="117">
        <f>VLOOKUP($A419+ROUND((COLUMN()-2)/24,5),АТС!$A$41:$F$784,3)+'Иные услуги '!$C$5+'РСТ РСО-А'!$L$6+'РСТ РСО-А'!$G$9</f>
        <v>3663.5989999999997</v>
      </c>
      <c r="E419" s="117">
        <f>VLOOKUP($A419+ROUND((COLUMN()-2)/24,5),АТС!$A$41:$F$784,3)+'Иные услуги '!$C$5+'РСТ РСО-А'!$L$6+'РСТ РСО-А'!$G$9</f>
        <v>3663.5989999999997</v>
      </c>
      <c r="F419" s="117">
        <f>VLOOKUP($A419+ROUND((COLUMN()-2)/24,5),АТС!$A$41:$F$784,3)+'Иные услуги '!$C$5+'РСТ РСО-А'!$L$6+'РСТ РСО-А'!$G$9</f>
        <v>3663.5989999999997</v>
      </c>
      <c r="G419" s="117">
        <f>VLOOKUP($A419+ROUND((COLUMN()-2)/24,5),АТС!$A$41:$F$784,3)+'Иные услуги '!$C$5+'РСТ РСО-А'!$L$6+'РСТ РСО-А'!$G$9</f>
        <v>3663.5989999999997</v>
      </c>
      <c r="H419" s="117">
        <f>VLOOKUP($A419+ROUND((COLUMN()-2)/24,5),АТС!$A$41:$F$784,3)+'Иные услуги '!$C$5+'РСТ РСО-А'!$L$6+'РСТ РСО-А'!$G$9</f>
        <v>3663.5989999999997</v>
      </c>
      <c r="I419" s="117">
        <f>VLOOKUP($A419+ROUND((COLUMN()-2)/24,5),АТС!$A$41:$F$784,3)+'Иные услуги '!$C$5+'РСТ РСО-А'!$L$6+'РСТ РСО-А'!$G$9</f>
        <v>3663.5989999999997</v>
      </c>
      <c r="J419" s="117">
        <f>VLOOKUP($A419+ROUND((COLUMN()-2)/24,5),АТС!$A$41:$F$784,3)+'Иные услуги '!$C$5+'РСТ РСО-А'!$L$6+'РСТ РСО-А'!$G$9</f>
        <v>3663.5989999999997</v>
      </c>
      <c r="K419" s="117">
        <f>VLOOKUP($A419+ROUND((COLUMN()-2)/24,5),АТС!$A$41:$F$784,3)+'Иные услуги '!$C$5+'РСТ РСО-А'!$L$6+'РСТ РСО-А'!$G$9</f>
        <v>3663.5989999999997</v>
      </c>
      <c r="L419" s="117">
        <f>VLOOKUP($A419+ROUND((COLUMN()-2)/24,5),АТС!$A$41:$F$784,3)+'Иные услуги '!$C$5+'РСТ РСО-А'!$L$6+'РСТ РСО-А'!$G$9</f>
        <v>3663.5989999999997</v>
      </c>
      <c r="M419" s="117">
        <f>VLOOKUP($A419+ROUND((COLUMN()-2)/24,5),АТС!$A$41:$F$784,3)+'Иные услуги '!$C$5+'РСТ РСО-А'!$L$6+'РСТ РСО-А'!$G$9</f>
        <v>3663.5989999999997</v>
      </c>
      <c r="N419" s="117">
        <f>VLOOKUP($A419+ROUND((COLUMN()-2)/24,5),АТС!$A$41:$F$784,3)+'Иные услуги '!$C$5+'РСТ РСО-А'!$L$6+'РСТ РСО-А'!$G$9</f>
        <v>3663.5989999999997</v>
      </c>
      <c r="O419" s="117">
        <f>VLOOKUP($A419+ROUND((COLUMN()-2)/24,5),АТС!$A$41:$F$784,3)+'Иные услуги '!$C$5+'РСТ РСО-А'!$L$6+'РСТ РСО-А'!$G$9</f>
        <v>3663.5989999999997</v>
      </c>
      <c r="P419" s="117">
        <f>VLOOKUP($A419+ROUND((COLUMN()-2)/24,5),АТС!$A$41:$F$784,3)+'Иные услуги '!$C$5+'РСТ РСО-А'!$L$6+'РСТ РСО-А'!$G$9</f>
        <v>3663.5989999999997</v>
      </c>
      <c r="Q419" s="117">
        <f>VLOOKUP($A419+ROUND((COLUMN()-2)/24,5),АТС!$A$41:$F$784,3)+'Иные услуги '!$C$5+'РСТ РСО-А'!$L$6+'РСТ РСО-А'!$G$9</f>
        <v>3663.5989999999997</v>
      </c>
      <c r="R419" s="117">
        <f>VLOOKUP($A419+ROUND((COLUMN()-2)/24,5),АТС!$A$41:$F$784,3)+'Иные услуги '!$C$5+'РСТ РСО-А'!$L$6+'РСТ РСО-А'!$G$9</f>
        <v>3663.5989999999997</v>
      </c>
      <c r="S419" s="117">
        <f>VLOOKUP($A419+ROUND((COLUMN()-2)/24,5),АТС!$A$41:$F$784,3)+'Иные услуги '!$C$5+'РСТ РСО-А'!$L$6+'РСТ РСО-А'!$G$9</f>
        <v>3663.5989999999997</v>
      </c>
      <c r="T419" s="117">
        <f>VLOOKUP($A419+ROUND((COLUMN()-2)/24,5),АТС!$A$41:$F$784,3)+'Иные услуги '!$C$5+'РСТ РСО-А'!$L$6+'РСТ РСО-А'!$G$9</f>
        <v>3663.5989999999997</v>
      </c>
      <c r="U419" s="117">
        <f>VLOOKUP($A419+ROUND((COLUMN()-2)/24,5),АТС!$A$41:$F$784,3)+'Иные услуги '!$C$5+'РСТ РСО-А'!$L$6+'РСТ РСО-А'!$G$9</f>
        <v>3663.5989999999997</v>
      </c>
      <c r="V419" s="117">
        <f>VLOOKUP($A419+ROUND((COLUMN()-2)/24,5),АТС!$A$41:$F$784,3)+'Иные услуги '!$C$5+'РСТ РСО-А'!$L$6+'РСТ РСО-А'!$G$9</f>
        <v>3663.5989999999997</v>
      </c>
      <c r="W419" s="117">
        <f>VLOOKUP($A419+ROUND((COLUMN()-2)/24,5),АТС!$A$41:$F$784,3)+'Иные услуги '!$C$5+'РСТ РСО-А'!$L$6+'РСТ РСО-А'!$G$9</f>
        <v>3663.5989999999997</v>
      </c>
      <c r="X419" s="117">
        <f>VLOOKUP($A419+ROUND((COLUMN()-2)/24,5),АТС!$A$41:$F$784,3)+'Иные услуги '!$C$5+'РСТ РСО-А'!$L$6+'РСТ РСО-А'!$G$9</f>
        <v>3663.5989999999997</v>
      </c>
      <c r="Y419" s="117">
        <f>VLOOKUP($A419+ROUND((COLUMN()-2)/24,5),АТС!$A$41:$F$784,3)+'Иные услуги '!$C$5+'РСТ РСО-А'!$L$6+'РСТ РСО-А'!$G$9</f>
        <v>3663.5989999999997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44" t="s">
        <v>35</v>
      </c>
      <c r="B422" s="147" t="s">
        <v>99</v>
      </c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9"/>
    </row>
    <row r="423" spans="1:27" ht="12.75" x14ac:dyDescent="0.2">
      <c r="A423" s="145"/>
      <c r="B423" s="150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2"/>
    </row>
    <row r="424" spans="1:27" s="95" customFormat="1" ht="12.75" customHeight="1" x14ac:dyDescent="0.2">
      <c r="A424" s="145"/>
      <c r="B424" s="153" t="s">
        <v>100</v>
      </c>
      <c r="C424" s="155" t="s">
        <v>101</v>
      </c>
      <c r="D424" s="155" t="s">
        <v>102</v>
      </c>
      <c r="E424" s="155" t="s">
        <v>103</v>
      </c>
      <c r="F424" s="155" t="s">
        <v>104</v>
      </c>
      <c r="G424" s="155" t="s">
        <v>105</v>
      </c>
      <c r="H424" s="155" t="s">
        <v>106</v>
      </c>
      <c r="I424" s="155" t="s">
        <v>107</v>
      </c>
      <c r="J424" s="155" t="s">
        <v>108</v>
      </c>
      <c r="K424" s="155" t="s">
        <v>109</v>
      </c>
      <c r="L424" s="155" t="s">
        <v>110</v>
      </c>
      <c r="M424" s="155" t="s">
        <v>111</v>
      </c>
      <c r="N424" s="157" t="s">
        <v>112</v>
      </c>
      <c r="O424" s="155" t="s">
        <v>113</v>
      </c>
      <c r="P424" s="155" t="s">
        <v>114</v>
      </c>
      <c r="Q424" s="155" t="s">
        <v>115</v>
      </c>
      <c r="R424" s="155" t="s">
        <v>116</v>
      </c>
      <c r="S424" s="155" t="s">
        <v>117</v>
      </c>
      <c r="T424" s="155" t="s">
        <v>118</v>
      </c>
      <c r="U424" s="155" t="s">
        <v>119</v>
      </c>
      <c r="V424" s="155" t="s">
        <v>120</v>
      </c>
      <c r="W424" s="155" t="s">
        <v>121</v>
      </c>
      <c r="X424" s="155" t="s">
        <v>122</v>
      </c>
      <c r="Y424" s="155" t="s">
        <v>123</v>
      </c>
    </row>
    <row r="425" spans="1:27" s="95" customFormat="1" ht="11.25" customHeight="1" x14ac:dyDescent="0.2">
      <c r="A425" s="146"/>
      <c r="B425" s="154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8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:27" ht="15.75" customHeight="1" x14ac:dyDescent="0.2">
      <c r="A426" s="66">
        <f>A389</f>
        <v>43556</v>
      </c>
      <c r="B426" s="91">
        <f>VLOOKUP($A426+ROUND((COLUMN()-2)/24,5),АТС!$A$41:$F$784,3)+'Иные услуги '!$C$5+'РСТ РСО-А'!$L$6+'РСТ РСО-А'!$H$9</f>
        <v>4148.0889999999999</v>
      </c>
      <c r="C426" s="117">
        <f>VLOOKUP($A426+ROUND((COLUMN()-2)/24,5),АТС!$A$41:$F$784,3)+'Иные услуги '!$C$5+'РСТ РСО-А'!$L$6+'РСТ РСО-А'!$H$9</f>
        <v>4209.2789999999995</v>
      </c>
      <c r="D426" s="117">
        <f>VLOOKUP($A426+ROUND((COLUMN()-2)/24,5),АТС!$A$41:$F$784,3)+'Иные услуги '!$C$5+'РСТ РСО-А'!$L$6+'РСТ РСО-А'!$H$9</f>
        <v>4229.4089999999997</v>
      </c>
      <c r="E426" s="117">
        <f>VLOOKUP($A426+ROUND((COLUMN()-2)/24,5),АТС!$A$41:$F$784,3)+'Иные услуги '!$C$5+'РСТ РСО-А'!$L$6+'РСТ РСО-А'!$H$9</f>
        <v>4245.7489999999998</v>
      </c>
      <c r="F426" s="117">
        <f>VLOOKUP($A426+ROUND((COLUMN()-2)/24,5),АТС!$A$41:$F$784,3)+'Иные услуги '!$C$5+'РСТ РСО-А'!$L$6+'РСТ РСО-А'!$H$9</f>
        <v>4245.8289999999997</v>
      </c>
      <c r="G426" s="117">
        <f>VLOOKUP($A426+ROUND((COLUMN()-2)/24,5),АТС!$A$41:$F$784,3)+'Иные услуги '!$C$5+'РСТ РСО-А'!$L$6+'РСТ РСО-А'!$H$9</f>
        <v>4233.0189999999993</v>
      </c>
      <c r="H426" s="117">
        <f>VLOOKUP($A426+ROUND((COLUMN()-2)/24,5),АТС!$A$41:$F$784,3)+'Иные услуги '!$C$5+'РСТ РСО-А'!$L$6+'РСТ РСО-А'!$H$9</f>
        <v>4265.5889999999999</v>
      </c>
      <c r="I426" s="117">
        <f>VLOOKUP($A426+ROUND((COLUMN()-2)/24,5),АТС!$A$41:$F$784,3)+'Иные услуги '!$C$5+'РСТ РСО-А'!$L$6+'РСТ РСО-А'!$H$9</f>
        <v>4151.2690000000002</v>
      </c>
      <c r="J426" s="117">
        <f>VLOOKUP($A426+ROUND((COLUMN()-2)/24,5),АТС!$A$41:$F$784,3)+'Иные услуги '!$C$5+'РСТ РСО-А'!$L$6+'РСТ РСО-А'!$H$9</f>
        <v>4157.5990000000002</v>
      </c>
      <c r="K426" s="117">
        <f>VLOOKUP($A426+ROUND((COLUMN()-2)/24,5),АТС!$A$41:$F$784,3)+'Иные услуги '!$C$5+'РСТ РСО-А'!$L$6+'РСТ РСО-А'!$H$9</f>
        <v>4153.8890000000001</v>
      </c>
      <c r="L426" s="117">
        <f>VLOOKUP($A426+ROUND((COLUMN()-2)/24,5),АТС!$A$41:$F$784,3)+'Иные услуги '!$C$5+'РСТ РСО-А'!$L$6+'РСТ РСО-А'!$H$9</f>
        <v>4151.2290000000003</v>
      </c>
      <c r="M426" s="117">
        <f>VLOOKUP($A426+ROUND((COLUMN()-2)/24,5),АТС!$A$41:$F$784,3)+'Иные услуги '!$C$5+'РСТ РСО-А'!$L$6+'РСТ РСО-А'!$H$9</f>
        <v>4153.4589999999998</v>
      </c>
      <c r="N426" s="117">
        <f>VLOOKUP($A426+ROUND((COLUMN()-2)/24,5),АТС!$A$41:$F$784,3)+'Иные услуги '!$C$5+'РСТ РСО-А'!$L$6+'РСТ РСО-А'!$H$9</f>
        <v>4153.0990000000002</v>
      </c>
      <c r="O426" s="117">
        <f>VLOOKUP($A426+ROUND((COLUMN()-2)/24,5),АТС!$A$41:$F$784,3)+'Иные услуги '!$C$5+'РСТ РСО-А'!$L$6+'РСТ РСО-А'!$H$9</f>
        <v>4151.1689999999999</v>
      </c>
      <c r="P426" s="117">
        <f>VLOOKUP($A426+ROUND((COLUMN()-2)/24,5),АТС!$A$41:$F$784,3)+'Иные услуги '!$C$5+'РСТ РСО-А'!$L$6+'РСТ РСО-А'!$H$9</f>
        <v>4161.2190000000001</v>
      </c>
      <c r="Q426" s="117">
        <f>VLOOKUP($A426+ROUND((COLUMN()-2)/24,5),АТС!$A$41:$F$784,3)+'Иные услуги '!$C$5+'РСТ РСО-А'!$L$6+'РСТ РСО-А'!$H$9</f>
        <v>4160.8689999999997</v>
      </c>
      <c r="R426" s="117">
        <f>VLOOKUP($A426+ROUND((COLUMN()-2)/24,5),АТС!$A$41:$F$784,3)+'Иные услуги '!$C$5+'РСТ РСО-А'!$L$6+'РСТ РСО-А'!$H$9</f>
        <v>4166.2290000000003</v>
      </c>
      <c r="S426" s="117">
        <f>VLOOKUP($A426+ROUND((COLUMN()-2)/24,5),АТС!$A$41:$F$784,3)+'Иные услуги '!$C$5+'РСТ РСО-А'!$L$6+'РСТ РСО-А'!$H$9</f>
        <v>4163.1390000000001</v>
      </c>
      <c r="T426" s="117">
        <f>VLOOKUP($A426+ROUND((COLUMN()-2)/24,5),АТС!$A$41:$F$784,3)+'Иные услуги '!$C$5+'РСТ РСО-А'!$L$6+'РСТ РСО-А'!$H$9</f>
        <v>4146.1289999999999</v>
      </c>
      <c r="U426" s="117">
        <f>VLOOKUP($A426+ROUND((COLUMN()-2)/24,5),АТС!$A$41:$F$784,3)+'Иные услуги '!$C$5+'РСТ РСО-А'!$L$6+'РСТ РСО-А'!$H$9</f>
        <v>4178.3689999999997</v>
      </c>
      <c r="V426" s="117">
        <f>VLOOKUP($A426+ROUND((COLUMN()-2)/24,5),АТС!$A$41:$F$784,3)+'Иные услуги '!$C$5+'РСТ РСО-А'!$L$6+'РСТ РСО-А'!$H$9</f>
        <v>4180.4290000000001</v>
      </c>
      <c r="W426" s="117">
        <f>VLOOKUP($A426+ROUND((COLUMN()-2)/24,5),АТС!$A$41:$F$784,3)+'Иные услуги '!$C$5+'РСТ РСО-А'!$L$6+'РСТ РСО-А'!$H$9</f>
        <v>4203.4390000000003</v>
      </c>
      <c r="X426" s="117">
        <f>VLOOKUP($A426+ROUND((COLUMN()-2)/24,5),АТС!$A$41:$F$784,3)+'Иные услуги '!$C$5+'РСТ РСО-А'!$L$6+'РСТ РСО-А'!$H$9</f>
        <v>4303.1289999999999</v>
      </c>
      <c r="Y426" s="117">
        <f>VLOOKUP($A426+ROUND((COLUMN()-2)/24,5),АТС!$A$41:$F$784,3)+'Иные услуги '!$C$5+'РСТ РСО-А'!$L$6+'РСТ РСО-А'!$H$9</f>
        <v>4147.7089999999998</v>
      </c>
      <c r="AA426" s="67"/>
    </row>
    <row r="427" spans="1:27" x14ac:dyDescent="0.2">
      <c r="A427" s="66">
        <f>A426+1</f>
        <v>43557</v>
      </c>
      <c r="B427" s="117">
        <f>VLOOKUP($A427+ROUND((COLUMN()-2)/24,5),АТС!$A$41:$F$784,3)+'Иные услуги '!$C$5+'РСТ РСО-А'!$L$6+'РСТ РСО-А'!$H$9</f>
        <v>4178.5789999999997</v>
      </c>
      <c r="C427" s="117">
        <f>VLOOKUP($A427+ROUND((COLUMN()-2)/24,5),АТС!$A$41:$F$784,3)+'Иные услуги '!$C$5+'РСТ РСО-А'!$L$6+'РСТ РСО-А'!$H$9</f>
        <v>4227.0389999999998</v>
      </c>
      <c r="D427" s="117">
        <f>VLOOKUP($A427+ROUND((COLUMN()-2)/24,5),АТС!$A$41:$F$784,3)+'Иные услуги '!$C$5+'РСТ РСО-А'!$L$6+'РСТ РСО-А'!$H$9</f>
        <v>4264.1089999999995</v>
      </c>
      <c r="E427" s="117">
        <f>VLOOKUP($A427+ROUND((COLUMN()-2)/24,5),АТС!$A$41:$F$784,3)+'Иные услуги '!$C$5+'РСТ РСО-А'!$L$6+'РСТ РСО-А'!$H$9</f>
        <v>4264.049</v>
      </c>
      <c r="F427" s="117">
        <f>VLOOKUP($A427+ROUND((COLUMN()-2)/24,5),АТС!$A$41:$F$784,3)+'Иные услуги '!$C$5+'РСТ РСО-А'!$L$6+'РСТ РСО-А'!$H$9</f>
        <v>4265.5789999999997</v>
      </c>
      <c r="G427" s="117">
        <f>VLOOKUP($A427+ROUND((COLUMN()-2)/24,5),АТС!$A$41:$F$784,3)+'Иные услуги '!$C$5+'РСТ РСО-А'!$L$6+'РСТ РСО-А'!$H$9</f>
        <v>4248.8489999999993</v>
      </c>
      <c r="H427" s="117">
        <f>VLOOKUP($A427+ROUND((COLUMN()-2)/24,5),АТС!$A$41:$F$784,3)+'Иные услуги '!$C$5+'РСТ РСО-А'!$L$6+'РСТ РСО-А'!$H$9</f>
        <v>4294.9690000000001</v>
      </c>
      <c r="I427" s="117">
        <f>VLOOKUP($A427+ROUND((COLUMN()-2)/24,5),АТС!$A$41:$F$784,3)+'Иные услуги '!$C$5+'РСТ РСО-А'!$L$6+'РСТ РСО-А'!$H$9</f>
        <v>4155.1390000000001</v>
      </c>
      <c r="J427" s="117">
        <f>VLOOKUP($A427+ROUND((COLUMN()-2)/24,5),АТС!$A$41:$F$784,3)+'Иные услуги '!$C$5+'РСТ РСО-А'!$L$6+'РСТ РСО-А'!$H$9</f>
        <v>4215.049</v>
      </c>
      <c r="K427" s="117">
        <f>VLOOKUP($A427+ROUND((COLUMN()-2)/24,5),АТС!$A$41:$F$784,3)+'Иные услуги '!$C$5+'РСТ РСО-А'!$L$6+'РСТ РСО-А'!$H$9</f>
        <v>4162.0190000000002</v>
      </c>
      <c r="L427" s="117">
        <f>VLOOKUP($A427+ROUND((COLUMN()-2)/24,5),АТС!$A$41:$F$784,3)+'Иные услуги '!$C$5+'РСТ РСО-А'!$L$6+'РСТ РСО-А'!$H$9</f>
        <v>4162.1089999999995</v>
      </c>
      <c r="M427" s="117">
        <f>VLOOKUP($A427+ROUND((COLUMN()-2)/24,5),АТС!$A$41:$F$784,3)+'Иные услуги '!$C$5+'РСТ РСО-А'!$L$6+'РСТ РСО-А'!$H$9</f>
        <v>4172.0190000000002</v>
      </c>
      <c r="N427" s="117">
        <f>VLOOKUP($A427+ROUND((COLUMN()-2)/24,5),АТС!$A$41:$F$784,3)+'Иные услуги '!$C$5+'РСТ РСО-А'!$L$6+'РСТ РСО-А'!$H$9</f>
        <v>4171.9089999999997</v>
      </c>
      <c r="O427" s="117">
        <f>VLOOKUP($A427+ROUND((COLUMN()-2)/24,5),АТС!$A$41:$F$784,3)+'Иные услуги '!$C$5+'РСТ РСО-А'!$L$6+'РСТ РСО-А'!$H$9</f>
        <v>4191.9290000000001</v>
      </c>
      <c r="P427" s="117">
        <f>VLOOKUP($A427+ROUND((COLUMN()-2)/24,5),АТС!$A$41:$F$784,3)+'Иные услуги '!$C$5+'РСТ РСО-А'!$L$6+'РСТ РСО-А'!$H$9</f>
        <v>4202.3789999999999</v>
      </c>
      <c r="Q427" s="117">
        <f>VLOOKUP($A427+ROUND((COLUMN()-2)/24,5),АТС!$A$41:$F$784,3)+'Иные услуги '!$C$5+'РСТ РСО-А'!$L$6+'РСТ РСО-А'!$H$9</f>
        <v>4213.8389999999999</v>
      </c>
      <c r="R427" s="117">
        <f>VLOOKUP($A427+ROUND((COLUMN()-2)/24,5),АТС!$A$41:$F$784,3)+'Иные услуги '!$C$5+'РСТ РСО-А'!$L$6+'РСТ РСО-А'!$H$9</f>
        <v>4214.1589999999997</v>
      </c>
      <c r="S427" s="117">
        <f>VLOOKUP($A427+ROUND((COLUMN()-2)/24,5),АТС!$A$41:$F$784,3)+'Иные услуги '!$C$5+'РСТ РСО-А'!$L$6+'РСТ РСО-А'!$H$9</f>
        <v>4217.1689999999999</v>
      </c>
      <c r="T427" s="117">
        <f>VLOOKUP($A427+ROUND((COLUMN()-2)/24,5),АТС!$A$41:$F$784,3)+'Иные услуги '!$C$5+'РСТ РСО-А'!$L$6+'РСТ РСО-А'!$H$9</f>
        <v>4154.3589999999995</v>
      </c>
      <c r="U427" s="117">
        <f>VLOOKUP($A427+ROUND((COLUMN()-2)/24,5),АТС!$A$41:$F$784,3)+'Иные услуги '!$C$5+'РСТ РСО-А'!$L$6+'РСТ РСО-А'!$H$9</f>
        <v>4176.6189999999997</v>
      </c>
      <c r="V427" s="117">
        <f>VLOOKUP($A427+ROUND((COLUMN()-2)/24,5),АТС!$A$41:$F$784,3)+'Иные услуги '!$C$5+'РСТ РСО-А'!$L$6+'РСТ РСО-А'!$H$9</f>
        <v>4180.4089999999997</v>
      </c>
      <c r="W427" s="117">
        <f>VLOOKUP($A427+ROUND((COLUMN()-2)/24,5),АТС!$A$41:$F$784,3)+'Иные услуги '!$C$5+'РСТ РСО-А'!$L$6+'РСТ РСО-А'!$H$9</f>
        <v>4262.3090000000002</v>
      </c>
      <c r="X427" s="117">
        <f>VLOOKUP($A427+ROUND((COLUMN()-2)/24,5),АТС!$A$41:$F$784,3)+'Иные услуги '!$C$5+'РСТ РСО-А'!$L$6+'РСТ РСО-А'!$H$9</f>
        <v>4385.3789999999999</v>
      </c>
      <c r="Y427" s="117">
        <f>VLOOKUP($A427+ROUND((COLUMN()-2)/24,5),АТС!$A$41:$F$784,3)+'Иные услуги '!$C$5+'РСТ РСО-А'!$L$6+'РСТ РСО-А'!$H$9</f>
        <v>4152.4189999999999</v>
      </c>
    </row>
    <row r="428" spans="1:27" x14ac:dyDescent="0.2">
      <c r="A428" s="66">
        <f t="shared" ref="A428:A456" si="12">A427+1</f>
        <v>43558</v>
      </c>
      <c r="B428" s="117">
        <f>VLOOKUP($A428+ROUND((COLUMN()-2)/24,5),АТС!$A$41:$F$784,3)+'Иные услуги '!$C$5+'РСТ РСО-А'!$L$6+'РСТ РСО-А'!$H$9</f>
        <v>4179.8289999999997</v>
      </c>
      <c r="C428" s="117">
        <f>VLOOKUP($A428+ROUND((COLUMN()-2)/24,5),АТС!$A$41:$F$784,3)+'Иные услуги '!$C$5+'РСТ РСО-А'!$L$6+'РСТ РСО-А'!$H$9</f>
        <v>4211.6790000000001</v>
      </c>
      <c r="D428" s="117">
        <f>VLOOKUP($A428+ROUND((COLUMN()-2)/24,5),АТС!$A$41:$F$784,3)+'Иные услуги '!$C$5+'РСТ РСО-А'!$L$6+'РСТ РСО-А'!$H$9</f>
        <v>4227.8489999999993</v>
      </c>
      <c r="E428" s="117">
        <f>VLOOKUP($A428+ROUND((COLUMN()-2)/24,5),АТС!$A$41:$F$784,3)+'Иные услуги '!$C$5+'РСТ РСО-А'!$L$6+'РСТ РСО-А'!$H$9</f>
        <v>4240.0289999999995</v>
      </c>
      <c r="F428" s="117">
        <f>VLOOKUP($A428+ROUND((COLUMN()-2)/24,5),АТС!$A$41:$F$784,3)+'Иные услуги '!$C$5+'РСТ РСО-А'!$L$6+'РСТ РСО-А'!$H$9</f>
        <v>4240.7289999999994</v>
      </c>
      <c r="G428" s="117">
        <f>VLOOKUP($A428+ROUND((COLUMN()-2)/24,5),АТС!$A$41:$F$784,3)+'Иные услуги '!$C$5+'РСТ РСО-А'!$L$6+'РСТ РСО-А'!$H$9</f>
        <v>4237.3189999999995</v>
      </c>
      <c r="H428" s="117">
        <f>VLOOKUP($A428+ROUND((COLUMN()-2)/24,5),АТС!$A$41:$F$784,3)+'Иные услуги '!$C$5+'РСТ РСО-А'!$L$6+'РСТ РСО-А'!$H$9</f>
        <v>4262.1289999999999</v>
      </c>
      <c r="I428" s="117">
        <f>VLOOKUP($A428+ROUND((COLUMN()-2)/24,5),АТС!$A$41:$F$784,3)+'Иные услуги '!$C$5+'РСТ РСО-А'!$L$6+'РСТ РСО-А'!$H$9</f>
        <v>4158.3490000000002</v>
      </c>
      <c r="J428" s="117">
        <f>VLOOKUP($A428+ROUND((COLUMN()-2)/24,5),АТС!$A$41:$F$784,3)+'Иные услуги '!$C$5+'РСТ РСО-А'!$L$6+'РСТ РСО-А'!$H$9</f>
        <v>4188.4889999999996</v>
      </c>
      <c r="K428" s="117">
        <f>VLOOKUP($A428+ROUND((COLUMN()-2)/24,5),АТС!$A$41:$F$784,3)+'Иные услуги '!$C$5+'РСТ РСО-А'!$L$6+'РСТ РСО-А'!$H$9</f>
        <v>4169.1289999999999</v>
      </c>
      <c r="L428" s="117">
        <f>VLOOKUP($A428+ROUND((COLUMN()-2)/24,5),АТС!$A$41:$F$784,3)+'Иные услуги '!$C$5+'РСТ РСО-А'!$L$6+'РСТ РСО-А'!$H$9</f>
        <v>4152.9089999999997</v>
      </c>
      <c r="M428" s="117">
        <f>VLOOKUP($A428+ROUND((COLUMN()-2)/24,5),АТС!$A$41:$F$784,3)+'Иные услуги '!$C$5+'РСТ РСО-А'!$L$6+'РСТ РСО-А'!$H$9</f>
        <v>4154.5990000000002</v>
      </c>
      <c r="N428" s="117">
        <f>VLOOKUP($A428+ROUND((COLUMN()-2)/24,5),АТС!$A$41:$F$784,3)+'Иные услуги '!$C$5+'РСТ РСО-А'!$L$6+'РСТ РСО-А'!$H$9</f>
        <v>4160.9489999999996</v>
      </c>
      <c r="O428" s="117">
        <f>VLOOKUP($A428+ROUND((COLUMN()-2)/24,5),АТС!$A$41:$F$784,3)+'Иные услуги '!$C$5+'РСТ РСО-А'!$L$6+'РСТ РСО-А'!$H$9</f>
        <v>4156.0389999999998</v>
      </c>
      <c r="P428" s="117">
        <f>VLOOKUP($A428+ROUND((COLUMN()-2)/24,5),АТС!$A$41:$F$784,3)+'Иные услуги '!$C$5+'РСТ РСО-А'!$L$6+'РСТ РСО-А'!$H$9</f>
        <v>4155.7690000000002</v>
      </c>
      <c r="Q428" s="117">
        <f>VLOOKUP($A428+ROUND((COLUMN()-2)/24,5),АТС!$A$41:$F$784,3)+'Иные услуги '!$C$5+'РСТ РСО-А'!$L$6+'РСТ РСО-А'!$H$9</f>
        <v>4155.7190000000001</v>
      </c>
      <c r="R428" s="117">
        <f>VLOOKUP($A428+ROUND((COLUMN()-2)/24,5),АТС!$A$41:$F$784,3)+'Иные услуги '!$C$5+'РСТ РСО-А'!$L$6+'РСТ РСО-А'!$H$9</f>
        <v>4157.2089999999998</v>
      </c>
      <c r="S428" s="117">
        <f>VLOOKUP($A428+ROUND((COLUMN()-2)/24,5),АТС!$A$41:$F$784,3)+'Иные услуги '!$C$5+'РСТ РСО-А'!$L$6+'РСТ РСО-А'!$H$9</f>
        <v>4160.509</v>
      </c>
      <c r="T428" s="117">
        <f>VLOOKUP($A428+ROUND((COLUMN()-2)/24,5),АТС!$A$41:$F$784,3)+'Иные услуги '!$C$5+'РСТ РСО-А'!$L$6+'РСТ РСО-А'!$H$9</f>
        <v>4182.3589999999995</v>
      </c>
      <c r="U428" s="117">
        <f>VLOOKUP($A428+ROUND((COLUMN()-2)/24,5),АТС!$A$41:$F$784,3)+'Иные услуги '!$C$5+'РСТ РСО-А'!$L$6+'РСТ РСО-А'!$H$9</f>
        <v>4171.4889999999996</v>
      </c>
      <c r="V428" s="117">
        <f>VLOOKUP($A428+ROUND((COLUMN()-2)/24,5),АТС!$A$41:$F$784,3)+'Иные услуги '!$C$5+'РСТ РСО-А'!$L$6+'РСТ РСО-А'!$H$9</f>
        <v>4250.1390000000001</v>
      </c>
      <c r="W428" s="117">
        <f>VLOOKUP($A428+ROUND((COLUMN()-2)/24,5),АТС!$A$41:$F$784,3)+'Иные услуги '!$C$5+'РСТ РСО-А'!$L$6+'РСТ РСО-А'!$H$9</f>
        <v>4335.3890000000001</v>
      </c>
      <c r="X428" s="117">
        <f>VLOOKUP($A428+ROUND((COLUMN()-2)/24,5),АТС!$A$41:$F$784,3)+'Иные услуги '!$C$5+'РСТ РСО-А'!$L$6+'РСТ РСО-А'!$H$9</f>
        <v>4408.9189999999999</v>
      </c>
      <c r="Y428" s="117">
        <f>VLOOKUP($A428+ROUND((COLUMN()-2)/24,5),АТС!$A$41:$F$784,3)+'Иные услуги '!$C$5+'РСТ РСО-А'!$L$6+'РСТ РСО-А'!$H$9</f>
        <v>4149.0689999999995</v>
      </c>
    </row>
    <row r="429" spans="1:27" x14ac:dyDescent="0.2">
      <c r="A429" s="66">
        <f t="shared" si="12"/>
        <v>43559</v>
      </c>
      <c r="B429" s="117">
        <f>VLOOKUP($A429+ROUND((COLUMN()-2)/24,5),АТС!$A$41:$F$784,3)+'Иные услуги '!$C$5+'РСТ РСО-А'!$L$6+'РСТ РСО-А'!$H$9</f>
        <v>4192.1890000000003</v>
      </c>
      <c r="C429" s="117">
        <f>VLOOKUP($A429+ROUND((COLUMN()-2)/24,5),АТС!$A$41:$F$784,3)+'Иные услуги '!$C$5+'РСТ РСО-А'!$L$6+'РСТ РСО-А'!$H$9</f>
        <v>4281.009</v>
      </c>
      <c r="D429" s="117">
        <f>VLOOKUP($A429+ROUND((COLUMN()-2)/24,5),АТС!$A$41:$F$784,3)+'Иные услуги '!$C$5+'РСТ РСО-А'!$L$6+'РСТ РСО-А'!$H$9</f>
        <v>4293.5289999999995</v>
      </c>
      <c r="E429" s="117">
        <f>VLOOKUP($A429+ROUND((COLUMN()-2)/24,5),АТС!$A$41:$F$784,3)+'Иные услуги '!$C$5+'РСТ РСО-А'!$L$6+'РСТ РСО-А'!$H$9</f>
        <v>4307.0689999999995</v>
      </c>
      <c r="F429" s="117">
        <f>VLOOKUP($A429+ROUND((COLUMN()-2)/24,5),АТС!$A$41:$F$784,3)+'Иные услуги '!$C$5+'РСТ РСО-А'!$L$6+'РСТ РСО-А'!$H$9</f>
        <v>4307.9789999999994</v>
      </c>
      <c r="G429" s="117">
        <f>VLOOKUP($A429+ROUND((COLUMN()-2)/24,5),АТС!$A$41:$F$784,3)+'Иные услуги '!$C$5+'РСТ РСО-А'!$L$6+'РСТ РСО-А'!$H$9</f>
        <v>4309.2889999999998</v>
      </c>
      <c r="H429" s="117">
        <f>VLOOKUP($A429+ROUND((COLUMN()-2)/24,5),АТС!$A$41:$F$784,3)+'Иные услуги '!$C$5+'РСТ РСО-А'!$L$6+'РСТ РСО-А'!$H$9</f>
        <v>4402.1989999999996</v>
      </c>
      <c r="I429" s="117">
        <f>VLOOKUP($A429+ROUND((COLUMN()-2)/24,5),АТС!$A$41:$F$784,3)+'Иные услуги '!$C$5+'РСТ РСО-А'!$L$6+'РСТ РСО-А'!$H$9</f>
        <v>4260.9489999999996</v>
      </c>
      <c r="J429" s="117">
        <f>VLOOKUP($A429+ROUND((COLUMN()-2)/24,5),АТС!$A$41:$F$784,3)+'Иные услуги '!$C$5+'РСТ РСО-А'!$L$6+'РСТ РСО-А'!$H$9</f>
        <v>4244.7489999999998</v>
      </c>
      <c r="K429" s="117">
        <f>VLOOKUP($A429+ROUND((COLUMN()-2)/24,5),АТС!$A$41:$F$784,3)+'Иные услуги '!$C$5+'РСТ РСО-А'!$L$6+'РСТ РСО-А'!$H$9</f>
        <v>4156.8289999999997</v>
      </c>
      <c r="L429" s="117">
        <f>VLOOKUP($A429+ROUND((COLUMN()-2)/24,5),АТС!$A$41:$F$784,3)+'Иные услуги '!$C$5+'РСТ РСО-А'!$L$6+'РСТ РСО-А'!$H$9</f>
        <v>4157.0289999999995</v>
      </c>
      <c r="M429" s="117">
        <f>VLOOKUP($A429+ROUND((COLUMN()-2)/24,5),АТС!$A$41:$F$784,3)+'Иные услуги '!$C$5+'РСТ РСО-А'!$L$6+'РСТ РСО-А'!$H$9</f>
        <v>4155.7789999999995</v>
      </c>
      <c r="N429" s="117">
        <f>VLOOKUP($A429+ROUND((COLUMN()-2)/24,5),АТС!$A$41:$F$784,3)+'Иные услуги '!$C$5+'РСТ РСО-А'!$L$6+'РСТ РСО-А'!$H$9</f>
        <v>4156.1490000000003</v>
      </c>
      <c r="O429" s="117">
        <f>VLOOKUP($A429+ROUND((COLUMN()-2)/24,5),АТС!$A$41:$F$784,3)+'Иные услуги '!$C$5+'РСТ РСО-А'!$L$6+'РСТ РСО-А'!$H$9</f>
        <v>4164.4589999999998</v>
      </c>
      <c r="P429" s="117">
        <f>VLOOKUP($A429+ROUND((COLUMN()-2)/24,5),АТС!$A$41:$F$784,3)+'Иные услуги '!$C$5+'РСТ РСО-А'!$L$6+'РСТ РСО-А'!$H$9</f>
        <v>4218.3589999999995</v>
      </c>
      <c r="Q429" s="117">
        <f>VLOOKUP($A429+ROUND((COLUMN()-2)/24,5),АТС!$A$41:$F$784,3)+'Иные услуги '!$C$5+'РСТ РСО-А'!$L$6+'РСТ РСО-А'!$H$9</f>
        <v>4215.9790000000003</v>
      </c>
      <c r="R429" s="117">
        <f>VLOOKUP($A429+ROUND((COLUMN()-2)/24,5),АТС!$A$41:$F$784,3)+'Иные услуги '!$C$5+'РСТ РСО-А'!$L$6+'РСТ РСО-А'!$H$9</f>
        <v>4216.4390000000003</v>
      </c>
      <c r="S429" s="117">
        <f>VLOOKUP($A429+ROUND((COLUMN()-2)/24,5),АТС!$A$41:$F$784,3)+'Иные услуги '!$C$5+'РСТ РСО-А'!$L$6+'РСТ РСО-А'!$H$9</f>
        <v>4219.8389999999999</v>
      </c>
      <c r="T429" s="117">
        <f>VLOOKUP($A429+ROUND((COLUMN()-2)/24,5),АТС!$A$41:$F$784,3)+'Иные услуги '!$C$5+'РСТ РСО-А'!$L$6+'РСТ РСО-А'!$H$9</f>
        <v>4161.2489999999998</v>
      </c>
      <c r="U429" s="117">
        <f>VLOOKUP($A429+ROUND((COLUMN()-2)/24,5),АТС!$A$41:$F$784,3)+'Иные услуги '!$C$5+'РСТ РСО-А'!$L$6+'РСТ РСО-А'!$H$9</f>
        <v>4171.6790000000001</v>
      </c>
      <c r="V429" s="117">
        <f>VLOOKUP($A429+ROUND((COLUMN()-2)/24,5),АТС!$A$41:$F$784,3)+'Иные услуги '!$C$5+'РСТ РСО-А'!$L$6+'РСТ РСО-А'!$H$9</f>
        <v>4192.4790000000003</v>
      </c>
      <c r="W429" s="117">
        <f>VLOOKUP($A429+ROUND((COLUMN()-2)/24,5),АТС!$A$41:$F$784,3)+'Иные услуги '!$C$5+'РСТ РСО-А'!$L$6+'РСТ РСО-А'!$H$9</f>
        <v>4269.6089999999995</v>
      </c>
      <c r="X429" s="117">
        <f>VLOOKUP($A429+ROUND((COLUMN()-2)/24,5),АТС!$A$41:$F$784,3)+'Иные услуги '!$C$5+'РСТ РСО-А'!$L$6+'РСТ РСО-А'!$H$9</f>
        <v>4418.8389999999999</v>
      </c>
      <c r="Y429" s="117">
        <f>VLOOKUP($A429+ROUND((COLUMN()-2)/24,5),АТС!$A$41:$F$784,3)+'Иные услуги '!$C$5+'РСТ РСО-А'!$L$6+'РСТ РСО-А'!$H$9</f>
        <v>4154.1289999999999</v>
      </c>
    </row>
    <row r="430" spans="1:27" x14ac:dyDescent="0.2">
      <c r="A430" s="66">
        <f t="shared" si="12"/>
        <v>43560</v>
      </c>
      <c r="B430" s="117">
        <f>VLOOKUP($A430+ROUND((COLUMN()-2)/24,5),АТС!$A$41:$F$784,3)+'Иные услуги '!$C$5+'РСТ РСО-А'!$L$6+'РСТ РСО-А'!$H$9</f>
        <v>4191.5289999999995</v>
      </c>
      <c r="C430" s="117">
        <f>VLOOKUP($A430+ROUND((COLUMN()-2)/24,5),АТС!$A$41:$F$784,3)+'Иные услуги '!$C$5+'РСТ РСО-А'!$L$6+'РСТ РСО-А'!$H$9</f>
        <v>4280.4889999999996</v>
      </c>
      <c r="D430" s="117">
        <f>VLOOKUP($A430+ROUND((COLUMN()-2)/24,5),АТС!$A$41:$F$784,3)+'Иные услуги '!$C$5+'РСТ РСО-А'!$L$6+'РСТ РСО-А'!$H$9</f>
        <v>4293.0789999999997</v>
      </c>
      <c r="E430" s="117">
        <f>VLOOKUP($A430+ROUND((COLUMN()-2)/24,5),АТС!$A$41:$F$784,3)+'Иные услуги '!$C$5+'РСТ РСО-А'!$L$6+'РСТ РСО-А'!$H$9</f>
        <v>4306.9889999999996</v>
      </c>
      <c r="F430" s="117">
        <f>VLOOKUP($A430+ROUND((COLUMN()-2)/24,5),АТС!$A$41:$F$784,3)+'Иные услуги '!$C$5+'РСТ РСО-А'!$L$6+'РСТ РСО-А'!$H$9</f>
        <v>4315.0789999999997</v>
      </c>
      <c r="G430" s="117">
        <f>VLOOKUP($A430+ROUND((COLUMN()-2)/24,5),АТС!$A$41:$F$784,3)+'Иные услуги '!$C$5+'РСТ РСО-А'!$L$6+'РСТ РСО-А'!$H$9</f>
        <v>4313.509</v>
      </c>
      <c r="H430" s="117">
        <f>VLOOKUP($A430+ROUND((COLUMN()-2)/24,5),АТС!$A$41:$F$784,3)+'Иные услуги '!$C$5+'РСТ РСО-А'!$L$6+'РСТ РСО-А'!$H$9</f>
        <v>4344.4789999999994</v>
      </c>
      <c r="I430" s="117">
        <f>VLOOKUP($A430+ROUND((COLUMN()-2)/24,5),АТС!$A$41:$F$784,3)+'Иные услуги '!$C$5+'РСТ РСО-А'!$L$6+'РСТ РСО-А'!$H$9</f>
        <v>4220.1089999999995</v>
      </c>
      <c r="J430" s="117">
        <f>VLOOKUP($A430+ROUND((COLUMN()-2)/24,5),АТС!$A$41:$F$784,3)+'Иные услуги '!$C$5+'РСТ РСО-А'!$L$6+'РСТ РСО-А'!$H$9</f>
        <v>4240.2789999999995</v>
      </c>
      <c r="K430" s="117">
        <f>VLOOKUP($A430+ROUND((COLUMN()-2)/24,5),АТС!$A$41:$F$784,3)+'Иные услуги '!$C$5+'РСТ РСО-А'!$L$6+'РСТ РСО-А'!$H$9</f>
        <v>4168.9790000000003</v>
      </c>
      <c r="L430" s="117">
        <f>VLOOKUP($A430+ROUND((COLUMN()-2)/24,5),АТС!$A$41:$F$784,3)+'Иные услуги '!$C$5+'РСТ РСО-А'!$L$6+'РСТ РСО-А'!$H$9</f>
        <v>4193.6390000000001</v>
      </c>
      <c r="M430" s="117">
        <f>VLOOKUP($A430+ROUND((COLUMN()-2)/24,5),АТС!$A$41:$F$784,3)+'Иные услуги '!$C$5+'РСТ РСО-А'!$L$6+'РСТ РСО-А'!$H$9</f>
        <v>4187.9189999999999</v>
      </c>
      <c r="N430" s="117">
        <f>VLOOKUP($A430+ROUND((COLUMN()-2)/24,5),АТС!$A$41:$F$784,3)+'Иные услуги '!$C$5+'РСТ РСО-А'!$L$6+'РСТ РСО-А'!$H$9</f>
        <v>4214.6189999999997</v>
      </c>
      <c r="O430" s="117">
        <f>VLOOKUP($A430+ROUND((COLUMN()-2)/24,5),АТС!$A$41:$F$784,3)+'Иные услуги '!$C$5+'РСТ РСО-А'!$L$6+'РСТ РСО-А'!$H$9</f>
        <v>4214.049</v>
      </c>
      <c r="P430" s="117">
        <f>VLOOKUP($A430+ROUND((COLUMN()-2)/24,5),АТС!$A$41:$F$784,3)+'Иные услуги '!$C$5+'РСТ РСО-А'!$L$6+'РСТ РСО-А'!$H$9</f>
        <v>4213.2290000000003</v>
      </c>
      <c r="Q430" s="117">
        <f>VLOOKUP($A430+ROUND((COLUMN()-2)/24,5),АТС!$A$41:$F$784,3)+'Иные услуги '!$C$5+'РСТ РСО-А'!$L$6+'РСТ РСО-А'!$H$9</f>
        <v>4213.5689999999995</v>
      </c>
      <c r="R430" s="117">
        <f>VLOOKUP($A430+ROUND((COLUMN()-2)/24,5),АТС!$A$41:$F$784,3)+'Иные услуги '!$C$5+'РСТ РСО-А'!$L$6+'РСТ РСО-А'!$H$9</f>
        <v>4213.0190000000002</v>
      </c>
      <c r="S430" s="117">
        <f>VLOOKUP($A430+ROUND((COLUMN()-2)/24,5),АТС!$A$41:$F$784,3)+'Иные услуги '!$C$5+'РСТ РСО-А'!$L$6+'РСТ РСО-А'!$H$9</f>
        <v>4187.9790000000003</v>
      </c>
      <c r="T430" s="117">
        <f>VLOOKUP($A430+ROUND((COLUMN()-2)/24,5),АТС!$A$41:$F$784,3)+'Иные услуги '!$C$5+'РСТ РСО-А'!$L$6+'РСТ РСО-А'!$H$9</f>
        <v>4156.1390000000001</v>
      </c>
      <c r="U430" s="117">
        <f>VLOOKUP($A430+ROUND((COLUMN()-2)/24,5),АТС!$A$41:$F$784,3)+'Иные услуги '!$C$5+'РСТ РСО-А'!$L$6+'РСТ РСО-А'!$H$9</f>
        <v>4170.2290000000003</v>
      </c>
      <c r="V430" s="117">
        <f>VLOOKUP($A430+ROUND((COLUMN()-2)/24,5),АТС!$A$41:$F$784,3)+'Иные услуги '!$C$5+'РСТ РСО-А'!$L$6+'РСТ РСО-А'!$H$9</f>
        <v>4267.5789999999997</v>
      </c>
      <c r="W430" s="117">
        <f>VLOOKUP($A430+ROUND((COLUMN()-2)/24,5),АТС!$A$41:$F$784,3)+'Иные услуги '!$C$5+'РСТ РСО-А'!$L$6+'РСТ РСО-А'!$H$9</f>
        <v>4366.8289999999997</v>
      </c>
      <c r="X430" s="117">
        <f>VLOOKUP($A430+ROUND((COLUMN()-2)/24,5),АТС!$A$41:$F$784,3)+'Иные услуги '!$C$5+'РСТ РСО-А'!$L$6+'РСТ РСО-А'!$H$9</f>
        <v>4420.6889999999994</v>
      </c>
      <c r="Y430" s="117">
        <f>VLOOKUP($A430+ROUND((COLUMN()-2)/24,5),АТС!$A$41:$F$784,3)+'Иные услуги '!$C$5+'РСТ РСО-А'!$L$6+'РСТ РСО-А'!$H$9</f>
        <v>4154.8689999999997</v>
      </c>
    </row>
    <row r="431" spans="1:27" x14ac:dyDescent="0.2">
      <c r="A431" s="66">
        <f t="shared" si="12"/>
        <v>43561</v>
      </c>
      <c r="B431" s="117">
        <f>VLOOKUP($A431+ROUND((COLUMN()-2)/24,5),АТС!$A$41:$F$784,3)+'Иные услуги '!$C$5+'РСТ РСО-А'!$L$6+'РСТ РСО-А'!$H$9</f>
        <v>4190.9889999999996</v>
      </c>
      <c r="C431" s="117">
        <f>VLOOKUP($A431+ROUND((COLUMN()-2)/24,5),АТС!$A$41:$F$784,3)+'Иные услуги '!$C$5+'РСТ РСО-А'!$L$6+'РСТ РСО-А'!$H$9</f>
        <v>4259.3090000000002</v>
      </c>
      <c r="D431" s="117">
        <f>VLOOKUP($A431+ROUND((COLUMN()-2)/24,5),АТС!$A$41:$F$784,3)+'Иные услуги '!$C$5+'РСТ РСО-А'!$L$6+'РСТ РСО-А'!$H$9</f>
        <v>4278.4290000000001</v>
      </c>
      <c r="E431" s="117">
        <f>VLOOKUP($A431+ROUND((COLUMN()-2)/24,5),АТС!$A$41:$F$784,3)+'Иные услуги '!$C$5+'РСТ РСО-А'!$L$6+'РСТ РСО-А'!$H$9</f>
        <v>4276.0289999999995</v>
      </c>
      <c r="F431" s="117">
        <f>VLOOKUP($A431+ROUND((COLUMN()-2)/24,5),АТС!$A$41:$F$784,3)+'Иные услуги '!$C$5+'РСТ РСО-А'!$L$6+'РСТ РСО-А'!$H$9</f>
        <v>4276.2190000000001</v>
      </c>
      <c r="G431" s="117">
        <f>VLOOKUP($A431+ROUND((COLUMN()-2)/24,5),АТС!$A$41:$F$784,3)+'Иные услуги '!$C$5+'РСТ РСО-А'!$L$6+'РСТ РСО-А'!$H$9</f>
        <v>4277.2190000000001</v>
      </c>
      <c r="H431" s="117">
        <f>VLOOKUP($A431+ROUND((COLUMN()-2)/24,5),АТС!$A$41:$F$784,3)+'Иные услуги '!$C$5+'РСТ РСО-А'!$L$6+'РСТ РСО-А'!$H$9</f>
        <v>4339.6189999999997</v>
      </c>
      <c r="I431" s="117">
        <f>VLOOKUP($A431+ROUND((COLUMN()-2)/24,5),АТС!$A$41:$F$784,3)+'Иные услуги '!$C$5+'РСТ РСО-А'!$L$6+'РСТ РСО-А'!$H$9</f>
        <v>4213.6089999999995</v>
      </c>
      <c r="J431" s="117">
        <f>VLOOKUP($A431+ROUND((COLUMN()-2)/24,5),АТС!$A$41:$F$784,3)+'Иные услуги '!$C$5+'РСТ РСО-А'!$L$6+'РСТ РСО-А'!$H$9</f>
        <v>4246.2789999999995</v>
      </c>
      <c r="K431" s="117">
        <f>VLOOKUP($A431+ROUND((COLUMN()-2)/24,5),АТС!$A$41:$F$784,3)+'Иные услуги '!$C$5+'РСТ РСО-А'!$L$6+'РСТ РСО-А'!$H$9</f>
        <v>4246.4389999999994</v>
      </c>
      <c r="L431" s="117">
        <f>VLOOKUP($A431+ROUND((COLUMN()-2)/24,5),АТС!$A$41:$F$784,3)+'Иные услуги '!$C$5+'РСТ РСО-А'!$L$6+'РСТ РСО-А'!$H$9</f>
        <v>4246.3989999999994</v>
      </c>
      <c r="M431" s="117">
        <f>VLOOKUP($A431+ROUND((COLUMN()-2)/24,5),АТС!$A$41:$F$784,3)+'Иные услуги '!$C$5+'РСТ РСО-А'!$L$6+'РСТ РСО-А'!$H$9</f>
        <v>4245.9889999999996</v>
      </c>
      <c r="N431" s="117">
        <f>VLOOKUP($A431+ROUND((COLUMN()-2)/24,5),АТС!$A$41:$F$784,3)+'Иные услуги '!$C$5+'РСТ РСО-А'!$L$6+'РСТ РСО-А'!$H$9</f>
        <v>4243.8989999999994</v>
      </c>
      <c r="O431" s="117">
        <f>VLOOKUP($A431+ROUND((COLUMN()-2)/24,5),АТС!$A$41:$F$784,3)+'Иные услуги '!$C$5+'РСТ РСО-А'!$L$6+'РСТ РСО-А'!$H$9</f>
        <v>4243.2889999999998</v>
      </c>
      <c r="P431" s="117">
        <f>VLOOKUP($A431+ROUND((COLUMN()-2)/24,5),АТС!$A$41:$F$784,3)+'Иные услуги '!$C$5+'РСТ РСО-А'!$L$6+'РСТ РСО-А'!$H$9</f>
        <v>4274.9089999999997</v>
      </c>
      <c r="Q431" s="117">
        <f>VLOOKUP($A431+ROUND((COLUMN()-2)/24,5),АТС!$A$41:$F$784,3)+'Иные услуги '!$C$5+'РСТ РСО-А'!$L$6+'РСТ РСО-А'!$H$9</f>
        <v>4274.4690000000001</v>
      </c>
      <c r="R431" s="117">
        <f>VLOOKUP($A431+ROUND((COLUMN()-2)/24,5),АТС!$A$41:$F$784,3)+'Иные услуги '!$C$5+'РСТ РСО-А'!$L$6+'РСТ РСО-А'!$H$9</f>
        <v>4276.8789999999999</v>
      </c>
      <c r="S431" s="117">
        <f>VLOOKUP($A431+ROUND((COLUMN()-2)/24,5),АТС!$A$41:$F$784,3)+'Иные услуги '!$C$5+'РСТ РСО-А'!$L$6+'РСТ РСО-А'!$H$9</f>
        <v>4267.2489999999998</v>
      </c>
      <c r="T431" s="117">
        <f>VLOOKUP($A431+ROUND((COLUMN()-2)/24,5),АТС!$A$41:$F$784,3)+'Иные услуги '!$C$5+'РСТ РСО-А'!$L$6+'РСТ РСО-А'!$H$9</f>
        <v>4154.3789999999999</v>
      </c>
      <c r="U431" s="117">
        <f>VLOOKUP($A431+ROUND((COLUMN()-2)/24,5),АТС!$A$41:$F$784,3)+'Иные услуги '!$C$5+'РСТ РСО-А'!$L$6+'РСТ РСО-А'!$H$9</f>
        <v>4171.049</v>
      </c>
      <c r="V431" s="117">
        <f>VLOOKUP($A431+ROUND((COLUMN()-2)/24,5),АТС!$A$41:$F$784,3)+'Иные услуги '!$C$5+'РСТ РСО-А'!$L$6+'РСТ РСО-А'!$H$9</f>
        <v>4187.9189999999999</v>
      </c>
      <c r="W431" s="117">
        <f>VLOOKUP($A431+ROUND((COLUMN()-2)/24,5),АТС!$A$41:$F$784,3)+'Иные услуги '!$C$5+'РСТ РСО-А'!$L$6+'РСТ РСО-А'!$H$9</f>
        <v>4266.6589999999997</v>
      </c>
      <c r="X431" s="117">
        <f>VLOOKUP($A431+ROUND((COLUMN()-2)/24,5),АТС!$A$41:$F$784,3)+'Иные услуги '!$C$5+'РСТ РСО-А'!$L$6+'РСТ РСО-А'!$H$9</f>
        <v>4421.4789999999994</v>
      </c>
      <c r="Y431" s="117">
        <f>VLOOKUP($A431+ROUND((COLUMN()-2)/24,5),АТС!$A$41:$F$784,3)+'Иные услуги '!$C$5+'РСТ РСО-А'!$L$6+'РСТ РСО-А'!$H$9</f>
        <v>4153.4889999999996</v>
      </c>
    </row>
    <row r="432" spans="1:27" x14ac:dyDescent="0.2">
      <c r="A432" s="66">
        <f t="shared" si="12"/>
        <v>43562</v>
      </c>
      <c r="B432" s="117">
        <f>VLOOKUP($A432+ROUND((COLUMN()-2)/24,5),АТС!$A$41:$F$784,3)+'Иные услуги '!$C$5+'РСТ РСО-А'!$L$6+'РСТ РСО-А'!$H$9</f>
        <v>4218.7290000000003</v>
      </c>
      <c r="C432" s="117">
        <f>VLOOKUP($A432+ROUND((COLUMN()-2)/24,5),АТС!$A$41:$F$784,3)+'Иные услуги '!$C$5+'РСТ РСО-А'!$L$6+'РСТ РСО-А'!$H$9</f>
        <v>4274.5989999999993</v>
      </c>
      <c r="D432" s="117">
        <f>VLOOKUP($A432+ROUND((COLUMN()-2)/24,5),АТС!$A$41:$F$784,3)+'Иные услуги '!$C$5+'РСТ РСО-А'!$L$6+'РСТ РСО-А'!$H$9</f>
        <v>4306.2789999999995</v>
      </c>
      <c r="E432" s="117">
        <f>VLOOKUP($A432+ROUND((COLUMN()-2)/24,5),АТС!$A$41:$F$784,3)+'Иные услуги '!$C$5+'РСТ РСО-А'!$L$6+'РСТ РСО-А'!$H$9</f>
        <v>4305.6790000000001</v>
      </c>
      <c r="F432" s="117">
        <f>VLOOKUP($A432+ROUND((COLUMN()-2)/24,5),АТС!$A$41:$F$784,3)+'Иные услуги '!$C$5+'РСТ РСО-А'!$L$6+'РСТ РСО-А'!$H$9</f>
        <v>4306.1689999999999</v>
      </c>
      <c r="G432" s="117">
        <f>VLOOKUP($A432+ROUND((COLUMN()-2)/24,5),АТС!$A$41:$F$784,3)+'Иные услуги '!$C$5+'РСТ РСО-А'!$L$6+'РСТ РСО-А'!$H$9</f>
        <v>4306.5689999999995</v>
      </c>
      <c r="H432" s="117">
        <f>VLOOKUP($A432+ROUND((COLUMN()-2)/24,5),АТС!$A$41:$F$784,3)+'Иные услуги '!$C$5+'РСТ РСО-А'!$L$6+'РСТ РСО-А'!$H$9</f>
        <v>4334.8689999999997</v>
      </c>
      <c r="I432" s="117">
        <f>VLOOKUP($A432+ROUND((COLUMN()-2)/24,5),АТС!$A$41:$F$784,3)+'Иные услуги '!$C$5+'РСТ РСО-А'!$L$6+'РСТ РСО-А'!$H$9</f>
        <v>4205.9790000000003</v>
      </c>
      <c r="J432" s="117">
        <f>VLOOKUP($A432+ROUND((COLUMN()-2)/24,5),АТС!$A$41:$F$784,3)+'Иные услуги '!$C$5+'РСТ РСО-А'!$L$6+'РСТ РСО-А'!$H$9</f>
        <v>4272.4290000000001</v>
      </c>
      <c r="K432" s="117">
        <f>VLOOKUP($A432+ROUND((COLUMN()-2)/24,5),АТС!$A$41:$F$784,3)+'Иные услуги '!$C$5+'РСТ РСО-А'!$L$6+'РСТ РСО-А'!$H$9</f>
        <v>4306.5889999999999</v>
      </c>
      <c r="L432" s="117">
        <f>VLOOKUP($A432+ROUND((COLUMN()-2)/24,5),АТС!$A$41:$F$784,3)+'Иные услуги '!$C$5+'РСТ РСО-А'!$L$6+'РСТ РСО-А'!$H$9</f>
        <v>4272.6089999999995</v>
      </c>
      <c r="M432" s="117">
        <f>VLOOKUP($A432+ROUND((COLUMN()-2)/24,5),АТС!$A$41:$F$784,3)+'Иные услуги '!$C$5+'РСТ РСО-А'!$L$6+'РСТ РСО-А'!$H$9</f>
        <v>4273.0189999999993</v>
      </c>
      <c r="N432" s="117">
        <f>VLOOKUP($A432+ROUND((COLUMN()-2)/24,5),АТС!$A$41:$F$784,3)+'Иные услуги '!$C$5+'РСТ РСО-А'!$L$6+'РСТ РСО-А'!$H$9</f>
        <v>4272.6089999999995</v>
      </c>
      <c r="O432" s="117">
        <f>VLOOKUP($A432+ROUND((COLUMN()-2)/24,5),АТС!$A$41:$F$784,3)+'Иные услуги '!$C$5+'РСТ РСО-А'!$L$6+'РСТ РСО-А'!$H$9</f>
        <v>4272.4089999999997</v>
      </c>
      <c r="P432" s="117">
        <f>VLOOKUP($A432+ROUND((COLUMN()-2)/24,5),АТС!$A$41:$F$784,3)+'Иные услуги '!$C$5+'РСТ РСО-А'!$L$6+'РСТ РСО-А'!$H$9</f>
        <v>4305.5289999999995</v>
      </c>
      <c r="Q432" s="117">
        <f>VLOOKUP($A432+ROUND((COLUMN()-2)/24,5),АТС!$A$41:$F$784,3)+'Иные услуги '!$C$5+'РСТ РСО-А'!$L$6+'РСТ РСО-А'!$H$9</f>
        <v>4304.0389999999998</v>
      </c>
      <c r="R432" s="117">
        <f>VLOOKUP($A432+ROUND((COLUMN()-2)/24,5),АТС!$A$41:$F$784,3)+'Иные услуги '!$C$5+'РСТ РСО-А'!$L$6+'РСТ РСО-А'!$H$9</f>
        <v>4305.0689999999995</v>
      </c>
      <c r="S432" s="117">
        <f>VLOOKUP($A432+ROUND((COLUMN()-2)/24,5),АТС!$A$41:$F$784,3)+'Иные услуги '!$C$5+'РСТ РСО-А'!$L$6+'РСТ РСО-А'!$H$9</f>
        <v>4305.7789999999995</v>
      </c>
      <c r="T432" s="117">
        <f>VLOOKUP($A432+ROUND((COLUMN()-2)/24,5),АТС!$A$41:$F$784,3)+'Иные услуги '!$C$5+'РСТ РСО-А'!$L$6+'РСТ РСО-А'!$H$9</f>
        <v>4151.299</v>
      </c>
      <c r="U432" s="117">
        <f>VLOOKUP($A432+ROUND((COLUMN()-2)/24,5),АТС!$A$41:$F$784,3)+'Иные услуги '!$C$5+'РСТ РСО-А'!$L$6+'РСТ РСО-А'!$H$9</f>
        <v>4167.5289999999995</v>
      </c>
      <c r="V432" s="117">
        <f>VLOOKUP($A432+ROUND((COLUMN()-2)/24,5),АТС!$A$41:$F$784,3)+'Иные услуги '!$C$5+'РСТ РСО-А'!$L$6+'РСТ РСО-А'!$H$9</f>
        <v>4178.3689999999997</v>
      </c>
      <c r="W432" s="117">
        <f>VLOOKUP($A432+ROUND((COLUMN()-2)/24,5),АТС!$A$41:$F$784,3)+'Иные услуги '!$C$5+'РСТ РСО-А'!$L$6+'РСТ РСО-А'!$H$9</f>
        <v>4259.2889999999998</v>
      </c>
      <c r="X432" s="117">
        <f>VLOOKUP($A432+ROUND((COLUMN()-2)/24,5),АТС!$A$41:$F$784,3)+'Иные услуги '!$C$5+'РСТ РСО-А'!$L$6+'РСТ РСО-А'!$H$9</f>
        <v>4413.009</v>
      </c>
      <c r="Y432" s="117">
        <f>VLOOKUP($A432+ROUND((COLUMN()-2)/24,5),АТС!$A$41:$F$784,3)+'Иные услуги '!$C$5+'РСТ РСО-А'!$L$6+'РСТ РСО-А'!$H$9</f>
        <v>4151.7089999999998</v>
      </c>
    </row>
    <row r="433" spans="1:25" x14ac:dyDescent="0.2">
      <c r="A433" s="66">
        <f t="shared" si="12"/>
        <v>43563</v>
      </c>
      <c r="B433" s="117">
        <f>VLOOKUP($A433+ROUND((COLUMN()-2)/24,5),АТС!$A$41:$F$784,3)+'Иные услуги '!$C$5+'РСТ РСО-А'!$L$6+'РСТ РСО-А'!$H$9</f>
        <v>4212.5590000000002</v>
      </c>
      <c r="C433" s="117">
        <f>VLOOKUP($A433+ROUND((COLUMN()-2)/24,5),АТС!$A$41:$F$784,3)+'Иные услуги '!$C$5+'РСТ РСО-А'!$L$6+'РСТ РСО-А'!$H$9</f>
        <v>4272.1689999999999</v>
      </c>
      <c r="D433" s="117">
        <f>VLOOKUP($A433+ROUND((COLUMN()-2)/24,5),АТС!$A$41:$F$784,3)+'Иные услуги '!$C$5+'РСТ РСО-А'!$L$6+'РСТ РСО-А'!$H$9</f>
        <v>4290.7489999999998</v>
      </c>
      <c r="E433" s="117">
        <f>VLOOKUP($A433+ROUND((COLUMN()-2)/24,5),АТС!$A$41:$F$784,3)+'Иные услуги '!$C$5+'РСТ РСО-А'!$L$6+'РСТ РСО-А'!$H$9</f>
        <v>4304.4489999999996</v>
      </c>
      <c r="F433" s="117">
        <f>VLOOKUP($A433+ROUND((COLUMN()-2)/24,5),АТС!$A$41:$F$784,3)+'Иные услуги '!$C$5+'РСТ РСО-А'!$L$6+'РСТ РСО-А'!$H$9</f>
        <v>4305.6889999999994</v>
      </c>
      <c r="G433" s="117">
        <f>VLOOKUP($A433+ROUND((COLUMN()-2)/24,5),АТС!$A$41:$F$784,3)+'Иные услуги '!$C$5+'РСТ РСО-А'!$L$6+'РСТ РСО-А'!$H$9</f>
        <v>4305.9690000000001</v>
      </c>
      <c r="H433" s="117">
        <f>VLOOKUP($A433+ROUND((COLUMN()-2)/24,5),АТС!$A$41:$F$784,3)+'Иные услуги '!$C$5+'РСТ РСО-А'!$L$6+'РСТ РСО-А'!$H$9</f>
        <v>4389.549</v>
      </c>
      <c r="I433" s="117">
        <f>VLOOKUP($A433+ROUND((COLUMN()-2)/24,5),АТС!$A$41:$F$784,3)+'Иные услуги '!$C$5+'РСТ РСО-А'!$L$6+'РСТ РСО-А'!$H$9</f>
        <v>4209.6490000000003</v>
      </c>
      <c r="J433" s="117">
        <f>VLOOKUP($A433+ROUND((COLUMN()-2)/24,5),АТС!$A$41:$F$784,3)+'Иные услуги '!$C$5+'РСТ РСО-А'!$L$6+'РСТ РСО-А'!$H$9</f>
        <v>4234.9889999999996</v>
      </c>
      <c r="K433" s="117">
        <f>VLOOKUP($A433+ROUND((COLUMN()-2)/24,5),АТС!$A$41:$F$784,3)+'Иные услуги '!$C$5+'РСТ РСО-А'!$L$6+'РСТ РСО-А'!$H$9</f>
        <v>4150.4489999999996</v>
      </c>
      <c r="L433" s="117">
        <f>VLOOKUP($A433+ROUND((COLUMN()-2)/24,5),АТС!$A$41:$F$784,3)+'Иные услуги '!$C$5+'РСТ РСО-А'!$L$6+'РСТ РСО-А'!$H$9</f>
        <v>4150.3490000000002</v>
      </c>
      <c r="M433" s="117">
        <f>VLOOKUP($A433+ROUND((COLUMN()-2)/24,5),АТС!$A$41:$F$784,3)+'Иные услуги '!$C$5+'РСТ РСО-А'!$L$6+'РСТ РСО-А'!$H$9</f>
        <v>4150.6689999999999</v>
      </c>
      <c r="N433" s="117">
        <f>VLOOKUP($A433+ROUND((COLUMN()-2)/24,5),АТС!$A$41:$F$784,3)+'Иные услуги '!$C$5+'РСТ РСО-А'!$L$6+'РСТ РСО-А'!$H$9</f>
        <v>4185.9290000000001</v>
      </c>
      <c r="O433" s="117">
        <f>VLOOKUP($A433+ROUND((COLUMN()-2)/24,5),АТС!$A$41:$F$784,3)+'Иные услуги '!$C$5+'РСТ РСО-А'!$L$6+'РСТ РСО-А'!$H$9</f>
        <v>4185.3789999999999</v>
      </c>
      <c r="P433" s="117">
        <f>VLOOKUP($A433+ROUND((COLUMN()-2)/24,5),АТС!$A$41:$F$784,3)+'Иные услуги '!$C$5+'РСТ РСО-А'!$L$6+'РСТ РСО-А'!$H$9</f>
        <v>4185.1089999999995</v>
      </c>
      <c r="Q433" s="117">
        <f>VLOOKUP($A433+ROUND((COLUMN()-2)/24,5),АТС!$A$41:$F$784,3)+'Иные услуги '!$C$5+'РСТ РСО-А'!$L$6+'РСТ РСО-А'!$H$9</f>
        <v>4185.9889999999996</v>
      </c>
      <c r="R433" s="117">
        <f>VLOOKUP($A433+ROUND((COLUMN()-2)/24,5),АТС!$A$41:$F$784,3)+'Иные услуги '!$C$5+'РСТ РСО-А'!$L$6+'РСТ РСО-А'!$H$9</f>
        <v>4185.5289999999995</v>
      </c>
      <c r="S433" s="117">
        <f>VLOOKUP($A433+ROUND((COLUMN()-2)/24,5),АТС!$A$41:$F$784,3)+'Иные услуги '!$C$5+'РСТ РСО-А'!$L$6+'РСТ РСО-А'!$H$9</f>
        <v>4188.009</v>
      </c>
      <c r="T433" s="117">
        <f>VLOOKUP($A433+ROUND((COLUMN()-2)/24,5),АТС!$A$41:$F$784,3)+'Иные услуги '!$C$5+'РСТ РСО-А'!$L$6+'РСТ РСО-А'!$H$9</f>
        <v>4155.1790000000001</v>
      </c>
      <c r="U433" s="117">
        <f>VLOOKUP($A433+ROUND((COLUMN()-2)/24,5),АТС!$A$41:$F$784,3)+'Иные услуги '!$C$5+'РСТ РСО-А'!$L$6+'РСТ РСО-А'!$H$9</f>
        <v>4175.8890000000001</v>
      </c>
      <c r="V433" s="117">
        <f>VLOOKUP($A433+ROUND((COLUMN()-2)/24,5),АТС!$A$41:$F$784,3)+'Иные услуги '!$C$5+'РСТ РСО-А'!$L$6+'РСТ РСО-А'!$H$9</f>
        <v>4199.6790000000001</v>
      </c>
      <c r="W433" s="117">
        <f>VLOOKUP($A433+ROUND((COLUMN()-2)/24,5),АТС!$A$41:$F$784,3)+'Иные услуги '!$C$5+'РСТ РСО-А'!$L$6+'РСТ РСО-А'!$H$9</f>
        <v>4283.0389999999998</v>
      </c>
      <c r="X433" s="117">
        <f>VLOOKUP($A433+ROUND((COLUMN()-2)/24,5),АТС!$A$41:$F$784,3)+'Иные услуги '!$C$5+'РСТ РСО-А'!$L$6+'РСТ РСО-А'!$H$9</f>
        <v>4419.9189999999999</v>
      </c>
      <c r="Y433" s="117">
        <f>VLOOKUP($A433+ROUND((COLUMN()-2)/24,5),АТС!$A$41:$F$784,3)+'Иные услуги '!$C$5+'РСТ РСО-А'!$L$6+'РСТ РСО-А'!$H$9</f>
        <v>4152.6989999999996</v>
      </c>
    </row>
    <row r="434" spans="1:25" x14ac:dyDescent="0.2">
      <c r="A434" s="66">
        <f t="shared" si="12"/>
        <v>43564</v>
      </c>
      <c r="B434" s="117">
        <f>VLOOKUP($A434+ROUND((COLUMN()-2)/24,5),АТС!$A$41:$F$784,3)+'Иные услуги '!$C$5+'РСТ РСО-А'!$L$6+'РСТ РСО-А'!$H$9</f>
        <v>4216.7190000000001</v>
      </c>
      <c r="C434" s="117">
        <f>VLOOKUP($A434+ROUND((COLUMN()-2)/24,5),АТС!$A$41:$F$784,3)+'Иные услуги '!$C$5+'РСТ РСО-А'!$L$6+'РСТ РСО-А'!$H$9</f>
        <v>4296.1489999999994</v>
      </c>
      <c r="D434" s="117">
        <f>VLOOKUP($A434+ROUND((COLUMN()-2)/24,5),АТС!$A$41:$F$784,3)+'Иные услуги '!$C$5+'РСТ РСО-А'!$L$6+'РСТ РСО-А'!$H$9</f>
        <v>4294.1989999999996</v>
      </c>
      <c r="E434" s="117">
        <f>VLOOKUP($A434+ROUND((COLUMN()-2)/24,5),АТС!$A$41:$F$784,3)+'Иные услуги '!$C$5+'РСТ РСО-А'!$L$6+'РСТ РСО-А'!$H$9</f>
        <v>4321.7889999999998</v>
      </c>
      <c r="F434" s="117">
        <f>VLOOKUP($A434+ROUND((COLUMN()-2)/24,5),АТС!$A$41:$F$784,3)+'Иные услуги '!$C$5+'РСТ РСО-А'!$L$6+'РСТ РСО-А'!$H$9</f>
        <v>4323.8090000000002</v>
      </c>
      <c r="G434" s="117">
        <f>VLOOKUP($A434+ROUND((COLUMN()-2)/24,5),АТС!$A$41:$F$784,3)+'Иные услуги '!$C$5+'РСТ РСО-А'!$L$6+'РСТ РСО-А'!$H$9</f>
        <v>4353.4690000000001</v>
      </c>
      <c r="H434" s="117">
        <f>VLOOKUP($A434+ROUND((COLUMN()-2)/24,5),АТС!$A$41:$F$784,3)+'Иные услуги '!$C$5+'РСТ РСО-А'!$L$6+'РСТ РСО-А'!$H$9</f>
        <v>4462.2089999999998</v>
      </c>
      <c r="I434" s="117">
        <f>VLOOKUP($A434+ROUND((COLUMN()-2)/24,5),АТС!$A$41:$F$784,3)+'Иные услуги '!$C$5+'РСТ РСО-А'!$L$6+'РСТ РСО-А'!$H$9</f>
        <v>4301.8589999999995</v>
      </c>
      <c r="J434" s="117">
        <f>VLOOKUP($A434+ROUND((COLUMN()-2)/24,5),АТС!$A$41:$F$784,3)+'Иные услуги '!$C$5+'РСТ РСО-А'!$L$6+'РСТ РСО-А'!$H$9</f>
        <v>4348.0389999999998</v>
      </c>
      <c r="K434" s="117">
        <f>VLOOKUP($A434+ROUND((COLUMN()-2)/24,5),АТС!$A$41:$F$784,3)+'Иные услуги '!$C$5+'РСТ РСО-А'!$L$6+'РСТ РСО-А'!$H$9</f>
        <v>4314.509</v>
      </c>
      <c r="L434" s="117">
        <f>VLOOKUP($A434+ROUND((COLUMN()-2)/24,5),АТС!$A$41:$F$784,3)+'Иные услуги '!$C$5+'РСТ РСО-А'!$L$6+'РСТ РСО-А'!$H$9</f>
        <v>4313.9889999999996</v>
      </c>
      <c r="M434" s="117">
        <f>VLOOKUP($A434+ROUND((COLUMN()-2)/24,5),АТС!$A$41:$F$784,3)+'Иные услуги '!$C$5+'РСТ РСО-А'!$L$6+'РСТ РСО-А'!$H$9</f>
        <v>4314.9189999999999</v>
      </c>
      <c r="N434" s="117">
        <f>VLOOKUP($A434+ROUND((COLUMN()-2)/24,5),АТС!$A$41:$F$784,3)+'Иные услуги '!$C$5+'РСТ РСО-А'!$L$6+'РСТ РСО-А'!$H$9</f>
        <v>4313.9389999999994</v>
      </c>
      <c r="O434" s="117">
        <f>VLOOKUP($A434+ROUND((COLUMN()-2)/24,5),АТС!$A$41:$F$784,3)+'Иные услуги '!$C$5+'РСТ РСО-А'!$L$6+'РСТ РСО-А'!$H$9</f>
        <v>4313.8890000000001</v>
      </c>
      <c r="P434" s="117">
        <f>VLOOKUP($A434+ROUND((COLUMN()-2)/24,5),АТС!$A$41:$F$784,3)+'Иные услуги '!$C$5+'РСТ РСО-А'!$L$6+'РСТ РСО-А'!$H$9</f>
        <v>4350.259</v>
      </c>
      <c r="Q434" s="117">
        <f>VLOOKUP($A434+ROUND((COLUMN()-2)/24,5),АТС!$A$41:$F$784,3)+'Иные услуги '!$C$5+'РСТ РСО-А'!$L$6+'РСТ РСО-А'!$H$9</f>
        <v>4350.6989999999996</v>
      </c>
      <c r="R434" s="117">
        <f>VLOOKUP($A434+ROUND((COLUMN()-2)/24,5),АТС!$A$41:$F$784,3)+'Иные услуги '!$C$5+'РСТ РСО-А'!$L$6+'РСТ РСО-А'!$H$9</f>
        <v>4351.2889999999998</v>
      </c>
      <c r="S434" s="117">
        <f>VLOOKUP($A434+ROUND((COLUMN()-2)/24,5),АТС!$A$41:$F$784,3)+'Иные услуги '!$C$5+'РСТ РСО-А'!$L$6+'РСТ РСО-А'!$H$9</f>
        <v>4351.3789999999999</v>
      </c>
      <c r="T434" s="117">
        <f>VLOOKUP($A434+ROUND((COLUMN()-2)/24,5),АТС!$A$41:$F$784,3)+'Иные услуги '!$C$5+'РСТ РСО-А'!$L$6+'РСТ РСО-А'!$H$9</f>
        <v>4259.1589999999997</v>
      </c>
      <c r="U434" s="117">
        <f>VLOOKUP($A434+ROUND((COLUMN()-2)/24,5),АТС!$A$41:$F$784,3)+'Иные услуги '!$C$5+'РСТ РСО-А'!$L$6+'РСТ РСО-А'!$H$9</f>
        <v>4283.0189999999993</v>
      </c>
      <c r="V434" s="117">
        <f>VLOOKUP($A434+ROUND((COLUMN()-2)/24,5),АТС!$A$41:$F$784,3)+'Иные услуги '!$C$5+'РСТ РСО-А'!$L$6+'РСТ РСО-А'!$H$9</f>
        <v>4282.549</v>
      </c>
      <c r="W434" s="117">
        <f>VLOOKUP($A434+ROUND((COLUMN()-2)/24,5),АТС!$A$41:$F$784,3)+'Иные услуги '!$C$5+'РСТ РСО-А'!$L$6+'РСТ РСО-А'!$H$9</f>
        <v>4364.9889999999996</v>
      </c>
      <c r="X434" s="117">
        <f>VLOOKUP($A434+ROUND((COLUMN()-2)/24,5),АТС!$A$41:$F$784,3)+'Иные услуги '!$C$5+'РСТ РСО-А'!$L$6+'РСТ РСО-А'!$H$9</f>
        <v>4542.4789999999994</v>
      </c>
      <c r="Y434" s="117">
        <f>VLOOKUP($A434+ROUND((COLUMN()-2)/24,5),АТС!$A$41:$F$784,3)+'Иные услуги '!$C$5+'РСТ РСО-А'!$L$6+'РСТ РСО-А'!$H$9</f>
        <v>4168.3689999999997</v>
      </c>
    </row>
    <row r="435" spans="1:25" x14ac:dyDescent="0.2">
      <c r="A435" s="66">
        <f t="shared" si="12"/>
        <v>43565</v>
      </c>
      <c r="B435" s="117">
        <f>VLOOKUP($A435+ROUND((COLUMN()-2)/24,5),АТС!$A$41:$F$784,3)+'Иные услуги '!$C$5+'РСТ РСО-А'!$L$6+'РСТ РСО-А'!$H$9</f>
        <v>4243.2889999999998</v>
      </c>
      <c r="C435" s="117">
        <f>VLOOKUP($A435+ROUND((COLUMN()-2)/24,5),АТС!$A$41:$F$784,3)+'Иные услуги '!$C$5+'РСТ РСО-А'!$L$6+'РСТ РСО-А'!$H$9</f>
        <v>4292.5189999999993</v>
      </c>
      <c r="D435" s="117">
        <f>VLOOKUP($A435+ROUND((COLUMN()-2)/24,5),АТС!$A$41:$F$784,3)+'Иные услуги '!$C$5+'РСТ РСО-А'!$L$6+'РСТ РСО-А'!$H$9</f>
        <v>4341.6889999999994</v>
      </c>
      <c r="E435" s="117">
        <f>VLOOKUP($A435+ROUND((COLUMN()-2)/24,5),АТС!$A$41:$F$784,3)+'Иные услуги '!$C$5+'РСТ РСО-А'!$L$6+'РСТ РСО-А'!$H$9</f>
        <v>4341.7190000000001</v>
      </c>
      <c r="F435" s="117">
        <f>VLOOKUP($A435+ROUND((COLUMN()-2)/24,5),АТС!$A$41:$F$784,3)+'Иные услуги '!$C$5+'РСТ РСО-А'!$L$6+'РСТ РСО-А'!$H$9</f>
        <v>4342.5789999999997</v>
      </c>
      <c r="G435" s="117">
        <f>VLOOKUP($A435+ROUND((COLUMN()-2)/24,5),АТС!$A$41:$F$784,3)+'Иные услуги '!$C$5+'РСТ РСО-А'!$L$6+'РСТ РСО-А'!$H$9</f>
        <v>4344.5989999999993</v>
      </c>
      <c r="H435" s="117">
        <f>VLOOKUP($A435+ROUND((COLUMN()-2)/24,5),АТС!$A$41:$F$784,3)+'Иные услуги '!$C$5+'РСТ РСО-А'!$L$6+'РСТ РСО-А'!$H$9</f>
        <v>4461.4290000000001</v>
      </c>
      <c r="I435" s="117">
        <f>VLOOKUP($A435+ROUND((COLUMN()-2)/24,5),АТС!$A$41:$F$784,3)+'Иные услуги '!$C$5+'РСТ РСО-А'!$L$6+'РСТ РСО-А'!$H$9</f>
        <v>4299.2389999999996</v>
      </c>
      <c r="J435" s="117">
        <f>VLOOKUP($A435+ROUND((COLUMN()-2)/24,5),АТС!$A$41:$F$784,3)+'Иные услуги '!$C$5+'РСТ РСО-А'!$L$6+'РСТ РСО-А'!$H$9</f>
        <v>4347.1589999999997</v>
      </c>
      <c r="K435" s="117">
        <f>VLOOKUP($A435+ROUND((COLUMN()-2)/24,5),АТС!$A$41:$F$784,3)+'Иные услуги '!$C$5+'РСТ РСО-А'!$L$6+'РСТ РСО-А'!$H$9</f>
        <v>4281.0289999999995</v>
      </c>
      <c r="L435" s="117">
        <f>VLOOKUP($A435+ROUND((COLUMN()-2)/24,5),АТС!$A$41:$F$784,3)+'Иные услуги '!$C$5+'РСТ РСО-А'!$L$6+'РСТ РСО-А'!$H$9</f>
        <v>4245.3589999999995</v>
      </c>
      <c r="M435" s="117">
        <f>VLOOKUP($A435+ROUND((COLUMN()-2)/24,5),АТС!$A$41:$F$784,3)+'Иные услуги '!$C$5+'РСТ РСО-А'!$L$6+'РСТ РСО-А'!$H$9</f>
        <v>4245.0789999999997</v>
      </c>
      <c r="N435" s="117">
        <f>VLOOKUP($A435+ROUND((COLUMN()-2)/24,5),АТС!$A$41:$F$784,3)+'Иные услуги '!$C$5+'РСТ РСО-А'!$L$6+'РСТ РСО-А'!$H$9</f>
        <v>4276.7089999999998</v>
      </c>
      <c r="O435" s="117">
        <f>VLOOKUP($A435+ROUND((COLUMN()-2)/24,5),АТС!$A$41:$F$784,3)+'Иные услуги '!$C$5+'РСТ РСО-А'!$L$6+'РСТ РСО-А'!$H$9</f>
        <v>4314.6989999999996</v>
      </c>
      <c r="P435" s="117">
        <f>VLOOKUP($A435+ROUND((COLUMN()-2)/24,5),АТС!$A$41:$F$784,3)+'Иные услуги '!$C$5+'РСТ РСО-А'!$L$6+'РСТ РСО-А'!$H$9</f>
        <v>4314.9189999999999</v>
      </c>
      <c r="Q435" s="117">
        <f>VLOOKUP($A435+ROUND((COLUMN()-2)/24,5),АТС!$A$41:$F$784,3)+'Иные услуги '!$C$5+'РСТ РСО-А'!$L$6+'РСТ РСО-А'!$H$9</f>
        <v>4310.6589999999997</v>
      </c>
      <c r="R435" s="117">
        <f>VLOOKUP($A435+ROUND((COLUMN()-2)/24,5),АТС!$A$41:$F$784,3)+'Иные услуги '!$C$5+'РСТ РСО-А'!$L$6+'РСТ РСО-А'!$H$9</f>
        <v>4344.0789999999997</v>
      </c>
      <c r="S435" s="117">
        <f>VLOOKUP($A435+ROUND((COLUMN()-2)/24,5),АТС!$A$41:$F$784,3)+'Иные услуги '!$C$5+'РСТ РСО-А'!$L$6+'РСТ РСО-А'!$H$9</f>
        <v>4345.8389999999999</v>
      </c>
      <c r="T435" s="117">
        <f>VLOOKUP($A435+ROUND((COLUMN()-2)/24,5),АТС!$A$41:$F$784,3)+'Иные услуги '!$C$5+'РСТ РСО-А'!$L$6+'РСТ РСО-А'!$H$9</f>
        <v>4253.4690000000001</v>
      </c>
      <c r="U435" s="117">
        <f>VLOOKUP($A435+ROUND((COLUMN()-2)/24,5),АТС!$A$41:$F$784,3)+'Иные услуги '!$C$5+'РСТ РСО-А'!$L$6+'РСТ РСО-А'!$H$9</f>
        <v>4239.5889999999999</v>
      </c>
      <c r="V435" s="117">
        <f>VLOOKUP($A435+ROUND((COLUMN()-2)/24,5),АТС!$A$41:$F$784,3)+'Иные услуги '!$C$5+'РСТ РСО-А'!$L$6+'РСТ РСО-А'!$H$9</f>
        <v>4273.3090000000002</v>
      </c>
      <c r="W435" s="117">
        <f>VLOOKUP($A435+ROUND((COLUMN()-2)/24,5),АТС!$A$41:$F$784,3)+'Иные услуги '!$C$5+'РСТ РСО-А'!$L$6+'РСТ РСО-А'!$H$9</f>
        <v>4411.6989999999996</v>
      </c>
      <c r="X435" s="117">
        <f>VLOOKUP($A435+ROUND((COLUMN()-2)/24,5),АТС!$A$41:$F$784,3)+'Иные услуги '!$C$5+'РСТ РСО-А'!$L$6+'РСТ РСО-А'!$H$9</f>
        <v>4605.4290000000001</v>
      </c>
      <c r="Y435" s="117">
        <f>VLOOKUP($A435+ROUND((COLUMN()-2)/24,5),АТС!$A$41:$F$784,3)+'Иные услуги '!$C$5+'РСТ РСО-А'!$L$6+'РСТ РСО-А'!$H$9</f>
        <v>4167.7190000000001</v>
      </c>
    </row>
    <row r="436" spans="1:25" x14ac:dyDescent="0.2">
      <c r="A436" s="66">
        <f t="shared" si="12"/>
        <v>43566</v>
      </c>
      <c r="B436" s="117">
        <f>VLOOKUP($A436+ROUND((COLUMN()-2)/24,5),АТС!$A$41:$F$784,3)+'Иные услуги '!$C$5+'РСТ РСО-А'!$L$6+'РСТ РСО-А'!$H$9</f>
        <v>4255.3389999999999</v>
      </c>
      <c r="C436" s="117">
        <f>VLOOKUP($A436+ROUND((COLUMN()-2)/24,5),АТС!$A$41:$F$784,3)+'Иные услуги '!$C$5+'РСТ РСО-А'!$L$6+'РСТ РСО-А'!$H$9</f>
        <v>4319.4889999999996</v>
      </c>
      <c r="D436" s="117">
        <f>VLOOKUP($A436+ROUND((COLUMN()-2)/24,5),АТС!$A$41:$F$784,3)+'Иные услуги '!$C$5+'РСТ РСО-А'!$L$6+'РСТ РСО-А'!$H$9</f>
        <v>4341.5989999999993</v>
      </c>
      <c r="E436" s="117">
        <f>VLOOKUP($A436+ROUND((COLUMN()-2)/24,5),АТС!$A$41:$F$784,3)+'Иные услуги '!$C$5+'РСТ РСО-А'!$L$6+'РСТ РСО-А'!$H$9</f>
        <v>4341.7489999999998</v>
      </c>
      <c r="F436" s="117">
        <f>VLOOKUP($A436+ROUND((COLUMN()-2)/24,5),АТС!$A$41:$F$784,3)+'Иные услуги '!$C$5+'РСТ РСО-А'!$L$6+'РСТ РСО-А'!$H$9</f>
        <v>4342.9389999999994</v>
      </c>
      <c r="G436" s="117">
        <f>VLOOKUP($A436+ROUND((COLUMN()-2)/24,5),АТС!$A$41:$F$784,3)+'Иные услуги '!$C$5+'РСТ РСО-А'!$L$6+'РСТ РСО-А'!$H$9</f>
        <v>4345.5989999999993</v>
      </c>
      <c r="H436" s="117">
        <f>VLOOKUP($A436+ROUND((COLUMN()-2)/24,5),АТС!$A$41:$F$784,3)+'Иные услуги '!$C$5+'РСТ РСО-А'!$L$6+'РСТ РСО-А'!$H$9</f>
        <v>4455.8789999999999</v>
      </c>
      <c r="I436" s="117">
        <f>VLOOKUP($A436+ROUND((COLUMN()-2)/24,5),АТС!$A$41:$F$784,3)+'Иные услуги '!$C$5+'РСТ РСО-А'!$L$6+'РСТ РСО-А'!$H$9</f>
        <v>4293.7089999999998</v>
      </c>
      <c r="J436" s="117">
        <f>VLOOKUP($A436+ROUND((COLUMN()-2)/24,5),АТС!$A$41:$F$784,3)+'Иные услуги '!$C$5+'РСТ РСО-А'!$L$6+'РСТ РСО-А'!$H$9</f>
        <v>4348.0689999999995</v>
      </c>
      <c r="K436" s="117">
        <f>VLOOKUP($A436+ROUND((COLUMN()-2)/24,5),АТС!$A$41:$F$784,3)+'Иные услуги '!$C$5+'РСТ РСО-А'!$L$6+'РСТ РСО-А'!$H$9</f>
        <v>4261.5789999999997</v>
      </c>
      <c r="L436" s="117">
        <f>VLOOKUP($A436+ROUND((COLUMN()-2)/24,5),АТС!$A$41:$F$784,3)+'Иные услуги '!$C$5+'РСТ РСО-А'!$L$6+'РСТ РСО-А'!$H$9</f>
        <v>4249.6989999999996</v>
      </c>
      <c r="M436" s="117">
        <f>VLOOKUP($A436+ROUND((COLUMN()-2)/24,5),АТС!$A$41:$F$784,3)+'Иные услуги '!$C$5+'РСТ РСО-А'!$L$6+'РСТ РСО-А'!$H$9</f>
        <v>4252.5389999999998</v>
      </c>
      <c r="N436" s="117">
        <f>VLOOKUP($A436+ROUND((COLUMN()-2)/24,5),АТС!$A$41:$F$784,3)+'Иные услуги '!$C$5+'РСТ РСО-А'!$L$6+'РСТ РСО-А'!$H$9</f>
        <v>4276.4290000000001</v>
      </c>
      <c r="O436" s="117">
        <f>VLOOKUP($A436+ROUND((COLUMN()-2)/24,5),АТС!$A$41:$F$784,3)+'Иные услуги '!$C$5+'РСТ РСО-А'!$L$6+'РСТ РСО-А'!$H$9</f>
        <v>4310.1289999999999</v>
      </c>
      <c r="P436" s="117">
        <f>VLOOKUP($A436+ROUND((COLUMN()-2)/24,5),АТС!$A$41:$F$784,3)+'Иные услуги '!$C$5+'РСТ РСО-А'!$L$6+'РСТ РСО-А'!$H$9</f>
        <v>4310.0289999999995</v>
      </c>
      <c r="Q436" s="117">
        <f>VLOOKUP($A436+ROUND((COLUMN()-2)/24,5),АТС!$A$41:$F$784,3)+'Иные услуги '!$C$5+'РСТ РСО-А'!$L$6+'РСТ РСО-А'!$H$9</f>
        <v>4310.4189999999999</v>
      </c>
      <c r="R436" s="117">
        <f>VLOOKUP($A436+ROUND((COLUMN()-2)/24,5),АТС!$A$41:$F$784,3)+'Иные услуги '!$C$5+'РСТ РСО-А'!$L$6+'РСТ РСО-А'!$H$9</f>
        <v>4344.8890000000001</v>
      </c>
      <c r="S436" s="117">
        <f>VLOOKUP($A436+ROUND((COLUMN()-2)/24,5),АТС!$A$41:$F$784,3)+'Иные услуги '!$C$5+'РСТ РСО-А'!$L$6+'РСТ РСО-А'!$H$9</f>
        <v>4341.7689999999993</v>
      </c>
      <c r="T436" s="117">
        <f>VLOOKUP($A436+ROUND((COLUMN()-2)/24,5),АТС!$A$41:$F$784,3)+'Иные услуги '!$C$5+'РСТ РСО-А'!$L$6+'РСТ РСО-А'!$H$9</f>
        <v>4280.3989999999994</v>
      </c>
      <c r="U436" s="117">
        <f>VLOOKUP($A436+ROUND((COLUMN()-2)/24,5),АТС!$A$41:$F$784,3)+'Иные услуги '!$C$5+'РСТ РСО-А'!$L$6+'РСТ РСО-А'!$H$9</f>
        <v>4326.009</v>
      </c>
      <c r="V436" s="117">
        <f>VLOOKUP($A436+ROUND((COLUMN()-2)/24,5),АТС!$A$41:$F$784,3)+'Иные услуги '!$C$5+'РСТ РСО-А'!$L$6+'РСТ РСО-А'!$H$9</f>
        <v>4342.4589999999998</v>
      </c>
      <c r="W436" s="117">
        <f>VLOOKUP($A436+ROUND((COLUMN()-2)/24,5),АТС!$A$41:$F$784,3)+'Иные услуги '!$C$5+'РСТ РСО-А'!$L$6+'РСТ РСО-А'!$H$9</f>
        <v>4483.9889999999996</v>
      </c>
      <c r="X436" s="117">
        <f>VLOOKUP($A436+ROUND((COLUMN()-2)/24,5),АТС!$A$41:$F$784,3)+'Иные услуги '!$C$5+'РСТ РСО-А'!$L$6+'РСТ РСО-А'!$H$9</f>
        <v>4691.7290000000003</v>
      </c>
      <c r="Y436" s="117">
        <f>VLOOKUP($A436+ROUND((COLUMN()-2)/24,5),АТС!$A$41:$F$784,3)+'Иные услуги '!$C$5+'РСТ РСО-А'!$L$6+'РСТ РСО-А'!$H$9</f>
        <v>4192.3090000000002</v>
      </c>
    </row>
    <row r="437" spans="1:25" x14ac:dyDescent="0.2">
      <c r="A437" s="66">
        <f t="shared" si="12"/>
        <v>43567</v>
      </c>
      <c r="B437" s="117">
        <f>VLOOKUP($A437+ROUND((COLUMN()-2)/24,5),АТС!$A$41:$F$784,3)+'Иные услуги '!$C$5+'РСТ РСО-А'!$L$6+'РСТ РСО-А'!$H$9</f>
        <v>4281.3489999999993</v>
      </c>
      <c r="C437" s="117">
        <f>VLOOKUP($A437+ROUND((COLUMN()-2)/24,5),АТС!$A$41:$F$784,3)+'Иные услуги '!$C$5+'РСТ РСО-А'!$L$6+'РСТ РСО-А'!$H$9</f>
        <v>4328.9690000000001</v>
      </c>
      <c r="D437" s="117">
        <f>VLOOKUP($A437+ROUND((COLUMN()-2)/24,5),АТС!$A$41:$F$784,3)+'Иные услуги '!$C$5+'РСТ РСО-А'!$L$6+'РСТ РСО-А'!$H$9</f>
        <v>4372.6589999999997</v>
      </c>
      <c r="E437" s="117">
        <f>VLOOKUP($A437+ROUND((COLUMN()-2)/24,5),АТС!$A$41:$F$784,3)+'Иные услуги '!$C$5+'РСТ РСО-А'!$L$6+'РСТ РСО-А'!$H$9</f>
        <v>4372.6589999999997</v>
      </c>
      <c r="F437" s="117">
        <f>VLOOKUP($A437+ROUND((COLUMN()-2)/24,5),АТС!$A$41:$F$784,3)+'Иные услуги '!$C$5+'РСТ РСО-А'!$L$6+'РСТ РСО-А'!$H$9</f>
        <v>4374.4389999999994</v>
      </c>
      <c r="G437" s="117">
        <f>VLOOKUP($A437+ROUND((COLUMN()-2)/24,5),АТС!$A$41:$F$784,3)+'Иные услуги '!$C$5+'РСТ РСО-А'!$L$6+'РСТ РСО-А'!$H$9</f>
        <v>4376.0689999999995</v>
      </c>
      <c r="H437" s="117">
        <f>VLOOKUP($A437+ROUND((COLUMN()-2)/24,5),АТС!$A$41:$F$784,3)+'Иные услуги '!$C$5+'РСТ РСО-А'!$L$6+'РСТ РСО-А'!$H$9</f>
        <v>4491.4589999999998</v>
      </c>
      <c r="I437" s="117">
        <f>VLOOKUP($A437+ROUND((COLUMN()-2)/24,5),АТС!$A$41:$F$784,3)+'Иные услуги '!$C$5+'РСТ РСО-А'!$L$6+'РСТ РСО-А'!$H$9</f>
        <v>4302.6189999999997</v>
      </c>
      <c r="J437" s="117">
        <f>VLOOKUP($A437+ROUND((COLUMN()-2)/24,5),АТС!$A$41:$F$784,3)+'Иные услуги '!$C$5+'РСТ РСО-А'!$L$6+'РСТ РСО-А'!$H$9</f>
        <v>4391.7489999999998</v>
      </c>
      <c r="K437" s="117">
        <f>VLOOKUP($A437+ROUND((COLUMN()-2)/24,5),АТС!$A$41:$F$784,3)+'Иные услуги '!$C$5+'РСТ РСО-А'!$L$6+'РСТ РСО-А'!$H$9</f>
        <v>4281.4389999999994</v>
      </c>
      <c r="L437" s="117">
        <f>VLOOKUP($A437+ROUND((COLUMN()-2)/24,5),АТС!$A$41:$F$784,3)+'Иные услуги '!$C$5+'РСТ РСО-А'!$L$6+'РСТ РСО-А'!$H$9</f>
        <v>4281.2789999999995</v>
      </c>
      <c r="M437" s="117">
        <f>VLOOKUP($A437+ROUND((COLUMN()-2)/24,5),АТС!$A$41:$F$784,3)+'Иные услуги '!$C$5+'РСТ РСО-А'!$L$6+'РСТ РСО-А'!$H$9</f>
        <v>4281.4889999999996</v>
      </c>
      <c r="N437" s="117">
        <f>VLOOKUP($A437+ROUND((COLUMN()-2)/24,5),АТС!$A$41:$F$784,3)+'Иные услуги '!$C$5+'РСТ РСО-А'!$L$6+'РСТ РСО-А'!$H$9</f>
        <v>4316.1390000000001</v>
      </c>
      <c r="O437" s="117">
        <f>VLOOKUP($A437+ROUND((COLUMN()-2)/24,5),АТС!$A$41:$F$784,3)+'Иные услуги '!$C$5+'РСТ РСО-А'!$L$6+'РСТ РСО-А'!$H$9</f>
        <v>4314.6889999999994</v>
      </c>
      <c r="P437" s="117">
        <f>VLOOKUP($A437+ROUND((COLUMN()-2)/24,5),АТС!$A$41:$F$784,3)+'Иные услуги '!$C$5+'РСТ РСО-А'!$L$6+'РСТ РСО-А'!$H$9</f>
        <v>4352.3589999999995</v>
      </c>
      <c r="Q437" s="117">
        <f>VLOOKUP($A437+ROUND((COLUMN()-2)/24,5),АТС!$A$41:$F$784,3)+'Иные услуги '!$C$5+'РСТ РСО-А'!$L$6+'РСТ РСО-А'!$H$9</f>
        <v>4386.5289999999995</v>
      </c>
      <c r="R437" s="117">
        <f>VLOOKUP($A437+ROUND((COLUMN()-2)/24,5),АТС!$A$41:$F$784,3)+'Иные услуги '!$C$5+'РСТ РСО-А'!$L$6+'РСТ РСО-А'!$H$9</f>
        <v>4386.0889999999999</v>
      </c>
      <c r="S437" s="117">
        <f>VLOOKUP($A437+ROUND((COLUMN()-2)/24,5),АТС!$A$41:$F$784,3)+'Иные услуги '!$C$5+'РСТ РСО-А'!$L$6+'РСТ РСО-А'!$H$9</f>
        <v>4430.299</v>
      </c>
      <c r="T437" s="117">
        <f>VLOOKUP($A437+ROUND((COLUMN()-2)/24,5),АТС!$A$41:$F$784,3)+'Иные услуги '!$C$5+'РСТ РСО-А'!$L$6+'РСТ РСО-А'!$H$9</f>
        <v>4282.9589999999998</v>
      </c>
      <c r="U437" s="117">
        <f>VLOOKUP($A437+ROUND((COLUMN()-2)/24,5),АТС!$A$41:$F$784,3)+'Иные услуги '!$C$5+'РСТ РСО-А'!$L$6+'РСТ РСО-А'!$H$9</f>
        <v>4330.5689999999995</v>
      </c>
      <c r="V437" s="117">
        <f>VLOOKUP($A437+ROUND((COLUMN()-2)/24,5),АТС!$A$41:$F$784,3)+'Иные услуги '!$C$5+'РСТ РСО-А'!$L$6+'РСТ РСО-А'!$H$9</f>
        <v>4279.4889999999996</v>
      </c>
      <c r="W437" s="117">
        <f>VLOOKUP($A437+ROUND((COLUMN()-2)/24,5),АТС!$A$41:$F$784,3)+'Иные услуги '!$C$5+'РСТ РСО-А'!$L$6+'РСТ РСО-А'!$H$9</f>
        <v>4429.4789999999994</v>
      </c>
      <c r="X437" s="117">
        <f>VLOOKUP($A437+ROUND((COLUMN()-2)/24,5),АТС!$A$41:$F$784,3)+'Иные услуги '!$C$5+'РСТ РСО-А'!$L$6+'РСТ РСО-А'!$H$9</f>
        <v>4623.2190000000001</v>
      </c>
      <c r="Y437" s="117">
        <f>VLOOKUP($A437+ROUND((COLUMN()-2)/24,5),АТС!$A$41:$F$784,3)+'Иные услуги '!$C$5+'РСТ РСО-А'!$L$6+'РСТ РСО-А'!$H$9</f>
        <v>4197.3990000000003</v>
      </c>
    </row>
    <row r="438" spans="1:25" x14ac:dyDescent="0.2">
      <c r="A438" s="66">
        <f t="shared" si="12"/>
        <v>43568</v>
      </c>
      <c r="B438" s="117">
        <f>VLOOKUP($A438+ROUND((COLUMN()-2)/24,5),АТС!$A$41:$F$784,3)+'Иные услуги '!$C$5+'РСТ РСО-А'!$L$6+'РСТ РСО-А'!$H$9</f>
        <v>4356.8489999999993</v>
      </c>
      <c r="C438" s="117">
        <f>VLOOKUP($A438+ROUND((COLUMN()-2)/24,5),АТС!$A$41:$F$784,3)+'Иные услуги '!$C$5+'РСТ РСО-А'!$L$6+'РСТ РСО-А'!$H$9</f>
        <v>4392.5590000000002</v>
      </c>
      <c r="D438" s="117">
        <f>VLOOKUP($A438+ROUND((COLUMN()-2)/24,5),АТС!$A$41:$F$784,3)+'Иные услуги '!$C$5+'РСТ РСО-А'!$L$6+'РСТ РСО-А'!$H$9</f>
        <v>4434.2489999999998</v>
      </c>
      <c r="E438" s="117">
        <f>VLOOKUP($A438+ROUND((COLUMN()-2)/24,5),АТС!$A$41:$F$784,3)+'Иные услуги '!$C$5+'РСТ РСО-А'!$L$6+'РСТ РСО-А'!$H$9</f>
        <v>4433.2789999999995</v>
      </c>
      <c r="F438" s="117">
        <f>VLOOKUP($A438+ROUND((COLUMN()-2)/24,5),АТС!$A$41:$F$784,3)+'Иные услуги '!$C$5+'РСТ РСО-А'!$L$6+'РСТ РСО-А'!$H$9</f>
        <v>4434.0989999999993</v>
      </c>
      <c r="G438" s="117">
        <f>VLOOKUP($A438+ROUND((COLUMN()-2)/24,5),АТС!$A$41:$F$784,3)+'Иные услуги '!$C$5+'РСТ РСО-А'!$L$6+'РСТ РСО-А'!$H$9</f>
        <v>4434.4589999999998</v>
      </c>
      <c r="H438" s="117">
        <f>VLOOKUP($A438+ROUND((COLUMN()-2)/24,5),АТС!$A$41:$F$784,3)+'Иные услуги '!$C$5+'РСТ РСО-А'!$L$6+'РСТ РСО-А'!$H$9</f>
        <v>4603.8489999999993</v>
      </c>
      <c r="I438" s="117">
        <f>VLOOKUP($A438+ROUND((COLUMN()-2)/24,5),АТС!$A$41:$F$784,3)+'Иные услуги '!$C$5+'РСТ РСО-А'!$L$6+'РСТ РСО-А'!$H$9</f>
        <v>4404.4789999999994</v>
      </c>
      <c r="J438" s="117">
        <f>VLOOKUP($A438+ROUND((COLUMN()-2)/24,5),АТС!$A$41:$F$784,3)+'Иные услуги '!$C$5+'РСТ РСО-А'!$L$6+'РСТ РСО-А'!$H$9</f>
        <v>4589.2389999999996</v>
      </c>
      <c r="K438" s="117">
        <f>VLOOKUP($A438+ROUND((COLUMN()-2)/24,5),АТС!$A$41:$F$784,3)+'Иные услуги '!$C$5+'РСТ РСО-А'!$L$6+'РСТ РСО-А'!$H$9</f>
        <v>4483.2689999999993</v>
      </c>
      <c r="L438" s="117">
        <f>VLOOKUP($A438+ROUND((COLUMN()-2)/24,5),АТС!$A$41:$F$784,3)+'Иные услуги '!$C$5+'РСТ РСО-А'!$L$6+'РСТ РСО-А'!$H$9</f>
        <v>4483.3389999999999</v>
      </c>
      <c r="M438" s="117">
        <f>VLOOKUP($A438+ROUND((COLUMN()-2)/24,5),АТС!$A$41:$F$784,3)+'Иные услуги '!$C$5+'РСТ РСО-А'!$L$6+'РСТ РСО-А'!$H$9</f>
        <v>4483.3589999999995</v>
      </c>
      <c r="N438" s="117">
        <f>VLOOKUP($A438+ROUND((COLUMN()-2)/24,5),АТС!$A$41:$F$784,3)+'Иные услуги '!$C$5+'РСТ РСО-А'!$L$6+'РСТ РСО-А'!$H$9</f>
        <v>4533.7190000000001</v>
      </c>
      <c r="O438" s="117">
        <f>VLOOKUP($A438+ROUND((COLUMN()-2)/24,5),АТС!$A$41:$F$784,3)+'Иные услуги '!$C$5+'РСТ РСО-А'!$L$6+'РСТ РСО-А'!$H$9</f>
        <v>4533.799</v>
      </c>
      <c r="P438" s="117">
        <f>VLOOKUP($A438+ROUND((COLUMN()-2)/24,5),АТС!$A$41:$F$784,3)+'Иные услуги '!$C$5+'РСТ РСО-А'!$L$6+'РСТ РСО-А'!$H$9</f>
        <v>4651.299</v>
      </c>
      <c r="Q438" s="117">
        <f>VLOOKUP($A438+ROUND((COLUMN()-2)/24,5),АТС!$A$41:$F$784,3)+'Иные услуги '!$C$5+'РСТ РСО-А'!$L$6+'РСТ РСО-А'!$H$9</f>
        <v>4652.5990000000002</v>
      </c>
      <c r="R438" s="117">
        <f>VLOOKUP($A438+ROUND((COLUMN()-2)/24,5),АТС!$A$41:$F$784,3)+'Иные услуги '!$C$5+'РСТ РСО-А'!$L$6+'РСТ РСО-А'!$H$9</f>
        <v>4586.7289999999994</v>
      </c>
      <c r="S438" s="117">
        <f>VLOOKUP($A438+ROUND((COLUMN()-2)/24,5),АТС!$A$41:$F$784,3)+'Иные услуги '!$C$5+'РСТ РСО-А'!$L$6+'РСТ РСО-А'!$H$9</f>
        <v>4531.7489999999998</v>
      </c>
      <c r="T438" s="117">
        <f>VLOOKUP($A438+ROUND((COLUMN()-2)/24,5),АТС!$A$41:$F$784,3)+'Иные услуги '!$C$5+'РСТ РСО-А'!$L$6+'РСТ РСО-А'!$H$9</f>
        <v>4319.3689999999997</v>
      </c>
      <c r="U438" s="117">
        <f>VLOOKUP($A438+ROUND((COLUMN()-2)/24,5),АТС!$A$41:$F$784,3)+'Иные услуги '!$C$5+'РСТ РСО-А'!$L$6+'РСТ РСО-А'!$H$9</f>
        <v>4546.7489999999998</v>
      </c>
      <c r="V438" s="117">
        <f>VLOOKUP($A438+ROUND((COLUMN()-2)/24,5),АТС!$A$41:$F$784,3)+'Иные услуги '!$C$5+'РСТ РСО-А'!$L$6+'РСТ РСО-А'!$H$9</f>
        <v>4611.3190000000004</v>
      </c>
      <c r="W438" s="117">
        <f>VLOOKUP($A438+ROUND((COLUMN()-2)/24,5),АТС!$A$41:$F$784,3)+'Иные услуги '!$C$5+'РСТ РСО-А'!$L$6+'РСТ РСО-А'!$H$9</f>
        <v>4690.3589999999995</v>
      </c>
      <c r="X438" s="117">
        <f>VLOOKUP($A438+ROUND((COLUMN()-2)/24,5),АТС!$A$41:$F$784,3)+'Иные услуги '!$C$5+'РСТ РСО-А'!$L$6+'РСТ РСО-А'!$H$9</f>
        <v>4894.0889999999999</v>
      </c>
      <c r="Y438" s="117">
        <f>VLOOKUP($A438+ROUND((COLUMN()-2)/24,5),АТС!$A$41:$F$784,3)+'Иные услуги '!$C$5+'РСТ РСО-А'!$L$6+'РСТ РСО-А'!$H$9</f>
        <v>4255.009</v>
      </c>
    </row>
    <row r="439" spans="1:25" x14ac:dyDescent="0.2">
      <c r="A439" s="66">
        <f t="shared" si="12"/>
        <v>43569</v>
      </c>
      <c r="B439" s="117">
        <f>VLOOKUP($A439+ROUND((COLUMN()-2)/24,5),АТС!$A$41:$F$784,3)+'Иные услуги '!$C$5+'РСТ РСО-А'!$L$6+'РСТ РСО-А'!$H$9</f>
        <v>4363.299</v>
      </c>
      <c r="C439" s="117">
        <f>VLOOKUP($A439+ROUND((COLUMN()-2)/24,5),АТС!$A$41:$F$784,3)+'Иные услуги '!$C$5+'РСТ РСО-А'!$L$6+'РСТ РСО-А'!$H$9</f>
        <v>4395.6489999999994</v>
      </c>
      <c r="D439" s="117">
        <f>VLOOKUP($A439+ROUND((COLUMN()-2)/24,5),АТС!$A$41:$F$784,3)+'Иные услуги '!$C$5+'РСТ РСО-А'!$L$6+'РСТ РСО-А'!$H$9</f>
        <v>4438.6390000000001</v>
      </c>
      <c r="E439" s="117">
        <f>VLOOKUP($A439+ROUND((COLUMN()-2)/24,5),АТС!$A$41:$F$784,3)+'Иные услуги '!$C$5+'РСТ РСО-А'!$L$6+'РСТ РСО-А'!$H$9</f>
        <v>4485.7190000000001</v>
      </c>
      <c r="F439" s="117">
        <f>VLOOKUP($A439+ROUND((COLUMN()-2)/24,5),АТС!$A$41:$F$784,3)+'Иные услуги '!$C$5+'РСТ РСО-А'!$L$6+'РСТ РСО-А'!$H$9</f>
        <v>4485.9889999999996</v>
      </c>
      <c r="G439" s="117">
        <f>VLOOKUP($A439+ROUND((COLUMN()-2)/24,5),АТС!$A$41:$F$784,3)+'Иные услуги '!$C$5+'РСТ РСО-А'!$L$6+'РСТ РСО-А'!$H$9</f>
        <v>4486.2089999999998</v>
      </c>
      <c r="H439" s="117">
        <f>VLOOKUP($A439+ROUND((COLUMN()-2)/24,5),АТС!$A$41:$F$784,3)+'Иные услуги '!$C$5+'РСТ РСО-А'!$L$6+'РСТ РСО-А'!$H$9</f>
        <v>4699.8789999999999</v>
      </c>
      <c r="I439" s="117">
        <f>VLOOKUP($A439+ROUND((COLUMN()-2)/24,5),АТС!$A$41:$F$784,3)+'Иные услуги '!$C$5+'РСТ РСО-А'!$L$6+'РСТ РСО-А'!$H$9</f>
        <v>4468.3890000000001</v>
      </c>
      <c r="J439" s="117">
        <f>VLOOKUP($A439+ROUND((COLUMN()-2)/24,5),АТС!$A$41:$F$784,3)+'Иные услуги '!$C$5+'РСТ РСО-А'!$L$6+'РСТ РСО-А'!$H$9</f>
        <v>4660.549</v>
      </c>
      <c r="K439" s="117">
        <f>VLOOKUP($A439+ROUND((COLUMN()-2)/24,5),АТС!$A$41:$F$784,3)+'Иные услуги '!$C$5+'РСТ РСО-А'!$L$6+'РСТ РСО-А'!$H$9</f>
        <v>4599.8689999999997</v>
      </c>
      <c r="L439" s="117">
        <f>VLOOKUP($A439+ROUND((COLUMN()-2)/24,5),АТС!$A$41:$F$784,3)+'Иные услуги '!$C$5+'РСТ РСО-А'!$L$6+'РСТ РСО-А'!$H$9</f>
        <v>4542.7289999999994</v>
      </c>
      <c r="M439" s="117">
        <f>VLOOKUP($A439+ROUND((COLUMN()-2)/24,5),АТС!$A$41:$F$784,3)+'Иные услуги '!$C$5+'РСТ РСО-А'!$L$6+'РСТ РСО-А'!$H$9</f>
        <v>4601.259</v>
      </c>
      <c r="N439" s="117">
        <f>VLOOKUP($A439+ROUND((COLUMN()-2)/24,5),АТС!$A$41:$F$784,3)+'Иные услуги '!$C$5+'РСТ РСО-А'!$L$6+'РСТ РСО-А'!$H$9</f>
        <v>4600.3989999999994</v>
      </c>
      <c r="O439" s="117">
        <f>VLOOKUP($A439+ROUND((COLUMN()-2)/24,5),АТС!$A$41:$F$784,3)+'Иные услуги '!$C$5+'РСТ РСО-А'!$L$6+'РСТ РСО-А'!$H$9</f>
        <v>4599.8890000000001</v>
      </c>
      <c r="P439" s="117">
        <f>VLOOKUP($A439+ROUND((COLUMN()-2)/24,5),АТС!$A$41:$F$784,3)+'Иные услуги '!$C$5+'РСТ РСО-А'!$L$6+'РСТ РСО-А'!$H$9</f>
        <v>4731.2889999999998</v>
      </c>
      <c r="Q439" s="117">
        <f>VLOOKUP($A439+ROUND((COLUMN()-2)/24,5),АТС!$A$41:$F$784,3)+'Иные услуги '!$C$5+'РСТ РСО-А'!$L$6+'РСТ РСО-А'!$H$9</f>
        <v>4730.8289999999997</v>
      </c>
      <c r="R439" s="117">
        <f>VLOOKUP($A439+ROUND((COLUMN()-2)/24,5),АТС!$A$41:$F$784,3)+'Иные услуги '!$C$5+'РСТ РСО-А'!$L$6+'РСТ РСО-А'!$H$9</f>
        <v>4656.8289999999997</v>
      </c>
      <c r="S439" s="117">
        <f>VLOOKUP($A439+ROUND((COLUMN()-2)/24,5),АТС!$A$41:$F$784,3)+'Иные услуги '!$C$5+'РСТ РСО-А'!$L$6+'РСТ РСО-А'!$H$9</f>
        <v>4595.6189999999997</v>
      </c>
      <c r="T439" s="117">
        <f>VLOOKUP($A439+ROUND((COLUMN()-2)/24,5),АТС!$A$41:$F$784,3)+'Иные услуги '!$C$5+'РСТ РСО-А'!$L$6+'РСТ РСО-А'!$H$9</f>
        <v>4362.6889999999994</v>
      </c>
      <c r="U439" s="117">
        <f>VLOOKUP($A439+ROUND((COLUMN()-2)/24,5),АТС!$A$41:$F$784,3)+'Иные услуги '!$C$5+'РСТ РСО-А'!$L$6+'РСТ РСО-А'!$H$9</f>
        <v>4636.3789999999999</v>
      </c>
      <c r="V439" s="117">
        <f>VLOOKUP($A439+ROUND((COLUMN()-2)/24,5),АТС!$A$41:$F$784,3)+'Иные услуги '!$C$5+'РСТ РСО-А'!$L$6+'РСТ РСО-А'!$H$9</f>
        <v>4810.9989999999998</v>
      </c>
      <c r="W439" s="117">
        <f>VLOOKUP($A439+ROUND((COLUMN()-2)/24,5),АТС!$A$41:$F$784,3)+'Иные услуги '!$C$5+'РСТ РСО-А'!$L$6+'РСТ РСО-А'!$H$9</f>
        <v>4898.6189999999997</v>
      </c>
      <c r="X439" s="117">
        <f>VLOOKUP($A439+ROUND((COLUMN()-2)/24,5),АТС!$A$41:$F$784,3)+'Иные услуги '!$C$5+'РСТ РСО-А'!$L$6+'РСТ РСО-А'!$H$9</f>
        <v>5032.9989999999998</v>
      </c>
      <c r="Y439" s="117">
        <f>VLOOKUP($A439+ROUND((COLUMN()-2)/24,5),АТС!$A$41:$F$784,3)+'Иные услуги '!$C$5+'РСТ РСО-А'!$L$6+'РСТ РСО-А'!$H$9</f>
        <v>4263.299</v>
      </c>
    </row>
    <row r="440" spans="1:25" x14ac:dyDescent="0.2">
      <c r="A440" s="66">
        <f t="shared" si="12"/>
        <v>43570</v>
      </c>
      <c r="B440" s="117">
        <f>VLOOKUP($A440+ROUND((COLUMN()-2)/24,5),АТС!$A$41:$F$784,3)+'Иные услуги '!$C$5+'РСТ РСО-А'!$L$6+'РСТ РСО-А'!$H$9</f>
        <v>4359.8890000000001</v>
      </c>
      <c r="C440" s="117">
        <f>VLOOKUP($A440+ROUND((COLUMN()-2)/24,5),АТС!$A$41:$F$784,3)+'Иные услуги '!$C$5+'РСТ РСО-А'!$L$6+'РСТ РСО-А'!$H$9</f>
        <v>4398.0189999999993</v>
      </c>
      <c r="D440" s="117">
        <f>VLOOKUP($A440+ROUND((COLUMN()-2)/24,5),АТС!$A$41:$F$784,3)+'Иные услуги '!$C$5+'РСТ РСО-А'!$L$6+'РСТ РСО-А'!$H$9</f>
        <v>4440.5289999999995</v>
      </c>
      <c r="E440" s="117">
        <f>VLOOKUP($A440+ROUND((COLUMN()-2)/24,5),АТС!$A$41:$F$784,3)+'Иные услуги '!$C$5+'РСТ РСО-А'!$L$6+'РСТ РСО-А'!$H$9</f>
        <v>4439.549</v>
      </c>
      <c r="F440" s="117">
        <f>VLOOKUP($A440+ROUND((COLUMN()-2)/24,5),АТС!$A$41:$F$784,3)+'Иные услуги '!$C$5+'РСТ РСО-А'!$L$6+'РСТ РСО-А'!$H$9</f>
        <v>4442.2190000000001</v>
      </c>
      <c r="G440" s="117">
        <f>VLOOKUP($A440+ROUND((COLUMN()-2)/24,5),АТС!$A$41:$F$784,3)+'Иные услуги '!$C$5+'РСТ РСО-А'!$L$6+'РСТ РСО-А'!$H$9</f>
        <v>4443.3890000000001</v>
      </c>
      <c r="H440" s="117">
        <f>VLOOKUP($A440+ROUND((COLUMN()-2)/24,5),АТС!$A$41:$F$784,3)+'Иные услуги '!$C$5+'РСТ РСО-А'!$L$6+'РСТ РСО-А'!$H$9</f>
        <v>4622.6589999999997</v>
      </c>
      <c r="I440" s="117">
        <f>VLOOKUP($A440+ROUND((COLUMN()-2)/24,5),АТС!$A$41:$F$784,3)+'Иные услуги '!$C$5+'РСТ РСО-А'!$L$6+'РСТ РСО-А'!$H$9</f>
        <v>4414.8389999999999</v>
      </c>
      <c r="J440" s="117">
        <f>VLOOKUP($A440+ROUND((COLUMN()-2)/24,5),АТС!$A$41:$F$784,3)+'Иные услуги '!$C$5+'РСТ РСО-А'!$L$6+'РСТ РСО-А'!$H$9</f>
        <v>4506.1089999999995</v>
      </c>
      <c r="K440" s="117">
        <f>VLOOKUP($A440+ROUND((COLUMN()-2)/24,5),АТС!$A$41:$F$784,3)+'Иные услуги '!$C$5+'РСТ РСО-А'!$L$6+'РСТ РСО-А'!$H$9</f>
        <v>4416.5590000000002</v>
      </c>
      <c r="L440" s="117">
        <f>VLOOKUP($A440+ROUND((COLUMN()-2)/24,5),АТС!$A$41:$F$784,3)+'Иные услуги '!$C$5+'РСТ РСО-А'!$L$6+'РСТ РСО-А'!$H$9</f>
        <v>4372.1889999999994</v>
      </c>
      <c r="M440" s="117">
        <f>VLOOKUP($A440+ROUND((COLUMN()-2)/24,5),АТС!$A$41:$F$784,3)+'Иные услуги '!$C$5+'РСТ РСО-А'!$L$6+'РСТ РСО-А'!$H$9</f>
        <v>4416.4189999999999</v>
      </c>
      <c r="N440" s="117">
        <f>VLOOKUP($A440+ROUND((COLUMN()-2)/24,5),АТС!$A$41:$F$784,3)+'Иные услуги '!$C$5+'РСТ РСО-А'!$L$6+'РСТ РСО-А'!$H$9</f>
        <v>4416.6189999999997</v>
      </c>
      <c r="O440" s="117">
        <f>VLOOKUP($A440+ROUND((COLUMN()-2)/24,5),АТС!$A$41:$F$784,3)+'Иные услуги '!$C$5+'РСТ РСО-А'!$L$6+'РСТ РСО-А'!$H$9</f>
        <v>4424.0689999999995</v>
      </c>
      <c r="P440" s="117">
        <f>VLOOKUP($A440+ROUND((COLUMN()-2)/24,5),АТС!$A$41:$F$784,3)+'Иные услуги '!$C$5+'РСТ РСО-А'!$L$6+'РСТ РСО-А'!$H$9</f>
        <v>4497.1089999999995</v>
      </c>
      <c r="Q440" s="117">
        <f>VLOOKUP($A440+ROUND((COLUMN()-2)/24,5),АТС!$A$41:$F$784,3)+'Иные услуги '!$C$5+'РСТ РСО-А'!$L$6+'РСТ РСО-А'!$H$9</f>
        <v>4541.8989999999994</v>
      </c>
      <c r="R440" s="117">
        <f>VLOOKUP($A440+ROUND((COLUMN()-2)/24,5),АТС!$A$41:$F$784,3)+'Иные услуги '!$C$5+'РСТ РСО-А'!$L$6+'РСТ РСО-А'!$H$9</f>
        <v>4484.6589999999997</v>
      </c>
      <c r="S440" s="117">
        <f>VLOOKUP($A440+ROUND((COLUMN()-2)/24,5),АТС!$A$41:$F$784,3)+'Иные услуги '!$C$5+'РСТ РСО-А'!$L$6+'РСТ РСО-А'!$H$9</f>
        <v>4441.3090000000002</v>
      </c>
      <c r="T440" s="117">
        <f>VLOOKUP($A440+ROUND((COLUMN()-2)/24,5),АТС!$A$41:$F$784,3)+'Иные услуги '!$C$5+'РСТ РСО-А'!$L$6+'РСТ РСО-А'!$H$9</f>
        <v>4346.6589999999997</v>
      </c>
      <c r="U440" s="117">
        <f>VLOOKUP($A440+ROUND((COLUMN()-2)/24,5),АТС!$A$41:$F$784,3)+'Иные услуги '!$C$5+'РСТ РСО-А'!$L$6+'РСТ РСО-А'!$H$9</f>
        <v>4561.3289999999997</v>
      </c>
      <c r="V440" s="117">
        <f>VLOOKUP($A440+ROUND((COLUMN()-2)/24,5),АТС!$A$41:$F$784,3)+'Иные услуги '!$C$5+'РСТ РСО-А'!$L$6+'РСТ РСО-А'!$H$9</f>
        <v>4622.0889999999999</v>
      </c>
      <c r="W440" s="117">
        <f>VLOOKUP($A440+ROUND((COLUMN()-2)/24,5),АТС!$A$41:$F$784,3)+'Иные услуги '!$C$5+'РСТ РСО-А'!$L$6+'РСТ РСО-А'!$H$9</f>
        <v>4796.4089999999997</v>
      </c>
      <c r="X440" s="117">
        <f>VLOOKUP($A440+ROUND((COLUMN()-2)/24,5),АТС!$A$41:$F$784,3)+'Иные услуги '!$C$5+'РСТ РСО-А'!$L$6+'РСТ РСО-А'!$H$9</f>
        <v>4933.4189999999999</v>
      </c>
      <c r="Y440" s="117">
        <f>VLOOKUP($A440+ROUND((COLUMN()-2)/24,5),АТС!$A$41:$F$784,3)+'Иные услуги '!$C$5+'РСТ РСО-А'!$L$6+'РСТ РСО-А'!$H$9</f>
        <v>4263.5389999999998</v>
      </c>
    </row>
    <row r="441" spans="1:25" x14ac:dyDescent="0.2">
      <c r="A441" s="66">
        <f t="shared" si="12"/>
        <v>43571</v>
      </c>
      <c r="B441" s="117">
        <f>VLOOKUP($A441+ROUND((COLUMN()-2)/24,5),АТС!$A$41:$F$784,3)+'Иные услуги '!$C$5+'РСТ РСО-А'!$L$6+'РСТ РСО-А'!$H$9</f>
        <v>4387.3389999999999</v>
      </c>
      <c r="C441" s="117">
        <f>VLOOKUP($A441+ROUND((COLUMN()-2)/24,5),АТС!$A$41:$F$784,3)+'Иные услуги '!$C$5+'РСТ РСО-А'!$L$6+'РСТ РСО-А'!$H$9</f>
        <v>4443.2289999999994</v>
      </c>
      <c r="D441" s="117">
        <f>VLOOKUP($A441+ROUND((COLUMN()-2)/24,5),АТС!$A$41:$F$784,3)+'Иные услуги '!$C$5+'РСТ РСО-А'!$L$6+'РСТ РСО-А'!$H$9</f>
        <v>4488.5389999999998</v>
      </c>
      <c r="E441" s="117">
        <f>VLOOKUP($A441+ROUND((COLUMN()-2)/24,5),АТС!$A$41:$F$784,3)+'Иные услуги '!$C$5+'РСТ РСО-А'!$L$6+'РСТ РСО-А'!$H$9</f>
        <v>4508.2089999999998</v>
      </c>
      <c r="F441" s="117">
        <f>VLOOKUP($A441+ROUND((COLUMN()-2)/24,5),АТС!$A$41:$F$784,3)+'Иные услуги '!$C$5+'РСТ РСО-А'!$L$6+'РСТ РСО-А'!$H$9</f>
        <v>4540.9889999999996</v>
      </c>
      <c r="G441" s="117">
        <f>VLOOKUP($A441+ROUND((COLUMN()-2)/24,5),АТС!$A$41:$F$784,3)+'Иные услуги '!$C$5+'РСТ РСО-А'!$L$6+'РСТ РСО-А'!$H$9</f>
        <v>4543.9489999999996</v>
      </c>
      <c r="H441" s="117">
        <f>VLOOKUP($A441+ROUND((COLUMN()-2)/24,5),АТС!$A$41:$F$784,3)+'Иные услуги '!$C$5+'РСТ РСО-А'!$L$6+'РСТ РСО-А'!$H$9</f>
        <v>4815.2689999999993</v>
      </c>
      <c r="I441" s="117">
        <f>VLOOKUP($A441+ROUND((COLUMN()-2)/24,5),АТС!$A$41:$F$784,3)+'Иные услуги '!$C$5+'РСТ РСО-А'!$L$6+'РСТ РСО-А'!$H$9</f>
        <v>4550.9989999999998</v>
      </c>
      <c r="J441" s="117">
        <f>VLOOKUP($A441+ROUND((COLUMN()-2)/24,5),АТС!$A$41:$F$784,3)+'Иные услуги '!$C$5+'РСТ РСО-А'!$L$6+'РСТ РСО-А'!$H$9</f>
        <v>4543.4690000000001</v>
      </c>
      <c r="K441" s="117">
        <f>VLOOKUP($A441+ROUND((COLUMN()-2)/24,5),АТС!$A$41:$F$784,3)+'Иные услуги '!$C$5+'РСТ РСО-А'!$L$6+'РСТ РСО-А'!$H$9</f>
        <v>4493.3389999999999</v>
      </c>
      <c r="L441" s="117">
        <f>VLOOKUP($A441+ROUND((COLUMN()-2)/24,5),АТС!$A$41:$F$784,3)+'Иные услуги '!$C$5+'РСТ РСО-А'!$L$6+'РСТ РСО-А'!$H$9</f>
        <v>4492.0789999999997</v>
      </c>
      <c r="M441" s="117">
        <f>VLOOKUP($A441+ROUND((COLUMN()-2)/24,5),АТС!$A$41:$F$784,3)+'Иные услуги '!$C$5+'РСТ РСО-А'!$L$6+'РСТ РСО-А'!$H$9</f>
        <v>4491.1689999999999</v>
      </c>
      <c r="N441" s="117">
        <f>VLOOKUP($A441+ROUND((COLUMN()-2)/24,5),АТС!$A$41:$F$784,3)+'Иные услуги '!$C$5+'РСТ РСО-А'!$L$6+'РСТ РСО-А'!$H$9</f>
        <v>4544.0789999999997</v>
      </c>
      <c r="O441" s="117">
        <f>VLOOKUP($A441+ROUND((COLUMN()-2)/24,5),АТС!$A$41:$F$784,3)+'Иные услуги '!$C$5+'РСТ РСО-А'!$L$6+'РСТ РСО-А'!$H$9</f>
        <v>4543.4789999999994</v>
      </c>
      <c r="P441" s="117">
        <f>VLOOKUP($A441+ROUND((COLUMN()-2)/24,5),АТС!$A$41:$F$784,3)+'Иные услуги '!$C$5+'РСТ РСО-А'!$L$6+'РСТ РСО-А'!$H$9</f>
        <v>4491.5590000000002</v>
      </c>
      <c r="Q441" s="117">
        <f>VLOOKUP($A441+ROUND((COLUMN()-2)/24,5),АТС!$A$41:$F$784,3)+'Иные услуги '!$C$5+'РСТ РСО-А'!$L$6+'РСТ РСО-А'!$H$9</f>
        <v>4464.049</v>
      </c>
      <c r="R441" s="117">
        <f>VLOOKUP($A441+ROUND((COLUMN()-2)/24,5),АТС!$A$41:$F$784,3)+'Иные услуги '!$C$5+'РСТ РСО-А'!$L$6+'РСТ РСО-А'!$H$9</f>
        <v>4456.9389999999994</v>
      </c>
      <c r="S441" s="117">
        <f>VLOOKUP($A441+ROUND((COLUMN()-2)/24,5),АТС!$A$41:$F$784,3)+'Иные услуги '!$C$5+'РСТ РСО-А'!$L$6+'РСТ РСО-А'!$H$9</f>
        <v>4485.3890000000001</v>
      </c>
      <c r="T441" s="117">
        <f>VLOOKUP($A441+ROUND((COLUMN()-2)/24,5),АТС!$A$41:$F$784,3)+'Иные услуги '!$C$5+'РСТ РСО-А'!$L$6+'РСТ РСО-А'!$H$9</f>
        <v>4403.9789999999994</v>
      </c>
      <c r="U441" s="117">
        <f>VLOOKUP($A441+ROUND((COLUMN()-2)/24,5),АТС!$A$41:$F$784,3)+'Иные услуги '!$C$5+'РСТ РСО-А'!$L$6+'РСТ РСО-А'!$H$9</f>
        <v>4569.0189999999993</v>
      </c>
      <c r="V441" s="117">
        <f>VLOOKUP($A441+ROUND((COLUMN()-2)/24,5),АТС!$A$41:$F$784,3)+'Иные услуги '!$C$5+'РСТ РСО-А'!$L$6+'РСТ РСО-А'!$H$9</f>
        <v>4554.8090000000002</v>
      </c>
      <c r="W441" s="117">
        <f>VLOOKUP($A441+ROUND((COLUMN()-2)/24,5),АТС!$A$41:$F$784,3)+'Иные услуги '!$C$5+'РСТ РСО-А'!$L$6+'РСТ РСО-А'!$H$9</f>
        <v>4634.1189999999997</v>
      </c>
      <c r="X441" s="117">
        <f>VLOOKUP($A441+ROUND((COLUMN()-2)/24,5),АТС!$A$41:$F$784,3)+'Иные услуги '!$C$5+'РСТ РСО-А'!$L$6+'РСТ РСО-А'!$H$9</f>
        <v>4916.6889999999994</v>
      </c>
      <c r="Y441" s="117">
        <f>VLOOKUP($A441+ROUND((COLUMN()-2)/24,5),АТС!$A$41:$F$784,3)+'Иные услуги '!$C$5+'РСТ РСО-А'!$L$6+'РСТ РСО-А'!$H$9</f>
        <v>4300.4290000000001</v>
      </c>
    </row>
    <row r="442" spans="1:25" x14ac:dyDescent="0.2">
      <c r="A442" s="66">
        <f t="shared" si="12"/>
        <v>43572</v>
      </c>
      <c r="B442" s="117">
        <f>VLOOKUP($A442+ROUND((COLUMN()-2)/24,5),АТС!$A$41:$F$784,3)+'Иные услуги '!$C$5+'РСТ РСО-А'!$L$6+'РСТ РСО-А'!$H$9</f>
        <v>4410.6989999999996</v>
      </c>
      <c r="C442" s="117">
        <f>VLOOKUP($A442+ROUND((COLUMN()-2)/24,5),АТС!$A$41:$F$784,3)+'Иные услуги '!$C$5+'РСТ РСО-А'!$L$6+'РСТ РСО-А'!$H$9</f>
        <v>4499.8489999999993</v>
      </c>
      <c r="D442" s="117">
        <f>VLOOKUP($A442+ROUND((COLUMN()-2)/24,5),АТС!$A$41:$F$784,3)+'Иные услуги '!$C$5+'РСТ РСО-А'!$L$6+'РСТ РСО-А'!$H$9</f>
        <v>4499.7889999999998</v>
      </c>
      <c r="E442" s="117">
        <f>VLOOKUP($A442+ROUND((COLUMN()-2)/24,5),АТС!$A$41:$F$784,3)+'Иные услуги '!$C$5+'РСТ РСО-А'!$L$6+'РСТ РСО-А'!$H$9</f>
        <v>4551.9389999999994</v>
      </c>
      <c r="F442" s="117">
        <f>VLOOKUP($A442+ROUND((COLUMN()-2)/24,5),АТС!$A$41:$F$784,3)+'Иные услуги '!$C$5+'РСТ РСО-А'!$L$6+'РСТ РСО-А'!$H$9</f>
        <v>4552.0289999999995</v>
      </c>
      <c r="G442" s="117">
        <f>VLOOKUP($A442+ROUND((COLUMN()-2)/24,5),АТС!$A$41:$F$784,3)+'Иные услуги '!$C$5+'РСТ РСО-А'!$L$6+'РСТ РСО-А'!$H$9</f>
        <v>4549.7789999999995</v>
      </c>
      <c r="H442" s="117">
        <f>VLOOKUP($A442+ROUND((COLUMN()-2)/24,5),АТС!$A$41:$F$784,3)+'Иные услуги '!$C$5+'РСТ РСО-А'!$L$6+'РСТ РСО-А'!$H$9</f>
        <v>4821.4889999999996</v>
      </c>
      <c r="I442" s="117">
        <f>VLOOKUP($A442+ROUND((COLUMN()-2)/24,5),АТС!$A$41:$F$784,3)+'Иные услуги '!$C$5+'РСТ РСО-А'!$L$6+'РСТ РСО-А'!$H$9</f>
        <v>4555.5789999999997</v>
      </c>
      <c r="J442" s="117">
        <f>VLOOKUP($A442+ROUND((COLUMN()-2)/24,5),АТС!$A$41:$F$784,3)+'Иные услуги '!$C$5+'РСТ РСО-А'!$L$6+'РСТ РСО-А'!$H$9</f>
        <v>4546.1189999999997</v>
      </c>
      <c r="K442" s="117">
        <f>VLOOKUP($A442+ROUND((COLUMN()-2)/24,5),АТС!$A$41:$F$784,3)+'Иные услуги '!$C$5+'РСТ РСО-А'!$L$6+'РСТ РСО-А'!$H$9</f>
        <v>4446.0989999999993</v>
      </c>
      <c r="L442" s="117">
        <f>VLOOKUP($A442+ROUND((COLUMN()-2)/24,5),АТС!$A$41:$F$784,3)+'Иные услуги '!$C$5+'РСТ РСО-А'!$L$6+'РСТ РСО-А'!$H$9</f>
        <v>4401.8289999999997</v>
      </c>
      <c r="M442" s="117">
        <f>VLOOKUP($A442+ROUND((COLUMN()-2)/24,5),АТС!$A$41:$F$784,3)+'Иные услуги '!$C$5+'РСТ РСО-А'!$L$6+'РСТ РСО-А'!$H$9</f>
        <v>4445.6889999999994</v>
      </c>
      <c r="N442" s="117">
        <f>VLOOKUP($A442+ROUND((COLUMN()-2)/24,5),АТС!$A$41:$F$784,3)+'Иные услуги '!$C$5+'РСТ РСО-А'!$L$6+'РСТ РСО-А'!$H$9</f>
        <v>4493.8789999999999</v>
      </c>
      <c r="O442" s="117">
        <f>VLOOKUP($A442+ROUND((COLUMN()-2)/24,5),АТС!$A$41:$F$784,3)+'Иные услуги '!$C$5+'РСТ РСО-А'!$L$6+'РСТ РСО-А'!$H$9</f>
        <v>4493.7289999999994</v>
      </c>
      <c r="P442" s="117">
        <f>VLOOKUP($A442+ROUND((COLUMN()-2)/24,5),АТС!$A$41:$F$784,3)+'Иные услуги '!$C$5+'РСТ РСО-А'!$L$6+'РСТ РСО-А'!$H$9</f>
        <v>4493.549</v>
      </c>
      <c r="Q442" s="117">
        <f>VLOOKUP($A442+ROUND((COLUMN()-2)/24,5),АТС!$A$41:$F$784,3)+'Иные услуги '!$C$5+'РСТ РСО-А'!$L$6+'РСТ РСО-А'!$H$9</f>
        <v>4464.2789999999995</v>
      </c>
      <c r="R442" s="117">
        <f>VLOOKUP($A442+ROUND((COLUMN()-2)/24,5),АТС!$A$41:$F$784,3)+'Иные услуги '!$C$5+'РСТ РСО-А'!$L$6+'РСТ РСО-А'!$H$9</f>
        <v>4460.8090000000002</v>
      </c>
      <c r="S442" s="117">
        <f>VLOOKUP($A442+ROUND((COLUMN()-2)/24,5),АТС!$A$41:$F$784,3)+'Иные услуги '!$C$5+'РСТ РСО-А'!$L$6+'РСТ РСО-А'!$H$9</f>
        <v>4492.1790000000001</v>
      </c>
      <c r="T442" s="117">
        <f>VLOOKUP($A442+ROUND((COLUMN()-2)/24,5),АТС!$A$41:$F$784,3)+'Иные услуги '!$C$5+'РСТ РСО-А'!$L$6+'РСТ РСО-А'!$H$9</f>
        <v>4403.6790000000001</v>
      </c>
      <c r="U442" s="117">
        <f>VLOOKUP($A442+ROUND((COLUMN()-2)/24,5),АТС!$A$41:$F$784,3)+'Иные услуги '!$C$5+'РСТ РСО-А'!$L$6+'РСТ РСО-А'!$H$9</f>
        <v>4563.4889999999996</v>
      </c>
      <c r="V442" s="117">
        <f>VLOOKUP($A442+ROUND((COLUMN()-2)/24,5),АТС!$A$41:$F$784,3)+'Иные услуги '!$C$5+'РСТ РСО-А'!$L$6+'РСТ РСО-А'!$H$9</f>
        <v>4555.549</v>
      </c>
      <c r="W442" s="117">
        <f>VLOOKUP($A442+ROUND((COLUMN()-2)/24,5),АТС!$A$41:$F$784,3)+'Иные услуги '!$C$5+'РСТ РСО-А'!$L$6+'РСТ РСО-А'!$H$9</f>
        <v>4628.5789999999997</v>
      </c>
      <c r="X442" s="117">
        <f>VLOOKUP($A442+ROUND((COLUMN()-2)/24,5),АТС!$A$41:$F$784,3)+'Иные услуги '!$C$5+'РСТ РСО-А'!$L$6+'РСТ РСО-А'!$H$9</f>
        <v>5190.5289999999995</v>
      </c>
      <c r="Y442" s="117">
        <f>VLOOKUP($A442+ROUND((COLUMN()-2)/24,5),АТС!$A$41:$F$784,3)+'Иные услуги '!$C$5+'РСТ РСО-А'!$L$6+'РСТ РСО-А'!$H$9</f>
        <v>4332.6790000000001</v>
      </c>
    </row>
    <row r="443" spans="1:25" x14ac:dyDescent="0.2">
      <c r="A443" s="66">
        <f t="shared" si="12"/>
        <v>43573</v>
      </c>
      <c r="B443" s="117">
        <f>VLOOKUP($A443+ROUND((COLUMN()-2)/24,5),АТС!$A$41:$F$784,3)+'Иные услуги '!$C$5+'РСТ РСО-А'!$L$6+'РСТ РСО-А'!$H$9</f>
        <v>4450.5989999999993</v>
      </c>
      <c r="C443" s="117">
        <f>VLOOKUP($A443+ROUND((COLUMN()-2)/24,5),АТС!$A$41:$F$784,3)+'Иные услуги '!$C$5+'РСТ РСО-А'!$L$6+'РСТ РСО-А'!$H$9</f>
        <v>4547.6089999999995</v>
      </c>
      <c r="D443" s="117">
        <f>VLOOKUP($A443+ROUND((COLUMN()-2)/24,5),АТС!$A$41:$F$784,3)+'Иные услуги '!$C$5+'РСТ РСО-А'!$L$6+'РСТ РСО-А'!$H$9</f>
        <v>4546.3289999999997</v>
      </c>
      <c r="E443" s="117">
        <f>VLOOKUP($A443+ROUND((COLUMN()-2)/24,5),АТС!$A$41:$F$784,3)+'Иные услуги '!$C$5+'РСТ РСО-А'!$L$6+'РСТ РСО-А'!$H$9</f>
        <v>4602.9589999999998</v>
      </c>
      <c r="F443" s="117">
        <f>VLOOKUP($A443+ROUND((COLUMN()-2)/24,5),АТС!$A$41:$F$784,3)+'Иные услуги '!$C$5+'РСТ РСО-А'!$L$6+'РСТ РСО-А'!$H$9</f>
        <v>4603.1790000000001</v>
      </c>
      <c r="G443" s="117">
        <f>VLOOKUP($A443+ROUND((COLUMN()-2)/24,5),АТС!$A$41:$F$784,3)+'Иные услуги '!$C$5+'РСТ РСО-А'!$L$6+'РСТ РСО-А'!$H$9</f>
        <v>4604.3890000000001</v>
      </c>
      <c r="H443" s="117">
        <f>VLOOKUP($A443+ROUND((COLUMN()-2)/24,5),АТС!$A$41:$F$784,3)+'Иные услуги '!$C$5+'РСТ РСО-А'!$L$6+'РСТ РСО-А'!$H$9</f>
        <v>4869.1189999999997</v>
      </c>
      <c r="I443" s="117">
        <f>VLOOKUP($A443+ROUND((COLUMN()-2)/24,5),АТС!$A$41:$F$784,3)+'Иные услуги '!$C$5+'РСТ РСО-А'!$L$6+'РСТ РСО-А'!$H$9</f>
        <v>4555.2289999999994</v>
      </c>
      <c r="J443" s="117">
        <f>VLOOKUP($A443+ROUND((COLUMN()-2)/24,5),АТС!$A$41:$F$784,3)+'Иные услуги '!$C$5+'РСТ РСО-А'!$L$6+'РСТ РСО-А'!$H$9</f>
        <v>4547.5889999999999</v>
      </c>
      <c r="K443" s="117">
        <f>VLOOKUP($A443+ROUND((COLUMN()-2)/24,5),АТС!$A$41:$F$784,3)+'Иные услуги '!$C$5+'РСТ РСО-А'!$L$6+'РСТ РСО-А'!$H$9</f>
        <v>4404.0189999999993</v>
      </c>
      <c r="L443" s="117">
        <f>VLOOKUP($A443+ROUND((COLUMN()-2)/24,5),АТС!$A$41:$F$784,3)+'Иные услуги '!$C$5+'РСТ РСО-А'!$L$6+'РСТ РСО-А'!$H$9</f>
        <v>4347.6189999999997</v>
      </c>
      <c r="M443" s="117">
        <f>VLOOKUP($A443+ROUND((COLUMN()-2)/24,5),АТС!$A$41:$F$784,3)+'Иные услуги '!$C$5+'РСТ РСО-А'!$L$6+'РСТ РСО-А'!$H$9</f>
        <v>4325.1289999999999</v>
      </c>
      <c r="N443" s="117">
        <f>VLOOKUP($A443+ROUND((COLUMN()-2)/24,5),АТС!$A$41:$F$784,3)+'Иные услуги '!$C$5+'РСТ РСО-А'!$L$6+'РСТ РСО-А'!$H$9</f>
        <v>4362.9989999999998</v>
      </c>
      <c r="O443" s="117">
        <f>VLOOKUP($A443+ROUND((COLUMN()-2)/24,5),АТС!$A$41:$F$784,3)+'Иные услуги '!$C$5+'РСТ РСО-А'!$L$6+'РСТ РСО-А'!$H$9</f>
        <v>4362.8389999999999</v>
      </c>
      <c r="P443" s="117">
        <f>VLOOKUP($A443+ROUND((COLUMN()-2)/24,5),АТС!$A$41:$F$784,3)+'Иные услуги '!$C$5+'РСТ РСО-А'!$L$6+'РСТ РСО-А'!$H$9</f>
        <v>4362.6489999999994</v>
      </c>
      <c r="Q443" s="117">
        <f>VLOOKUP($A443+ROUND((COLUMN()-2)/24,5),АТС!$A$41:$F$784,3)+'Иные услуги '!$C$5+'РСТ РСО-А'!$L$6+'РСТ РСО-А'!$H$9</f>
        <v>4362.549</v>
      </c>
      <c r="R443" s="117">
        <f>VLOOKUP($A443+ROUND((COLUMN()-2)/24,5),АТС!$A$41:$F$784,3)+'Иные услуги '!$C$5+'РСТ РСО-А'!$L$6+'РСТ РСО-А'!$H$9</f>
        <v>4357.9189999999999</v>
      </c>
      <c r="S443" s="117">
        <f>VLOOKUP($A443+ROUND((COLUMN()-2)/24,5),АТС!$A$41:$F$784,3)+'Иные услуги '!$C$5+'РСТ РСО-А'!$L$6+'РСТ РСО-А'!$H$9</f>
        <v>4360.6589999999997</v>
      </c>
      <c r="T443" s="117">
        <f>VLOOKUP($A443+ROUND((COLUMN()-2)/24,5),АТС!$A$41:$F$784,3)+'Иные услуги '!$C$5+'РСТ РСО-А'!$L$6+'РСТ РСО-А'!$H$9</f>
        <v>4326.7789999999995</v>
      </c>
      <c r="U443" s="117">
        <f>VLOOKUP($A443+ROUND((COLUMN()-2)/24,5),АТС!$A$41:$F$784,3)+'Иные услуги '!$C$5+'РСТ РСО-А'!$L$6+'РСТ РСО-А'!$H$9</f>
        <v>4476.2889999999998</v>
      </c>
      <c r="V443" s="117">
        <f>VLOOKUP($A443+ROUND((COLUMN()-2)/24,5),АТС!$A$41:$F$784,3)+'Иные услуги '!$C$5+'РСТ РСО-А'!$L$6+'РСТ РСО-А'!$H$9</f>
        <v>4494.0989999999993</v>
      </c>
      <c r="W443" s="117">
        <f>VLOOKUP($A443+ROUND((COLUMN()-2)/24,5),АТС!$A$41:$F$784,3)+'Иные услуги '!$C$5+'РСТ РСО-А'!$L$6+'РСТ РСО-А'!$H$9</f>
        <v>4631.3090000000002</v>
      </c>
      <c r="X443" s="117">
        <f>VLOOKUP($A443+ROUND((COLUMN()-2)/24,5),АТС!$A$41:$F$784,3)+'Иные услуги '!$C$5+'РСТ РСО-А'!$L$6+'РСТ РСО-А'!$H$9</f>
        <v>5051.6089999999995</v>
      </c>
      <c r="Y443" s="117">
        <f>VLOOKUP($A443+ROUND((COLUMN()-2)/24,5),АТС!$A$41:$F$784,3)+'Иные услуги '!$C$5+'РСТ РСО-А'!$L$6+'РСТ РСО-А'!$H$9</f>
        <v>4298.509</v>
      </c>
    </row>
    <row r="444" spans="1:25" x14ac:dyDescent="0.2">
      <c r="A444" s="66">
        <f t="shared" si="12"/>
        <v>43574</v>
      </c>
      <c r="B444" s="117">
        <f>VLOOKUP($A444+ROUND((COLUMN()-2)/24,5),АТС!$A$41:$F$784,3)+'Иные услуги '!$C$5+'РСТ РСО-А'!$L$6+'РСТ РСО-А'!$H$9</f>
        <v>4452.2889999999998</v>
      </c>
      <c r="C444" s="117">
        <f>VLOOKUP($A444+ROUND((COLUMN()-2)/24,5),АТС!$A$41:$F$784,3)+'Иные услуги '!$C$5+'РСТ РСО-А'!$L$6+'РСТ РСО-А'!$H$9</f>
        <v>4547.9290000000001</v>
      </c>
      <c r="D444" s="117">
        <f>VLOOKUP($A444+ROUND((COLUMN()-2)/24,5),АТС!$A$41:$F$784,3)+'Иные услуги '!$C$5+'РСТ РСО-А'!$L$6+'РСТ РСО-А'!$H$9</f>
        <v>4547.4889999999996</v>
      </c>
      <c r="E444" s="117">
        <f>VLOOKUP($A444+ROUND((COLUMN()-2)/24,5),АТС!$A$41:$F$784,3)+'Иные услуги '!$C$5+'РСТ РСО-А'!$L$6+'РСТ РСО-А'!$H$9</f>
        <v>4580.9889999999996</v>
      </c>
      <c r="F444" s="117">
        <f>VLOOKUP($A444+ROUND((COLUMN()-2)/24,5),АТС!$A$41:$F$784,3)+'Иные услуги '!$C$5+'РСТ РСО-А'!$L$6+'РСТ РСО-А'!$H$9</f>
        <v>4604.009</v>
      </c>
      <c r="G444" s="117">
        <f>VLOOKUP($A444+ROUND((COLUMN()-2)/24,5),АТС!$A$41:$F$784,3)+'Иные услуги '!$C$5+'РСТ РСО-А'!$L$6+'РСТ РСО-А'!$H$9</f>
        <v>4604.4389999999994</v>
      </c>
      <c r="H444" s="117">
        <f>VLOOKUP($A444+ROUND((COLUMN()-2)/24,5),АТС!$A$41:$F$784,3)+'Иные услуги '!$C$5+'РСТ РСО-А'!$L$6+'РСТ РСО-А'!$H$9</f>
        <v>4867.6490000000003</v>
      </c>
      <c r="I444" s="117">
        <f>VLOOKUP($A444+ROUND((COLUMN()-2)/24,5),АТС!$A$41:$F$784,3)+'Иные услуги '!$C$5+'РСТ РСО-А'!$L$6+'РСТ РСО-А'!$H$9</f>
        <v>4554.4889999999996</v>
      </c>
      <c r="J444" s="117">
        <f>VLOOKUP($A444+ROUND((COLUMN()-2)/24,5),АТС!$A$41:$F$784,3)+'Иные услуги '!$C$5+'РСТ РСО-А'!$L$6+'РСТ РСО-А'!$H$9</f>
        <v>4440.5189999999993</v>
      </c>
      <c r="K444" s="117">
        <f>VLOOKUP($A444+ROUND((COLUMN()-2)/24,5),АТС!$A$41:$F$784,3)+'Иные услуги '!$C$5+'РСТ РСО-А'!$L$6+'РСТ РСО-А'!$H$9</f>
        <v>4318.6390000000001</v>
      </c>
      <c r="L444" s="117">
        <f>VLOOKUP($A444+ROUND((COLUMN()-2)/24,5),АТС!$A$41:$F$784,3)+'Иные услуги '!$C$5+'РСТ РСО-А'!$L$6+'РСТ РСО-А'!$H$9</f>
        <v>4283.7389999999996</v>
      </c>
      <c r="M444" s="117">
        <f>VLOOKUP($A444+ROUND((COLUMN()-2)/24,5),АТС!$A$41:$F$784,3)+'Иные услуги '!$C$5+'РСТ РСО-А'!$L$6+'РСТ РСО-А'!$H$9</f>
        <v>4288.9089999999997</v>
      </c>
      <c r="N444" s="117">
        <f>VLOOKUP($A444+ROUND((COLUMN()-2)/24,5),АТС!$A$41:$F$784,3)+'Иные услуги '!$C$5+'РСТ РСО-А'!$L$6+'РСТ РСО-А'!$H$9</f>
        <v>4323.9789999999994</v>
      </c>
      <c r="O444" s="117">
        <f>VLOOKUP($A444+ROUND((COLUMN()-2)/24,5),АТС!$A$41:$F$784,3)+'Иные услуги '!$C$5+'РСТ РСО-А'!$L$6+'РСТ РСО-А'!$H$9</f>
        <v>4323.8489999999993</v>
      </c>
      <c r="P444" s="117">
        <f>VLOOKUP($A444+ROUND((COLUMN()-2)/24,5),АТС!$A$41:$F$784,3)+'Иные услуги '!$C$5+'РСТ РСО-А'!$L$6+'РСТ РСО-А'!$H$9</f>
        <v>4323.4089999999997</v>
      </c>
      <c r="Q444" s="117">
        <f>VLOOKUP($A444+ROUND((COLUMN()-2)/24,5),АТС!$A$41:$F$784,3)+'Иные услуги '!$C$5+'РСТ РСО-А'!$L$6+'РСТ РСО-А'!$H$9</f>
        <v>4323.8689999999997</v>
      </c>
      <c r="R444" s="117">
        <f>VLOOKUP($A444+ROUND((COLUMN()-2)/24,5),АТС!$A$41:$F$784,3)+'Иные услуги '!$C$5+'РСТ РСО-А'!$L$6+'РСТ РСО-А'!$H$9</f>
        <v>4320.2389999999996</v>
      </c>
      <c r="S444" s="117">
        <f>VLOOKUP($A444+ROUND((COLUMN()-2)/24,5),АТС!$A$41:$F$784,3)+'Иные услуги '!$C$5+'РСТ РСО-А'!$L$6+'РСТ РСО-А'!$H$9</f>
        <v>4319.9189999999999</v>
      </c>
      <c r="T444" s="117">
        <f>VLOOKUP($A444+ROUND((COLUMN()-2)/24,5),АТС!$A$41:$F$784,3)+'Иные услуги '!$C$5+'РСТ РСО-А'!$L$6+'РСТ РСО-А'!$H$9</f>
        <v>4322.8789999999999</v>
      </c>
      <c r="U444" s="117">
        <f>VLOOKUP($A444+ROUND((COLUMN()-2)/24,5),АТС!$A$41:$F$784,3)+'Иные услуги '!$C$5+'РСТ РСО-А'!$L$6+'РСТ РСО-А'!$H$9</f>
        <v>4467.8589999999995</v>
      </c>
      <c r="V444" s="117">
        <f>VLOOKUP($A444+ROUND((COLUMN()-2)/24,5),АТС!$A$41:$F$784,3)+'Иные услуги '!$C$5+'РСТ РСО-А'!$L$6+'РСТ РСО-А'!$H$9</f>
        <v>4491.2289999999994</v>
      </c>
      <c r="W444" s="117">
        <f>VLOOKUP($A444+ROUND((COLUMN()-2)/24,5),АТС!$A$41:$F$784,3)+'Иные услуги '!$C$5+'РСТ РСО-А'!$L$6+'РСТ РСО-А'!$H$9</f>
        <v>4628.4589999999998</v>
      </c>
      <c r="X444" s="117">
        <f>VLOOKUP($A444+ROUND((COLUMN()-2)/24,5),АТС!$A$41:$F$784,3)+'Иные услуги '!$C$5+'РСТ РСО-А'!$L$6+'РСТ РСО-А'!$H$9</f>
        <v>4917.1889999999994</v>
      </c>
      <c r="Y444" s="117">
        <f>VLOOKUP($A444+ROUND((COLUMN()-2)/24,5),АТС!$A$41:$F$784,3)+'Иные услуги '!$C$5+'РСТ РСО-А'!$L$6+'РСТ РСО-А'!$H$9</f>
        <v>4292.9389999999994</v>
      </c>
    </row>
    <row r="445" spans="1:25" x14ac:dyDescent="0.2">
      <c r="A445" s="66">
        <f t="shared" si="12"/>
        <v>43575</v>
      </c>
      <c r="B445" s="117">
        <f>VLOOKUP($A445+ROUND((COLUMN()-2)/24,5),АТС!$A$41:$F$784,3)+'Иные услуги '!$C$5+'РСТ РСО-А'!$L$6+'РСТ РСО-А'!$H$9</f>
        <v>4386.7889999999998</v>
      </c>
      <c r="C445" s="117">
        <f>VLOOKUP($A445+ROUND((COLUMN()-2)/24,5),АТС!$A$41:$F$784,3)+'Иные услуги '!$C$5+'РСТ РСО-А'!$L$6+'РСТ РСО-А'!$H$9</f>
        <v>4464.2489999999998</v>
      </c>
      <c r="D445" s="117">
        <f>VLOOKUP($A445+ROUND((COLUMN()-2)/24,5),АТС!$A$41:$F$784,3)+'Иные услуги '!$C$5+'РСТ РСО-А'!$L$6+'РСТ РСО-А'!$H$9</f>
        <v>4492.7689999999993</v>
      </c>
      <c r="E445" s="117">
        <f>VLOOKUP($A445+ROUND((COLUMN()-2)/24,5),АТС!$A$41:$F$784,3)+'Иные услуги '!$C$5+'РСТ РСО-А'!$L$6+'РСТ РСО-А'!$H$9</f>
        <v>4512.549</v>
      </c>
      <c r="F445" s="117">
        <f>VLOOKUP($A445+ROUND((COLUMN()-2)/24,5),АТС!$A$41:$F$784,3)+'Иные услуги '!$C$5+'РСТ РСО-А'!$L$6+'РСТ РСО-А'!$H$9</f>
        <v>4512.6390000000001</v>
      </c>
      <c r="G445" s="117">
        <f>VLOOKUP($A445+ROUND((COLUMN()-2)/24,5),АТС!$A$41:$F$784,3)+'Иные услуги '!$C$5+'РСТ РСО-А'!$L$6+'РСТ РСО-А'!$H$9</f>
        <v>4512.9789999999994</v>
      </c>
      <c r="H445" s="117">
        <f>VLOOKUP($A445+ROUND((COLUMN()-2)/24,5),АТС!$A$41:$F$784,3)+'Иные услуги '!$C$5+'РСТ РСО-А'!$L$6+'РСТ РСО-А'!$H$9</f>
        <v>4713.2489999999998</v>
      </c>
      <c r="I445" s="117">
        <f>VLOOKUP($A445+ROUND((COLUMN()-2)/24,5),АТС!$A$41:$F$784,3)+'Иные услуги '!$C$5+'РСТ РСО-А'!$L$6+'РСТ РСО-А'!$H$9</f>
        <v>4417.4389999999994</v>
      </c>
      <c r="J445" s="117">
        <f>VLOOKUP($A445+ROUND((COLUMN()-2)/24,5),АТС!$A$41:$F$784,3)+'Иные услуги '!$C$5+'РСТ РСО-А'!$L$6+'РСТ РСО-А'!$H$9</f>
        <v>4444.0590000000002</v>
      </c>
      <c r="K445" s="117">
        <f>VLOOKUP($A445+ROUND((COLUMN()-2)/24,5),АТС!$A$41:$F$784,3)+'Иные услуги '!$C$5+'РСТ РСО-А'!$L$6+'РСТ РСО-А'!$H$9</f>
        <v>4316.7789999999995</v>
      </c>
      <c r="L445" s="117">
        <f>VLOOKUP($A445+ROUND((COLUMN()-2)/24,5),АТС!$A$41:$F$784,3)+'Иные услуги '!$C$5+'РСТ РСО-А'!$L$6+'РСТ РСО-А'!$H$9</f>
        <v>4316.9489999999996</v>
      </c>
      <c r="M445" s="117">
        <f>VLOOKUP($A445+ROUND((COLUMN()-2)/24,5),АТС!$A$41:$F$784,3)+'Иные услуги '!$C$5+'РСТ РСО-А'!$L$6+'РСТ РСО-А'!$H$9</f>
        <v>4322.2789999999995</v>
      </c>
      <c r="N445" s="117">
        <f>VLOOKUP($A445+ROUND((COLUMN()-2)/24,5),АТС!$A$41:$F$784,3)+'Иные услуги '!$C$5+'РСТ РСО-А'!$L$6+'РСТ РСО-А'!$H$9</f>
        <v>4322.1390000000001</v>
      </c>
      <c r="O445" s="117">
        <f>VLOOKUP($A445+ROUND((COLUMN()-2)/24,5),АТС!$A$41:$F$784,3)+'Иные услуги '!$C$5+'РСТ РСО-А'!$L$6+'РСТ РСО-А'!$H$9</f>
        <v>4321.9389999999994</v>
      </c>
      <c r="P445" s="117">
        <f>VLOOKUP($A445+ROUND((COLUMN()-2)/24,5),АТС!$A$41:$F$784,3)+'Иные услуги '!$C$5+'РСТ РСО-А'!$L$6+'РСТ РСО-А'!$H$9</f>
        <v>4321.9389999999994</v>
      </c>
      <c r="Q445" s="117">
        <f>VLOOKUP($A445+ROUND((COLUMN()-2)/24,5),АТС!$A$41:$F$784,3)+'Иные услуги '!$C$5+'РСТ РСО-А'!$L$6+'РСТ РСО-А'!$H$9</f>
        <v>4322.2389999999996</v>
      </c>
      <c r="R445" s="117">
        <f>VLOOKUP($A445+ROUND((COLUMN()-2)/24,5),АТС!$A$41:$F$784,3)+'Иные услуги '!$C$5+'РСТ РСО-А'!$L$6+'РСТ РСО-А'!$H$9</f>
        <v>4318.3789999999999</v>
      </c>
      <c r="S445" s="117">
        <f>VLOOKUP($A445+ROUND((COLUMN()-2)/24,5),АТС!$A$41:$F$784,3)+'Иные услуги '!$C$5+'РСТ РСО-А'!$L$6+'РСТ РСО-А'!$H$9</f>
        <v>4282.9389999999994</v>
      </c>
      <c r="T445" s="117">
        <f>VLOOKUP($A445+ROUND((COLUMN()-2)/24,5),АТС!$A$41:$F$784,3)+'Иные услуги '!$C$5+'РСТ РСО-А'!$L$6+'РСТ РСО-А'!$H$9</f>
        <v>4193.3189999999995</v>
      </c>
      <c r="U445" s="117">
        <f>VLOOKUP($A445+ROUND((COLUMN()-2)/24,5),АТС!$A$41:$F$784,3)+'Иные услуги '!$C$5+'РСТ РСО-А'!$L$6+'РСТ РСО-А'!$H$9</f>
        <v>4283.3090000000002</v>
      </c>
      <c r="V445" s="117">
        <f>VLOOKUP($A445+ROUND((COLUMN()-2)/24,5),АТС!$A$41:$F$784,3)+'Иные услуги '!$C$5+'РСТ РСО-А'!$L$6+'РСТ РСО-А'!$H$9</f>
        <v>4284.5389999999998</v>
      </c>
      <c r="W445" s="117">
        <f>VLOOKUP($A445+ROUND((COLUMN()-2)/24,5),АТС!$A$41:$F$784,3)+'Иные услуги '!$C$5+'РСТ РСО-А'!$L$6+'РСТ РСО-А'!$H$9</f>
        <v>4383.549</v>
      </c>
      <c r="X445" s="117">
        <f>VLOOKUP($A445+ROUND((COLUMN()-2)/24,5),АТС!$A$41:$F$784,3)+'Иные услуги '!$C$5+'РСТ РСО-А'!$L$6+'РСТ РСО-А'!$H$9</f>
        <v>4629.5889999999999</v>
      </c>
      <c r="Y445" s="117">
        <f>VLOOKUP($A445+ROUND((COLUMN()-2)/24,5),АТС!$A$41:$F$784,3)+'Иные услуги '!$C$5+'РСТ РСО-А'!$L$6+'РСТ РСО-А'!$H$9</f>
        <v>4172.8689999999997</v>
      </c>
    </row>
    <row r="446" spans="1:25" x14ac:dyDescent="0.2">
      <c r="A446" s="66">
        <f t="shared" si="12"/>
        <v>43576</v>
      </c>
      <c r="B446" s="117">
        <f>VLOOKUP($A446+ROUND((COLUMN()-2)/24,5),АТС!$A$41:$F$784,3)+'Иные услуги '!$C$5+'РСТ РСО-А'!$L$6+'РСТ РСО-А'!$H$9</f>
        <v>4384.7889999999998</v>
      </c>
      <c r="C446" s="117">
        <f>VLOOKUP($A446+ROUND((COLUMN()-2)/24,5),АТС!$A$41:$F$784,3)+'Иные услуги '!$C$5+'РСТ РСО-А'!$L$6+'РСТ РСО-А'!$H$9</f>
        <v>4463.5689999999995</v>
      </c>
      <c r="D446" s="117">
        <f>VLOOKUP($A446+ROUND((COLUMN()-2)/24,5),АТС!$A$41:$F$784,3)+'Иные услуги '!$C$5+'РСТ РСО-А'!$L$6+'РСТ РСО-А'!$H$9</f>
        <v>4492.0689999999995</v>
      </c>
      <c r="E446" s="117">
        <f>VLOOKUP($A446+ROUND((COLUMN()-2)/24,5),АТС!$A$41:$F$784,3)+'Иные услуги '!$C$5+'РСТ РСО-А'!$L$6+'РСТ РСО-А'!$H$9</f>
        <v>4511.5889999999999</v>
      </c>
      <c r="F446" s="117">
        <f>VLOOKUP($A446+ROUND((COLUMN()-2)/24,5),АТС!$A$41:$F$784,3)+'Иные услуги '!$C$5+'РСТ РСО-А'!$L$6+'РСТ РСО-А'!$H$9</f>
        <v>4512.0189999999993</v>
      </c>
      <c r="G446" s="117">
        <f>VLOOKUP($A446+ROUND((COLUMN()-2)/24,5),АТС!$A$41:$F$784,3)+'Иные услуги '!$C$5+'РСТ РСО-А'!$L$6+'РСТ РСО-А'!$H$9</f>
        <v>4512.4290000000001</v>
      </c>
      <c r="H446" s="117">
        <f>VLOOKUP($A446+ROUND((COLUMN()-2)/24,5),АТС!$A$41:$F$784,3)+'Иные услуги '!$C$5+'РСТ РСО-А'!$L$6+'РСТ РСО-А'!$H$9</f>
        <v>4711.509</v>
      </c>
      <c r="I446" s="117">
        <f>VLOOKUP($A446+ROUND((COLUMN()-2)/24,5),АТС!$A$41:$F$784,3)+'Иные услуги '!$C$5+'РСТ РСО-А'!$L$6+'РСТ РСО-А'!$H$9</f>
        <v>4545.4290000000001</v>
      </c>
      <c r="J446" s="117">
        <f>VLOOKUP($A446+ROUND((COLUMN()-2)/24,5),АТС!$A$41:$F$784,3)+'Иные услуги '!$C$5+'РСТ РСО-А'!$L$6+'РСТ РСО-А'!$H$9</f>
        <v>4486.8389999999999</v>
      </c>
      <c r="K446" s="117">
        <f>VLOOKUP($A446+ROUND((COLUMN()-2)/24,5),АТС!$A$41:$F$784,3)+'Иные услуги '!$C$5+'РСТ РСО-А'!$L$6+'РСТ РСО-А'!$H$9</f>
        <v>4354.8389999999999</v>
      </c>
      <c r="L446" s="117">
        <f>VLOOKUP($A446+ROUND((COLUMN()-2)/24,5),АТС!$A$41:$F$784,3)+'Иные услуги '!$C$5+'РСТ РСО-А'!$L$6+'РСТ РСО-А'!$H$9</f>
        <v>4355.0889999999999</v>
      </c>
      <c r="M446" s="117">
        <f>VLOOKUP($A446+ROUND((COLUMN()-2)/24,5),АТС!$A$41:$F$784,3)+'Иные услуги '!$C$5+'РСТ РСО-А'!$L$6+'РСТ РСО-А'!$H$9</f>
        <v>4354.9690000000001</v>
      </c>
      <c r="N446" s="117">
        <f>VLOOKUP($A446+ROUND((COLUMN()-2)/24,5),АТС!$A$41:$F$784,3)+'Иные услуги '!$C$5+'РСТ РСО-А'!$L$6+'РСТ РСО-А'!$H$9</f>
        <v>4354.6089999999995</v>
      </c>
      <c r="O446" s="117">
        <f>VLOOKUP($A446+ROUND((COLUMN()-2)/24,5),АТС!$A$41:$F$784,3)+'Иные услуги '!$C$5+'РСТ РСО-А'!$L$6+'РСТ РСО-А'!$H$9</f>
        <v>4354.3989999999994</v>
      </c>
      <c r="P446" s="117">
        <f>VLOOKUP($A446+ROUND((COLUMN()-2)/24,5),АТС!$A$41:$F$784,3)+'Иные услуги '!$C$5+'РСТ РСО-А'!$L$6+'РСТ РСО-А'!$H$9</f>
        <v>4354.3090000000002</v>
      </c>
      <c r="Q446" s="117">
        <f>VLOOKUP($A446+ROUND((COLUMN()-2)/24,5),АТС!$A$41:$F$784,3)+'Иные услуги '!$C$5+'РСТ РСО-А'!$L$6+'РСТ РСО-А'!$H$9</f>
        <v>4354.049</v>
      </c>
      <c r="R446" s="117">
        <f>VLOOKUP($A446+ROUND((COLUMN()-2)/24,5),АТС!$A$41:$F$784,3)+'Иные услуги '!$C$5+'РСТ РСО-А'!$L$6+'РСТ РСО-А'!$H$9</f>
        <v>4350.2789999999995</v>
      </c>
      <c r="S446" s="117">
        <f>VLOOKUP($A446+ROUND((COLUMN()-2)/24,5),АТС!$A$41:$F$784,3)+'Иные услуги '!$C$5+'РСТ РСО-А'!$L$6+'РСТ РСО-А'!$H$9</f>
        <v>4313.9189999999999</v>
      </c>
      <c r="T446" s="117">
        <f>VLOOKUP($A446+ROUND((COLUMN()-2)/24,5),АТС!$A$41:$F$784,3)+'Иные услуги '!$C$5+'РСТ РСО-А'!$L$6+'РСТ РСО-А'!$H$9</f>
        <v>4200.4189999999999</v>
      </c>
      <c r="U446" s="117">
        <f>VLOOKUP($A446+ROUND((COLUMN()-2)/24,5),АТС!$A$41:$F$784,3)+'Иные услуги '!$C$5+'РСТ РСО-А'!$L$6+'РСТ РСО-А'!$H$9</f>
        <v>4301.9089999999997</v>
      </c>
      <c r="V446" s="117">
        <f>VLOOKUP($A446+ROUND((COLUMN()-2)/24,5),АТС!$A$41:$F$784,3)+'Иные услуги '!$C$5+'РСТ РСО-А'!$L$6+'РСТ РСО-А'!$H$9</f>
        <v>4322.4089999999997</v>
      </c>
      <c r="W446" s="117">
        <f>VLOOKUP($A446+ROUND((COLUMN()-2)/24,5),АТС!$A$41:$F$784,3)+'Иные услуги '!$C$5+'РСТ РСО-А'!$L$6+'РСТ РСО-А'!$H$9</f>
        <v>4409.0189999999993</v>
      </c>
      <c r="X446" s="117">
        <f>VLOOKUP($A446+ROUND((COLUMN()-2)/24,5),АТС!$A$41:$F$784,3)+'Иные услуги '!$C$5+'РСТ РСО-А'!$L$6+'РСТ РСО-А'!$H$9</f>
        <v>4651.3589999999995</v>
      </c>
      <c r="Y446" s="117">
        <f>VLOOKUP($A446+ROUND((COLUMN()-2)/24,5),АТС!$A$41:$F$784,3)+'Иные услуги '!$C$5+'РСТ РСО-А'!$L$6+'РСТ РСО-А'!$H$9</f>
        <v>4186.6989999999996</v>
      </c>
    </row>
    <row r="447" spans="1:25" x14ac:dyDescent="0.2">
      <c r="A447" s="66">
        <f t="shared" si="12"/>
        <v>43577</v>
      </c>
      <c r="B447" s="117">
        <f>VLOOKUP($A447+ROUND((COLUMN()-2)/24,5),АТС!$A$41:$F$784,3)+'Иные услуги '!$C$5+'РСТ РСО-А'!$L$6+'РСТ РСО-А'!$H$9</f>
        <v>4385.6589999999997</v>
      </c>
      <c r="C447" s="117">
        <f>VLOOKUP($A447+ROUND((COLUMN()-2)/24,5),АТС!$A$41:$F$784,3)+'Иные услуги '!$C$5+'РСТ РСО-А'!$L$6+'РСТ РСО-А'!$H$9</f>
        <v>4445.2789999999995</v>
      </c>
      <c r="D447" s="117">
        <f>VLOOKUP($A447+ROUND((COLUMN()-2)/24,5),АТС!$A$41:$F$784,3)+'Иные услуги '!$C$5+'РСТ РСО-А'!$L$6+'РСТ РСО-А'!$H$9</f>
        <v>4492.6489999999994</v>
      </c>
      <c r="E447" s="117">
        <f>VLOOKUP($A447+ROUND((COLUMN()-2)/24,5),АТС!$A$41:$F$784,3)+'Иные услуги '!$C$5+'РСТ РСО-А'!$L$6+'РСТ РСО-А'!$H$9</f>
        <v>4511.6689999999999</v>
      </c>
      <c r="F447" s="117">
        <f>VLOOKUP($A447+ROUND((COLUMN()-2)/24,5),АТС!$A$41:$F$784,3)+'Иные услуги '!$C$5+'РСТ РСО-А'!$L$6+'РСТ РСО-А'!$H$9</f>
        <v>4491.6790000000001</v>
      </c>
      <c r="G447" s="117">
        <f>VLOOKUP($A447+ROUND((COLUMN()-2)/24,5),АТС!$A$41:$F$784,3)+'Иные услуги '!$C$5+'РСТ РСО-А'!$L$6+'РСТ РСО-А'!$H$9</f>
        <v>4512.1189999999997</v>
      </c>
      <c r="H447" s="117">
        <f>VLOOKUP($A447+ROUND((COLUMN()-2)/24,5),АТС!$A$41:$F$784,3)+'Иные услуги '!$C$5+'РСТ РСО-А'!$L$6+'РСТ РСО-А'!$H$9</f>
        <v>4628.6989999999996</v>
      </c>
      <c r="I447" s="117">
        <f>VLOOKUP($A447+ROUND((COLUMN()-2)/24,5),АТС!$A$41:$F$784,3)+'Иные услуги '!$C$5+'РСТ РСО-А'!$L$6+'РСТ РСО-А'!$H$9</f>
        <v>4381.7089999999998</v>
      </c>
      <c r="J447" s="117">
        <f>VLOOKUP($A447+ROUND((COLUMN()-2)/24,5),АТС!$A$41:$F$784,3)+'Иные услуги '!$C$5+'РСТ РСО-А'!$L$6+'РСТ РСО-А'!$H$9</f>
        <v>4373.8189999999995</v>
      </c>
      <c r="K447" s="117">
        <f>VLOOKUP($A447+ROUND((COLUMN()-2)/24,5),АТС!$A$41:$F$784,3)+'Иные услуги '!$C$5+'РСТ РСО-А'!$L$6+'РСТ РСО-А'!$H$9</f>
        <v>4253.1989999999996</v>
      </c>
      <c r="L447" s="117">
        <f>VLOOKUP($A447+ROUND((COLUMN()-2)/24,5),АТС!$A$41:$F$784,3)+'Иные услуги '!$C$5+'РСТ РСО-А'!$L$6+'РСТ РСО-А'!$H$9</f>
        <v>4235.9690000000001</v>
      </c>
      <c r="M447" s="117">
        <f>VLOOKUP($A447+ROUND((COLUMN()-2)/24,5),АТС!$A$41:$F$784,3)+'Иные услуги '!$C$5+'РСТ РСО-А'!$L$6+'РСТ РСО-А'!$H$9</f>
        <v>4228.5989999999993</v>
      </c>
      <c r="N447" s="117">
        <f>VLOOKUP($A447+ROUND((COLUMN()-2)/24,5),АТС!$A$41:$F$784,3)+'Иные услуги '!$C$5+'РСТ РСО-А'!$L$6+'РСТ РСО-А'!$H$9</f>
        <v>4228.1989999999996</v>
      </c>
      <c r="O447" s="117">
        <f>VLOOKUP($A447+ROUND((COLUMN()-2)/24,5),АТС!$A$41:$F$784,3)+'Иные услуги '!$C$5+'РСТ РСО-А'!$L$6+'РСТ РСО-А'!$H$9</f>
        <v>4227.8689999999997</v>
      </c>
      <c r="P447" s="117">
        <f>VLOOKUP($A447+ROUND((COLUMN()-2)/24,5),АТС!$A$41:$F$784,3)+'Иные услуги '!$C$5+'РСТ РСО-А'!$L$6+'РСТ РСО-А'!$H$9</f>
        <v>4227.6989999999996</v>
      </c>
      <c r="Q447" s="117">
        <f>VLOOKUP($A447+ROUND((COLUMN()-2)/24,5),АТС!$A$41:$F$784,3)+'Иные услуги '!$C$5+'РСТ РСО-А'!$L$6+'РСТ РСО-А'!$H$9</f>
        <v>4227.4690000000001</v>
      </c>
      <c r="R447" s="117">
        <f>VLOOKUP($A447+ROUND((COLUMN()-2)/24,5),АТС!$A$41:$F$784,3)+'Иные услуги '!$C$5+'РСТ РСО-А'!$L$6+'РСТ РСО-А'!$H$9</f>
        <v>4222.3189999999995</v>
      </c>
      <c r="S447" s="117">
        <f>VLOOKUP($A447+ROUND((COLUMN()-2)/24,5),АТС!$A$41:$F$784,3)+'Иные услуги '!$C$5+'РСТ РСО-А'!$L$6+'РСТ РСО-А'!$H$9</f>
        <v>4227.1790000000001</v>
      </c>
      <c r="T447" s="117">
        <f>VLOOKUP($A447+ROUND((COLUMN()-2)/24,5),АТС!$A$41:$F$784,3)+'Иные услуги '!$C$5+'РСТ РСО-А'!$L$6+'РСТ РСО-А'!$H$9</f>
        <v>4199.2389999999996</v>
      </c>
      <c r="U447" s="117">
        <f>VLOOKUP($A447+ROUND((COLUMN()-2)/24,5),АТС!$A$41:$F$784,3)+'Иные услуги '!$C$5+'РСТ РСО-А'!$L$6+'РСТ РСО-А'!$H$9</f>
        <v>4284.8890000000001</v>
      </c>
      <c r="V447" s="117">
        <f>VLOOKUP($A447+ROUND((COLUMN()-2)/24,5),АТС!$A$41:$F$784,3)+'Иные услуги '!$C$5+'РСТ РСО-А'!$L$6+'РСТ РСО-А'!$H$9</f>
        <v>4309.0389999999998</v>
      </c>
      <c r="W447" s="117">
        <f>VLOOKUP($A447+ROUND((COLUMN()-2)/24,5),АТС!$A$41:$F$784,3)+'Иные услуги '!$C$5+'РСТ РСО-А'!$L$6+'РСТ РСО-А'!$H$9</f>
        <v>4400.1390000000001</v>
      </c>
      <c r="X447" s="117">
        <f>VLOOKUP($A447+ROUND((COLUMN()-2)/24,5),АТС!$A$41:$F$784,3)+'Иные услуги '!$C$5+'РСТ РСО-А'!$L$6+'РСТ РСО-А'!$H$9</f>
        <v>4634.5789999999997</v>
      </c>
      <c r="Y447" s="117">
        <f>VLOOKUP($A447+ROUND((COLUMN()-2)/24,5),АТС!$A$41:$F$784,3)+'Иные услуги '!$C$5+'РСТ РСО-А'!$L$6+'РСТ РСО-А'!$H$9</f>
        <v>4174.5289999999995</v>
      </c>
    </row>
    <row r="448" spans="1:25" x14ac:dyDescent="0.2">
      <c r="A448" s="66">
        <f t="shared" si="12"/>
        <v>43578</v>
      </c>
      <c r="B448" s="117">
        <f>VLOOKUP($A448+ROUND((COLUMN()-2)/24,5),АТС!$A$41:$F$784,3)+'Иные услуги '!$C$5+'РСТ РСО-А'!$L$6+'РСТ РСО-А'!$H$9</f>
        <v>4381.8589999999995</v>
      </c>
      <c r="C448" s="117">
        <f>VLOOKUP($A448+ROUND((COLUMN()-2)/24,5),АТС!$A$41:$F$784,3)+'Иные услуги '!$C$5+'РСТ РСО-А'!$L$6+'РСТ РСО-А'!$H$9</f>
        <v>4441.7089999999998</v>
      </c>
      <c r="D448" s="117">
        <f>VLOOKUP($A448+ROUND((COLUMN()-2)/24,5),АТС!$A$41:$F$784,3)+'Иные услуги '!$C$5+'РСТ РСО-А'!$L$6+'РСТ РСО-А'!$H$9</f>
        <v>4489.3189999999995</v>
      </c>
      <c r="E448" s="117">
        <f>VLOOKUP($A448+ROUND((COLUMN()-2)/24,5),АТС!$A$41:$F$784,3)+'Иные услуги '!$C$5+'РСТ РСО-А'!$L$6+'РСТ РСО-А'!$H$9</f>
        <v>4509.5889999999999</v>
      </c>
      <c r="F448" s="117">
        <f>VLOOKUP($A448+ROUND((COLUMN()-2)/24,5),АТС!$A$41:$F$784,3)+'Иные услуги '!$C$5+'РСТ РСО-А'!$L$6+'РСТ РСО-А'!$H$9</f>
        <v>4489.1089999999995</v>
      </c>
      <c r="G448" s="117">
        <f>VLOOKUP($A448+ROUND((COLUMN()-2)/24,5),АТС!$A$41:$F$784,3)+'Иные услуги '!$C$5+'РСТ РСО-А'!$L$6+'РСТ РСО-А'!$H$9</f>
        <v>4508.9389999999994</v>
      </c>
      <c r="H448" s="117">
        <f>VLOOKUP($A448+ROUND((COLUMN()-2)/24,5),АТС!$A$41:$F$784,3)+'Иные услуги '!$C$5+'РСТ РСО-А'!$L$6+'РСТ РСО-А'!$H$9</f>
        <v>4615.9389999999994</v>
      </c>
      <c r="I448" s="117">
        <f>VLOOKUP($A448+ROUND((COLUMN()-2)/24,5),АТС!$A$41:$F$784,3)+'Иные услуги '!$C$5+'РСТ РСО-А'!$L$6+'РСТ РСО-А'!$H$9</f>
        <v>4469.7089999999998</v>
      </c>
      <c r="J448" s="117">
        <f>VLOOKUP($A448+ROUND((COLUMN()-2)/24,5),АТС!$A$41:$F$784,3)+'Иные услуги '!$C$5+'РСТ РСО-А'!$L$6+'РСТ РСО-А'!$H$9</f>
        <v>4434.3589999999995</v>
      </c>
      <c r="K448" s="117">
        <f>VLOOKUP($A448+ROUND((COLUMN()-2)/24,5),АТС!$A$41:$F$784,3)+'Иные услуги '!$C$5+'РСТ РСО-А'!$L$6+'РСТ РСО-А'!$H$9</f>
        <v>4312.5689999999995</v>
      </c>
      <c r="L448" s="117">
        <f>VLOOKUP($A448+ROUND((COLUMN()-2)/24,5),АТС!$A$41:$F$784,3)+'Иные услуги '!$C$5+'РСТ РСО-А'!$L$6+'РСТ РСО-А'!$H$9</f>
        <v>4277.5889999999999</v>
      </c>
      <c r="M448" s="117">
        <f>VLOOKUP($A448+ROUND((COLUMN()-2)/24,5),АТС!$A$41:$F$784,3)+'Иные услуги '!$C$5+'РСТ РСО-А'!$L$6+'РСТ РСО-А'!$H$9</f>
        <v>4277.4789999999994</v>
      </c>
      <c r="N448" s="117">
        <f>VLOOKUP($A448+ROUND((COLUMN()-2)/24,5),АТС!$A$41:$F$784,3)+'Иные услуги '!$C$5+'РСТ РСО-А'!$L$6+'РСТ РСО-А'!$H$9</f>
        <v>4277.1889999999994</v>
      </c>
      <c r="O448" s="117">
        <f>VLOOKUP($A448+ROUND((COLUMN()-2)/24,5),АТС!$A$41:$F$784,3)+'Иные услуги '!$C$5+'РСТ РСО-А'!$L$6+'РСТ РСО-А'!$H$9</f>
        <v>4277.1689999999999</v>
      </c>
      <c r="P448" s="117">
        <f>VLOOKUP($A448+ROUND((COLUMN()-2)/24,5),АТС!$A$41:$F$784,3)+'Иные услуги '!$C$5+'РСТ РСО-А'!$L$6+'РСТ РСО-А'!$H$9</f>
        <v>4276.9089999999997</v>
      </c>
      <c r="Q448" s="117">
        <f>VLOOKUP($A448+ROUND((COLUMN()-2)/24,5),АТС!$A$41:$F$784,3)+'Иные услуги '!$C$5+'РСТ РСО-А'!$L$6+'РСТ РСО-А'!$H$9</f>
        <v>4276.8289999999997</v>
      </c>
      <c r="R448" s="117">
        <f>VLOOKUP($A448+ROUND((COLUMN()-2)/24,5),АТС!$A$41:$F$784,3)+'Иные услуги '!$C$5+'РСТ РСО-А'!$L$6+'РСТ РСО-А'!$H$9</f>
        <v>4277.8689999999997</v>
      </c>
      <c r="S448" s="117">
        <f>VLOOKUP($A448+ROUND((COLUMN()-2)/24,5),АТС!$A$41:$F$784,3)+'Иные услуги '!$C$5+'РСТ РСО-А'!$L$6+'РСТ РСО-А'!$H$9</f>
        <v>4276.8789999999999</v>
      </c>
      <c r="T448" s="117">
        <f>VLOOKUP($A448+ROUND((COLUMN()-2)/24,5),АТС!$A$41:$F$784,3)+'Иные услуги '!$C$5+'РСТ РСО-А'!$L$6+'РСТ РСО-А'!$H$9</f>
        <v>4202.4189999999999</v>
      </c>
      <c r="U448" s="117">
        <f>VLOOKUP($A448+ROUND((COLUMN()-2)/24,5),АТС!$A$41:$F$784,3)+'Иные услуги '!$C$5+'РСТ РСО-А'!$L$6+'РСТ РСО-А'!$H$9</f>
        <v>4299.6489999999994</v>
      </c>
      <c r="V448" s="117">
        <f>VLOOKUP($A448+ROUND((COLUMN()-2)/24,5),АТС!$A$41:$F$784,3)+'Иные услуги '!$C$5+'РСТ РСО-А'!$L$6+'РСТ РСО-А'!$H$9</f>
        <v>4327.3389999999999</v>
      </c>
      <c r="W448" s="117">
        <f>VLOOKUP($A448+ROUND((COLUMN()-2)/24,5),АТС!$A$41:$F$784,3)+'Иные услуги '!$C$5+'РСТ РСО-А'!$L$6+'РСТ РСО-А'!$H$9</f>
        <v>4386.299</v>
      </c>
      <c r="X448" s="117">
        <f>VLOOKUP($A448+ROUND((COLUMN()-2)/24,5),АТС!$A$41:$F$784,3)+'Иные услуги '!$C$5+'РСТ РСО-А'!$L$6+'РСТ РСО-А'!$H$9</f>
        <v>4616.6790000000001</v>
      </c>
      <c r="Y448" s="117">
        <f>VLOOKUP($A448+ROUND((COLUMN()-2)/24,5),АТС!$A$41:$F$784,3)+'Иные услуги '!$C$5+'РСТ РСО-А'!$L$6+'РСТ РСО-А'!$H$9</f>
        <v>4168.2190000000001</v>
      </c>
    </row>
    <row r="449" spans="1:27" x14ac:dyDescent="0.2">
      <c r="A449" s="66">
        <f t="shared" si="12"/>
        <v>43579</v>
      </c>
      <c r="B449" s="117">
        <f>VLOOKUP($A449+ROUND((COLUMN()-2)/24,5),АТС!$A$41:$F$784,3)+'Иные услуги '!$C$5+'РСТ РСО-А'!$L$6+'РСТ РСО-А'!$H$9</f>
        <v>4288.3489999999993</v>
      </c>
      <c r="C449" s="117">
        <f>VLOOKUP($A449+ROUND((COLUMN()-2)/24,5),АТС!$A$41:$F$784,3)+'Иные услуги '!$C$5+'РСТ РСО-А'!$L$6+'РСТ РСО-А'!$H$9</f>
        <v>4336.2190000000001</v>
      </c>
      <c r="D449" s="117">
        <f>VLOOKUP($A449+ROUND((COLUMN()-2)/24,5),АТС!$A$41:$F$784,3)+'Иные услуги '!$C$5+'РСТ РСО-А'!$L$6+'РСТ РСО-А'!$H$9</f>
        <v>4383.0289999999995</v>
      </c>
      <c r="E449" s="117">
        <f>VLOOKUP($A449+ROUND((COLUMN()-2)/24,5),АТС!$A$41:$F$784,3)+'Иные услуги '!$C$5+'РСТ РСО-А'!$L$6+'РСТ РСО-А'!$H$9</f>
        <v>4382.8789999999999</v>
      </c>
      <c r="F449" s="117">
        <f>VLOOKUP($A449+ROUND((COLUMN()-2)/24,5),АТС!$A$41:$F$784,3)+'Иные услуги '!$C$5+'РСТ РСО-А'!$L$6+'РСТ РСО-А'!$H$9</f>
        <v>4383.9290000000001</v>
      </c>
      <c r="G449" s="117">
        <f>VLOOKUP($A449+ROUND((COLUMN()-2)/24,5),АТС!$A$41:$F$784,3)+'Иные услуги '!$C$5+'РСТ РСО-А'!$L$6+'РСТ РСО-А'!$H$9</f>
        <v>4401.4189999999999</v>
      </c>
      <c r="H449" s="117">
        <f>VLOOKUP($A449+ROUND((COLUMN()-2)/24,5),АТС!$A$41:$F$784,3)+'Иные услуги '!$C$5+'РСТ РСО-А'!$L$6+'РСТ РСО-А'!$H$9</f>
        <v>4480.5289999999995</v>
      </c>
      <c r="I449" s="117">
        <f>VLOOKUP($A449+ROUND((COLUMN()-2)/24,5),АТС!$A$41:$F$784,3)+'Иные услуги '!$C$5+'РСТ РСО-А'!$L$6+'РСТ РСО-А'!$H$9</f>
        <v>4275.799</v>
      </c>
      <c r="J449" s="117">
        <f>VLOOKUP($A449+ROUND((COLUMN()-2)/24,5),АТС!$A$41:$F$784,3)+'Иные услуги '!$C$5+'РСТ РСО-А'!$L$6+'РСТ РСО-А'!$H$9</f>
        <v>4295.8090000000002</v>
      </c>
      <c r="K449" s="117">
        <f>VLOOKUP($A449+ROUND((COLUMN()-2)/24,5),АТС!$A$41:$F$784,3)+'Иные услуги '!$C$5+'РСТ РСО-А'!$L$6+'РСТ РСО-А'!$H$9</f>
        <v>4184.8090000000002</v>
      </c>
      <c r="L449" s="117">
        <f>VLOOKUP($A449+ROUND((COLUMN()-2)/24,5),АТС!$A$41:$F$784,3)+'Иные услуги '!$C$5+'РСТ РСО-А'!$L$6+'РСТ РСО-А'!$H$9</f>
        <v>4185.3990000000003</v>
      </c>
      <c r="M449" s="117">
        <f>VLOOKUP($A449+ROUND((COLUMN()-2)/24,5),АТС!$A$41:$F$784,3)+'Иные услуги '!$C$5+'РСТ РСО-А'!$L$6+'РСТ РСО-А'!$H$9</f>
        <v>4182.7089999999998</v>
      </c>
      <c r="N449" s="117">
        <f>VLOOKUP($A449+ROUND((COLUMN()-2)/24,5),АТС!$A$41:$F$784,3)+'Иные услуги '!$C$5+'РСТ РСО-А'!$L$6+'РСТ РСО-А'!$H$9</f>
        <v>4184.5190000000002</v>
      </c>
      <c r="O449" s="117">
        <f>VLOOKUP($A449+ROUND((COLUMN()-2)/24,5),АТС!$A$41:$F$784,3)+'Иные услуги '!$C$5+'РСТ РСО-А'!$L$6+'РСТ РСО-А'!$H$9</f>
        <v>4184.7190000000001</v>
      </c>
      <c r="P449" s="117">
        <f>VLOOKUP($A449+ROUND((COLUMN()-2)/24,5),АТС!$A$41:$F$784,3)+'Иные услуги '!$C$5+'РСТ РСО-А'!$L$6+'РСТ РСО-А'!$H$9</f>
        <v>4209.3789999999999</v>
      </c>
      <c r="Q449" s="117">
        <f>VLOOKUP($A449+ROUND((COLUMN()-2)/24,5),АТС!$A$41:$F$784,3)+'Иные услуги '!$C$5+'РСТ РСО-А'!$L$6+'РСТ РСО-А'!$H$9</f>
        <v>4212.0590000000002</v>
      </c>
      <c r="R449" s="117">
        <f>VLOOKUP($A449+ROUND((COLUMN()-2)/24,5),АТС!$A$41:$F$784,3)+'Иные услуги '!$C$5+'РСТ РСО-А'!$L$6+'РСТ РСО-А'!$H$9</f>
        <v>4202.8990000000003</v>
      </c>
      <c r="S449" s="117">
        <f>VLOOKUP($A449+ROUND((COLUMN()-2)/24,5),АТС!$A$41:$F$784,3)+'Иные услуги '!$C$5+'РСТ РСО-А'!$L$6+'РСТ РСО-А'!$H$9</f>
        <v>4192.1189999999997</v>
      </c>
      <c r="T449" s="117">
        <f>VLOOKUP($A449+ROUND((COLUMN()-2)/24,5),АТС!$A$41:$F$784,3)+'Иные услуги '!$C$5+'РСТ РСО-А'!$L$6+'РСТ РСО-А'!$H$9</f>
        <v>4168.4889999999996</v>
      </c>
      <c r="U449" s="117">
        <f>VLOOKUP($A449+ROUND((COLUMN()-2)/24,5),АТС!$A$41:$F$784,3)+'Иные услуги '!$C$5+'РСТ РСО-А'!$L$6+'РСТ РСО-А'!$H$9</f>
        <v>4298.049</v>
      </c>
      <c r="V449" s="117">
        <f>VLOOKUP($A449+ROUND((COLUMN()-2)/24,5),АТС!$A$41:$F$784,3)+'Иные услуги '!$C$5+'РСТ РСО-А'!$L$6+'РСТ РСО-А'!$H$9</f>
        <v>4322.299</v>
      </c>
      <c r="W449" s="117">
        <f>VLOOKUP($A449+ROUND((COLUMN()-2)/24,5),АТС!$A$41:$F$784,3)+'Иные услуги '!$C$5+'РСТ РСО-А'!$L$6+'РСТ РСО-А'!$H$9</f>
        <v>4391.3589999999995</v>
      </c>
      <c r="X449" s="117">
        <f>VLOOKUP($A449+ROUND((COLUMN()-2)/24,5),АТС!$A$41:$F$784,3)+'Иные услуги '!$C$5+'РСТ РСО-А'!$L$6+'РСТ РСО-А'!$H$9</f>
        <v>4574.2190000000001</v>
      </c>
      <c r="Y449" s="117">
        <f>VLOOKUP($A449+ROUND((COLUMN()-2)/24,5),АТС!$A$41:$F$784,3)+'Иные услуги '!$C$5+'РСТ РСО-А'!$L$6+'РСТ РСО-А'!$H$9</f>
        <v>4188.9589999999998</v>
      </c>
    </row>
    <row r="450" spans="1:27" x14ac:dyDescent="0.2">
      <c r="A450" s="66">
        <f t="shared" si="12"/>
        <v>43580</v>
      </c>
      <c r="B450" s="117">
        <f>VLOOKUP($A450+ROUND((COLUMN()-2)/24,5),АТС!$A$41:$F$784,3)+'Иные услуги '!$C$5+'РСТ РСО-А'!$L$6+'РСТ РСО-А'!$H$9</f>
        <v>4266.7789999999995</v>
      </c>
      <c r="C450" s="117">
        <f>VLOOKUP($A450+ROUND((COLUMN()-2)/24,5),АТС!$A$41:$F$784,3)+'Иные услуги '!$C$5+'РСТ РСО-А'!$L$6+'РСТ РСО-А'!$H$9</f>
        <v>4321.259</v>
      </c>
      <c r="D450" s="117">
        <f>VLOOKUP($A450+ROUND((COLUMN()-2)/24,5),АТС!$A$41:$F$784,3)+'Иные услуги '!$C$5+'РСТ РСО-А'!$L$6+'РСТ РСО-А'!$H$9</f>
        <v>4358.5689999999995</v>
      </c>
      <c r="E450" s="117">
        <f>VLOOKUP($A450+ROUND((COLUMN()-2)/24,5),АТС!$A$41:$F$784,3)+'Иные услуги '!$C$5+'РСТ РСО-А'!$L$6+'РСТ РСО-А'!$H$9</f>
        <v>4382.6790000000001</v>
      </c>
      <c r="F450" s="117">
        <f>VLOOKUP($A450+ROUND((COLUMN()-2)/24,5),АТС!$A$41:$F$784,3)+'Иные услуги '!$C$5+'РСТ РСО-А'!$L$6+'РСТ РСО-А'!$H$9</f>
        <v>4383.9889999999996</v>
      </c>
      <c r="G450" s="117">
        <f>VLOOKUP($A450+ROUND((COLUMN()-2)/24,5),АТС!$A$41:$F$784,3)+'Иные услуги '!$C$5+'РСТ РСО-А'!$L$6+'РСТ РСО-А'!$H$9</f>
        <v>4400.3489999999993</v>
      </c>
      <c r="H450" s="117">
        <f>VLOOKUP($A450+ROUND((COLUMN()-2)/24,5),АТС!$A$41:$F$784,3)+'Иные услуги '!$C$5+'РСТ РСО-А'!$L$6+'РСТ РСО-А'!$H$9</f>
        <v>4474.049</v>
      </c>
      <c r="I450" s="117">
        <f>VLOOKUP($A450+ROUND((COLUMN()-2)/24,5),АТС!$A$41:$F$784,3)+'Иные услуги '!$C$5+'РСТ РСО-А'!$L$6+'РСТ РСО-А'!$H$9</f>
        <v>4273.299</v>
      </c>
      <c r="J450" s="117">
        <f>VLOOKUP($A450+ROUND((COLUMN()-2)/24,5),АТС!$A$41:$F$784,3)+'Иные услуги '!$C$5+'РСТ РСО-А'!$L$6+'РСТ РСО-А'!$H$9</f>
        <v>4328.1689999999999</v>
      </c>
      <c r="K450" s="117">
        <f>VLOOKUP($A450+ROUND((COLUMN()-2)/24,5),АТС!$A$41:$F$784,3)+'Иные услуги '!$C$5+'РСТ РСО-А'!$L$6+'РСТ РСО-А'!$H$9</f>
        <v>4229.6989999999996</v>
      </c>
      <c r="L450" s="117">
        <f>VLOOKUP($A450+ROUND((COLUMN()-2)/24,5),АТС!$A$41:$F$784,3)+'Иные услуги '!$C$5+'РСТ РСО-А'!$L$6+'РСТ РСО-А'!$H$9</f>
        <v>4228.9589999999998</v>
      </c>
      <c r="M450" s="117">
        <f>VLOOKUP($A450+ROUND((COLUMN()-2)/24,5),АТС!$A$41:$F$784,3)+'Иные услуги '!$C$5+'РСТ РСО-А'!$L$6+'РСТ РСО-А'!$H$9</f>
        <v>4258.5689999999995</v>
      </c>
      <c r="N450" s="117">
        <f>VLOOKUP($A450+ROUND((COLUMN()-2)/24,5),АТС!$A$41:$F$784,3)+'Иные услуги '!$C$5+'РСТ РСО-А'!$L$6+'РСТ РСО-А'!$H$9</f>
        <v>4262.2389999999996</v>
      </c>
      <c r="O450" s="117">
        <f>VLOOKUP($A450+ROUND((COLUMN()-2)/24,5),АТС!$A$41:$F$784,3)+'Иные услуги '!$C$5+'РСТ РСО-А'!$L$6+'РСТ РСО-А'!$H$9</f>
        <v>4295.1489999999994</v>
      </c>
      <c r="P450" s="117">
        <f>VLOOKUP($A450+ROUND((COLUMN()-2)/24,5),АТС!$A$41:$F$784,3)+'Иные услуги '!$C$5+'РСТ РСО-А'!$L$6+'РСТ РСО-А'!$H$9</f>
        <v>4295.9789999999994</v>
      </c>
      <c r="Q450" s="117">
        <f>VLOOKUP($A450+ROUND((COLUMN()-2)/24,5),АТС!$A$41:$F$784,3)+'Иные услуги '!$C$5+'РСТ РСО-А'!$L$6+'РСТ РСО-А'!$H$9</f>
        <v>4326.9589999999998</v>
      </c>
      <c r="R450" s="117">
        <f>VLOOKUP($A450+ROUND((COLUMN()-2)/24,5),АТС!$A$41:$F$784,3)+'Иные услуги '!$C$5+'РСТ РСО-А'!$L$6+'РСТ РСО-А'!$H$9</f>
        <v>4321.5889999999999</v>
      </c>
      <c r="S450" s="117">
        <f>VLOOKUP($A450+ROUND((COLUMN()-2)/24,5),АТС!$A$41:$F$784,3)+'Иные услуги '!$C$5+'РСТ РСО-А'!$L$6+'РСТ РСО-А'!$H$9</f>
        <v>4353.7289999999994</v>
      </c>
      <c r="T450" s="117">
        <f>VLOOKUP($A450+ROUND((COLUMN()-2)/24,5),АТС!$A$41:$F$784,3)+'Иные услуги '!$C$5+'РСТ РСО-А'!$L$6+'РСТ РСО-А'!$H$9</f>
        <v>4322.0689999999995</v>
      </c>
      <c r="U450" s="117">
        <f>VLOOKUP($A450+ROUND((COLUMN()-2)/24,5),АТС!$A$41:$F$784,3)+'Иные услуги '!$C$5+'РСТ РСО-А'!$L$6+'РСТ РСО-А'!$H$9</f>
        <v>4394.4789999999994</v>
      </c>
      <c r="V450" s="117">
        <f>VLOOKUP($A450+ROUND((COLUMN()-2)/24,5),АТС!$A$41:$F$784,3)+'Иные услуги '!$C$5+'РСТ РСО-А'!$L$6+'РСТ РСО-А'!$H$9</f>
        <v>4354.8289999999997</v>
      </c>
      <c r="W450" s="117">
        <f>VLOOKUP($A450+ROUND((COLUMN()-2)/24,5),АТС!$A$41:$F$784,3)+'Иные услуги '!$C$5+'РСТ РСО-А'!$L$6+'РСТ РСО-А'!$H$9</f>
        <v>4389.3090000000002</v>
      </c>
      <c r="X450" s="117">
        <f>VLOOKUP($A450+ROUND((COLUMN()-2)/24,5),АТС!$A$41:$F$784,3)+'Иные услуги '!$C$5+'РСТ РСО-А'!$L$6+'РСТ РСО-А'!$H$9</f>
        <v>4577.4489999999996</v>
      </c>
      <c r="Y450" s="117">
        <f>VLOOKUP($A450+ROUND((COLUMN()-2)/24,5),АТС!$A$41:$F$784,3)+'Иные услуги '!$C$5+'РСТ РСО-А'!$L$6+'РСТ РСО-А'!$H$9</f>
        <v>4189.1689999999999</v>
      </c>
    </row>
    <row r="451" spans="1:27" x14ac:dyDescent="0.2">
      <c r="A451" s="66">
        <f t="shared" si="12"/>
        <v>43581</v>
      </c>
      <c r="B451" s="117">
        <f>VLOOKUP($A451+ROUND((COLUMN()-2)/24,5),АТС!$A$41:$F$784,3)+'Иные услуги '!$C$5+'РСТ РСО-А'!$L$6+'РСТ РСО-А'!$H$9</f>
        <v>4322.4589999999998</v>
      </c>
      <c r="C451" s="117">
        <f>VLOOKUP($A451+ROUND((COLUMN()-2)/24,5),АТС!$A$41:$F$784,3)+'Иные услуги '!$C$5+'РСТ РСО-А'!$L$6+'РСТ РСО-А'!$H$9</f>
        <v>4358.5590000000002</v>
      </c>
      <c r="D451" s="117">
        <f>VLOOKUP($A451+ROUND((COLUMN()-2)/24,5),АТС!$A$41:$F$784,3)+'Иные услуги '!$C$5+'РСТ РСО-А'!$L$6+'РСТ РСО-А'!$H$9</f>
        <v>4397.9290000000001</v>
      </c>
      <c r="E451" s="117">
        <f>VLOOKUP($A451+ROUND((COLUMN()-2)/24,5),АТС!$A$41:$F$784,3)+'Иные услуги '!$C$5+'РСТ РСО-А'!$L$6+'РСТ РСО-А'!$H$9</f>
        <v>4397.8890000000001</v>
      </c>
      <c r="F451" s="117">
        <f>VLOOKUP($A451+ROUND((COLUMN()-2)/24,5),АТС!$A$41:$F$784,3)+'Иные услуги '!$C$5+'РСТ РСО-А'!$L$6+'РСТ РСО-А'!$H$9</f>
        <v>4398.1289999999999</v>
      </c>
      <c r="G451" s="117">
        <f>VLOOKUP($A451+ROUND((COLUMN()-2)/24,5),АТС!$A$41:$F$784,3)+'Иные услуги '!$C$5+'РСТ РСО-А'!$L$6+'РСТ РСО-А'!$H$9</f>
        <v>4443.0989999999993</v>
      </c>
      <c r="H451" s="117">
        <f>VLOOKUP($A451+ROUND((COLUMN()-2)/24,5),АТС!$A$41:$F$784,3)+'Иные услуги '!$C$5+'РСТ РСО-А'!$L$6+'РСТ РСО-А'!$H$9</f>
        <v>4545.1390000000001</v>
      </c>
      <c r="I451" s="117">
        <f>VLOOKUP($A451+ROUND((COLUMN()-2)/24,5),АТС!$A$41:$F$784,3)+'Иные услуги '!$C$5+'РСТ РСО-А'!$L$6+'РСТ РСО-А'!$H$9</f>
        <v>4367.9690000000001</v>
      </c>
      <c r="J451" s="117">
        <f>VLOOKUP($A451+ROUND((COLUMN()-2)/24,5),АТС!$A$41:$F$784,3)+'Иные услуги '!$C$5+'РСТ РСО-А'!$L$6+'РСТ РСО-А'!$H$9</f>
        <v>4403.3989999999994</v>
      </c>
      <c r="K451" s="117">
        <f>VLOOKUP($A451+ROUND((COLUMN()-2)/24,5),АТС!$A$41:$F$784,3)+'Иные услуги '!$C$5+'РСТ РСО-А'!$L$6+'РСТ РСО-А'!$H$9</f>
        <v>4325.799</v>
      </c>
      <c r="L451" s="117">
        <f>VLOOKUP($A451+ROUND((COLUMN()-2)/24,5),АТС!$A$41:$F$784,3)+'Иные услуги '!$C$5+'РСТ РСО-А'!$L$6+'РСТ РСО-А'!$H$9</f>
        <v>4325.5889999999999</v>
      </c>
      <c r="M451" s="117">
        <f>VLOOKUP($A451+ROUND((COLUMN()-2)/24,5),АТС!$A$41:$F$784,3)+'Иные услуги '!$C$5+'РСТ РСО-А'!$L$6+'РСТ РСО-А'!$H$9</f>
        <v>4325.5289999999995</v>
      </c>
      <c r="N451" s="117">
        <f>VLOOKUP($A451+ROUND((COLUMN()-2)/24,5),АТС!$A$41:$F$784,3)+'Иные услуги '!$C$5+'РСТ РСО-А'!$L$6+'РСТ РСО-А'!$H$9</f>
        <v>4363.1089999999995</v>
      </c>
      <c r="O451" s="117">
        <f>VLOOKUP($A451+ROUND((COLUMN()-2)/24,5),АТС!$A$41:$F$784,3)+'Иные услуги '!$C$5+'РСТ РСО-А'!$L$6+'РСТ РСО-А'!$H$9</f>
        <v>4362.6289999999999</v>
      </c>
      <c r="P451" s="117">
        <f>VLOOKUP($A451+ROUND((COLUMN()-2)/24,5),АТС!$A$41:$F$784,3)+'Иные услуги '!$C$5+'РСТ РСО-А'!$L$6+'РСТ РСО-А'!$H$9</f>
        <v>4366.9690000000001</v>
      </c>
      <c r="Q451" s="117">
        <f>VLOOKUP($A451+ROUND((COLUMN()-2)/24,5),АТС!$A$41:$F$784,3)+'Иные услуги '!$C$5+'РСТ РСО-А'!$L$6+'РСТ РСО-А'!$H$9</f>
        <v>4410.2889999999998</v>
      </c>
      <c r="R451" s="117">
        <f>VLOOKUP($A451+ROUND((COLUMN()-2)/24,5),АТС!$A$41:$F$784,3)+'Иные услуги '!$C$5+'РСТ РСО-А'!$L$6+'РСТ РСО-А'!$H$9</f>
        <v>4409.259</v>
      </c>
      <c r="S451" s="117">
        <f>VLOOKUP($A451+ROUND((COLUMN()-2)/24,5),АТС!$A$41:$F$784,3)+'Иные услуги '!$C$5+'РСТ РСО-А'!$L$6+'РСТ РСО-А'!$H$9</f>
        <v>4398.4389999999994</v>
      </c>
      <c r="T451" s="117">
        <f>VLOOKUP($A451+ROUND((COLUMN()-2)/24,5),АТС!$A$41:$F$784,3)+'Иные услуги '!$C$5+'РСТ РСО-А'!$L$6+'РСТ РСО-А'!$H$9</f>
        <v>4294.0389999999998</v>
      </c>
      <c r="U451" s="117">
        <f>VLOOKUP($A451+ROUND((COLUMN()-2)/24,5),АТС!$A$41:$F$784,3)+'Иные услуги '!$C$5+'РСТ РСО-А'!$L$6+'РСТ РСО-А'!$H$9</f>
        <v>4426.0689999999995</v>
      </c>
      <c r="V451" s="117">
        <f>VLOOKUP($A451+ROUND((COLUMN()-2)/24,5),АТС!$A$41:$F$784,3)+'Иные услуги '!$C$5+'РСТ РСО-А'!$L$6+'РСТ РСО-А'!$H$9</f>
        <v>4385.2289999999994</v>
      </c>
      <c r="W451" s="117">
        <f>VLOOKUP($A451+ROUND((COLUMN()-2)/24,5),АТС!$A$41:$F$784,3)+'Иные услуги '!$C$5+'РСТ РСО-А'!$L$6+'РСТ РСО-А'!$H$9</f>
        <v>4499.6089999999995</v>
      </c>
      <c r="X451" s="117">
        <f>VLOOKUP($A451+ROUND((COLUMN()-2)/24,5),АТС!$A$41:$F$784,3)+'Иные услуги '!$C$5+'РСТ РСО-А'!$L$6+'РСТ РСО-А'!$H$9</f>
        <v>4711.5189999999993</v>
      </c>
      <c r="Y451" s="117">
        <f>VLOOKUP($A451+ROUND((COLUMN()-2)/24,5),АТС!$A$41:$F$784,3)+'Иные услуги '!$C$5+'РСТ РСО-А'!$L$6+'РСТ РСО-А'!$H$9</f>
        <v>4221.7789999999995</v>
      </c>
    </row>
    <row r="452" spans="1:27" x14ac:dyDescent="0.2">
      <c r="A452" s="66">
        <f t="shared" si="12"/>
        <v>43582</v>
      </c>
      <c r="B452" s="117">
        <f>VLOOKUP($A452+ROUND((COLUMN()-2)/24,5),АТС!$A$41:$F$784,3)+'Иные услуги '!$C$5+'РСТ РСО-А'!$L$6+'РСТ РСО-А'!$H$9</f>
        <v>4363.4089999999997</v>
      </c>
      <c r="C452" s="117">
        <f>VLOOKUP($A452+ROUND((COLUMN()-2)/24,5),АТС!$A$41:$F$784,3)+'Иные услуги '!$C$5+'РСТ РСО-А'!$L$6+'РСТ РСО-А'!$H$9</f>
        <v>4439.6289999999999</v>
      </c>
      <c r="D452" s="117">
        <f>VLOOKUP($A452+ROUND((COLUMN()-2)/24,5),АТС!$A$41:$F$784,3)+'Иные услуги '!$C$5+'РСТ РСО-А'!$L$6+'РСТ РСО-А'!$H$9</f>
        <v>4437.5590000000002</v>
      </c>
      <c r="E452" s="117">
        <f>VLOOKUP($A452+ROUND((COLUMN()-2)/24,5),АТС!$A$41:$F$784,3)+'Иные услуги '!$C$5+'РСТ РСО-А'!$L$6+'РСТ РСО-А'!$H$9</f>
        <v>4484.9989999999998</v>
      </c>
      <c r="F452" s="117">
        <f>VLOOKUP($A452+ROUND((COLUMN()-2)/24,5),АТС!$A$41:$F$784,3)+'Иные услуги '!$C$5+'РСТ РСО-А'!$L$6+'РСТ РСО-А'!$H$9</f>
        <v>4473.2689999999993</v>
      </c>
      <c r="G452" s="117">
        <f>VLOOKUP($A452+ROUND((COLUMN()-2)/24,5),АТС!$A$41:$F$784,3)+'Иные услуги '!$C$5+'РСТ РСО-А'!$L$6+'РСТ РСО-А'!$H$9</f>
        <v>4471.509</v>
      </c>
      <c r="H452" s="117">
        <f>VLOOKUP($A452+ROUND((COLUMN()-2)/24,5),АТС!$A$41:$F$784,3)+'Иные услуги '!$C$5+'РСТ РСО-А'!$L$6+'РСТ РСО-А'!$H$9</f>
        <v>4819.4589999999998</v>
      </c>
      <c r="I452" s="117">
        <f>VLOOKUP($A452+ROUND((COLUMN()-2)/24,5),АТС!$A$41:$F$784,3)+'Иные услуги '!$C$5+'РСТ РСО-А'!$L$6+'РСТ РСО-А'!$H$9</f>
        <v>4630.8190000000004</v>
      </c>
      <c r="J452" s="117">
        <f>VLOOKUP($A452+ROUND((COLUMN()-2)/24,5),АТС!$A$41:$F$784,3)+'Иные услуги '!$C$5+'РСТ РСО-А'!$L$6+'РСТ РСО-А'!$H$9</f>
        <v>4616.6790000000001</v>
      </c>
      <c r="K452" s="117">
        <f>VLOOKUP($A452+ROUND((COLUMN()-2)/24,5),АТС!$A$41:$F$784,3)+'Иные услуги '!$C$5+'РСТ РСО-А'!$L$6+'РСТ РСО-А'!$H$9</f>
        <v>4510.2089999999998</v>
      </c>
      <c r="L452" s="117">
        <f>VLOOKUP($A452+ROUND((COLUMN()-2)/24,5),АТС!$A$41:$F$784,3)+'Иные услуги '!$C$5+'РСТ РСО-А'!$L$6+'РСТ РСО-А'!$H$9</f>
        <v>4560.6189999999997</v>
      </c>
      <c r="M452" s="117">
        <f>VLOOKUP($A452+ROUND((COLUMN()-2)/24,5),АТС!$A$41:$F$784,3)+'Иные услуги '!$C$5+'РСТ РСО-А'!$L$6+'РСТ РСО-А'!$H$9</f>
        <v>4558.9789999999994</v>
      </c>
      <c r="N452" s="117">
        <f>VLOOKUP($A452+ROUND((COLUMN()-2)/24,5),АТС!$A$41:$F$784,3)+'Иные услуги '!$C$5+'РСТ РСО-А'!$L$6+'РСТ РСО-А'!$H$9</f>
        <v>4556.259</v>
      </c>
      <c r="O452" s="117">
        <f>VLOOKUP($A452+ROUND((COLUMN()-2)/24,5),АТС!$A$41:$F$784,3)+'Иные услуги '!$C$5+'РСТ РСО-А'!$L$6+'РСТ РСО-А'!$H$9</f>
        <v>4541.8789999999999</v>
      </c>
      <c r="P452" s="117">
        <f>VLOOKUP($A452+ROUND((COLUMN()-2)/24,5),АТС!$A$41:$F$784,3)+'Иные услуги '!$C$5+'РСТ РСО-А'!$L$6+'РСТ РСО-А'!$H$9</f>
        <v>4541.3689999999997</v>
      </c>
      <c r="Q452" s="117">
        <f>VLOOKUP($A452+ROUND((COLUMN()-2)/24,5),АТС!$A$41:$F$784,3)+'Иные услуги '!$C$5+'РСТ РСО-А'!$L$6+'РСТ РСО-А'!$H$9</f>
        <v>4600.1390000000001</v>
      </c>
      <c r="R452" s="117">
        <f>VLOOKUP($A452+ROUND((COLUMN()-2)/24,5),АТС!$A$41:$F$784,3)+'Иные услуги '!$C$5+'РСТ РСО-А'!$L$6+'РСТ РСО-А'!$H$9</f>
        <v>4599.0989999999993</v>
      </c>
      <c r="S452" s="117">
        <f>VLOOKUP($A452+ROUND((COLUMN()-2)/24,5),АТС!$A$41:$F$784,3)+'Иные услуги '!$C$5+'РСТ РСО-А'!$L$6+'РСТ РСО-А'!$H$9</f>
        <v>4544.6889999999994</v>
      </c>
      <c r="T452" s="117">
        <f>VLOOKUP($A452+ROUND((COLUMN()-2)/24,5),АТС!$A$41:$F$784,3)+'Иные услуги '!$C$5+'РСТ РСО-А'!$L$6+'РСТ РСО-А'!$H$9</f>
        <v>4483.0189999999993</v>
      </c>
      <c r="U452" s="117">
        <f>VLOOKUP($A452+ROUND((COLUMN()-2)/24,5),АТС!$A$41:$F$784,3)+'Иные услуги '!$C$5+'РСТ РСО-А'!$L$6+'РСТ РСО-А'!$H$9</f>
        <v>4700.9290000000001</v>
      </c>
      <c r="V452" s="117">
        <f>VLOOKUP($A452+ROUND((COLUMN()-2)/24,5),АТС!$A$41:$F$784,3)+'Иные услуги '!$C$5+'РСТ РСО-А'!$L$6+'РСТ РСО-А'!$H$9</f>
        <v>4628.299</v>
      </c>
      <c r="W452" s="117">
        <f>VLOOKUP($A452+ROUND((COLUMN()-2)/24,5),АТС!$A$41:$F$784,3)+'Иные услуги '!$C$5+'РСТ РСО-А'!$L$6+'РСТ РСО-А'!$H$9</f>
        <v>4768.7089999999998</v>
      </c>
      <c r="X452" s="117">
        <f>VLOOKUP($A452+ROUND((COLUMN()-2)/24,5),АТС!$A$41:$F$784,3)+'Иные услуги '!$C$5+'РСТ РСО-А'!$L$6+'РСТ РСО-А'!$H$9</f>
        <v>4990.259</v>
      </c>
      <c r="Y452" s="117">
        <f>VLOOKUP($A452+ROUND((COLUMN()-2)/24,5),АТС!$A$41:$F$784,3)+'Иные услуги '!$C$5+'РСТ РСО-А'!$L$6+'РСТ РСО-А'!$H$9</f>
        <v>4291.1089999999995</v>
      </c>
    </row>
    <row r="453" spans="1:27" x14ac:dyDescent="0.2">
      <c r="A453" s="66">
        <f t="shared" si="12"/>
        <v>43583</v>
      </c>
      <c r="B453" s="117">
        <f>VLOOKUP($A453+ROUND((COLUMN()-2)/24,5),АТС!$A$41:$F$784,3)+'Иные услуги '!$C$5+'РСТ РСО-А'!$L$6+'РСТ РСО-А'!$H$9</f>
        <v>4408.0389999999998</v>
      </c>
      <c r="C453" s="117">
        <f>VLOOKUP($A453+ROUND((COLUMN()-2)/24,5),АТС!$A$41:$F$784,3)+'Иные услуги '!$C$5+'РСТ РСО-А'!$L$6+'РСТ РСО-А'!$H$9</f>
        <v>4469.8489999999993</v>
      </c>
      <c r="D453" s="117">
        <f>VLOOKUP($A453+ROUND((COLUMN()-2)/24,5),АТС!$A$41:$F$784,3)+'Иные услуги '!$C$5+'РСТ РСО-А'!$L$6+'РСТ РСО-А'!$H$9</f>
        <v>4546.9189999999999</v>
      </c>
      <c r="E453" s="117">
        <f>VLOOKUP($A453+ROUND((COLUMN()-2)/24,5),АТС!$A$41:$F$784,3)+'Иные услуги '!$C$5+'РСТ РСО-А'!$L$6+'РСТ РСО-А'!$H$9</f>
        <v>4522.7889999999998</v>
      </c>
      <c r="F453" s="117">
        <f>VLOOKUP($A453+ROUND((COLUMN()-2)/24,5),АТС!$A$41:$F$784,3)+'Иные услуги '!$C$5+'РСТ РСО-А'!$L$6+'РСТ РСО-А'!$H$9</f>
        <v>4520.299</v>
      </c>
      <c r="G453" s="117">
        <f>VLOOKUP($A453+ROUND((COLUMN()-2)/24,5),АТС!$A$41:$F$784,3)+'Иные услуги '!$C$5+'РСТ РСО-А'!$L$6+'РСТ РСО-А'!$H$9</f>
        <v>4577.3189999999995</v>
      </c>
      <c r="H453" s="117">
        <f>VLOOKUP($A453+ROUND((COLUMN()-2)/24,5),АТС!$A$41:$F$784,3)+'Иные услуги '!$C$5+'РСТ РСО-А'!$L$6+'РСТ РСО-А'!$H$9</f>
        <v>5022.4589999999998</v>
      </c>
      <c r="I453" s="117">
        <f>VLOOKUP($A453+ROUND((COLUMN()-2)/24,5),АТС!$A$41:$F$784,3)+'Иные услуги '!$C$5+'РСТ РСО-А'!$L$6+'РСТ РСО-А'!$H$9</f>
        <v>4716.6889999999994</v>
      </c>
      <c r="J453" s="117">
        <f>VLOOKUP($A453+ROUND((COLUMN()-2)/24,5),АТС!$A$41:$F$784,3)+'Иные услуги '!$C$5+'РСТ РСО-А'!$L$6+'РСТ РСО-А'!$H$9</f>
        <v>4661.8490000000002</v>
      </c>
      <c r="K453" s="117">
        <f>VLOOKUP($A453+ROUND((COLUMN()-2)/24,5),АТС!$A$41:$F$784,3)+'Иные услуги '!$C$5+'РСТ РСО-А'!$L$6+'РСТ РСО-А'!$H$9</f>
        <v>4600.8689999999997</v>
      </c>
      <c r="L453" s="117">
        <f>VLOOKUP($A453+ROUND((COLUMN()-2)/24,5),АТС!$A$41:$F$784,3)+'Иные услуги '!$C$5+'РСТ РСО-А'!$L$6+'РСТ РСО-А'!$H$9</f>
        <v>4598.9789999999994</v>
      </c>
      <c r="M453" s="117">
        <f>VLOOKUP($A453+ROUND((COLUMN()-2)/24,5),АТС!$A$41:$F$784,3)+'Иные услуги '!$C$5+'РСТ РСО-А'!$L$6+'РСТ РСО-А'!$H$9</f>
        <v>4652.6889999999994</v>
      </c>
      <c r="N453" s="117">
        <f>VLOOKUP($A453+ROUND((COLUMN()-2)/24,5),АТС!$A$41:$F$784,3)+'Иные услуги '!$C$5+'РСТ РСО-А'!$L$6+'РСТ РСО-А'!$H$9</f>
        <v>4656.4989999999998</v>
      </c>
      <c r="O453" s="117">
        <f>VLOOKUP($A453+ROUND((COLUMN()-2)/24,5),АТС!$A$41:$F$784,3)+'Иные услуги '!$C$5+'РСТ РСО-А'!$L$6+'РСТ РСО-А'!$H$9</f>
        <v>4624.9290000000001</v>
      </c>
      <c r="P453" s="117">
        <f>VLOOKUP($A453+ROUND((COLUMN()-2)/24,5),АТС!$A$41:$F$784,3)+'Иные услуги '!$C$5+'РСТ РСО-А'!$L$6+'РСТ РСО-А'!$H$9</f>
        <v>4625.3589999999995</v>
      </c>
      <c r="Q453" s="117">
        <f>VLOOKUP($A453+ROUND((COLUMN()-2)/24,5),АТС!$A$41:$F$784,3)+'Иные услуги '!$C$5+'РСТ РСО-А'!$L$6+'РСТ РСО-А'!$H$9</f>
        <v>4624.3389999999999</v>
      </c>
      <c r="R453" s="117">
        <f>VLOOKUP($A453+ROUND((COLUMN()-2)/24,5),АТС!$A$41:$F$784,3)+'Иные услуги '!$C$5+'РСТ РСО-А'!$L$6+'РСТ РСО-А'!$H$9</f>
        <v>4624.6889999999994</v>
      </c>
      <c r="S453" s="117">
        <f>VLOOKUP($A453+ROUND((COLUMN()-2)/24,5),АТС!$A$41:$F$784,3)+'Иные услуги '!$C$5+'РСТ РСО-А'!$L$6+'РСТ РСО-А'!$H$9</f>
        <v>4654.0590000000002</v>
      </c>
      <c r="T453" s="117">
        <f>VLOOKUP($A453+ROUND((COLUMN()-2)/24,5),АТС!$A$41:$F$784,3)+'Иные услуги '!$C$5+'РСТ РСО-А'!$L$6+'РСТ РСО-А'!$H$9</f>
        <v>4528.7089999999998</v>
      </c>
      <c r="U453" s="117">
        <f>VLOOKUP($A453+ROUND((COLUMN()-2)/24,5),АТС!$A$41:$F$784,3)+'Иные услуги '!$C$5+'РСТ РСО-А'!$L$6+'РСТ РСО-А'!$H$9</f>
        <v>4665.509</v>
      </c>
      <c r="V453" s="117">
        <f>VLOOKUP($A453+ROUND((COLUMN()-2)/24,5),АТС!$A$41:$F$784,3)+'Иные услуги '!$C$5+'РСТ РСО-А'!$L$6+'РСТ РСО-А'!$H$9</f>
        <v>4600.4389999999994</v>
      </c>
      <c r="W453" s="117">
        <f>VLOOKUP($A453+ROUND((COLUMN()-2)/24,5),АТС!$A$41:$F$784,3)+'Иные услуги '!$C$5+'РСТ РСО-А'!$L$6+'РСТ РСО-А'!$H$9</f>
        <v>4756.8990000000003</v>
      </c>
      <c r="X453" s="117">
        <f>VLOOKUP($A453+ROUND((COLUMN()-2)/24,5),АТС!$A$41:$F$784,3)+'Иные услуги '!$C$5+'РСТ РСО-А'!$L$6+'РСТ РСО-А'!$H$9</f>
        <v>4982.299</v>
      </c>
      <c r="Y453" s="117">
        <f>VLOOKUP($A453+ROUND((COLUMN()-2)/24,5),АТС!$A$41:$F$784,3)+'Иные услуги '!$C$5+'РСТ РСО-А'!$L$6+'РСТ РСО-А'!$H$9</f>
        <v>4359.759</v>
      </c>
    </row>
    <row r="454" spans="1:27" x14ac:dyDescent="0.2">
      <c r="A454" s="66">
        <f t="shared" si="12"/>
        <v>43584</v>
      </c>
      <c r="B454" s="117">
        <f>VLOOKUP($A454+ROUND((COLUMN()-2)/24,5),АТС!$A$41:$F$784,3)+'Иные услуги '!$C$5+'РСТ РСО-А'!$L$6+'РСТ РСО-А'!$H$9</f>
        <v>4414.8589999999995</v>
      </c>
      <c r="C454" s="117">
        <f>VLOOKUP($A454+ROUND((COLUMN()-2)/24,5),АТС!$A$41:$F$784,3)+'Иные услуги '!$C$5+'РСТ РСО-А'!$L$6+'РСТ РСО-А'!$H$9</f>
        <v>4500.1390000000001</v>
      </c>
      <c r="D454" s="117">
        <f>VLOOKUP($A454+ROUND((COLUMN()-2)/24,5),АТС!$A$41:$F$784,3)+'Иные услуги '!$C$5+'РСТ РСО-А'!$L$6+'РСТ РСО-А'!$H$9</f>
        <v>4499.2089999999998</v>
      </c>
      <c r="E454" s="117">
        <f>VLOOKUP($A454+ROUND((COLUMN()-2)/24,5),АТС!$A$41:$F$784,3)+'Иные услуги '!$C$5+'РСТ РСО-А'!$L$6+'РСТ РСО-А'!$H$9</f>
        <v>4551.9189999999999</v>
      </c>
      <c r="F454" s="117">
        <f>VLOOKUP($A454+ROUND((COLUMN()-2)/24,5),АТС!$A$41:$F$784,3)+'Иные услуги '!$C$5+'РСТ РСО-А'!$L$6+'РСТ РСО-А'!$H$9</f>
        <v>4551.1889999999994</v>
      </c>
      <c r="G454" s="117">
        <f>VLOOKUP($A454+ROUND((COLUMN()-2)/24,5),АТС!$A$41:$F$784,3)+'Иные услуги '!$C$5+'РСТ РСО-А'!$L$6+'РСТ РСО-А'!$H$9</f>
        <v>4551.8189999999995</v>
      </c>
      <c r="H454" s="117">
        <f>VLOOKUP($A454+ROUND((COLUMN()-2)/24,5),АТС!$A$41:$F$784,3)+'Иные услуги '!$C$5+'РСТ РСО-А'!$L$6+'РСТ РСО-А'!$H$9</f>
        <v>4845.799</v>
      </c>
      <c r="I454" s="117">
        <f>VLOOKUP($A454+ROUND((COLUMN()-2)/24,5),АТС!$A$41:$F$784,3)+'Иные услуги '!$C$5+'РСТ РСО-А'!$L$6+'РСТ РСО-А'!$H$9</f>
        <v>4510.2489999999998</v>
      </c>
      <c r="J454" s="117">
        <f>VLOOKUP($A454+ROUND((COLUMN()-2)/24,5),АТС!$A$41:$F$784,3)+'Иные услуги '!$C$5+'РСТ РСО-А'!$L$6+'РСТ РСО-А'!$H$9</f>
        <v>4570.1189999999997</v>
      </c>
      <c r="K454" s="117">
        <f>VLOOKUP($A454+ROUND((COLUMN()-2)/24,5),АТС!$A$41:$F$784,3)+'Иные услуги '!$C$5+'РСТ РСО-А'!$L$6+'РСТ РСО-А'!$H$9</f>
        <v>4463.2089999999998</v>
      </c>
      <c r="L454" s="117">
        <f>VLOOKUP($A454+ROUND((COLUMN()-2)/24,5),АТС!$A$41:$F$784,3)+'Иные услуги '!$C$5+'РСТ РСО-А'!$L$6+'РСТ РСО-А'!$H$9</f>
        <v>4467.2389999999996</v>
      </c>
      <c r="M454" s="117">
        <f>VLOOKUP($A454+ROUND((COLUMN()-2)/24,5),АТС!$A$41:$F$784,3)+'Иные услуги '!$C$5+'РСТ РСО-А'!$L$6+'РСТ РСО-А'!$H$9</f>
        <v>4467.509</v>
      </c>
      <c r="N454" s="117">
        <f>VLOOKUP($A454+ROUND((COLUMN()-2)/24,5),АТС!$A$41:$F$784,3)+'Иные услуги '!$C$5+'РСТ РСО-А'!$L$6+'РСТ РСО-А'!$H$9</f>
        <v>4508.549</v>
      </c>
      <c r="O454" s="117">
        <f>VLOOKUP($A454+ROUND((COLUMN()-2)/24,5),АТС!$A$41:$F$784,3)+'Иные услуги '!$C$5+'РСТ РСО-А'!$L$6+'РСТ РСО-А'!$H$9</f>
        <v>4506.0889999999999</v>
      </c>
      <c r="P454" s="117">
        <f>VLOOKUP($A454+ROUND((COLUMN()-2)/24,5),АТС!$A$41:$F$784,3)+'Иные услуги '!$C$5+'РСТ РСО-А'!$L$6+'РСТ РСО-А'!$H$9</f>
        <v>4456.4789999999994</v>
      </c>
      <c r="Q454" s="117">
        <f>VLOOKUP($A454+ROUND((COLUMN()-2)/24,5),АТС!$A$41:$F$784,3)+'Иные услуги '!$C$5+'РСТ РСО-А'!$L$6+'РСТ РСО-А'!$H$9</f>
        <v>4456.549</v>
      </c>
      <c r="R454" s="117">
        <f>VLOOKUP($A454+ROUND((COLUMN()-2)/24,5),АТС!$A$41:$F$784,3)+'Иные услуги '!$C$5+'РСТ РСО-А'!$L$6+'РСТ РСО-А'!$H$9</f>
        <v>4456.0189999999993</v>
      </c>
      <c r="S454" s="117">
        <f>VLOOKUP($A454+ROUND((COLUMN()-2)/24,5),АТС!$A$41:$F$784,3)+'Иные услуги '!$C$5+'РСТ РСО-А'!$L$6+'РСТ РСО-А'!$H$9</f>
        <v>4555.1390000000001</v>
      </c>
      <c r="T454" s="117">
        <f>VLOOKUP($A454+ROUND((COLUMN()-2)/24,5),АТС!$A$41:$F$784,3)+'Иные услуги '!$C$5+'РСТ РСО-А'!$L$6+'РСТ РСО-А'!$H$9</f>
        <v>4426.5989999999993</v>
      </c>
      <c r="U454" s="117">
        <f>VLOOKUP($A454+ROUND((COLUMN()-2)/24,5),АТС!$A$41:$F$784,3)+'Иные услуги '!$C$5+'РСТ РСО-А'!$L$6+'РСТ РСО-А'!$H$9</f>
        <v>4599.4089999999997</v>
      </c>
      <c r="V454" s="117">
        <f>VLOOKUP($A454+ROUND((COLUMN()-2)/24,5),АТС!$A$41:$F$784,3)+'Иные услуги '!$C$5+'РСТ РСО-А'!$L$6+'РСТ РСО-А'!$H$9</f>
        <v>4596.3789999999999</v>
      </c>
      <c r="W454" s="117">
        <f>VLOOKUP($A454+ROUND((COLUMN()-2)/24,5),АТС!$A$41:$F$784,3)+'Иные услуги '!$C$5+'РСТ РСО-А'!$L$6+'РСТ РСО-А'!$H$9</f>
        <v>4756.0990000000002</v>
      </c>
      <c r="X454" s="117">
        <f>VLOOKUP($A454+ROUND((COLUMN()-2)/24,5),АТС!$A$41:$F$784,3)+'Иные услуги '!$C$5+'РСТ РСО-А'!$L$6+'РСТ РСО-А'!$H$9</f>
        <v>5123.0590000000002</v>
      </c>
      <c r="Y454" s="117">
        <f>VLOOKUP($A454+ROUND((COLUMN()-2)/24,5),АТС!$A$41:$F$784,3)+'Иные услуги '!$C$5+'РСТ РСО-А'!$L$6+'РСТ РСО-А'!$H$9</f>
        <v>4342.6390000000001</v>
      </c>
    </row>
    <row r="455" spans="1:27" x14ac:dyDescent="0.2">
      <c r="A455" s="66">
        <f t="shared" si="12"/>
        <v>43585</v>
      </c>
      <c r="B455" s="117">
        <f>VLOOKUP($A455+ROUND((COLUMN()-2)/24,5),АТС!$A$41:$F$784,3)+'Иные услуги '!$C$5+'РСТ РСО-А'!$L$6+'РСТ РСО-А'!$H$9</f>
        <v>4415.6889999999994</v>
      </c>
      <c r="C455" s="117">
        <f>VLOOKUP($A455+ROUND((COLUMN()-2)/24,5),АТС!$A$41:$F$784,3)+'Иные услуги '!$C$5+'РСТ РСО-А'!$L$6+'РСТ РСО-А'!$H$9</f>
        <v>4501.049</v>
      </c>
      <c r="D455" s="117">
        <f>VLOOKUP($A455+ROUND((COLUMN()-2)/24,5),АТС!$A$41:$F$784,3)+'Иные услуги '!$C$5+'РСТ РСО-А'!$L$6+'РСТ РСО-А'!$H$9</f>
        <v>4500.2089999999998</v>
      </c>
      <c r="E455" s="117">
        <f>VLOOKUP($A455+ROUND((COLUMN()-2)/24,5),АТС!$A$41:$F$784,3)+'Иные услуги '!$C$5+'РСТ РСО-А'!$L$6+'РСТ РСО-А'!$H$9</f>
        <v>4552.8689999999997</v>
      </c>
      <c r="F455" s="117">
        <f>VLOOKUP($A455+ROUND((COLUMN()-2)/24,5),АТС!$A$41:$F$784,3)+'Иные услуги '!$C$5+'РСТ РСО-А'!$L$6+'РСТ РСО-А'!$H$9</f>
        <v>4552.3289999999997</v>
      </c>
      <c r="G455" s="117">
        <f>VLOOKUP($A455+ROUND((COLUMN()-2)/24,5),АТС!$A$41:$F$784,3)+'Иные услуги '!$C$5+'РСТ РСО-А'!$L$6+'РСТ РСО-А'!$H$9</f>
        <v>4614.0990000000002</v>
      </c>
      <c r="H455" s="117">
        <f>VLOOKUP($A455+ROUND((COLUMN()-2)/24,5),АТС!$A$41:$F$784,3)+'Иные услуги '!$C$5+'РСТ РСО-А'!$L$6+'РСТ РСО-А'!$H$9</f>
        <v>4968.6490000000003</v>
      </c>
      <c r="I455" s="117">
        <f>VLOOKUP($A455+ROUND((COLUMN()-2)/24,5),АТС!$A$41:$F$784,3)+'Иные услуги '!$C$5+'РСТ РСО-А'!$L$6+'РСТ РСО-А'!$H$9</f>
        <v>4751.0690000000004</v>
      </c>
      <c r="J455" s="117">
        <f>VLOOKUP($A455+ROUND((COLUMN()-2)/24,5),АТС!$A$41:$F$784,3)+'Иные услуги '!$C$5+'РСТ РСО-А'!$L$6+'РСТ РСО-А'!$H$9</f>
        <v>4759.7789999999995</v>
      </c>
      <c r="K455" s="117">
        <f>VLOOKUP($A455+ROUND((COLUMN()-2)/24,5),АТС!$A$41:$F$784,3)+'Иные услуги '!$C$5+'РСТ РСО-А'!$L$6+'РСТ РСО-А'!$H$9</f>
        <v>4631.1689999999999</v>
      </c>
      <c r="L455" s="117">
        <f>VLOOKUP($A455+ROUND((COLUMN()-2)/24,5),АТС!$A$41:$F$784,3)+'Иные услуги '!$C$5+'РСТ РСО-А'!$L$6+'РСТ РСО-А'!$H$9</f>
        <v>4571.8090000000002</v>
      </c>
      <c r="M455" s="117">
        <f>VLOOKUP($A455+ROUND((COLUMN()-2)/24,5),АТС!$A$41:$F$784,3)+'Иные услуги '!$C$5+'РСТ РСО-А'!$L$6+'РСТ РСО-А'!$H$9</f>
        <v>4571.5389999999998</v>
      </c>
      <c r="N455" s="117">
        <f>VLOOKUP($A455+ROUND((COLUMN()-2)/24,5),АТС!$A$41:$F$784,3)+'Иные услуги '!$C$5+'РСТ РСО-А'!$L$6+'РСТ РСО-А'!$H$9</f>
        <v>4612.0889999999999</v>
      </c>
      <c r="O455" s="117">
        <f>VLOOKUP($A455+ROUND((COLUMN()-2)/24,5),АТС!$A$41:$F$784,3)+'Иные услуги '!$C$5+'РСТ РСО-А'!$L$6+'РСТ РСО-А'!$H$9</f>
        <v>4611.8890000000001</v>
      </c>
      <c r="P455" s="117">
        <f>VLOOKUP($A455+ROUND((COLUMN()-2)/24,5),АТС!$A$41:$F$784,3)+'Иные услуги '!$C$5+'РСТ РСО-А'!$L$6+'РСТ РСО-А'!$H$9</f>
        <v>4679.7489999999998</v>
      </c>
      <c r="Q455" s="117">
        <f>VLOOKUP($A455+ROUND((COLUMN()-2)/24,5),АТС!$A$41:$F$784,3)+'Иные услуги '!$C$5+'РСТ РСО-А'!$L$6+'РСТ РСО-А'!$H$9</f>
        <v>4679.759</v>
      </c>
      <c r="R455" s="117">
        <f>VLOOKUP($A455+ROUND((COLUMN()-2)/24,5),АТС!$A$41:$F$784,3)+'Иные услуги '!$C$5+'РСТ РСО-А'!$L$6+'РСТ РСО-А'!$H$9</f>
        <v>4744.799</v>
      </c>
      <c r="S455" s="117">
        <f>VLOOKUP($A455+ROUND((COLUMN()-2)/24,5),АТС!$A$41:$F$784,3)+'Иные услуги '!$C$5+'РСТ РСО-А'!$L$6+'РСТ РСО-А'!$H$9</f>
        <v>4741.7689999999993</v>
      </c>
      <c r="T455" s="117">
        <f>VLOOKUP($A455+ROUND((COLUMN()-2)/24,5),АТС!$A$41:$F$784,3)+'Иные услуги '!$C$5+'РСТ РСО-А'!$L$6+'РСТ РСО-А'!$H$9</f>
        <v>4625.1589999999997</v>
      </c>
      <c r="U455" s="117">
        <f>VLOOKUP($A455+ROUND((COLUMN()-2)/24,5),АТС!$A$41:$F$784,3)+'Иные услуги '!$C$5+'РСТ РСО-А'!$L$6+'РСТ РСО-А'!$H$9</f>
        <v>4835.2889999999998</v>
      </c>
      <c r="V455" s="117">
        <f>VLOOKUP($A455+ROUND((COLUMN()-2)/24,5),АТС!$A$41:$F$784,3)+'Иные услуги '!$C$5+'РСТ РСО-А'!$L$6+'РСТ РСО-А'!$H$9</f>
        <v>4740.3090000000002</v>
      </c>
      <c r="W455" s="117">
        <f>VLOOKUP($A455+ROUND((COLUMN()-2)/24,5),АТС!$A$41:$F$784,3)+'Иные услуги '!$C$5+'РСТ РСО-А'!$L$6+'РСТ РСО-А'!$H$9</f>
        <v>4828.4690000000001</v>
      </c>
      <c r="X455" s="117">
        <f>VLOOKUP($A455+ROUND((COLUMN()-2)/24,5),АТС!$A$41:$F$784,3)+'Иные услуги '!$C$5+'РСТ РСО-А'!$L$6+'РСТ РСО-А'!$H$9</f>
        <v>5227.1889999999994</v>
      </c>
      <c r="Y455" s="117">
        <f>VLOOKUP($A455+ROUND((COLUMN()-2)/24,5),АТС!$A$41:$F$784,3)+'Иные услуги '!$C$5+'РСТ РСО-А'!$L$6+'РСТ РСО-А'!$H$9</f>
        <v>4395.9489999999996</v>
      </c>
    </row>
    <row r="456" spans="1:27" hidden="1" x14ac:dyDescent="0.2">
      <c r="A456" s="66">
        <f t="shared" si="12"/>
        <v>43586</v>
      </c>
      <c r="B456" s="117">
        <f>VLOOKUP($A456+ROUND((COLUMN()-2)/24,5),АТС!$A$41:$F$784,3)+'Иные услуги '!$C$5+'РСТ РСО-А'!$L$6+'РСТ РСО-А'!$H$9</f>
        <v>3586.4290000000001</v>
      </c>
      <c r="C456" s="117">
        <f>VLOOKUP($A456+ROUND((COLUMN()-2)/24,5),АТС!$A$41:$F$784,3)+'Иные услуги '!$C$5+'РСТ РСО-А'!$L$6+'РСТ РСО-А'!$H$9</f>
        <v>3586.4290000000001</v>
      </c>
      <c r="D456" s="117">
        <f>VLOOKUP($A456+ROUND((COLUMN()-2)/24,5),АТС!$A$41:$F$784,3)+'Иные услуги '!$C$5+'РСТ РСО-А'!$L$6+'РСТ РСО-А'!$H$9</f>
        <v>3586.4290000000001</v>
      </c>
      <c r="E456" s="117">
        <f>VLOOKUP($A456+ROUND((COLUMN()-2)/24,5),АТС!$A$41:$F$784,3)+'Иные услуги '!$C$5+'РСТ РСО-А'!$L$6+'РСТ РСО-А'!$H$9</f>
        <v>3586.4290000000001</v>
      </c>
      <c r="F456" s="117">
        <f>VLOOKUP($A456+ROUND((COLUMN()-2)/24,5),АТС!$A$41:$F$784,3)+'Иные услуги '!$C$5+'РСТ РСО-А'!$L$6+'РСТ РСО-А'!$H$9</f>
        <v>3586.4290000000001</v>
      </c>
      <c r="G456" s="117">
        <f>VLOOKUP($A456+ROUND((COLUMN()-2)/24,5),АТС!$A$41:$F$784,3)+'Иные услуги '!$C$5+'РСТ РСО-А'!$L$6+'РСТ РСО-А'!$H$9</f>
        <v>3586.4290000000001</v>
      </c>
      <c r="H456" s="117">
        <f>VLOOKUP($A456+ROUND((COLUMN()-2)/24,5),АТС!$A$41:$F$784,3)+'Иные услуги '!$C$5+'РСТ РСО-А'!$L$6+'РСТ РСО-А'!$H$9</f>
        <v>3586.4290000000001</v>
      </c>
      <c r="I456" s="117">
        <f>VLOOKUP($A456+ROUND((COLUMN()-2)/24,5),АТС!$A$41:$F$784,3)+'Иные услуги '!$C$5+'РСТ РСО-А'!$L$6+'РСТ РСО-А'!$H$9</f>
        <v>3586.4290000000001</v>
      </c>
      <c r="J456" s="117">
        <f>VLOOKUP($A456+ROUND((COLUMN()-2)/24,5),АТС!$A$41:$F$784,3)+'Иные услуги '!$C$5+'РСТ РСО-А'!$L$6+'РСТ РСО-А'!$H$9</f>
        <v>3586.4290000000001</v>
      </c>
      <c r="K456" s="117">
        <f>VLOOKUP($A456+ROUND((COLUMN()-2)/24,5),АТС!$A$41:$F$784,3)+'Иные услуги '!$C$5+'РСТ РСО-А'!$L$6+'РСТ РСО-А'!$H$9</f>
        <v>3586.4290000000001</v>
      </c>
      <c r="L456" s="117">
        <f>VLOOKUP($A456+ROUND((COLUMN()-2)/24,5),АТС!$A$41:$F$784,3)+'Иные услуги '!$C$5+'РСТ РСО-А'!$L$6+'РСТ РСО-А'!$H$9</f>
        <v>3586.4290000000001</v>
      </c>
      <c r="M456" s="117">
        <f>VLOOKUP($A456+ROUND((COLUMN()-2)/24,5),АТС!$A$41:$F$784,3)+'Иные услуги '!$C$5+'РСТ РСО-А'!$L$6+'РСТ РСО-А'!$H$9</f>
        <v>3586.4290000000001</v>
      </c>
      <c r="N456" s="117">
        <f>VLOOKUP($A456+ROUND((COLUMN()-2)/24,5),АТС!$A$41:$F$784,3)+'Иные услуги '!$C$5+'РСТ РСО-А'!$L$6+'РСТ РСО-А'!$H$9</f>
        <v>3586.4290000000001</v>
      </c>
      <c r="O456" s="117">
        <f>VLOOKUP($A456+ROUND((COLUMN()-2)/24,5),АТС!$A$41:$F$784,3)+'Иные услуги '!$C$5+'РСТ РСО-А'!$L$6+'РСТ РСО-А'!$H$9</f>
        <v>3586.4290000000001</v>
      </c>
      <c r="P456" s="117">
        <f>VLOOKUP($A456+ROUND((COLUMN()-2)/24,5),АТС!$A$41:$F$784,3)+'Иные услуги '!$C$5+'РСТ РСО-А'!$L$6+'РСТ РСО-А'!$H$9</f>
        <v>3586.4290000000001</v>
      </c>
      <c r="Q456" s="117">
        <f>VLOOKUP($A456+ROUND((COLUMN()-2)/24,5),АТС!$A$41:$F$784,3)+'Иные услуги '!$C$5+'РСТ РСО-А'!$L$6+'РСТ РСО-А'!$H$9</f>
        <v>3586.4290000000001</v>
      </c>
      <c r="R456" s="117">
        <f>VLOOKUP($A456+ROUND((COLUMN()-2)/24,5),АТС!$A$41:$F$784,3)+'Иные услуги '!$C$5+'РСТ РСО-А'!$L$6+'РСТ РСО-А'!$H$9</f>
        <v>3586.4290000000001</v>
      </c>
      <c r="S456" s="117">
        <f>VLOOKUP($A456+ROUND((COLUMN()-2)/24,5),АТС!$A$41:$F$784,3)+'Иные услуги '!$C$5+'РСТ РСО-А'!$L$6+'РСТ РСО-А'!$H$9</f>
        <v>3586.4290000000001</v>
      </c>
      <c r="T456" s="117">
        <f>VLOOKUP($A456+ROUND((COLUMN()-2)/24,5),АТС!$A$41:$F$784,3)+'Иные услуги '!$C$5+'РСТ РСО-А'!$L$6+'РСТ РСО-А'!$H$9</f>
        <v>3586.4290000000001</v>
      </c>
      <c r="U456" s="117">
        <f>VLOOKUP($A456+ROUND((COLUMN()-2)/24,5),АТС!$A$41:$F$784,3)+'Иные услуги '!$C$5+'РСТ РСО-А'!$L$6+'РСТ РСО-А'!$H$9</f>
        <v>3586.4290000000001</v>
      </c>
      <c r="V456" s="117">
        <f>VLOOKUP($A456+ROUND((COLUMN()-2)/24,5),АТС!$A$41:$F$784,3)+'Иные услуги '!$C$5+'РСТ РСО-А'!$L$6+'РСТ РСО-А'!$H$9</f>
        <v>3586.4290000000001</v>
      </c>
      <c r="W456" s="117">
        <f>VLOOKUP($A456+ROUND((COLUMN()-2)/24,5),АТС!$A$41:$F$784,3)+'Иные услуги '!$C$5+'РСТ РСО-А'!$L$6+'РСТ РСО-А'!$H$9</f>
        <v>3586.4290000000001</v>
      </c>
      <c r="X456" s="117">
        <f>VLOOKUP($A456+ROUND((COLUMN()-2)/24,5),АТС!$A$41:$F$784,3)+'Иные услуги '!$C$5+'РСТ РСО-А'!$L$6+'РСТ РСО-А'!$H$9</f>
        <v>3586.4290000000001</v>
      </c>
      <c r="Y456" s="117">
        <f>VLOOKUP($A456+ROUND((COLUMN()-2)/24,5),АТС!$A$41:$F$784,3)+'Иные услуги '!$C$5+'РСТ РСО-А'!$L$6+'РСТ РСО-А'!$H$9</f>
        <v>3586.4290000000001</v>
      </c>
    </row>
    <row r="458" spans="1:27" ht="12.75" customHeight="1" x14ac:dyDescent="0.2">
      <c r="A458" s="144" t="s">
        <v>35</v>
      </c>
      <c r="B458" s="147" t="s">
        <v>129</v>
      </c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9"/>
    </row>
    <row r="459" spans="1:27" ht="12.75" customHeight="1" x14ac:dyDescent="0.2">
      <c r="A459" s="145"/>
      <c r="B459" s="150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</row>
    <row r="460" spans="1:27" s="94" customFormat="1" ht="12.75" customHeight="1" x14ac:dyDescent="0.2">
      <c r="A460" s="145"/>
      <c r="B460" s="187" t="s">
        <v>100</v>
      </c>
      <c r="C460" s="183" t="s">
        <v>101</v>
      </c>
      <c r="D460" s="183" t="s">
        <v>102</v>
      </c>
      <c r="E460" s="183" t="s">
        <v>103</v>
      </c>
      <c r="F460" s="183" t="s">
        <v>104</v>
      </c>
      <c r="G460" s="183" t="s">
        <v>105</v>
      </c>
      <c r="H460" s="183" t="s">
        <v>106</v>
      </c>
      <c r="I460" s="183" t="s">
        <v>107</v>
      </c>
      <c r="J460" s="183" t="s">
        <v>108</v>
      </c>
      <c r="K460" s="183" t="s">
        <v>109</v>
      </c>
      <c r="L460" s="183" t="s">
        <v>110</v>
      </c>
      <c r="M460" s="183" t="s">
        <v>111</v>
      </c>
      <c r="N460" s="185" t="s">
        <v>112</v>
      </c>
      <c r="O460" s="183" t="s">
        <v>113</v>
      </c>
      <c r="P460" s="183" t="s">
        <v>114</v>
      </c>
      <c r="Q460" s="183" t="s">
        <v>115</v>
      </c>
      <c r="R460" s="183" t="s">
        <v>116</v>
      </c>
      <c r="S460" s="183" t="s">
        <v>117</v>
      </c>
      <c r="T460" s="183" t="s">
        <v>118</v>
      </c>
      <c r="U460" s="183" t="s">
        <v>119</v>
      </c>
      <c r="V460" s="183" t="s">
        <v>120</v>
      </c>
      <c r="W460" s="183" t="s">
        <v>121</v>
      </c>
      <c r="X460" s="183" t="s">
        <v>122</v>
      </c>
      <c r="Y460" s="183" t="s">
        <v>123</v>
      </c>
    </row>
    <row r="461" spans="1:27" s="94" customFormat="1" ht="11.25" customHeight="1" x14ac:dyDescent="0.2">
      <c r="A461" s="146"/>
      <c r="B461" s="188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6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spans="1:27" ht="15.75" customHeight="1" x14ac:dyDescent="0.2">
      <c r="A462" s="66">
        <f>A426</f>
        <v>43556</v>
      </c>
      <c r="B462" s="85" t="str">
        <f>VLOOKUP($A462+ROUND((COLUMN()-2)/24,5),АТС!$A$41:$F$784,4)</f>
        <v>0</v>
      </c>
      <c r="C462" s="85" t="str">
        <f>VLOOKUP($A462+ROUND((COLUMN()-2)/24,5),АТС!$A$41:$F$784,4)</f>
        <v>0</v>
      </c>
      <c r="D462" s="85" t="str">
        <f>VLOOKUP($A462+ROUND((COLUMN()-2)/24,5),АТС!$A$41:$F$784,4)</f>
        <v>0</v>
      </c>
      <c r="E462" s="85" t="str">
        <f>VLOOKUP($A462+ROUND((COLUMN()-2)/24,5),АТС!$A$41:$F$784,4)</f>
        <v>0</v>
      </c>
      <c r="F462" s="85" t="str">
        <f>VLOOKUP($A462+ROUND((COLUMN()-2)/24,5),АТС!$A$41:$F$784,4)</f>
        <v>0</v>
      </c>
      <c r="G462" s="85" t="str">
        <f>VLOOKUP($A462+ROUND((COLUMN()-2)/24,5),АТС!$A$41:$F$784,4)</f>
        <v>0</v>
      </c>
      <c r="H462" s="85" t="str">
        <f>VLOOKUP($A462+ROUND((COLUMN()-2)/24,5),АТС!$A$41:$F$784,4)</f>
        <v>2,73</v>
      </c>
      <c r="I462" s="85" t="str">
        <f>VLOOKUP($A462+ROUND((COLUMN()-2)/24,5),АТС!$A$41:$F$784,4)</f>
        <v>0</v>
      </c>
      <c r="J462" s="85" t="str">
        <f>VLOOKUP($A462+ROUND((COLUMN()-2)/24,5),АТС!$A$41:$F$784,4)</f>
        <v>231,53</v>
      </c>
      <c r="K462" s="85" t="str">
        <f>VLOOKUP($A462+ROUND((COLUMN()-2)/24,5),АТС!$A$41:$F$784,4)</f>
        <v>216,3</v>
      </c>
      <c r="L462" s="85" t="str">
        <f>VLOOKUP($A462+ROUND((COLUMN()-2)/24,5),АТС!$A$41:$F$784,4)</f>
        <v>50,85</v>
      </c>
      <c r="M462" s="85" t="str">
        <f>VLOOKUP($A462+ROUND((COLUMN()-2)/24,5),АТС!$A$41:$F$784,4)</f>
        <v>126,49</v>
      </c>
      <c r="N462" s="85" t="str">
        <f>VLOOKUP($A462+ROUND((COLUMN()-2)/24,5),АТС!$A$41:$F$784,4)</f>
        <v>85,2</v>
      </c>
      <c r="O462" s="85" t="str">
        <f>VLOOKUP($A462+ROUND((COLUMN()-2)/24,5),АТС!$A$41:$F$784,4)</f>
        <v>77,82</v>
      </c>
      <c r="P462" s="85" t="str">
        <f>VLOOKUP($A462+ROUND((COLUMN()-2)/24,5),АТС!$A$41:$F$784,4)</f>
        <v>230,57</v>
      </c>
      <c r="Q462" s="85" t="str">
        <f>VLOOKUP($A462+ROUND((COLUMN()-2)/24,5),АТС!$A$41:$F$784,4)</f>
        <v>0</v>
      </c>
      <c r="R462" s="85" t="str">
        <f>VLOOKUP($A462+ROUND((COLUMN()-2)/24,5),АТС!$A$41:$F$784,4)</f>
        <v>0</v>
      </c>
      <c r="S462" s="85" t="str">
        <f>VLOOKUP($A462+ROUND((COLUMN()-2)/24,5),АТС!$A$41:$F$784,4)</f>
        <v>82,45</v>
      </c>
      <c r="T462" s="85" t="str">
        <f>VLOOKUP($A462+ROUND((COLUMN()-2)/24,5),АТС!$A$41:$F$784,4)</f>
        <v>311,95</v>
      </c>
      <c r="U462" s="85" t="str">
        <f>VLOOKUP($A462+ROUND((COLUMN()-2)/24,5),АТС!$A$41:$F$784,4)</f>
        <v>23,11</v>
      </c>
      <c r="V462" s="85" t="str">
        <f>VLOOKUP($A462+ROUND((COLUMN()-2)/24,5),АТС!$A$41:$F$784,4)</f>
        <v>79,46</v>
      </c>
      <c r="W462" s="85" t="str">
        <f>VLOOKUP($A462+ROUND((COLUMN()-2)/24,5),АТС!$A$41:$F$784,4)</f>
        <v>0</v>
      </c>
      <c r="X462" s="85" t="str">
        <f>VLOOKUP($A462+ROUND((COLUMN()-2)/24,5),АТС!$A$41:$F$784,4)</f>
        <v>0</v>
      </c>
      <c r="Y462" s="85" t="str">
        <f>VLOOKUP($A462+ROUND((COLUMN()-2)/24,5),АТС!$A$41:$F$784,4)</f>
        <v>0</v>
      </c>
      <c r="AA462" s="67"/>
    </row>
    <row r="463" spans="1:27" x14ac:dyDescent="0.2">
      <c r="A463" s="66">
        <f>A462+1</f>
        <v>43557</v>
      </c>
      <c r="B463" s="85" t="str">
        <f>VLOOKUP($A463+ROUND((COLUMN()-2)/24,5),АТС!$A$41:$F$784,4)</f>
        <v>0</v>
      </c>
      <c r="C463" s="85" t="str">
        <f>VLOOKUP($A463+ROUND((COLUMN()-2)/24,5),АТС!$A$41:$F$784,4)</f>
        <v>0</v>
      </c>
      <c r="D463" s="85" t="str">
        <f>VLOOKUP($A463+ROUND((COLUMN()-2)/24,5),АТС!$A$41:$F$784,4)</f>
        <v>0</v>
      </c>
      <c r="E463" s="85" t="str">
        <f>VLOOKUP($A463+ROUND((COLUMN()-2)/24,5),АТС!$A$41:$F$784,4)</f>
        <v>0</v>
      </c>
      <c r="F463" s="85" t="str">
        <f>VLOOKUP($A463+ROUND((COLUMN()-2)/24,5),АТС!$A$41:$F$784,4)</f>
        <v>0</v>
      </c>
      <c r="G463" s="85" t="str">
        <f>VLOOKUP($A463+ROUND((COLUMN()-2)/24,5),АТС!$A$41:$F$784,4)</f>
        <v>0</v>
      </c>
      <c r="H463" s="85" t="str">
        <f>VLOOKUP($A463+ROUND((COLUMN()-2)/24,5),АТС!$A$41:$F$784,4)</f>
        <v>0,38</v>
      </c>
      <c r="I463" s="85" t="str">
        <f>VLOOKUP($A463+ROUND((COLUMN()-2)/24,5),АТС!$A$41:$F$784,4)</f>
        <v>0</v>
      </c>
      <c r="J463" s="85" t="str">
        <f>VLOOKUP($A463+ROUND((COLUMN()-2)/24,5),АТС!$A$41:$F$784,4)</f>
        <v>198,48</v>
      </c>
      <c r="K463" s="85" t="str">
        <f>VLOOKUP($A463+ROUND((COLUMN()-2)/24,5),АТС!$A$41:$F$784,4)</f>
        <v>217,39</v>
      </c>
      <c r="L463" s="85" t="str">
        <f>VLOOKUP($A463+ROUND((COLUMN()-2)/24,5),АТС!$A$41:$F$784,4)</f>
        <v>211,32</v>
      </c>
      <c r="M463" s="85" t="str">
        <f>VLOOKUP($A463+ROUND((COLUMN()-2)/24,5),АТС!$A$41:$F$784,4)</f>
        <v>241,05</v>
      </c>
      <c r="N463" s="85" t="str">
        <f>VLOOKUP($A463+ROUND((COLUMN()-2)/24,5),АТС!$A$41:$F$784,4)</f>
        <v>220,89</v>
      </c>
      <c r="O463" s="85" t="str">
        <f>VLOOKUP($A463+ROUND((COLUMN()-2)/24,5),АТС!$A$41:$F$784,4)</f>
        <v>128,61</v>
      </c>
      <c r="P463" s="85" t="str">
        <f>VLOOKUP($A463+ROUND((COLUMN()-2)/24,5),АТС!$A$41:$F$784,4)</f>
        <v>161,9</v>
      </c>
      <c r="Q463" s="85" t="str">
        <f>VLOOKUP($A463+ROUND((COLUMN()-2)/24,5),АТС!$A$41:$F$784,4)</f>
        <v>163,04</v>
      </c>
      <c r="R463" s="85" t="str">
        <f>VLOOKUP($A463+ROUND((COLUMN()-2)/24,5),АТС!$A$41:$F$784,4)</f>
        <v>20,72</v>
      </c>
      <c r="S463" s="85" t="str">
        <f>VLOOKUP($A463+ROUND((COLUMN()-2)/24,5),АТС!$A$41:$F$784,4)</f>
        <v>0</v>
      </c>
      <c r="T463" s="85" t="str">
        <f>VLOOKUP($A463+ROUND((COLUMN()-2)/24,5),АТС!$A$41:$F$784,4)</f>
        <v>374,5</v>
      </c>
      <c r="U463" s="85" t="str">
        <f>VLOOKUP($A463+ROUND((COLUMN()-2)/24,5),АТС!$A$41:$F$784,4)</f>
        <v>205,7</v>
      </c>
      <c r="V463" s="85" t="str">
        <f>VLOOKUP($A463+ROUND((COLUMN()-2)/24,5),АТС!$A$41:$F$784,4)</f>
        <v>139,49</v>
      </c>
      <c r="W463" s="85" t="str">
        <f>VLOOKUP($A463+ROUND((COLUMN()-2)/24,5),АТС!$A$41:$F$784,4)</f>
        <v>2,6</v>
      </c>
      <c r="X463" s="85" t="str">
        <f>VLOOKUP($A463+ROUND((COLUMN()-2)/24,5),АТС!$A$41:$F$784,4)</f>
        <v>0</v>
      </c>
      <c r="Y463" s="85" t="str">
        <f>VLOOKUP($A463+ROUND((COLUMN()-2)/24,5),АТС!$A$41:$F$784,4)</f>
        <v>0</v>
      </c>
    </row>
    <row r="464" spans="1:27" x14ac:dyDescent="0.2">
      <c r="A464" s="66">
        <f t="shared" ref="A464:A492" si="13">A463+1</f>
        <v>43558</v>
      </c>
      <c r="B464" s="85" t="str">
        <f>VLOOKUP($A464+ROUND((COLUMN()-2)/24,5),АТС!$A$41:$F$784,4)</f>
        <v>0</v>
      </c>
      <c r="C464" s="85" t="str">
        <f>VLOOKUP($A464+ROUND((COLUMN()-2)/24,5),АТС!$A$41:$F$784,4)</f>
        <v>0</v>
      </c>
      <c r="D464" s="85" t="str">
        <f>VLOOKUP($A464+ROUND((COLUMN()-2)/24,5),АТС!$A$41:$F$784,4)</f>
        <v>0</v>
      </c>
      <c r="E464" s="85" t="str">
        <f>VLOOKUP($A464+ROUND((COLUMN()-2)/24,5),АТС!$A$41:$F$784,4)</f>
        <v>0</v>
      </c>
      <c r="F464" s="85" t="str">
        <f>VLOOKUP($A464+ROUND((COLUMN()-2)/24,5),АТС!$A$41:$F$784,4)</f>
        <v>469,43</v>
      </c>
      <c r="G464" s="85" t="str">
        <f>VLOOKUP($A464+ROUND((COLUMN()-2)/24,5),АТС!$A$41:$F$784,4)</f>
        <v>0</v>
      </c>
      <c r="H464" s="85" t="str">
        <f>VLOOKUP($A464+ROUND((COLUMN()-2)/24,5),АТС!$A$41:$F$784,4)</f>
        <v>442,62</v>
      </c>
      <c r="I464" s="85" t="str">
        <f>VLOOKUP($A464+ROUND((COLUMN()-2)/24,5),АТС!$A$41:$F$784,4)</f>
        <v>179,27</v>
      </c>
      <c r="J464" s="85" t="str">
        <f>VLOOKUP($A464+ROUND((COLUMN()-2)/24,5),АТС!$A$41:$F$784,4)</f>
        <v>37,99</v>
      </c>
      <c r="K464" s="85" t="str">
        <f>VLOOKUP($A464+ROUND((COLUMN()-2)/24,5),АТС!$A$41:$F$784,4)</f>
        <v>0</v>
      </c>
      <c r="L464" s="85" t="str">
        <f>VLOOKUP($A464+ROUND((COLUMN()-2)/24,5),АТС!$A$41:$F$784,4)</f>
        <v>0</v>
      </c>
      <c r="M464" s="85" t="str">
        <f>VLOOKUP($A464+ROUND((COLUMN()-2)/24,5),АТС!$A$41:$F$784,4)</f>
        <v>0,01</v>
      </c>
      <c r="N464" s="85" t="str">
        <f>VLOOKUP($A464+ROUND((COLUMN()-2)/24,5),АТС!$A$41:$F$784,4)</f>
        <v>0</v>
      </c>
      <c r="O464" s="85" t="str">
        <f>VLOOKUP($A464+ROUND((COLUMN()-2)/24,5),АТС!$A$41:$F$784,4)</f>
        <v>0</v>
      </c>
      <c r="P464" s="85" t="str">
        <f>VLOOKUP($A464+ROUND((COLUMN()-2)/24,5),АТС!$A$41:$F$784,4)</f>
        <v>0</v>
      </c>
      <c r="Q464" s="85" t="str">
        <f>VLOOKUP($A464+ROUND((COLUMN()-2)/24,5),АТС!$A$41:$F$784,4)</f>
        <v>11,33</v>
      </c>
      <c r="R464" s="85" t="str">
        <f>VLOOKUP($A464+ROUND((COLUMN()-2)/24,5),АТС!$A$41:$F$784,4)</f>
        <v>0</v>
      </c>
      <c r="S464" s="85" t="str">
        <f>VLOOKUP($A464+ROUND((COLUMN()-2)/24,5),АТС!$A$41:$F$784,4)</f>
        <v>6,3</v>
      </c>
      <c r="T464" s="85" t="str">
        <f>VLOOKUP($A464+ROUND((COLUMN()-2)/24,5),АТС!$A$41:$F$784,4)</f>
        <v>0</v>
      </c>
      <c r="U464" s="85" t="str">
        <f>VLOOKUP($A464+ROUND((COLUMN()-2)/24,5),АТС!$A$41:$F$784,4)</f>
        <v>0</v>
      </c>
      <c r="V464" s="85" t="str">
        <f>VLOOKUP($A464+ROUND((COLUMN()-2)/24,5),АТС!$A$41:$F$784,4)</f>
        <v>0</v>
      </c>
      <c r="W464" s="85" t="str">
        <f>VLOOKUP($A464+ROUND((COLUMN()-2)/24,5),АТС!$A$41:$F$784,4)</f>
        <v>0,01</v>
      </c>
      <c r="X464" s="85" t="str">
        <f>VLOOKUP($A464+ROUND((COLUMN()-2)/24,5),АТС!$A$41:$F$784,4)</f>
        <v>0</v>
      </c>
      <c r="Y464" s="85" t="str">
        <f>VLOOKUP($A464+ROUND((COLUMN()-2)/24,5),АТС!$A$41:$F$784,4)</f>
        <v>0</v>
      </c>
    </row>
    <row r="465" spans="1:25" x14ac:dyDescent="0.2">
      <c r="A465" s="66">
        <f t="shared" si="13"/>
        <v>43559</v>
      </c>
      <c r="B465" s="85" t="str">
        <f>VLOOKUP($A465+ROUND((COLUMN()-2)/24,5),АТС!$A$41:$F$784,4)</f>
        <v>0</v>
      </c>
      <c r="C465" s="85" t="str">
        <f>VLOOKUP($A465+ROUND((COLUMN()-2)/24,5),АТС!$A$41:$F$784,4)</f>
        <v>0</v>
      </c>
      <c r="D465" s="85" t="str">
        <f>VLOOKUP($A465+ROUND((COLUMN()-2)/24,5),АТС!$A$41:$F$784,4)</f>
        <v>0</v>
      </c>
      <c r="E465" s="85" t="str">
        <f>VLOOKUP($A465+ROUND((COLUMN()-2)/24,5),АТС!$A$41:$F$784,4)</f>
        <v>25,96</v>
      </c>
      <c r="F465" s="85" t="str">
        <f>VLOOKUP($A465+ROUND((COLUMN()-2)/24,5),АТС!$A$41:$F$784,4)</f>
        <v>487,69</v>
      </c>
      <c r="G465" s="85" t="str">
        <f>VLOOKUP($A465+ROUND((COLUMN()-2)/24,5),АТС!$A$41:$F$784,4)</f>
        <v>0</v>
      </c>
      <c r="H465" s="85" t="str">
        <f>VLOOKUP($A465+ROUND((COLUMN()-2)/24,5),АТС!$A$41:$F$784,4)</f>
        <v>0,01</v>
      </c>
      <c r="I465" s="85" t="str">
        <f>VLOOKUP($A465+ROUND((COLUMN()-2)/24,5),АТС!$A$41:$F$784,4)</f>
        <v>0</v>
      </c>
      <c r="J465" s="85" t="str">
        <f>VLOOKUP($A465+ROUND((COLUMN()-2)/24,5),АТС!$A$41:$F$784,4)</f>
        <v>0,01</v>
      </c>
      <c r="K465" s="85" t="str">
        <f>VLOOKUP($A465+ROUND((COLUMN()-2)/24,5),АТС!$A$41:$F$784,4)</f>
        <v>0</v>
      </c>
      <c r="L465" s="85" t="str">
        <f>VLOOKUP($A465+ROUND((COLUMN()-2)/24,5),АТС!$A$41:$F$784,4)</f>
        <v>0</v>
      </c>
      <c r="M465" s="85" t="str">
        <f>VLOOKUP($A465+ROUND((COLUMN()-2)/24,5),АТС!$A$41:$F$784,4)</f>
        <v>0</v>
      </c>
      <c r="N465" s="85" t="str">
        <f>VLOOKUP($A465+ROUND((COLUMN()-2)/24,5),АТС!$A$41:$F$784,4)</f>
        <v>0</v>
      </c>
      <c r="O465" s="85" t="str">
        <f>VLOOKUP($A465+ROUND((COLUMN()-2)/24,5),АТС!$A$41:$F$784,4)</f>
        <v>0</v>
      </c>
      <c r="P465" s="85" t="str">
        <f>VLOOKUP($A465+ROUND((COLUMN()-2)/24,5),АТС!$A$41:$F$784,4)</f>
        <v>0</v>
      </c>
      <c r="Q465" s="85" t="str">
        <f>VLOOKUP($A465+ROUND((COLUMN()-2)/24,5),АТС!$A$41:$F$784,4)</f>
        <v>0</v>
      </c>
      <c r="R465" s="85" t="str">
        <f>VLOOKUP($A465+ROUND((COLUMN()-2)/24,5),АТС!$A$41:$F$784,4)</f>
        <v>211,19</v>
      </c>
      <c r="S465" s="85" t="str">
        <f>VLOOKUP($A465+ROUND((COLUMN()-2)/24,5),АТС!$A$41:$F$784,4)</f>
        <v>278,81</v>
      </c>
      <c r="T465" s="85" t="str">
        <f>VLOOKUP($A465+ROUND((COLUMN()-2)/24,5),АТС!$A$41:$F$784,4)</f>
        <v>74,86</v>
      </c>
      <c r="U465" s="85" t="str">
        <f>VLOOKUP($A465+ROUND((COLUMN()-2)/24,5),АТС!$A$41:$F$784,4)</f>
        <v>2,18</v>
      </c>
      <c r="V465" s="85" t="str">
        <f>VLOOKUP($A465+ROUND((COLUMN()-2)/24,5),АТС!$A$41:$F$784,4)</f>
        <v>117,28</v>
      </c>
      <c r="W465" s="85" t="str">
        <f>VLOOKUP($A465+ROUND((COLUMN()-2)/24,5),АТС!$A$41:$F$784,4)</f>
        <v>0</v>
      </c>
      <c r="X465" s="85" t="str">
        <f>VLOOKUP($A465+ROUND((COLUMN()-2)/24,5),АТС!$A$41:$F$784,4)</f>
        <v>0</v>
      </c>
      <c r="Y465" s="85" t="str">
        <f>VLOOKUP($A465+ROUND((COLUMN()-2)/24,5),АТС!$A$41:$F$784,4)</f>
        <v>0</v>
      </c>
    </row>
    <row r="466" spans="1:25" x14ac:dyDescent="0.2">
      <c r="A466" s="66">
        <f t="shared" si="13"/>
        <v>43560</v>
      </c>
      <c r="B466" s="85" t="str">
        <f>VLOOKUP($A466+ROUND((COLUMN()-2)/24,5),АТС!$A$41:$F$784,4)</f>
        <v>0</v>
      </c>
      <c r="C466" s="85" t="str">
        <f>VLOOKUP($A466+ROUND((COLUMN()-2)/24,5),АТС!$A$41:$F$784,4)</f>
        <v>206,03</v>
      </c>
      <c r="D466" s="85" t="str">
        <f>VLOOKUP($A466+ROUND((COLUMN()-2)/24,5),АТС!$A$41:$F$784,4)</f>
        <v>0</v>
      </c>
      <c r="E466" s="85" t="str">
        <f>VLOOKUP($A466+ROUND((COLUMN()-2)/24,5),АТС!$A$41:$F$784,4)</f>
        <v>15,66</v>
      </c>
      <c r="F466" s="85" t="str">
        <f>VLOOKUP($A466+ROUND((COLUMN()-2)/24,5),АТС!$A$41:$F$784,4)</f>
        <v>103,33</v>
      </c>
      <c r="G466" s="85" t="str">
        <f>VLOOKUP($A466+ROUND((COLUMN()-2)/24,5),АТС!$A$41:$F$784,4)</f>
        <v>99,57</v>
      </c>
      <c r="H466" s="85" t="str">
        <f>VLOOKUP($A466+ROUND((COLUMN()-2)/24,5),АТС!$A$41:$F$784,4)</f>
        <v>36,02</v>
      </c>
      <c r="I466" s="85" t="str">
        <f>VLOOKUP($A466+ROUND((COLUMN()-2)/24,5),АТС!$A$41:$F$784,4)</f>
        <v>0</v>
      </c>
      <c r="J466" s="85" t="str">
        <f>VLOOKUP($A466+ROUND((COLUMN()-2)/24,5),АТС!$A$41:$F$784,4)</f>
        <v>514,3</v>
      </c>
      <c r="K466" s="85" t="str">
        <f>VLOOKUP($A466+ROUND((COLUMN()-2)/24,5),АТС!$A$41:$F$784,4)</f>
        <v>1532,11</v>
      </c>
      <c r="L466" s="85" t="str">
        <f>VLOOKUP($A466+ROUND((COLUMN()-2)/24,5),АТС!$A$41:$F$784,4)</f>
        <v>0</v>
      </c>
      <c r="M466" s="85" t="str">
        <f>VLOOKUP($A466+ROUND((COLUMN()-2)/24,5),АТС!$A$41:$F$784,4)</f>
        <v>11,87</v>
      </c>
      <c r="N466" s="85" t="str">
        <f>VLOOKUP($A466+ROUND((COLUMN()-2)/24,5),АТС!$A$41:$F$784,4)</f>
        <v>0</v>
      </c>
      <c r="O466" s="85" t="str">
        <f>VLOOKUP($A466+ROUND((COLUMN()-2)/24,5),АТС!$A$41:$F$784,4)</f>
        <v>0</v>
      </c>
      <c r="P466" s="85" t="str">
        <f>VLOOKUP($A466+ROUND((COLUMN()-2)/24,5),АТС!$A$41:$F$784,4)</f>
        <v>21,62</v>
      </c>
      <c r="Q466" s="85" t="str">
        <f>VLOOKUP($A466+ROUND((COLUMN()-2)/24,5),АТС!$A$41:$F$784,4)</f>
        <v>0</v>
      </c>
      <c r="R466" s="85" t="str">
        <f>VLOOKUP($A466+ROUND((COLUMN()-2)/24,5),АТС!$A$41:$F$784,4)</f>
        <v>0</v>
      </c>
      <c r="S466" s="85" t="str">
        <f>VLOOKUP($A466+ROUND((COLUMN()-2)/24,5),АТС!$A$41:$F$784,4)</f>
        <v>0</v>
      </c>
      <c r="T466" s="85" t="str">
        <f>VLOOKUP($A466+ROUND((COLUMN()-2)/24,5),АТС!$A$41:$F$784,4)</f>
        <v>4,88</v>
      </c>
      <c r="U466" s="85" t="str">
        <f>VLOOKUP($A466+ROUND((COLUMN()-2)/24,5),АТС!$A$41:$F$784,4)</f>
        <v>45,24</v>
      </c>
      <c r="V466" s="85" t="str">
        <f>VLOOKUP($A466+ROUND((COLUMN()-2)/24,5),АТС!$A$41:$F$784,4)</f>
        <v>0</v>
      </c>
      <c r="W466" s="85" t="str">
        <f>VLOOKUP($A466+ROUND((COLUMN()-2)/24,5),АТС!$A$41:$F$784,4)</f>
        <v>0,01</v>
      </c>
      <c r="X466" s="85" t="str">
        <f>VLOOKUP($A466+ROUND((COLUMN()-2)/24,5),АТС!$A$41:$F$784,4)</f>
        <v>0</v>
      </c>
      <c r="Y466" s="85" t="str">
        <f>VLOOKUP($A466+ROUND((COLUMN()-2)/24,5),АТС!$A$41:$F$784,4)</f>
        <v>0,01</v>
      </c>
    </row>
    <row r="467" spans="1:25" x14ac:dyDescent="0.2">
      <c r="A467" s="66">
        <f t="shared" si="13"/>
        <v>43561</v>
      </c>
      <c r="B467" s="85" t="str">
        <f>VLOOKUP($A467+ROUND((COLUMN()-2)/24,5),АТС!$A$41:$F$784,4)</f>
        <v>0</v>
      </c>
      <c r="C467" s="85" t="str">
        <f>VLOOKUP($A467+ROUND((COLUMN()-2)/24,5),АТС!$A$41:$F$784,4)</f>
        <v>0</v>
      </c>
      <c r="D467" s="85" t="str">
        <f>VLOOKUP($A467+ROUND((COLUMN()-2)/24,5),АТС!$A$41:$F$784,4)</f>
        <v>0</v>
      </c>
      <c r="E467" s="85" t="str">
        <f>VLOOKUP($A467+ROUND((COLUMN()-2)/24,5),АТС!$A$41:$F$784,4)</f>
        <v>0</v>
      </c>
      <c r="F467" s="85" t="str">
        <f>VLOOKUP($A467+ROUND((COLUMN()-2)/24,5),АТС!$A$41:$F$784,4)</f>
        <v>0</v>
      </c>
      <c r="G467" s="85" t="str">
        <f>VLOOKUP($A467+ROUND((COLUMN()-2)/24,5),АТС!$A$41:$F$784,4)</f>
        <v>0</v>
      </c>
      <c r="H467" s="85" t="str">
        <f>VLOOKUP($A467+ROUND((COLUMN()-2)/24,5),АТС!$A$41:$F$784,4)</f>
        <v>0</v>
      </c>
      <c r="I467" s="85" t="str">
        <f>VLOOKUP($A467+ROUND((COLUMN()-2)/24,5),АТС!$A$41:$F$784,4)</f>
        <v>0,01</v>
      </c>
      <c r="J467" s="85" t="str">
        <f>VLOOKUP($A467+ROUND((COLUMN()-2)/24,5),АТС!$A$41:$F$784,4)</f>
        <v>0</v>
      </c>
      <c r="K467" s="85" t="str">
        <f>VLOOKUP($A467+ROUND((COLUMN()-2)/24,5),АТС!$A$41:$F$784,4)</f>
        <v>0</v>
      </c>
      <c r="L467" s="85" t="str">
        <f>VLOOKUP($A467+ROUND((COLUMN()-2)/24,5),АТС!$A$41:$F$784,4)</f>
        <v>0</v>
      </c>
      <c r="M467" s="85" t="str">
        <f>VLOOKUP($A467+ROUND((COLUMN()-2)/24,5),АТС!$A$41:$F$784,4)</f>
        <v>0</v>
      </c>
      <c r="N467" s="85" t="str">
        <f>VLOOKUP($A467+ROUND((COLUMN()-2)/24,5),АТС!$A$41:$F$784,4)</f>
        <v>135,35</v>
      </c>
      <c r="O467" s="85" t="str">
        <f>VLOOKUP($A467+ROUND((COLUMN()-2)/24,5),АТС!$A$41:$F$784,4)</f>
        <v>137,69</v>
      </c>
      <c r="P467" s="85" t="str">
        <f>VLOOKUP($A467+ROUND((COLUMN()-2)/24,5),АТС!$A$41:$F$784,4)</f>
        <v>0</v>
      </c>
      <c r="Q467" s="85" t="str">
        <f>VLOOKUP($A467+ROUND((COLUMN()-2)/24,5),АТС!$A$41:$F$784,4)</f>
        <v>0</v>
      </c>
      <c r="R467" s="85" t="str">
        <f>VLOOKUP($A467+ROUND((COLUMN()-2)/24,5),АТС!$A$41:$F$784,4)</f>
        <v>0</v>
      </c>
      <c r="S467" s="85" t="str">
        <f>VLOOKUP($A467+ROUND((COLUMN()-2)/24,5),АТС!$A$41:$F$784,4)</f>
        <v>0</v>
      </c>
      <c r="T467" s="85" t="str">
        <f>VLOOKUP($A467+ROUND((COLUMN()-2)/24,5),АТС!$A$41:$F$784,4)</f>
        <v>0</v>
      </c>
      <c r="U467" s="85" t="str">
        <f>VLOOKUP($A467+ROUND((COLUMN()-2)/24,5),АТС!$A$41:$F$784,4)</f>
        <v>0</v>
      </c>
      <c r="V467" s="85" t="str">
        <f>VLOOKUP($A467+ROUND((COLUMN()-2)/24,5),АТС!$A$41:$F$784,4)</f>
        <v>0</v>
      </c>
      <c r="W467" s="85" t="str">
        <f>VLOOKUP($A467+ROUND((COLUMN()-2)/24,5),АТС!$A$41:$F$784,4)</f>
        <v>0</v>
      </c>
      <c r="X467" s="85" t="str">
        <f>VLOOKUP($A467+ROUND((COLUMN()-2)/24,5),АТС!$A$41:$F$784,4)</f>
        <v>0</v>
      </c>
      <c r="Y467" s="85" t="str">
        <f>VLOOKUP($A467+ROUND((COLUMN()-2)/24,5),АТС!$A$41:$F$784,4)</f>
        <v>0</v>
      </c>
    </row>
    <row r="468" spans="1:25" x14ac:dyDescent="0.2">
      <c r="A468" s="66">
        <f t="shared" si="13"/>
        <v>43562</v>
      </c>
      <c r="B468" s="85" t="str">
        <f>VLOOKUP($A468+ROUND((COLUMN()-2)/24,5),АТС!$A$41:$F$784,4)</f>
        <v>0</v>
      </c>
      <c r="C468" s="85" t="str">
        <f>VLOOKUP($A468+ROUND((COLUMN()-2)/24,5),АТС!$A$41:$F$784,4)</f>
        <v>0</v>
      </c>
      <c r="D468" s="85" t="str">
        <f>VLOOKUP($A468+ROUND((COLUMN()-2)/24,5),АТС!$A$41:$F$784,4)</f>
        <v>0</v>
      </c>
      <c r="E468" s="85" t="str">
        <f>VLOOKUP($A468+ROUND((COLUMN()-2)/24,5),АТС!$A$41:$F$784,4)</f>
        <v>0,14</v>
      </c>
      <c r="F468" s="85" t="str">
        <f>VLOOKUP($A468+ROUND((COLUMN()-2)/24,5),АТС!$A$41:$F$784,4)</f>
        <v>47,14</v>
      </c>
      <c r="G468" s="85" t="str">
        <f>VLOOKUP($A468+ROUND((COLUMN()-2)/24,5),АТС!$A$41:$F$784,4)</f>
        <v>0</v>
      </c>
      <c r="H468" s="85" t="str">
        <f>VLOOKUP($A468+ROUND((COLUMN()-2)/24,5),АТС!$A$41:$F$784,4)</f>
        <v>0</v>
      </c>
      <c r="I468" s="85" t="str">
        <f>VLOOKUP($A468+ROUND((COLUMN()-2)/24,5),АТС!$A$41:$F$784,4)</f>
        <v>0</v>
      </c>
      <c r="J468" s="85" t="str">
        <f>VLOOKUP($A468+ROUND((COLUMN()-2)/24,5),АТС!$A$41:$F$784,4)</f>
        <v>0</v>
      </c>
      <c r="K468" s="85" t="str">
        <f>VLOOKUP($A468+ROUND((COLUMN()-2)/24,5),АТС!$A$41:$F$784,4)</f>
        <v>0</v>
      </c>
      <c r="L468" s="85" t="str">
        <f>VLOOKUP($A468+ROUND((COLUMN()-2)/24,5),АТС!$A$41:$F$784,4)</f>
        <v>0</v>
      </c>
      <c r="M468" s="85" t="str">
        <f>VLOOKUP($A468+ROUND((COLUMN()-2)/24,5),АТС!$A$41:$F$784,4)</f>
        <v>0</v>
      </c>
      <c r="N468" s="85" t="str">
        <f>VLOOKUP($A468+ROUND((COLUMN()-2)/24,5),АТС!$A$41:$F$784,4)</f>
        <v>0</v>
      </c>
      <c r="O468" s="85" t="str">
        <f>VLOOKUP($A468+ROUND((COLUMN()-2)/24,5),АТС!$A$41:$F$784,4)</f>
        <v>0</v>
      </c>
      <c r="P468" s="85" t="str">
        <f>VLOOKUP($A468+ROUND((COLUMN()-2)/24,5),АТС!$A$41:$F$784,4)</f>
        <v>0</v>
      </c>
      <c r="Q468" s="85" t="str">
        <f>VLOOKUP($A468+ROUND((COLUMN()-2)/24,5),АТС!$A$41:$F$784,4)</f>
        <v>0</v>
      </c>
      <c r="R468" s="85" t="str">
        <f>VLOOKUP($A468+ROUND((COLUMN()-2)/24,5),АТС!$A$41:$F$784,4)</f>
        <v>0</v>
      </c>
      <c r="S468" s="85" t="str">
        <f>VLOOKUP($A468+ROUND((COLUMN()-2)/24,5),АТС!$A$41:$F$784,4)</f>
        <v>0</v>
      </c>
      <c r="T468" s="85" t="str">
        <f>VLOOKUP($A468+ROUND((COLUMN()-2)/24,5),АТС!$A$41:$F$784,4)</f>
        <v>0</v>
      </c>
      <c r="U468" s="85" t="str">
        <f>VLOOKUP($A468+ROUND((COLUMN()-2)/24,5),АТС!$A$41:$F$784,4)</f>
        <v>0</v>
      </c>
      <c r="V468" s="85" t="str">
        <f>VLOOKUP($A468+ROUND((COLUMN()-2)/24,5),АТС!$A$41:$F$784,4)</f>
        <v>0</v>
      </c>
      <c r="W468" s="85" t="str">
        <f>VLOOKUP($A468+ROUND((COLUMN()-2)/24,5),АТС!$A$41:$F$784,4)</f>
        <v>0</v>
      </c>
      <c r="X468" s="85" t="str">
        <f>VLOOKUP($A468+ROUND((COLUMN()-2)/24,5),АТС!$A$41:$F$784,4)</f>
        <v>0</v>
      </c>
      <c r="Y468" s="85" t="str">
        <f>VLOOKUP($A468+ROUND((COLUMN()-2)/24,5),АТС!$A$41:$F$784,4)</f>
        <v>0</v>
      </c>
    </row>
    <row r="469" spans="1:25" x14ac:dyDescent="0.2">
      <c r="A469" s="66">
        <f t="shared" si="13"/>
        <v>43563</v>
      </c>
      <c r="B469" s="85" t="str">
        <f>VLOOKUP($A469+ROUND((COLUMN()-2)/24,5),АТС!$A$41:$F$784,4)</f>
        <v>0</v>
      </c>
      <c r="C469" s="85" t="str">
        <f>VLOOKUP($A469+ROUND((COLUMN()-2)/24,5),АТС!$A$41:$F$784,4)</f>
        <v>0</v>
      </c>
      <c r="D469" s="85" t="str">
        <f>VLOOKUP($A469+ROUND((COLUMN()-2)/24,5),АТС!$A$41:$F$784,4)</f>
        <v>0</v>
      </c>
      <c r="E469" s="85" t="str">
        <f>VLOOKUP($A469+ROUND((COLUMN()-2)/24,5),АТС!$A$41:$F$784,4)</f>
        <v>0</v>
      </c>
      <c r="F469" s="85" t="str">
        <f>VLOOKUP($A469+ROUND((COLUMN()-2)/24,5),АТС!$A$41:$F$784,4)</f>
        <v>0</v>
      </c>
      <c r="G469" s="85" t="str">
        <f>VLOOKUP($A469+ROUND((COLUMN()-2)/24,5),АТС!$A$41:$F$784,4)</f>
        <v>4,89</v>
      </c>
      <c r="H469" s="85" t="str">
        <f>VLOOKUP($A469+ROUND((COLUMN()-2)/24,5),АТС!$A$41:$F$784,4)</f>
        <v>371,89</v>
      </c>
      <c r="I469" s="85" t="str">
        <f>VLOOKUP($A469+ROUND((COLUMN()-2)/24,5),АТС!$A$41:$F$784,4)</f>
        <v>2,35</v>
      </c>
      <c r="J469" s="85" t="str">
        <f>VLOOKUP($A469+ROUND((COLUMN()-2)/24,5),АТС!$A$41:$F$784,4)</f>
        <v>118,13</v>
      </c>
      <c r="K469" s="85" t="str">
        <f>VLOOKUP($A469+ROUND((COLUMN()-2)/24,5),АТС!$A$41:$F$784,4)</f>
        <v>444,76</v>
      </c>
      <c r="L469" s="85" t="str">
        <f>VLOOKUP($A469+ROUND((COLUMN()-2)/24,5),АТС!$A$41:$F$784,4)</f>
        <v>446,94</v>
      </c>
      <c r="M469" s="85" t="str">
        <f>VLOOKUP($A469+ROUND((COLUMN()-2)/24,5),АТС!$A$41:$F$784,4)</f>
        <v>450,02</v>
      </c>
      <c r="N469" s="85" t="str">
        <f>VLOOKUP($A469+ROUND((COLUMN()-2)/24,5),АТС!$A$41:$F$784,4)</f>
        <v>193,28</v>
      </c>
      <c r="O469" s="85" t="str">
        <f>VLOOKUP($A469+ROUND((COLUMN()-2)/24,5),АТС!$A$41:$F$784,4)</f>
        <v>116,23</v>
      </c>
      <c r="P469" s="85" t="str">
        <f>VLOOKUP($A469+ROUND((COLUMN()-2)/24,5),АТС!$A$41:$F$784,4)</f>
        <v>192,8</v>
      </c>
      <c r="Q469" s="85" t="str">
        <f>VLOOKUP($A469+ROUND((COLUMN()-2)/24,5),АТС!$A$41:$F$784,4)</f>
        <v>0</v>
      </c>
      <c r="R469" s="85" t="str">
        <f>VLOOKUP($A469+ROUND((COLUMN()-2)/24,5),АТС!$A$41:$F$784,4)</f>
        <v>0</v>
      </c>
      <c r="S469" s="85" t="str">
        <f>VLOOKUP($A469+ROUND((COLUMN()-2)/24,5),АТС!$A$41:$F$784,4)</f>
        <v>0</v>
      </c>
      <c r="T469" s="85" t="str">
        <f>VLOOKUP($A469+ROUND((COLUMN()-2)/24,5),АТС!$A$41:$F$784,4)</f>
        <v>0</v>
      </c>
      <c r="U469" s="85" t="str">
        <f>VLOOKUP($A469+ROUND((COLUMN()-2)/24,5),АТС!$A$41:$F$784,4)</f>
        <v>0</v>
      </c>
      <c r="V469" s="85" t="str">
        <f>VLOOKUP($A469+ROUND((COLUMN()-2)/24,5),АТС!$A$41:$F$784,4)</f>
        <v>0</v>
      </c>
      <c r="W469" s="85" t="str">
        <f>VLOOKUP($A469+ROUND((COLUMN()-2)/24,5),АТС!$A$41:$F$784,4)</f>
        <v>0</v>
      </c>
      <c r="X469" s="85" t="str">
        <f>VLOOKUP($A469+ROUND((COLUMN()-2)/24,5),АТС!$A$41:$F$784,4)</f>
        <v>0</v>
      </c>
      <c r="Y469" s="85" t="str">
        <f>VLOOKUP($A469+ROUND((COLUMN()-2)/24,5),АТС!$A$41:$F$784,4)</f>
        <v>0</v>
      </c>
    </row>
    <row r="470" spans="1:25" x14ac:dyDescent="0.2">
      <c r="A470" s="66">
        <f t="shared" si="13"/>
        <v>43564</v>
      </c>
      <c r="B470" s="85" t="str">
        <f>VLOOKUP($A470+ROUND((COLUMN()-2)/24,5),АТС!$A$41:$F$784,4)</f>
        <v>0</v>
      </c>
      <c r="C470" s="85" t="str">
        <f>VLOOKUP($A470+ROUND((COLUMN()-2)/24,5),АТС!$A$41:$F$784,4)</f>
        <v>0</v>
      </c>
      <c r="D470" s="85" t="str">
        <f>VLOOKUP($A470+ROUND((COLUMN()-2)/24,5),АТС!$A$41:$F$784,4)</f>
        <v>0,01</v>
      </c>
      <c r="E470" s="85" t="str">
        <f>VLOOKUP($A470+ROUND((COLUMN()-2)/24,5),АТС!$A$41:$F$784,4)</f>
        <v>0</v>
      </c>
      <c r="F470" s="85" t="str">
        <f>VLOOKUP($A470+ROUND((COLUMN()-2)/24,5),АТС!$A$41:$F$784,4)</f>
        <v>0</v>
      </c>
      <c r="G470" s="85" t="str">
        <f>VLOOKUP($A470+ROUND((COLUMN()-2)/24,5),АТС!$A$41:$F$784,4)</f>
        <v>0</v>
      </c>
      <c r="H470" s="85" t="str">
        <f>VLOOKUP($A470+ROUND((COLUMN()-2)/24,5),АТС!$A$41:$F$784,4)</f>
        <v>0</v>
      </c>
      <c r="I470" s="85" t="str">
        <f>VLOOKUP($A470+ROUND((COLUMN()-2)/24,5),АТС!$A$41:$F$784,4)</f>
        <v>0</v>
      </c>
      <c r="J470" s="85" t="str">
        <f>VLOOKUP($A470+ROUND((COLUMN()-2)/24,5),АТС!$A$41:$F$784,4)</f>
        <v>0</v>
      </c>
      <c r="K470" s="85" t="str">
        <f>VLOOKUP($A470+ROUND((COLUMN()-2)/24,5),АТС!$A$41:$F$784,4)</f>
        <v>0</v>
      </c>
      <c r="L470" s="85" t="str">
        <f>VLOOKUP($A470+ROUND((COLUMN()-2)/24,5),АТС!$A$41:$F$784,4)</f>
        <v>0</v>
      </c>
      <c r="M470" s="85" t="str">
        <f>VLOOKUP($A470+ROUND((COLUMN()-2)/24,5),АТС!$A$41:$F$784,4)</f>
        <v>0</v>
      </c>
      <c r="N470" s="85" t="str">
        <f>VLOOKUP($A470+ROUND((COLUMN()-2)/24,5),АТС!$A$41:$F$784,4)</f>
        <v>0</v>
      </c>
      <c r="O470" s="85" t="str">
        <f>VLOOKUP($A470+ROUND((COLUMN()-2)/24,5),АТС!$A$41:$F$784,4)</f>
        <v>0</v>
      </c>
      <c r="P470" s="85" t="str">
        <f>VLOOKUP($A470+ROUND((COLUMN()-2)/24,5),АТС!$A$41:$F$784,4)</f>
        <v>0</v>
      </c>
      <c r="Q470" s="85" t="str">
        <f>VLOOKUP($A470+ROUND((COLUMN()-2)/24,5),АТС!$A$41:$F$784,4)</f>
        <v>0</v>
      </c>
      <c r="R470" s="85" t="str">
        <f>VLOOKUP($A470+ROUND((COLUMN()-2)/24,5),АТС!$A$41:$F$784,4)</f>
        <v>0,01</v>
      </c>
      <c r="S470" s="85" t="str">
        <f>VLOOKUP($A470+ROUND((COLUMN()-2)/24,5),АТС!$A$41:$F$784,4)</f>
        <v>0</v>
      </c>
      <c r="T470" s="85" t="str">
        <f>VLOOKUP($A470+ROUND((COLUMN()-2)/24,5),АТС!$A$41:$F$784,4)</f>
        <v>0</v>
      </c>
      <c r="U470" s="85" t="str">
        <f>VLOOKUP($A470+ROUND((COLUMN()-2)/24,5),АТС!$A$41:$F$784,4)</f>
        <v>0</v>
      </c>
      <c r="V470" s="85" t="str">
        <f>VLOOKUP($A470+ROUND((COLUMN()-2)/24,5),АТС!$A$41:$F$784,4)</f>
        <v>0</v>
      </c>
      <c r="W470" s="85" t="str">
        <f>VLOOKUP($A470+ROUND((COLUMN()-2)/24,5),АТС!$A$41:$F$784,4)</f>
        <v>0</v>
      </c>
      <c r="X470" s="85" t="str">
        <f>VLOOKUP($A470+ROUND((COLUMN()-2)/24,5),АТС!$A$41:$F$784,4)</f>
        <v>0</v>
      </c>
      <c r="Y470" s="85" t="str">
        <f>VLOOKUP($A470+ROUND((COLUMN()-2)/24,5),АТС!$A$41:$F$784,4)</f>
        <v>0</v>
      </c>
    </row>
    <row r="471" spans="1:25" x14ac:dyDescent="0.2">
      <c r="A471" s="66">
        <f t="shared" si="13"/>
        <v>43565</v>
      </c>
      <c r="B471" s="85" t="str">
        <f>VLOOKUP($A471+ROUND((COLUMN()-2)/24,5),АТС!$A$41:$F$784,4)</f>
        <v>0</v>
      </c>
      <c r="C471" s="85" t="str">
        <f>VLOOKUP($A471+ROUND((COLUMN()-2)/24,5),АТС!$A$41:$F$784,4)</f>
        <v>0</v>
      </c>
      <c r="D471" s="85" t="str">
        <f>VLOOKUP($A471+ROUND((COLUMN()-2)/24,5),АТС!$A$41:$F$784,4)</f>
        <v>0</v>
      </c>
      <c r="E471" s="85" t="str">
        <f>VLOOKUP($A471+ROUND((COLUMN()-2)/24,5),АТС!$A$41:$F$784,4)</f>
        <v>0</v>
      </c>
      <c r="F471" s="85" t="str">
        <f>VLOOKUP($A471+ROUND((COLUMN()-2)/24,5),АТС!$A$41:$F$784,4)</f>
        <v>0</v>
      </c>
      <c r="G471" s="85" t="str">
        <f>VLOOKUP($A471+ROUND((COLUMN()-2)/24,5),АТС!$A$41:$F$784,4)</f>
        <v>0</v>
      </c>
      <c r="H471" s="85" t="str">
        <f>VLOOKUP($A471+ROUND((COLUMN()-2)/24,5),АТС!$A$41:$F$784,4)</f>
        <v>0</v>
      </c>
      <c r="I471" s="85" t="str">
        <f>VLOOKUP($A471+ROUND((COLUMN()-2)/24,5),АТС!$A$41:$F$784,4)</f>
        <v>0</v>
      </c>
      <c r="J471" s="85" t="str">
        <f>VLOOKUP($A471+ROUND((COLUMN()-2)/24,5),АТС!$A$41:$F$784,4)</f>
        <v>58,63</v>
      </c>
      <c r="K471" s="85" t="str">
        <f>VLOOKUP($A471+ROUND((COLUMN()-2)/24,5),АТС!$A$41:$F$784,4)</f>
        <v>0</v>
      </c>
      <c r="L471" s="85" t="str">
        <f>VLOOKUP($A471+ROUND((COLUMN()-2)/24,5),АТС!$A$41:$F$784,4)</f>
        <v>0</v>
      </c>
      <c r="M471" s="85" t="str">
        <f>VLOOKUP($A471+ROUND((COLUMN()-2)/24,5),АТС!$A$41:$F$784,4)</f>
        <v>0</v>
      </c>
      <c r="N471" s="85" t="str">
        <f>VLOOKUP($A471+ROUND((COLUMN()-2)/24,5),АТС!$A$41:$F$784,4)</f>
        <v>0</v>
      </c>
      <c r="O471" s="85" t="str">
        <f>VLOOKUP($A471+ROUND((COLUMN()-2)/24,5),АТС!$A$41:$F$784,4)</f>
        <v>0</v>
      </c>
      <c r="P471" s="85" t="str">
        <f>VLOOKUP($A471+ROUND((COLUMN()-2)/24,5),АТС!$A$41:$F$784,4)</f>
        <v>0</v>
      </c>
      <c r="Q471" s="85" t="str">
        <f>VLOOKUP($A471+ROUND((COLUMN()-2)/24,5),АТС!$A$41:$F$784,4)</f>
        <v>0</v>
      </c>
      <c r="R471" s="85" t="str">
        <f>VLOOKUP($A471+ROUND((COLUMN()-2)/24,5),АТС!$A$41:$F$784,4)</f>
        <v>0</v>
      </c>
      <c r="S471" s="85" t="str">
        <f>VLOOKUP($A471+ROUND((COLUMN()-2)/24,5),АТС!$A$41:$F$784,4)</f>
        <v>0</v>
      </c>
      <c r="T471" s="85" t="str">
        <f>VLOOKUP($A471+ROUND((COLUMN()-2)/24,5),АТС!$A$41:$F$784,4)</f>
        <v>0</v>
      </c>
      <c r="U471" s="85" t="str">
        <f>VLOOKUP($A471+ROUND((COLUMN()-2)/24,5),АТС!$A$41:$F$784,4)</f>
        <v>0</v>
      </c>
      <c r="V471" s="85" t="str">
        <f>VLOOKUP($A471+ROUND((COLUMN()-2)/24,5),АТС!$A$41:$F$784,4)</f>
        <v>0</v>
      </c>
      <c r="W471" s="85" t="str">
        <f>VLOOKUP($A471+ROUND((COLUMN()-2)/24,5),АТС!$A$41:$F$784,4)</f>
        <v>0</v>
      </c>
      <c r="X471" s="85" t="str">
        <f>VLOOKUP($A471+ROUND((COLUMN()-2)/24,5),АТС!$A$41:$F$784,4)</f>
        <v>0</v>
      </c>
      <c r="Y471" s="85" t="str">
        <f>VLOOKUP($A471+ROUND((COLUMN()-2)/24,5),АТС!$A$41:$F$784,4)</f>
        <v>0</v>
      </c>
    </row>
    <row r="472" spans="1:25" x14ac:dyDescent="0.2">
      <c r="A472" s="66">
        <f t="shared" si="13"/>
        <v>43566</v>
      </c>
      <c r="B472" s="85" t="str">
        <f>VLOOKUP($A472+ROUND((COLUMN()-2)/24,5),АТС!$A$41:$F$784,4)</f>
        <v>0</v>
      </c>
      <c r="C472" s="85" t="str">
        <f>VLOOKUP($A472+ROUND((COLUMN()-2)/24,5),АТС!$A$41:$F$784,4)</f>
        <v>0</v>
      </c>
      <c r="D472" s="85" t="str">
        <f>VLOOKUP($A472+ROUND((COLUMN()-2)/24,5),АТС!$A$41:$F$784,4)</f>
        <v>0</v>
      </c>
      <c r="E472" s="85" t="str">
        <f>VLOOKUP($A472+ROUND((COLUMN()-2)/24,5),АТС!$A$41:$F$784,4)</f>
        <v>0</v>
      </c>
      <c r="F472" s="85" t="str">
        <f>VLOOKUP($A472+ROUND((COLUMN()-2)/24,5),АТС!$A$41:$F$784,4)</f>
        <v>18,32</v>
      </c>
      <c r="G472" s="85" t="str">
        <f>VLOOKUP($A472+ROUND((COLUMN()-2)/24,5),АТС!$A$41:$F$784,4)</f>
        <v>0</v>
      </c>
      <c r="H472" s="85" t="str">
        <f>VLOOKUP($A472+ROUND((COLUMN()-2)/24,5),АТС!$A$41:$F$784,4)</f>
        <v>42,98</v>
      </c>
      <c r="I472" s="85" t="str">
        <f>VLOOKUP($A472+ROUND((COLUMN()-2)/24,5),АТС!$A$41:$F$784,4)</f>
        <v>0</v>
      </c>
      <c r="J472" s="85" t="str">
        <f>VLOOKUP($A472+ROUND((COLUMN()-2)/24,5),АТС!$A$41:$F$784,4)</f>
        <v>2238,24</v>
      </c>
      <c r="K472" s="85" t="str">
        <f>VLOOKUP($A472+ROUND((COLUMN()-2)/24,5),АТС!$A$41:$F$784,4)</f>
        <v>0</v>
      </c>
      <c r="L472" s="85" t="str">
        <f>VLOOKUP($A472+ROUND((COLUMN()-2)/24,5),АТС!$A$41:$F$784,4)</f>
        <v>0</v>
      </c>
      <c r="M472" s="85" t="str">
        <f>VLOOKUP($A472+ROUND((COLUMN()-2)/24,5),АТС!$A$41:$F$784,4)</f>
        <v>0</v>
      </c>
      <c r="N472" s="85" t="str">
        <f>VLOOKUP($A472+ROUND((COLUMN()-2)/24,5),АТС!$A$41:$F$784,4)</f>
        <v>0</v>
      </c>
      <c r="O472" s="85" t="str">
        <f>VLOOKUP($A472+ROUND((COLUMN()-2)/24,5),АТС!$A$41:$F$784,4)</f>
        <v>0</v>
      </c>
      <c r="P472" s="85" t="str">
        <f>VLOOKUP($A472+ROUND((COLUMN()-2)/24,5),АТС!$A$41:$F$784,4)</f>
        <v>0</v>
      </c>
      <c r="Q472" s="85" t="str">
        <f>VLOOKUP($A472+ROUND((COLUMN()-2)/24,5),АТС!$A$41:$F$784,4)</f>
        <v>0</v>
      </c>
      <c r="R472" s="85" t="str">
        <f>VLOOKUP($A472+ROUND((COLUMN()-2)/24,5),АТС!$A$41:$F$784,4)</f>
        <v>0</v>
      </c>
      <c r="S472" s="85" t="str">
        <f>VLOOKUP($A472+ROUND((COLUMN()-2)/24,5),АТС!$A$41:$F$784,4)</f>
        <v>0</v>
      </c>
      <c r="T472" s="85" t="str">
        <f>VLOOKUP($A472+ROUND((COLUMN()-2)/24,5),АТС!$A$41:$F$784,4)</f>
        <v>2294,24</v>
      </c>
      <c r="U472" s="85" t="str">
        <f>VLOOKUP($A472+ROUND((COLUMN()-2)/24,5),АТС!$A$41:$F$784,4)</f>
        <v>2984,9</v>
      </c>
      <c r="V472" s="85" t="str">
        <f>VLOOKUP($A472+ROUND((COLUMN()-2)/24,5),АТС!$A$41:$F$784,4)</f>
        <v>1,75</v>
      </c>
      <c r="W472" s="85" t="str">
        <f>VLOOKUP($A472+ROUND((COLUMN()-2)/24,5),АТС!$A$41:$F$784,4)</f>
        <v>71,35</v>
      </c>
      <c r="X472" s="85" t="str">
        <f>VLOOKUP($A472+ROUND((COLUMN()-2)/24,5),АТС!$A$41:$F$784,4)</f>
        <v>0</v>
      </c>
      <c r="Y472" s="85" t="str">
        <f>VLOOKUP($A472+ROUND((COLUMN()-2)/24,5),АТС!$A$41:$F$784,4)</f>
        <v>0</v>
      </c>
    </row>
    <row r="473" spans="1:25" x14ac:dyDescent="0.2">
      <c r="A473" s="66">
        <f t="shared" si="13"/>
        <v>43567</v>
      </c>
      <c r="B473" s="85" t="str">
        <f>VLOOKUP($A473+ROUND((COLUMN()-2)/24,5),АТС!$A$41:$F$784,4)</f>
        <v>0</v>
      </c>
      <c r="C473" s="85" t="str">
        <f>VLOOKUP($A473+ROUND((COLUMN()-2)/24,5),АТС!$A$41:$F$784,4)</f>
        <v>0</v>
      </c>
      <c r="D473" s="85" t="str">
        <f>VLOOKUP($A473+ROUND((COLUMN()-2)/24,5),АТС!$A$41:$F$784,4)</f>
        <v>0</v>
      </c>
      <c r="E473" s="85" t="str">
        <f>VLOOKUP($A473+ROUND((COLUMN()-2)/24,5),АТС!$A$41:$F$784,4)</f>
        <v>0</v>
      </c>
      <c r="F473" s="85" t="str">
        <f>VLOOKUP($A473+ROUND((COLUMN()-2)/24,5),АТС!$A$41:$F$784,4)</f>
        <v>0</v>
      </c>
      <c r="G473" s="85" t="str">
        <f>VLOOKUP($A473+ROUND((COLUMN()-2)/24,5),АТС!$A$41:$F$784,4)</f>
        <v>0</v>
      </c>
      <c r="H473" s="85" t="str">
        <f>VLOOKUP($A473+ROUND((COLUMN()-2)/24,5),АТС!$A$41:$F$784,4)</f>
        <v>56,73</v>
      </c>
      <c r="I473" s="85" t="str">
        <f>VLOOKUP($A473+ROUND((COLUMN()-2)/24,5),АТС!$A$41:$F$784,4)</f>
        <v>0</v>
      </c>
      <c r="J473" s="85" t="str">
        <f>VLOOKUP($A473+ROUND((COLUMN()-2)/24,5),АТС!$A$41:$F$784,4)</f>
        <v>0</v>
      </c>
      <c r="K473" s="85" t="str">
        <f>VLOOKUP($A473+ROUND((COLUMN()-2)/24,5),АТС!$A$41:$F$784,4)</f>
        <v>0</v>
      </c>
      <c r="L473" s="85" t="str">
        <f>VLOOKUP($A473+ROUND((COLUMN()-2)/24,5),АТС!$A$41:$F$784,4)</f>
        <v>0</v>
      </c>
      <c r="M473" s="85" t="str">
        <f>VLOOKUP($A473+ROUND((COLUMN()-2)/24,5),АТС!$A$41:$F$784,4)</f>
        <v>0</v>
      </c>
      <c r="N473" s="85" t="str">
        <f>VLOOKUP($A473+ROUND((COLUMN()-2)/24,5),АТС!$A$41:$F$784,4)</f>
        <v>0,01</v>
      </c>
      <c r="O473" s="85" t="str">
        <f>VLOOKUP($A473+ROUND((COLUMN()-2)/24,5),АТС!$A$41:$F$784,4)</f>
        <v>0</v>
      </c>
      <c r="P473" s="85" t="str">
        <f>VLOOKUP($A473+ROUND((COLUMN()-2)/24,5),АТС!$A$41:$F$784,4)</f>
        <v>0</v>
      </c>
      <c r="Q473" s="85" t="str">
        <f>VLOOKUP($A473+ROUND((COLUMN()-2)/24,5),АТС!$A$41:$F$784,4)</f>
        <v>0</v>
      </c>
      <c r="R473" s="85" t="str">
        <f>VLOOKUP($A473+ROUND((COLUMN()-2)/24,5),АТС!$A$41:$F$784,4)</f>
        <v>0</v>
      </c>
      <c r="S473" s="85" t="str">
        <f>VLOOKUP($A473+ROUND((COLUMN()-2)/24,5),АТС!$A$41:$F$784,4)</f>
        <v>0</v>
      </c>
      <c r="T473" s="85" t="str">
        <f>VLOOKUP($A473+ROUND((COLUMN()-2)/24,5),АТС!$A$41:$F$784,4)</f>
        <v>0</v>
      </c>
      <c r="U473" s="85" t="str">
        <f>VLOOKUP($A473+ROUND((COLUMN()-2)/24,5),АТС!$A$41:$F$784,4)</f>
        <v>0</v>
      </c>
      <c r="V473" s="85" t="str">
        <f>VLOOKUP($A473+ROUND((COLUMN()-2)/24,5),АТС!$A$41:$F$784,4)</f>
        <v>0</v>
      </c>
      <c r="W473" s="85" t="str">
        <f>VLOOKUP($A473+ROUND((COLUMN()-2)/24,5),АТС!$A$41:$F$784,4)</f>
        <v>0</v>
      </c>
      <c r="X473" s="85" t="str">
        <f>VLOOKUP($A473+ROUND((COLUMN()-2)/24,5),АТС!$A$41:$F$784,4)</f>
        <v>0</v>
      </c>
      <c r="Y473" s="85" t="str">
        <f>VLOOKUP($A473+ROUND((COLUMN()-2)/24,5),АТС!$A$41:$F$784,4)</f>
        <v>0</v>
      </c>
    </row>
    <row r="474" spans="1:25" x14ac:dyDescent="0.2">
      <c r="A474" s="66">
        <f t="shared" si="13"/>
        <v>43568</v>
      </c>
      <c r="B474" s="85" t="str">
        <f>VLOOKUP($A474+ROUND((COLUMN()-2)/24,5),АТС!$A$41:$F$784,4)</f>
        <v>0</v>
      </c>
      <c r="C474" s="85" t="str">
        <f>VLOOKUP($A474+ROUND((COLUMN()-2)/24,5),АТС!$A$41:$F$784,4)</f>
        <v>0</v>
      </c>
      <c r="D474" s="85" t="str">
        <f>VLOOKUP($A474+ROUND((COLUMN()-2)/24,5),АТС!$A$41:$F$784,4)</f>
        <v>0</v>
      </c>
      <c r="E474" s="85" t="str">
        <f>VLOOKUP($A474+ROUND((COLUMN()-2)/24,5),АТС!$A$41:$F$784,4)</f>
        <v>0</v>
      </c>
      <c r="F474" s="85" t="str">
        <f>VLOOKUP($A474+ROUND((COLUMN()-2)/24,5),АТС!$A$41:$F$784,4)</f>
        <v>0</v>
      </c>
      <c r="G474" s="85" t="str">
        <f>VLOOKUP($A474+ROUND((COLUMN()-2)/24,5),АТС!$A$41:$F$784,4)</f>
        <v>0</v>
      </c>
      <c r="H474" s="85" t="str">
        <f>VLOOKUP($A474+ROUND((COLUMN()-2)/24,5),АТС!$A$41:$F$784,4)</f>
        <v>0</v>
      </c>
      <c r="I474" s="85" t="str">
        <f>VLOOKUP($A474+ROUND((COLUMN()-2)/24,5),АТС!$A$41:$F$784,4)</f>
        <v>0</v>
      </c>
      <c r="J474" s="85" t="str">
        <f>VLOOKUP($A474+ROUND((COLUMN()-2)/24,5),АТС!$A$41:$F$784,4)</f>
        <v>0</v>
      </c>
      <c r="K474" s="85" t="str">
        <f>VLOOKUP($A474+ROUND((COLUMN()-2)/24,5),АТС!$A$41:$F$784,4)</f>
        <v>0</v>
      </c>
      <c r="L474" s="85" t="str">
        <f>VLOOKUP($A474+ROUND((COLUMN()-2)/24,5),АТС!$A$41:$F$784,4)</f>
        <v>0</v>
      </c>
      <c r="M474" s="85" t="str">
        <f>VLOOKUP($A474+ROUND((COLUMN()-2)/24,5),АТС!$A$41:$F$784,4)</f>
        <v>0</v>
      </c>
      <c r="N474" s="85" t="str">
        <f>VLOOKUP($A474+ROUND((COLUMN()-2)/24,5),АТС!$A$41:$F$784,4)</f>
        <v>0,01</v>
      </c>
      <c r="O474" s="85" t="str">
        <f>VLOOKUP($A474+ROUND((COLUMN()-2)/24,5),АТС!$A$41:$F$784,4)</f>
        <v>0</v>
      </c>
      <c r="P474" s="85" t="str">
        <f>VLOOKUP($A474+ROUND((COLUMN()-2)/24,5),АТС!$A$41:$F$784,4)</f>
        <v>0</v>
      </c>
      <c r="Q474" s="85" t="str">
        <f>VLOOKUP($A474+ROUND((COLUMN()-2)/24,5),АТС!$A$41:$F$784,4)</f>
        <v>0</v>
      </c>
      <c r="R474" s="85" t="str">
        <f>VLOOKUP($A474+ROUND((COLUMN()-2)/24,5),АТС!$A$41:$F$784,4)</f>
        <v>0</v>
      </c>
      <c r="S474" s="85" t="str">
        <f>VLOOKUP($A474+ROUND((COLUMN()-2)/24,5),АТС!$A$41:$F$784,4)</f>
        <v>0</v>
      </c>
      <c r="T474" s="85" t="str">
        <f>VLOOKUP($A474+ROUND((COLUMN()-2)/24,5),АТС!$A$41:$F$784,4)</f>
        <v>0</v>
      </c>
      <c r="U474" s="85" t="str">
        <f>VLOOKUP($A474+ROUND((COLUMN()-2)/24,5),АТС!$A$41:$F$784,4)</f>
        <v>0</v>
      </c>
      <c r="V474" s="85" t="str">
        <f>VLOOKUP($A474+ROUND((COLUMN()-2)/24,5),АТС!$A$41:$F$784,4)</f>
        <v>0</v>
      </c>
      <c r="W474" s="85" t="str">
        <f>VLOOKUP($A474+ROUND((COLUMN()-2)/24,5),АТС!$A$41:$F$784,4)</f>
        <v>0</v>
      </c>
      <c r="X474" s="85" t="str">
        <f>VLOOKUP($A474+ROUND((COLUMN()-2)/24,5),АТС!$A$41:$F$784,4)</f>
        <v>0,01</v>
      </c>
      <c r="Y474" s="85" t="str">
        <f>VLOOKUP($A474+ROUND((COLUMN()-2)/24,5),АТС!$A$41:$F$784,4)</f>
        <v>0</v>
      </c>
    </row>
    <row r="475" spans="1:25" x14ac:dyDescent="0.2">
      <c r="A475" s="66">
        <f t="shared" si="13"/>
        <v>43569</v>
      </c>
      <c r="B475" s="85" t="str">
        <f>VLOOKUP($A475+ROUND((COLUMN()-2)/24,5),АТС!$A$41:$F$784,4)</f>
        <v>0</v>
      </c>
      <c r="C475" s="85" t="str">
        <f>VLOOKUP($A475+ROUND((COLUMN()-2)/24,5),АТС!$A$41:$F$784,4)</f>
        <v>0</v>
      </c>
      <c r="D475" s="85" t="str">
        <f>VLOOKUP($A475+ROUND((COLUMN()-2)/24,5),АТС!$A$41:$F$784,4)</f>
        <v>0</v>
      </c>
      <c r="E475" s="85" t="str">
        <f>VLOOKUP($A475+ROUND((COLUMN()-2)/24,5),АТС!$A$41:$F$784,4)</f>
        <v>0</v>
      </c>
      <c r="F475" s="85" t="str">
        <f>VLOOKUP($A475+ROUND((COLUMN()-2)/24,5),АТС!$A$41:$F$784,4)</f>
        <v>0</v>
      </c>
      <c r="G475" s="85" t="str">
        <f>VLOOKUP($A475+ROUND((COLUMN()-2)/24,5),АТС!$A$41:$F$784,4)</f>
        <v>0</v>
      </c>
      <c r="H475" s="85" t="str">
        <f>VLOOKUP($A475+ROUND((COLUMN()-2)/24,5),АТС!$A$41:$F$784,4)</f>
        <v>0</v>
      </c>
      <c r="I475" s="85" t="str">
        <f>VLOOKUP($A475+ROUND((COLUMN()-2)/24,5),АТС!$A$41:$F$784,4)</f>
        <v>0,7</v>
      </c>
      <c r="J475" s="85" t="str">
        <f>VLOOKUP($A475+ROUND((COLUMN()-2)/24,5),АТС!$A$41:$F$784,4)</f>
        <v>0</v>
      </c>
      <c r="K475" s="85" t="str">
        <f>VLOOKUP($A475+ROUND((COLUMN()-2)/24,5),АТС!$A$41:$F$784,4)</f>
        <v>0</v>
      </c>
      <c r="L475" s="85" t="str">
        <f>VLOOKUP($A475+ROUND((COLUMN()-2)/24,5),АТС!$A$41:$F$784,4)</f>
        <v>0</v>
      </c>
      <c r="M475" s="85" t="str">
        <f>VLOOKUP($A475+ROUND((COLUMN()-2)/24,5),АТС!$A$41:$F$784,4)</f>
        <v>0</v>
      </c>
      <c r="N475" s="85" t="str">
        <f>VLOOKUP($A475+ROUND((COLUMN()-2)/24,5),АТС!$A$41:$F$784,4)</f>
        <v>0</v>
      </c>
      <c r="O475" s="85" t="str">
        <f>VLOOKUP($A475+ROUND((COLUMN()-2)/24,5),АТС!$A$41:$F$784,4)</f>
        <v>0</v>
      </c>
      <c r="P475" s="85" t="str">
        <f>VLOOKUP($A475+ROUND((COLUMN()-2)/24,5),АТС!$A$41:$F$784,4)</f>
        <v>0</v>
      </c>
      <c r="Q475" s="85" t="str">
        <f>VLOOKUP($A475+ROUND((COLUMN()-2)/24,5),АТС!$A$41:$F$784,4)</f>
        <v>0</v>
      </c>
      <c r="R475" s="85" t="str">
        <f>VLOOKUP($A475+ROUND((COLUMN()-2)/24,5),АТС!$A$41:$F$784,4)</f>
        <v>0</v>
      </c>
      <c r="S475" s="85" t="str">
        <f>VLOOKUP($A475+ROUND((COLUMN()-2)/24,5),АТС!$A$41:$F$784,4)</f>
        <v>0</v>
      </c>
      <c r="T475" s="85" t="str">
        <f>VLOOKUP($A475+ROUND((COLUMN()-2)/24,5),АТС!$A$41:$F$784,4)</f>
        <v>0</v>
      </c>
      <c r="U475" s="85" t="str">
        <f>VLOOKUP($A475+ROUND((COLUMN()-2)/24,5),АТС!$A$41:$F$784,4)</f>
        <v>0</v>
      </c>
      <c r="V475" s="85" t="str">
        <f>VLOOKUP($A475+ROUND((COLUMN()-2)/24,5),АТС!$A$41:$F$784,4)</f>
        <v>0</v>
      </c>
      <c r="W475" s="85" t="str">
        <f>VLOOKUP($A475+ROUND((COLUMN()-2)/24,5),АТС!$A$41:$F$784,4)</f>
        <v>0,01</v>
      </c>
      <c r="X475" s="85" t="str">
        <f>VLOOKUP($A475+ROUND((COLUMN()-2)/24,5),АТС!$A$41:$F$784,4)</f>
        <v>0</v>
      </c>
      <c r="Y475" s="85" t="str">
        <f>VLOOKUP($A475+ROUND((COLUMN()-2)/24,5),АТС!$A$41:$F$784,4)</f>
        <v>0</v>
      </c>
    </row>
    <row r="476" spans="1:25" x14ac:dyDescent="0.2">
      <c r="A476" s="66">
        <f t="shared" si="13"/>
        <v>43570</v>
      </c>
      <c r="B476" s="85" t="str">
        <f>VLOOKUP($A476+ROUND((COLUMN()-2)/24,5),АТС!$A$41:$F$784,4)</f>
        <v>0</v>
      </c>
      <c r="C476" s="85" t="str">
        <f>VLOOKUP($A476+ROUND((COLUMN()-2)/24,5),АТС!$A$41:$F$784,4)</f>
        <v>0</v>
      </c>
      <c r="D476" s="85" t="str">
        <f>VLOOKUP($A476+ROUND((COLUMN()-2)/24,5),АТС!$A$41:$F$784,4)</f>
        <v>0</v>
      </c>
      <c r="E476" s="85" t="str">
        <f>VLOOKUP($A476+ROUND((COLUMN()-2)/24,5),АТС!$A$41:$F$784,4)</f>
        <v>0</v>
      </c>
      <c r="F476" s="85" t="str">
        <f>VLOOKUP($A476+ROUND((COLUMN()-2)/24,5),АТС!$A$41:$F$784,4)</f>
        <v>0</v>
      </c>
      <c r="G476" s="85" t="str">
        <f>VLOOKUP($A476+ROUND((COLUMN()-2)/24,5),АТС!$A$41:$F$784,4)</f>
        <v>0</v>
      </c>
      <c r="H476" s="85" t="str">
        <f>VLOOKUP($A476+ROUND((COLUMN()-2)/24,5),АТС!$A$41:$F$784,4)</f>
        <v>68,03</v>
      </c>
      <c r="I476" s="85" t="str">
        <f>VLOOKUP($A476+ROUND((COLUMN()-2)/24,5),АТС!$A$41:$F$784,4)</f>
        <v>68,26</v>
      </c>
      <c r="J476" s="85" t="str">
        <f>VLOOKUP($A476+ROUND((COLUMN()-2)/24,5),АТС!$A$41:$F$784,4)</f>
        <v>0,01</v>
      </c>
      <c r="K476" s="85" t="str">
        <f>VLOOKUP($A476+ROUND((COLUMN()-2)/24,5),АТС!$A$41:$F$784,4)</f>
        <v>0</v>
      </c>
      <c r="L476" s="85" t="str">
        <f>VLOOKUP($A476+ROUND((COLUMN()-2)/24,5),АТС!$A$41:$F$784,4)</f>
        <v>0,01</v>
      </c>
      <c r="M476" s="85" t="str">
        <f>VLOOKUP($A476+ROUND((COLUMN()-2)/24,5),АТС!$A$41:$F$784,4)</f>
        <v>1261,72</v>
      </c>
      <c r="N476" s="85" t="str">
        <f>VLOOKUP($A476+ROUND((COLUMN()-2)/24,5),АТС!$A$41:$F$784,4)</f>
        <v>1248,18</v>
      </c>
      <c r="O476" s="85" t="str">
        <f>VLOOKUP($A476+ROUND((COLUMN()-2)/24,5),АТС!$A$41:$F$784,4)</f>
        <v>2421,33</v>
      </c>
      <c r="P476" s="85" t="str">
        <f>VLOOKUP($A476+ROUND((COLUMN()-2)/24,5),АТС!$A$41:$F$784,4)</f>
        <v>1967,3</v>
      </c>
      <c r="Q476" s="85" t="str">
        <f>VLOOKUP($A476+ROUND((COLUMN()-2)/24,5),АТС!$A$41:$F$784,4)</f>
        <v>454,34</v>
      </c>
      <c r="R476" s="85" t="str">
        <f>VLOOKUP($A476+ROUND((COLUMN()-2)/24,5),АТС!$A$41:$F$784,4)</f>
        <v>71,54</v>
      </c>
      <c r="S476" s="85" t="str">
        <f>VLOOKUP($A476+ROUND((COLUMN()-2)/24,5),АТС!$A$41:$F$784,4)</f>
        <v>102,68</v>
      </c>
      <c r="T476" s="85" t="str">
        <f>VLOOKUP($A476+ROUND((COLUMN()-2)/24,5),АТС!$A$41:$F$784,4)</f>
        <v>2391,98</v>
      </c>
      <c r="U476" s="85" t="str">
        <f>VLOOKUP($A476+ROUND((COLUMN()-2)/24,5),АТС!$A$41:$F$784,4)</f>
        <v>2171,26</v>
      </c>
      <c r="V476" s="85" t="str">
        <f>VLOOKUP($A476+ROUND((COLUMN()-2)/24,5),АТС!$A$41:$F$784,4)</f>
        <v>0</v>
      </c>
      <c r="W476" s="85" t="str">
        <f>VLOOKUP($A476+ROUND((COLUMN()-2)/24,5),АТС!$A$41:$F$784,4)</f>
        <v>0</v>
      </c>
      <c r="X476" s="85" t="str">
        <f>VLOOKUP($A476+ROUND((COLUMN()-2)/24,5),АТС!$A$41:$F$784,4)</f>
        <v>56,57</v>
      </c>
      <c r="Y476" s="85" t="str">
        <f>VLOOKUP($A476+ROUND((COLUMN()-2)/24,5),АТС!$A$41:$F$784,4)</f>
        <v>0</v>
      </c>
    </row>
    <row r="477" spans="1:25" x14ac:dyDescent="0.2">
      <c r="A477" s="66">
        <f t="shared" si="13"/>
        <v>43571</v>
      </c>
      <c r="B477" s="85" t="str">
        <f>VLOOKUP($A477+ROUND((COLUMN()-2)/24,5),АТС!$A$41:$F$784,4)</f>
        <v>0</v>
      </c>
      <c r="C477" s="85" t="str">
        <f>VLOOKUP($A477+ROUND((COLUMN()-2)/24,5),АТС!$A$41:$F$784,4)</f>
        <v>0</v>
      </c>
      <c r="D477" s="85" t="str">
        <f>VLOOKUP($A477+ROUND((COLUMN()-2)/24,5),АТС!$A$41:$F$784,4)</f>
        <v>0</v>
      </c>
      <c r="E477" s="85" t="str">
        <f>VLOOKUP($A477+ROUND((COLUMN()-2)/24,5),АТС!$A$41:$F$784,4)</f>
        <v>0</v>
      </c>
      <c r="F477" s="85" t="str">
        <f>VLOOKUP($A477+ROUND((COLUMN()-2)/24,5),АТС!$A$41:$F$784,4)</f>
        <v>0</v>
      </c>
      <c r="G477" s="85" t="str">
        <f>VLOOKUP($A477+ROUND((COLUMN()-2)/24,5),АТС!$A$41:$F$784,4)</f>
        <v>27,73</v>
      </c>
      <c r="H477" s="85" t="str">
        <f>VLOOKUP($A477+ROUND((COLUMN()-2)/24,5),АТС!$A$41:$F$784,4)</f>
        <v>107,27</v>
      </c>
      <c r="I477" s="85" t="str">
        <f>VLOOKUP($A477+ROUND((COLUMN()-2)/24,5),АТС!$A$41:$F$784,4)</f>
        <v>87,81</v>
      </c>
      <c r="J477" s="85" t="str">
        <f>VLOOKUP($A477+ROUND((COLUMN()-2)/24,5),АТС!$A$41:$F$784,4)</f>
        <v>387,12</v>
      </c>
      <c r="K477" s="85" t="str">
        <f>VLOOKUP($A477+ROUND((COLUMN()-2)/24,5),АТС!$A$41:$F$784,4)</f>
        <v>0</v>
      </c>
      <c r="L477" s="85" t="str">
        <f>VLOOKUP($A477+ROUND((COLUMN()-2)/24,5),АТС!$A$41:$F$784,4)</f>
        <v>0</v>
      </c>
      <c r="M477" s="85" t="str">
        <f>VLOOKUP($A477+ROUND((COLUMN()-2)/24,5),АТС!$A$41:$F$784,4)</f>
        <v>0,01</v>
      </c>
      <c r="N477" s="85" t="str">
        <f>VLOOKUP($A477+ROUND((COLUMN()-2)/24,5),АТС!$A$41:$F$784,4)</f>
        <v>0</v>
      </c>
      <c r="O477" s="85" t="str">
        <f>VLOOKUP($A477+ROUND((COLUMN()-2)/24,5),АТС!$A$41:$F$784,4)</f>
        <v>0</v>
      </c>
      <c r="P477" s="85" t="str">
        <f>VLOOKUP($A477+ROUND((COLUMN()-2)/24,5),АТС!$A$41:$F$784,4)</f>
        <v>0</v>
      </c>
      <c r="Q477" s="85" t="str">
        <f>VLOOKUP($A477+ROUND((COLUMN()-2)/24,5),АТС!$A$41:$F$784,4)</f>
        <v>0</v>
      </c>
      <c r="R477" s="85" t="str">
        <f>VLOOKUP($A477+ROUND((COLUMN()-2)/24,5),АТС!$A$41:$F$784,4)</f>
        <v>0</v>
      </c>
      <c r="S477" s="85" t="str">
        <f>VLOOKUP($A477+ROUND((COLUMN()-2)/24,5),АТС!$A$41:$F$784,4)</f>
        <v>0</v>
      </c>
      <c r="T477" s="85" t="str">
        <f>VLOOKUP($A477+ROUND((COLUMN()-2)/24,5),АТС!$A$41:$F$784,4)</f>
        <v>0</v>
      </c>
      <c r="U477" s="85" t="str">
        <f>VLOOKUP($A477+ROUND((COLUMN()-2)/24,5),АТС!$A$41:$F$784,4)</f>
        <v>0</v>
      </c>
      <c r="V477" s="85" t="str">
        <f>VLOOKUP($A477+ROUND((COLUMN()-2)/24,5),АТС!$A$41:$F$784,4)</f>
        <v>0</v>
      </c>
      <c r="W477" s="85" t="str">
        <f>VLOOKUP($A477+ROUND((COLUMN()-2)/24,5),АТС!$A$41:$F$784,4)</f>
        <v>0</v>
      </c>
      <c r="X477" s="85" t="str">
        <f>VLOOKUP($A477+ROUND((COLUMN()-2)/24,5),АТС!$A$41:$F$784,4)</f>
        <v>0</v>
      </c>
      <c r="Y477" s="85" t="str">
        <f>VLOOKUP($A477+ROUND((COLUMN()-2)/24,5),АТС!$A$41:$F$784,4)</f>
        <v>0</v>
      </c>
    </row>
    <row r="478" spans="1:25" x14ac:dyDescent="0.2">
      <c r="A478" s="66">
        <f t="shared" si="13"/>
        <v>43572</v>
      </c>
      <c r="B478" s="85" t="str">
        <f>VLOOKUP($A478+ROUND((COLUMN()-2)/24,5),АТС!$A$41:$F$784,4)</f>
        <v>193,88</v>
      </c>
      <c r="C478" s="85" t="str">
        <f>VLOOKUP($A478+ROUND((COLUMN()-2)/24,5),АТС!$A$41:$F$784,4)</f>
        <v>0</v>
      </c>
      <c r="D478" s="85" t="str">
        <f>VLOOKUP($A478+ROUND((COLUMN()-2)/24,5),АТС!$A$41:$F$784,4)</f>
        <v>0</v>
      </c>
      <c r="E478" s="85" t="str">
        <f>VLOOKUP($A478+ROUND((COLUMN()-2)/24,5),АТС!$A$41:$F$784,4)</f>
        <v>0</v>
      </c>
      <c r="F478" s="85" t="str">
        <f>VLOOKUP($A478+ROUND((COLUMN()-2)/24,5),АТС!$A$41:$F$784,4)</f>
        <v>0,01</v>
      </c>
      <c r="G478" s="85" t="str">
        <f>VLOOKUP($A478+ROUND((COLUMN()-2)/24,5),АТС!$A$41:$F$784,4)</f>
        <v>0,01</v>
      </c>
      <c r="H478" s="85" t="str">
        <f>VLOOKUP($A478+ROUND((COLUMN()-2)/24,5),АТС!$A$41:$F$784,4)</f>
        <v>133,23</v>
      </c>
      <c r="I478" s="85" t="str">
        <f>VLOOKUP($A478+ROUND((COLUMN()-2)/24,5),АТС!$A$41:$F$784,4)</f>
        <v>88,5</v>
      </c>
      <c r="J478" s="85" t="str">
        <f>VLOOKUP($A478+ROUND((COLUMN()-2)/24,5),АТС!$A$41:$F$784,4)</f>
        <v>104,72</v>
      </c>
      <c r="K478" s="85" t="str">
        <f>VLOOKUP($A478+ROUND((COLUMN()-2)/24,5),АТС!$A$41:$F$784,4)</f>
        <v>86,35</v>
      </c>
      <c r="L478" s="85" t="str">
        <f>VLOOKUP($A478+ROUND((COLUMN()-2)/24,5),АТС!$A$41:$F$784,4)</f>
        <v>52,69</v>
      </c>
      <c r="M478" s="85" t="str">
        <f>VLOOKUP($A478+ROUND((COLUMN()-2)/24,5),АТС!$A$41:$F$784,4)</f>
        <v>0</v>
      </c>
      <c r="N478" s="85" t="str">
        <f>VLOOKUP($A478+ROUND((COLUMN()-2)/24,5),АТС!$A$41:$F$784,4)</f>
        <v>0</v>
      </c>
      <c r="O478" s="85" t="str">
        <f>VLOOKUP($A478+ROUND((COLUMN()-2)/24,5),АТС!$A$41:$F$784,4)</f>
        <v>0</v>
      </c>
      <c r="P478" s="85" t="str">
        <f>VLOOKUP($A478+ROUND((COLUMN()-2)/24,5),АТС!$A$41:$F$784,4)</f>
        <v>0</v>
      </c>
      <c r="Q478" s="85" t="str">
        <f>VLOOKUP($A478+ROUND((COLUMN()-2)/24,5),АТС!$A$41:$F$784,4)</f>
        <v>161,06</v>
      </c>
      <c r="R478" s="85" t="str">
        <f>VLOOKUP($A478+ROUND((COLUMN()-2)/24,5),АТС!$A$41:$F$784,4)</f>
        <v>0</v>
      </c>
      <c r="S478" s="85" t="str">
        <f>VLOOKUP($A478+ROUND((COLUMN()-2)/24,5),АТС!$A$41:$F$784,4)</f>
        <v>0</v>
      </c>
      <c r="T478" s="85" t="str">
        <f>VLOOKUP($A478+ROUND((COLUMN()-2)/24,5),АТС!$A$41:$F$784,4)</f>
        <v>26,44</v>
      </c>
      <c r="U478" s="85" t="str">
        <f>VLOOKUP($A478+ROUND((COLUMN()-2)/24,5),АТС!$A$41:$F$784,4)</f>
        <v>0</v>
      </c>
      <c r="V478" s="85" t="str">
        <f>VLOOKUP($A478+ROUND((COLUMN()-2)/24,5),АТС!$A$41:$F$784,4)</f>
        <v>0,01</v>
      </c>
      <c r="W478" s="85" t="str">
        <f>VLOOKUP($A478+ROUND((COLUMN()-2)/24,5),АТС!$A$41:$F$784,4)</f>
        <v>0</v>
      </c>
      <c r="X478" s="85" t="str">
        <f>VLOOKUP($A478+ROUND((COLUMN()-2)/24,5),АТС!$A$41:$F$784,4)</f>
        <v>0</v>
      </c>
      <c r="Y478" s="85" t="str">
        <f>VLOOKUP($A478+ROUND((COLUMN()-2)/24,5),АТС!$A$41:$F$784,4)</f>
        <v>0</v>
      </c>
    </row>
    <row r="479" spans="1:25" x14ac:dyDescent="0.2">
      <c r="A479" s="66">
        <f t="shared" si="13"/>
        <v>43573</v>
      </c>
      <c r="B479" s="85" t="str">
        <f>VLOOKUP($A479+ROUND((COLUMN()-2)/24,5),АТС!$A$41:$F$784,4)</f>
        <v>217,82</v>
      </c>
      <c r="C479" s="85" t="str">
        <f>VLOOKUP($A479+ROUND((COLUMN()-2)/24,5),АТС!$A$41:$F$784,4)</f>
        <v>0</v>
      </c>
      <c r="D479" s="85" t="str">
        <f>VLOOKUP($A479+ROUND((COLUMN()-2)/24,5),АТС!$A$41:$F$784,4)</f>
        <v>204,66</v>
      </c>
      <c r="E479" s="85" t="str">
        <f>VLOOKUP($A479+ROUND((COLUMN()-2)/24,5),АТС!$A$41:$F$784,4)</f>
        <v>0</v>
      </c>
      <c r="F479" s="85" t="str">
        <f>VLOOKUP($A479+ROUND((COLUMN()-2)/24,5),АТС!$A$41:$F$784,4)</f>
        <v>0</v>
      </c>
      <c r="G479" s="85" t="str">
        <f>VLOOKUP($A479+ROUND((COLUMN()-2)/24,5),АТС!$A$41:$F$784,4)</f>
        <v>131,38</v>
      </c>
      <c r="H479" s="85" t="str">
        <f>VLOOKUP($A479+ROUND((COLUMN()-2)/24,5),АТС!$A$41:$F$784,4)</f>
        <v>214,93</v>
      </c>
      <c r="I479" s="85" t="str">
        <f>VLOOKUP($A479+ROUND((COLUMN()-2)/24,5),АТС!$A$41:$F$784,4)</f>
        <v>470,74</v>
      </c>
      <c r="J479" s="85" t="str">
        <f>VLOOKUP($A479+ROUND((COLUMN()-2)/24,5),АТС!$A$41:$F$784,4)</f>
        <v>415,76</v>
      </c>
      <c r="K479" s="85" t="str">
        <f>VLOOKUP($A479+ROUND((COLUMN()-2)/24,5),АТС!$A$41:$F$784,4)</f>
        <v>116,1</v>
      </c>
      <c r="L479" s="85" t="str">
        <f>VLOOKUP($A479+ROUND((COLUMN()-2)/24,5),АТС!$A$41:$F$784,4)</f>
        <v>111,49</v>
      </c>
      <c r="M479" s="85" t="str">
        <f>VLOOKUP($A479+ROUND((COLUMN()-2)/24,5),АТС!$A$41:$F$784,4)</f>
        <v>106,66</v>
      </c>
      <c r="N479" s="85" t="str">
        <f>VLOOKUP($A479+ROUND((COLUMN()-2)/24,5),АТС!$A$41:$F$784,4)</f>
        <v>53,43</v>
      </c>
      <c r="O479" s="85" t="str">
        <f>VLOOKUP($A479+ROUND((COLUMN()-2)/24,5),АТС!$A$41:$F$784,4)</f>
        <v>76,22</v>
      </c>
      <c r="P479" s="85" t="str">
        <f>VLOOKUP($A479+ROUND((COLUMN()-2)/24,5),АТС!$A$41:$F$784,4)</f>
        <v>112,65</v>
      </c>
      <c r="Q479" s="85" t="str">
        <f>VLOOKUP($A479+ROUND((COLUMN()-2)/24,5),АТС!$A$41:$F$784,4)</f>
        <v>436,19</v>
      </c>
      <c r="R479" s="85" t="str">
        <f>VLOOKUP($A479+ROUND((COLUMN()-2)/24,5),АТС!$A$41:$F$784,4)</f>
        <v>467,93</v>
      </c>
      <c r="S479" s="85" t="str">
        <f>VLOOKUP($A479+ROUND((COLUMN()-2)/24,5),АТС!$A$41:$F$784,4)</f>
        <v>470,24</v>
      </c>
      <c r="T479" s="85" t="str">
        <f>VLOOKUP($A479+ROUND((COLUMN()-2)/24,5),АТС!$A$41:$F$784,4)</f>
        <v>0</v>
      </c>
      <c r="U479" s="85" t="str">
        <f>VLOOKUP($A479+ROUND((COLUMN()-2)/24,5),АТС!$A$41:$F$784,4)</f>
        <v>0</v>
      </c>
      <c r="V479" s="85" t="str">
        <f>VLOOKUP($A479+ROUND((COLUMN()-2)/24,5),АТС!$A$41:$F$784,4)</f>
        <v>579,42</v>
      </c>
      <c r="W479" s="85" t="str">
        <f>VLOOKUP($A479+ROUND((COLUMN()-2)/24,5),АТС!$A$41:$F$784,4)</f>
        <v>151,38</v>
      </c>
      <c r="X479" s="85" t="str">
        <f>VLOOKUP($A479+ROUND((COLUMN()-2)/24,5),АТС!$A$41:$F$784,4)</f>
        <v>0</v>
      </c>
      <c r="Y479" s="85" t="str">
        <f>VLOOKUP($A479+ROUND((COLUMN()-2)/24,5),АТС!$A$41:$F$784,4)</f>
        <v>0</v>
      </c>
    </row>
    <row r="480" spans="1:25" x14ac:dyDescent="0.2">
      <c r="A480" s="66">
        <f t="shared" si="13"/>
        <v>43574</v>
      </c>
      <c r="B480" s="85" t="str">
        <f>VLOOKUP($A480+ROUND((COLUMN()-2)/24,5),АТС!$A$41:$F$784,4)</f>
        <v>0,01</v>
      </c>
      <c r="C480" s="85" t="str">
        <f>VLOOKUP($A480+ROUND((COLUMN()-2)/24,5),АТС!$A$41:$F$784,4)</f>
        <v>0</v>
      </c>
      <c r="D480" s="85" t="str">
        <f>VLOOKUP($A480+ROUND((COLUMN()-2)/24,5),АТС!$A$41:$F$784,4)</f>
        <v>0</v>
      </c>
      <c r="E480" s="85" t="str">
        <f>VLOOKUP($A480+ROUND((COLUMN()-2)/24,5),АТС!$A$41:$F$784,4)</f>
        <v>0</v>
      </c>
      <c r="F480" s="85" t="str">
        <f>VLOOKUP($A480+ROUND((COLUMN()-2)/24,5),АТС!$A$41:$F$784,4)</f>
        <v>0</v>
      </c>
      <c r="G480" s="85" t="str">
        <f>VLOOKUP($A480+ROUND((COLUMN()-2)/24,5),АТС!$A$41:$F$784,4)</f>
        <v>120,29</v>
      </c>
      <c r="H480" s="85" t="str">
        <f>VLOOKUP($A480+ROUND((COLUMN()-2)/24,5),АТС!$A$41:$F$784,4)</f>
        <v>211,15</v>
      </c>
      <c r="I480" s="85" t="str">
        <f>VLOOKUP($A480+ROUND((COLUMN()-2)/24,5),АТС!$A$41:$F$784,4)</f>
        <v>166,62</v>
      </c>
      <c r="J480" s="85" t="str">
        <f>VLOOKUP($A480+ROUND((COLUMN()-2)/24,5),АТС!$A$41:$F$784,4)</f>
        <v>217,33</v>
      </c>
      <c r="K480" s="85" t="str">
        <f>VLOOKUP($A480+ROUND((COLUMN()-2)/24,5),АТС!$A$41:$F$784,4)</f>
        <v>264,69</v>
      </c>
      <c r="L480" s="85" t="str">
        <f>VLOOKUP($A480+ROUND((COLUMN()-2)/24,5),АТС!$A$41:$F$784,4)</f>
        <v>228,59</v>
      </c>
      <c r="M480" s="85" t="str">
        <f>VLOOKUP($A480+ROUND((COLUMN()-2)/24,5),АТС!$A$41:$F$784,4)</f>
        <v>461,58</v>
      </c>
      <c r="N480" s="85" t="str">
        <f>VLOOKUP($A480+ROUND((COLUMN()-2)/24,5),АТС!$A$41:$F$784,4)</f>
        <v>636,35</v>
      </c>
      <c r="O480" s="85" t="str">
        <f>VLOOKUP($A480+ROUND((COLUMN()-2)/24,5),АТС!$A$41:$F$784,4)</f>
        <v>10,74</v>
      </c>
      <c r="P480" s="85" t="str">
        <f>VLOOKUP($A480+ROUND((COLUMN()-2)/24,5),АТС!$A$41:$F$784,4)</f>
        <v>481,59</v>
      </c>
      <c r="Q480" s="85" t="str">
        <f>VLOOKUP($A480+ROUND((COLUMN()-2)/24,5),АТС!$A$41:$F$784,4)</f>
        <v>0</v>
      </c>
      <c r="R480" s="85" t="str">
        <f>VLOOKUP($A480+ROUND((COLUMN()-2)/24,5),АТС!$A$41:$F$784,4)</f>
        <v>0</v>
      </c>
      <c r="S480" s="85" t="str">
        <f>VLOOKUP($A480+ROUND((COLUMN()-2)/24,5),АТС!$A$41:$F$784,4)</f>
        <v>731,75</v>
      </c>
      <c r="T480" s="85" t="str">
        <f>VLOOKUP($A480+ROUND((COLUMN()-2)/24,5),АТС!$A$41:$F$784,4)</f>
        <v>591,05</v>
      </c>
      <c r="U480" s="85" t="str">
        <f>VLOOKUP($A480+ROUND((COLUMN()-2)/24,5),АТС!$A$41:$F$784,4)</f>
        <v>590,16</v>
      </c>
      <c r="V480" s="85" t="str">
        <f>VLOOKUP($A480+ROUND((COLUMN()-2)/24,5),АТС!$A$41:$F$784,4)</f>
        <v>0</v>
      </c>
      <c r="W480" s="85" t="str">
        <f>VLOOKUP($A480+ROUND((COLUMN()-2)/24,5),АТС!$A$41:$F$784,4)</f>
        <v>0</v>
      </c>
      <c r="X480" s="85" t="str">
        <f>VLOOKUP($A480+ROUND((COLUMN()-2)/24,5),АТС!$A$41:$F$784,4)</f>
        <v>0</v>
      </c>
      <c r="Y480" s="85" t="str">
        <f>VLOOKUP($A480+ROUND((COLUMN()-2)/24,5),АТС!$A$41:$F$784,4)</f>
        <v>0</v>
      </c>
    </row>
    <row r="481" spans="1:25" x14ac:dyDescent="0.2">
      <c r="A481" s="66">
        <f t="shared" si="13"/>
        <v>43575</v>
      </c>
      <c r="B481" s="85" t="str">
        <f>VLOOKUP($A481+ROUND((COLUMN()-2)/24,5),АТС!$A$41:$F$784,4)</f>
        <v>0</v>
      </c>
      <c r="C481" s="85" t="str">
        <f>VLOOKUP($A481+ROUND((COLUMN()-2)/24,5),АТС!$A$41:$F$784,4)</f>
        <v>6,73</v>
      </c>
      <c r="D481" s="85" t="str">
        <f>VLOOKUP($A481+ROUND((COLUMN()-2)/24,5),АТС!$A$41:$F$784,4)</f>
        <v>14,8</v>
      </c>
      <c r="E481" s="85" t="str">
        <f>VLOOKUP($A481+ROUND((COLUMN()-2)/24,5),АТС!$A$41:$F$784,4)</f>
        <v>33,93</v>
      </c>
      <c r="F481" s="85" t="str">
        <f>VLOOKUP($A481+ROUND((COLUMN()-2)/24,5),АТС!$A$41:$F$784,4)</f>
        <v>67,74</v>
      </c>
      <c r="G481" s="85" t="str">
        <f>VLOOKUP($A481+ROUND((COLUMN()-2)/24,5),АТС!$A$41:$F$784,4)</f>
        <v>129,49</v>
      </c>
      <c r="H481" s="85" t="str">
        <f>VLOOKUP($A481+ROUND((COLUMN()-2)/24,5),АТС!$A$41:$F$784,4)</f>
        <v>146,27</v>
      </c>
      <c r="I481" s="85" t="str">
        <f>VLOOKUP($A481+ROUND((COLUMN()-2)/24,5),АТС!$A$41:$F$784,4)</f>
        <v>127,46</v>
      </c>
      <c r="J481" s="85" t="str">
        <f>VLOOKUP($A481+ROUND((COLUMN()-2)/24,5),АТС!$A$41:$F$784,4)</f>
        <v>160,2</v>
      </c>
      <c r="K481" s="85" t="str">
        <f>VLOOKUP($A481+ROUND((COLUMN()-2)/24,5),АТС!$A$41:$F$784,4)</f>
        <v>197,66</v>
      </c>
      <c r="L481" s="85" t="str">
        <f>VLOOKUP($A481+ROUND((COLUMN()-2)/24,5),АТС!$A$41:$F$784,4)</f>
        <v>152,04</v>
      </c>
      <c r="M481" s="85" t="str">
        <f>VLOOKUP($A481+ROUND((COLUMN()-2)/24,5),АТС!$A$41:$F$784,4)</f>
        <v>59,79</v>
      </c>
      <c r="N481" s="85" t="str">
        <f>VLOOKUP($A481+ROUND((COLUMN()-2)/24,5),АТС!$A$41:$F$784,4)</f>
        <v>0</v>
      </c>
      <c r="O481" s="85" t="str">
        <f>VLOOKUP($A481+ROUND((COLUMN()-2)/24,5),АТС!$A$41:$F$784,4)</f>
        <v>0</v>
      </c>
      <c r="P481" s="85" t="str">
        <f>VLOOKUP($A481+ROUND((COLUMN()-2)/24,5),АТС!$A$41:$F$784,4)</f>
        <v>0</v>
      </c>
      <c r="Q481" s="85" t="str">
        <f>VLOOKUP($A481+ROUND((COLUMN()-2)/24,5),АТС!$A$41:$F$784,4)</f>
        <v>0</v>
      </c>
      <c r="R481" s="85" t="str">
        <f>VLOOKUP($A481+ROUND((COLUMN()-2)/24,5),АТС!$A$41:$F$784,4)</f>
        <v>0</v>
      </c>
      <c r="S481" s="85" t="str">
        <f>VLOOKUP($A481+ROUND((COLUMN()-2)/24,5),АТС!$A$41:$F$784,4)</f>
        <v>0</v>
      </c>
      <c r="T481" s="85" t="str">
        <f>VLOOKUP($A481+ROUND((COLUMN()-2)/24,5),АТС!$A$41:$F$784,4)</f>
        <v>0</v>
      </c>
      <c r="U481" s="85" t="str">
        <f>VLOOKUP($A481+ROUND((COLUMN()-2)/24,5),АТС!$A$41:$F$784,4)</f>
        <v>0</v>
      </c>
      <c r="V481" s="85" t="str">
        <f>VLOOKUP($A481+ROUND((COLUMN()-2)/24,5),АТС!$A$41:$F$784,4)</f>
        <v>0</v>
      </c>
      <c r="W481" s="85" t="str">
        <f>VLOOKUP($A481+ROUND((COLUMN()-2)/24,5),АТС!$A$41:$F$784,4)</f>
        <v>0</v>
      </c>
      <c r="X481" s="85" t="str">
        <f>VLOOKUP($A481+ROUND((COLUMN()-2)/24,5),АТС!$A$41:$F$784,4)</f>
        <v>0</v>
      </c>
      <c r="Y481" s="85" t="str">
        <f>VLOOKUP($A481+ROUND((COLUMN()-2)/24,5),АТС!$A$41:$F$784,4)</f>
        <v>0</v>
      </c>
    </row>
    <row r="482" spans="1:25" x14ac:dyDescent="0.2">
      <c r="A482" s="66">
        <f t="shared" si="13"/>
        <v>43576</v>
      </c>
      <c r="B482" s="85" t="str">
        <f>VLOOKUP($A482+ROUND((COLUMN()-2)/24,5),АТС!$A$41:$F$784,4)</f>
        <v>0</v>
      </c>
      <c r="C482" s="85" t="str">
        <f>VLOOKUP($A482+ROUND((COLUMN()-2)/24,5),АТС!$A$41:$F$784,4)</f>
        <v>0</v>
      </c>
      <c r="D482" s="85" t="str">
        <f>VLOOKUP($A482+ROUND((COLUMN()-2)/24,5),АТС!$A$41:$F$784,4)</f>
        <v>0</v>
      </c>
      <c r="E482" s="85" t="str">
        <f>VLOOKUP($A482+ROUND((COLUMN()-2)/24,5),АТС!$A$41:$F$784,4)</f>
        <v>15,11</v>
      </c>
      <c r="F482" s="85" t="str">
        <f>VLOOKUP($A482+ROUND((COLUMN()-2)/24,5),АТС!$A$41:$F$784,4)</f>
        <v>59,91</v>
      </c>
      <c r="G482" s="85" t="str">
        <f>VLOOKUP($A482+ROUND((COLUMN()-2)/24,5),АТС!$A$41:$F$784,4)</f>
        <v>34,95</v>
      </c>
      <c r="H482" s="85" t="str">
        <f>VLOOKUP($A482+ROUND((COLUMN()-2)/24,5),АТС!$A$41:$F$784,4)</f>
        <v>35,34</v>
      </c>
      <c r="I482" s="85" t="str">
        <f>VLOOKUP($A482+ROUND((COLUMN()-2)/24,5),АТС!$A$41:$F$784,4)</f>
        <v>16,21</v>
      </c>
      <c r="J482" s="85" t="str">
        <f>VLOOKUP($A482+ROUND((COLUMN()-2)/24,5),АТС!$A$41:$F$784,4)</f>
        <v>23,47</v>
      </c>
      <c r="K482" s="85" t="str">
        <f>VLOOKUP($A482+ROUND((COLUMN()-2)/24,5),АТС!$A$41:$F$784,4)</f>
        <v>19,57</v>
      </c>
      <c r="L482" s="85" t="str">
        <f>VLOOKUP($A482+ROUND((COLUMN()-2)/24,5),АТС!$A$41:$F$784,4)</f>
        <v>0</v>
      </c>
      <c r="M482" s="85" t="str">
        <f>VLOOKUP($A482+ROUND((COLUMN()-2)/24,5),АТС!$A$41:$F$784,4)</f>
        <v>0</v>
      </c>
      <c r="N482" s="85" t="str">
        <f>VLOOKUP($A482+ROUND((COLUMN()-2)/24,5),АТС!$A$41:$F$784,4)</f>
        <v>0</v>
      </c>
      <c r="O482" s="85" t="str">
        <f>VLOOKUP($A482+ROUND((COLUMN()-2)/24,5),АТС!$A$41:$F$784,4)</f>
        <v>0</v>
      </c>
      <c r="P482" s="85" t="str">
        <f>VLOOKUP($A482+ROUND((COLUMN()-2)/24,5),АТС!$A$41:$F$784,4)</f>
        <v>0</v>
      </c>
      <c r="Q482" s="85" t="str">
        <f>VLOOKUP($A482+ROUND((COLUMN()-2)/24,5),АТС!$A$41:$F$784,4)</f>
        <v>0</v>
      </c>
      <c r="R482" s="85" t="str">
        <f>VLOOKUP($A482+ROUND((COLUMN()-2)/24,5),АТС!$A$41:$F$784,4)</f>
        <v>0</v>
      </c>
      <c r="S482" s="85" t="str">
        <f>VLOOKUP($A482+ROUND((COLUMN()-2)/24,5),АТС!$A$41:$F$784,4)</f>
        <v>0</v>
      </c>
      <c r="T482" s="85" t="str">
        <f>VLOOKUP($A482+ROUND((COLUMN()-2)/24,5),АТС!$A$41:$F$784,4)</f>
        <v>0</v>
      </c>
      <c r="U482" s="85" t="str">
        <f>VLOOKUP($A482+ROUND((COLUMN()-2)/24,5),АТС!$A$41:$F$784,4)</f>
        <v>48,38</v>
      </c>
      <c r="V482" s="85" t="str">
        <f>VLOOKUP($A482+ROUND((COLUMN()-2)/24,5),АТС!$A$41:$F$784,4)</f>
        <v>0</v>
      </c>
      <c r="W482" s="85" t="str">
        <f>VLOOKUP($A482+ROUND((COLUMN()-2)/24,5),АТС!$A$41:$F$784,4)</f>
        <v>0</v>
      </c>
      <c r="X482" s="85" t="str">
        <f>VLOOKUP($A482+ROUND((COLUMN()-2)/24,5),АТС!$A$41:$F$784,4)</f>
        <v>0</v>
      </c>
      <c r="Y482" s="85" t="str">
        <f>VLOOKUP($A482+ROUND((COLUMN()-2)/24,5),АТС!$A$41:$F$784,4)</f>
        <v>338,2</v>
      </c>
    </row>
    <row r="483" spans="1:25" x14ac:dyDescent="0.2">
      <c r="A483" s="66">
        <f t="shared" si="13"/>
        <v>43577</v>
      </c>
      <c r="B483" s="85" t="str">
        <f>VLOOKUP($A483+ROUND((COLUMN()-2)/24,5),АТС!$A$41:$F$784,4)</f>
        <v>0</v>
      </c>
      <c r="C483" s="85" t="str">
        <f>VLOOKUP($A483+ROUND((COLUMN()-2)/24,5),АТС!$A$41:$F$784,4)</f>
        <v>0</v>
      </c>
      <c r="D483" s="85" t="str">
        <f>VLOOKUP($A483+ROUND((COLUMN()-2)/24,5),АТС!$A$41:$F$784,4)</f>
        <v>0</v>
      </c>
      <c r="E483" s="85" t="str">
        <f>VLOOKUP($A483+ROUND((COLUMN()-2)/24,5),АТС!$A$41:$F$784,4)</f>
        <v>0</v>
      </c>
      <c r="F483" s="85" t="str">
        <f>VLOOKUP($A483+ROUND((COLUMN()-2)/24,5),АТС!$A$41:$F$784,4)</f>
        <v>34,67</v>
      </c>
      <c r="G483" s="85" t="str">
        <f>VLOOKUP($A483+ROUND((COLUMN()-2)/24,5),АТС!$A$41:$F$784,4)</f>
        <v>115,71</v>
      </c>
      <c r="H483" s="85" t="str">
        <f>VLOOKUP($A483+ROUND((COLUMN()-2)/24,5),АТС!$A$41:$F$784,4)</f>
        <v>108,13</v>
      </c>
      <c r="I483" s="85" t="str">
        <f>VLOOKUP($A483+ROUND((COLUMN()-2)/24,5),АТС!$A$41:$F$784,4)</f>
        <v>20,8</v>
      </c>
      <c r="J483" s="85" t="str">
        <f>VLOOKUP($A483+ROUND((COLUMN()-2)/24,5),АТС!$A$41:$F$784,4)</f>
        <v>50,85</v>
      </c>
      <c r="K483" s="85" t="str">
        <f>VLOOKUP($A483+ROUND((COLUMN()-2)/24,5),АТС!$A$41:$F$784,4)</f>
        <v>45,29</v>
      </c>
      <c r="L483" s="85" t="str">
        <f>VLOOKUP($A483+ROUND((COLUMN()-2)/24,5),АТС!$A$41:$F$784,4)</f>
        <v>0</v>
      </c>
      <c r="M483" s="85" t="str">
        <f>VLOOKUP($A483+ROUND((COLUMN()-2)/24,5),АТС!$A$41:$F$784,4)</f>
        <v>0</v>
      </c>
      <c r="N483" s="85" t="str">
        <f>VLOOKUP($A483+ROUND((COLUMN()-2)/24,5),АТС!$A$41:$F$784,4)</f>
        <v>0</v>
      </c>
      <c r="O483" s="85" t="str">
        <f>VLOOKUP($A483+ROUND((COLUMN()-2)/24,5),АТС!$A$41:$F$784,4)</f>
        <v>0</v>
      </c>
      <c r="P483" s="85" t="str">
        <f>VLOOKUP($A483+ROUND((COLUMN()-2)/24,5),АТС!$A$41:$F$784,4)</f>
        <v>0</v>
      </c>
      <c r="Q483" s="85" t="str">
        <f>VLOOKUP($A483+ROUND((COLUMN()-2)/24,5),АТС!$A$41:$F$784,4)</f>
        <v>0</v>
      </c>
      <c r="R483" s="85" t="str">
        <f>VLOOKUP($A483+ROUND((COLUMN()-2)/24,5),АТС!$A$41:$F$784,4)</f>
        <v>0</v>
      </c>
      <c r="S483" s="85" t="str">
        <f>VLOOKUP($A483+ROUND((COLUMN()-2)/24,5),АТС!$A$41:$F$784,4)</f>
        <v>0</v>
      </c>
      <c r="T483" s="85" t="str">
        <f>VLOOKUP($A483+ROUND((COLUMN()-2)/24,5),АТС!$A$41:$F$784,4)</f>
        <v>0</v>
      </c>
      <c r="U483" s="85" t="str">
        <f>VLOOKUP($A483+ROUND((COLUMN()-2)/24,5),АТС!$A$41:$F$784,4)</f>
        <v>0</v>
      </c>
      <c r="V483" s="85" t="str">
        <f>VLOOKUP($A483+ROUND((COLUMN()-2)/24,5),АТС!$A$41:$F$784,4)</f>
        <v>0</v>
      </c>
      <c r="W483" s="85" t="str">
        <f>VLOOKUP($A483+ROUND((COLUMN()-2)/24,5),АТС!$A$41:$F$784,4)</f>
        <v>0</v>
      </c>
      <c r="X483" s="85" t="str">
        <f>VLOOKUP($A483+ROUND((COLUMN()-2)/24,5),АТС!$A$41:$F$784,4)</f>
        <v>1,57</v>
      </c>
      <c r="Y483" s="85" t="str">
        <f>VLOOKUP($A483+ROUND((COLUMN()-2)/24,5),АТС!$A$41:$F$784,4)</f>
        <v>120,61</v>
      </c>
    </row>
    <row r="484" spans="1:25" x14ac:dyDescent="0.2">
      <c r="A484" s="66">
        <f t="shared" si="13"/>
        <v>43578</v>
      </c>
      <c r="B484" s="85" t="str">
        <f>VLOOKUP($A484+ROUND((COLUMN()-2)/24,5),АТС!$A$41:$F$784,4)</f>
        <v>721,27</v>
      </c>
      <c r="C484" s="85" t="str">
        <f>VLOOKUP($A484+ROUND((COLUMN()-2)/24,5),АТС!$A$41:$F$784,4)</f>
        <v>723,43</v>
      </c>
      <c r="D484" s="85" t="str">
        <f>VLOOKUP($A484+ROUND((COLUMN()-2)/24,5),АТС!$A$41:$F$784,4)</f>
        <v>536,14</v>
      </c>
      <c r="E484" s="85" t="str">
        <f>VLOOKUP($A484+ROUND((COLUMN()-2)/24,5),АТС!$A$41:$F$784,4)</f>
        <v>15,48</v>
      </c>
      <c r="F484" s="85" t="str">
        <f>VLOOKUP($A484+ROUND((COLUMN()-2)/24,5),АТС!$A$41:$F$784,4)</f>
        <v>720,06</v>
      </c>
      <c r="G484" s="85" t="str">
        <f>VLOOKUP($A484+ROUND((COLUMN()-2)/24,5),АТС!$A$41:$F$784,4)</f>
        <v>610,26</v>
      </c>
      <c r="H484" s="85" t="str">
        <f>VLOOKUP($A484+ROUND((COLUMN()-2)/24,5),АТС!$A$41:$F$784,4)</f>
        <v>749,62</v>
      </c>
      <c r="I484" s="85" t="str">
        <f>VLOOKUP($A484+ROUND((COLUMN()-2)/24,5),АТС!$A$41:$F$784,4)</f>
        <v>929,49</v>
      </c>
      <c r="J484" s="85" t="str">
        <f>VLOOKUP($A484+ROUND((COLUMN()-2)/24,5),АТС!$A$41:$F$784,4)</f>
        <v>928,83</v>
      </c>
      <c r="K484" s="85" t="str">
        <f>VLOOKUP($A484+ROUND((COLUMN()-2)/24,5),АТС!$A$41:$F$784,4)</f>
        <v>0</v>
      </c>
      <c r="L484" s="85" t="str">
        <f>VLOOKUP($A484+ROUND((COLUMN()-2)/24,5),АТС!$A$41:$F$784,4)</f>
        <v>4,62</v>
      </c>
      <c r="M484" s="85" t="str">
        <f>VLOOKUP($A484+ROUND((COLUMN()-2)/24,5),АТС!$A$41:$F$784,4)</f>
        <v>9,31</v>
      </c>
      <c r="N484" s="85" t="str">
        <f>VLOOKUP($A484+ROUND((COLUMN()-2)/24,5),АТС!$A$41:$F$784,4)</f>
        <v>8,56</v>
      </c>
      <c r="O484" s="85" t="str">
        <f>VLOOKUP($A484+ROUND((COLUMN()-2)/24,5),АТС!$A$41:$F$784,4)</f>
        <v>0</v>
      </c>
      <c r="P484" s="85" t="str">
        <f>VLOOKUP($A484+ROUND((COLUMN()-2)/24,5),АТС!$A$41:$F$784,4)</f>
        <v>0</v>
      </c>
      <c r="Q484" s="85" t="str">
        <f>VLOOKUP($A484+ROUND((COLUMN()-2)/24,5),АТС!$A$41:$F$784,4)</f>
        <v>1,54</v>
      </c>
      <c r="R484" s="85" t="str">
        <f>VLOOKUP($A484+ROUND((COLUMN()-2)/24,5),АТС!$A$41:$F$784,4)</f>
        <v>0</v>
      </c>
      <c r="S484" s="85" t="str">
        <f>VLOOKUP($A484+ROUND((COLUMN()-2)/24,5),АТС!$A$41:$F$784,4)</f>
        <v>0</v>
      </c>
      <c r="T484" s="85" t="str">
        <f>VLOOKUP($A484+ROUND((COLUMN()-2)/24,5),АТС!$A$41:$F$784,4)</f>
        <v>0</v>
      </c>
      <c r="U484" s="85" t="str">
        <f>VLOOKUP($A484+ROUND((COLUMN()-2)/24,5),АТС!$A$41:$F$784,4)</f>
        <v>28,6</v>
      </c>
      <c r="V484" s="85" t="str">
        <f>VLOOKUP($A484+ROUND((COLUMN()-2)/24,5),АТС!$A$41:$F$784,4)</f>
        <v>132,4</v>
      </c>
      <c r="W484" s="85" t="str">
        <f>VLOOKUP($A484+ROUND((COLUMN()-2)/24,5),АТС!$A$41:$F$784,4)</f>
        <v>0</v>
      </c>
      <c r="X484" s="85" t="str">
        <f>VLOOKUP($A484+ROUND((COLUMN()-2)/24,5),АТС!$A$41:$F$784,4)</f>
        <v>0</v>
      </c>
      <c r="Y484" s="85" t="str">
        <f>VLOOKUP($A484+ROUND((COLUMN()-2)/24,5),АТС!$A$41:$F$784,4)</f>
        <v>0</v>
      </c>
    </row>
    <row r="485" spans="1:25" x14ac:dyDescent="0.2">
      <c r="A485" s="66">
        <f t="shared" si="13"/>
        <v>43579</v>
      </c>
      <c r="B485" s="85" t="str">
        <f>VLOOKUP($A485+ROUND((COLUMN()-2)/24,5),АТС!$A$41:$F$784,4)</f>
        <v>0</v>
      </c>
      <c r="C485" s="85" t="str">
        <f>VLOOKUP($A485+ROUND((COLUMN()-2)/24,5),АТС!$A$41:$F$784,4)</f>
        <v>0</v>
      </c>
      <c r="D485" s="85" t="str">
        <f>VLOOKUP($A485+ROUND((COLUMN()-2)/24,5),АТС!$A$41:$F$784,4)</f>
        <v>0</v>
      </c>
      <c r="E485" s="85" t="str">
        <f>VLOOKUP($A485+ROUND((COLUMN()-2)/24,5),АТС!$A$41:$F$784,4)</f>
        <v>0</v>
      </c>
      <c r="F485" s="85" t="str">
        <f>VLOOKUP($A485+ROUND((COLUMN()-2)/24,5),АТС!$A$41:$F$784,4)</f>
        <v>0</v>
      </c>
      <c r="G485" s="85" t="str">
        <f>VLOOKUP($A485+ROUND((COLUMN()-2)/24,5),АТС!$A$41:$F$784,4)</f>
        <v>0</v>
      </c>
      <c r="H485" s="85" t="str">
        <f>VLOOKUP($A485+ROUND((COLUMN()-2)/24,5),АТС!$A$41:$F$784,4)</f>
        <v>0</v>
      </c>
      <c r="I485" s="85" t="str">
        <f>VLOOKUP($A485+ROUND((COLUMN()-2)/24,5),АТС!$A$41:$F$784,4)</f>
        <v>0</v>
      </c>
      <c r="J485" s="85" t="str">
        <f>VLOOKUP($A485+ROUND((COLUMN()-2)/24,5),АТС!$A$41:$F$784,4)</f>
        <v>0</v>
      </c>
      <c r="K485" s="85" t="str">
        <f>VLOOKUP($A485+ROUND((COLUMN()-2)/24,5),АТС!$A$41:$F$784,4)</f>
        <v>0</v>
      </c>
      <c r="L485" s="85" t="str">
        <f>VLOOKUP($A485+ROUND((COLUMN()-2)/24,5),АТС!$A$41:$F$784,4)</f>
        <v>0</v>
      </c>
      <c r="M485" s="85" t="str">
        <f>VLOOKUP($A485+ROUND((COLUMN()-2)/24,5),АТС!$A$41:$F$784,4)</f>
        <v>0</v>
      </c>
      <c r="N485" s="85" t="str">
        <f>VLOOKUP($A485+ROUND((COLUMN()-2)/24,5),АТС!$A$41:$F$784,4)</f>
        <v>0</v>
      </c>
      <c r="O485" s="85" t="str">
        <f>VLOOKUP($A485+ROUND((COLUMN()-2)/24,5),АТС!$A$41:$F$784,4)</f>
        <v>0</v>
      </c>
      <c r="P485" s="85" t="str">
        <f>VLOOKUP($A485+ROUND((COLUMN()-2)/24,5),АТС!$A$41:$F$784,4)</f>
        <v>0</v>
      </c>
      <c r="Q485" s="85" t="str">
        <f>VLOOKUP($A485+ROUND((COLUMN()-2)/24,5),АТС!$A$41:$F$784,4)</f>
        <v>0</v>
      </c>
      <c r="R485" s="85" t="str">
        <f>VLOOKUP($A485+ROUND((COLUMN()-2)/24,5),АТС!$A$41:$F$784,4)</f>
        <v>0</v>
      </c>
      <c r="S485" s="85" t="str">
        <f>VLOOKUP($A485+ROUND((COLUMN()-2)/24,5),АТС!$A$41:$F$784,4)</f>
        <v>0</v>
      </c>
      <c r="T485" s="85" t="str">
        <f>VLOOKUP($A485+ROUND((COLUMN()-2)/24,5),АТС!$A$41:$F$784,4)</f>
        <v>0</v>
      </c>
      <c r="U485" s="85" t="str">
        <f>VLOOKUP($A485+ROUND((COLUMN()-2)/24,5),АТС!$A$41:$F$784,4)</f>
        <v>0</v>
      </c>
      <c r="V485" s="85" t="str">
        <f>VLOOKUP($A485+ROUND((COLUMN()-2)/24,5),АТС!$A$41:$F$784,4)</f>
        <v>0</v>
      </c>
      <c r="W485" s="85" t="str">
        <f>VLOOKUP($A485+ROUND((COLUMN()-2)/24,5),АТС!$A$41:$F$784,4)</f>
        <v>0</v>
      </c>
      <c r="X485" s="85" t="str">
        <f>VLOOKUP($A485+ROUND((COLUMN()-2)/24,5),АТС!$A$41:$F$784,4)</f>
        <v>0</v>
      </c>
      <c r="Y485" s="85" t="str">
        <f>VLOOKUP($A485+ROUND((COLUMN()-2)/24,5),АТС!$A$41:$F$784,4)</f>
        <v>0</v>
      </c>
    </row>
    <row r="486" spans="1:25" x14ac:dyDescent="0.2">
      <c r="A486" s="66">
        <f t="shared" si="13"/>
        <v>43580</v>
      </c>
      <c r="B486" s="85" t="str">
        <f>VLOOKUP($A486+ROUND((COLUMN()-2)/24,5),АТС!$A$41:$F$784,4)</f>
        <v>0</v>
      </c>
      <c r="C486" s="85" t="str">
        <f>VLOOKUP($A486+ROUND((COLUMN()-2)/24,5),АТС!$A$41:$F$784,4)</f>
        <v>0</v>
      </c>
      <c r="D486" s="85" t="str">
        <f>VLOOKUP($A486+ROUND((COLUMN()-2)/24,5),АТС!$A$41:$F$784,4)</f>
        <v>0</v>
      </c>
      <c r="E486" s="85" t="str">
        <f>VLOOKUP($A486+ROUND((COLUMN()-2)/24,5),АТС!$A$41:$F$784,4)</f>
        <v>0</v>
      </c>
      <c r="F486" s="85" t="str">
        <f>VLOOKUP($A486+ROUND((COLUMN()-2)/24,5),АТС!$A$41:$F$784,4)</f>
        <v>0</v>
      </c>
      <c r="G486" s="85" t="str">
        <f>VLOOKUP($A486+ROUND((COLUMN()-2)/24,5),АТС!$A$41:$F$784,4)</f>
        <v>0</v>
      </c>
      <c r="H486" s="85" t="str">
        <f>VLOOKUP($A486+ROUND((COLUMN()-2)/24,5),АТС!$A$41:$F$784,4)</f>
        <v>43,48</v>
      </c>
      <c r="I486" s="85" t="str">
        <f>VLOOKUP($A486+ROUND((COLUMN()-2)/24,5),АТС!$A$41:$F$784,4)</f>
        <v>0</v>
      </c>
      <c r="J486" s="85" t="str">
        <f>VLOOKUP($A486+ROUND((COLUMN()-2)/24,5),АТС!$A$41:$F$784,4)</f>
        <v>0</v>
      </c>
      <c r="K486" s="85" t="str">
        <f>VLOOKUP($A486+ROUND((COLUMN()-2)/24,5),АТС!$A$41:$F$784,4)</f>
        <v>0</v>
      </c>
      <c r="L486" s="85" t="str">
        <f>VLOOKUP($A486+ROUND((COLUMN()-2)/24,5),АТС!$A$41:$F$784,4)</f>
        <v>0</v>
      </c>
      <c r="M486" s="85" t="str">
        <f>VLOOKUP($A486+ROUND((COLUMN()-2)/24,5),АТС!$A$41:$F$784,4)</f>
        <v>0</v>
      </c>
      <c r="N486" s="85" t="str">
        <f>VLOOKUP($A486+ROUND((COLUMN()-2)/24,5),АТС!$A$41:$F$784,4)</f>
        <v>0</v>
      </c>
      <c r="O486" s="85" t="str">
        <f>VLOOKUP($A486+ROUND((COLUMN()-2)/24,5),АТС!$A$41:$F$784,4)</f>
        <v>0</v>
      </c>
      <c r="P486" s="85" t="str">
        <f>VLOOKUP($A486+ROUND((COLUMN()-2)/24,5),АТС!$A$41:$F$784,4)</f>
        <v>0</v>
      </c>
      <c r="Q486" s="85" t="str">
        <f>VLOOKUP($A486+ROUND((COLUMN()-2)/24,5),АТС!$A$41:$F$784,4)</f>
        <v>0</v>
      </c>
      <c r="R486" s="85" t="str">
        <f>VLOOKUP($A486+ROUND((COLUMN()-2)/24,5),АТС!$A$41:$F$784,4)</f>
        <v>0</v>
      </c>
      <c r="S486" s="85" t="str">
        <f>VLOOKUP($A486+ROUND((COLUMN()-2)/24,5),АТС!$A$41:$F$784,4)</f>
        <v>0,4</v>
      </c>
      <c r="T486" s="85" t="str">
        <f>VLOOKUP($A486+ROUND((COLUMN()-2)/24,5),АТС!$A$41:$F$784,4)</f>
        <v>46,38</v>
      </c>
      <c r="U486" s="85" t="str">
        <f>VLOOKUP($A486+ROUND((COLUMN()-2)/24,5),АТС!$A$41:$F$784,4)</f>
        <v>0</v>
      </c>
      <c r="V486" s="85" t="str">
        <f>VLOOKUP($A486+ROUND((COLUMN()-2)/24,5),АТС!$A$41:$F$784,4)</f>
        <v>0</v>
      </c>
      <c r="W486" s="85" t="str">
        <f>VLOOKUP($A486+ROUND((COLUMN()-2)/24,5),АТС!$A$41:$F$784,4)</f>
        <v>0</v>
      </c>
      <c r="X486" s="85" t="str">
        <f>VLOOKUP($A486+ROUND((COLUMN()-2)/24,5),АТС!$A$41:$F$784,4)</f>
        <v>0</v>
      </c>
      <c r="Y486" s="85" t="str">
        <f>VLOOKUP($A486+ROUND((COLUMN()-2)/24,5),АТС!$A$41:$F$784,4)</f>
        <v>0</v>
      </c>
    </row>
    <row r="487" spans="1:25" x14ac:dyDescent="0.2">
      <c r="A487" s="66">
        <f t="shared" si="13"/>
        <v>43581</v>
      </c>
      <c r="B487" s="85" t="str">
        <f>VLOOKUP($A487+ROUND((COLUMN()-2)/24,5),АТС!$A$41:$F$784,4)</f>
        <v>0</v>
      </c>
      <c r="C487" s="85" t="str">
        <f>VLOOKUP($A487+ROUND((COLUMN()-2)/24,5),АТС!$A$41:$F$784,4)</f>
        <v>0</v>
      </c>
      <c r="D487" s="85" t="str">
        <f>VLOOKUP($A487+ROUND((COLUMN()-2)/24,5),АТС!$A$41:$F$784,4)</f>
        <v>0</v>
      </c>
      <c r="E487" s="85" t="str">
        <f>VLOOKUP($A487+ROUND((COLUMN()-2)/24,5),АТС!$A$41:$F$784,4)</f>
        <v>0</v>
      </c>
      <c r="F487" s="85" t="str">
        <f>VLOOKUP($A487+ROUND((COLUMN()-2)/24,5),АТС!$A$41:$F$784,4)</f>
        <v>0</v>
      </c>
      <c r="G487" s="85" t="str">
        <f>VLOOKUP($A487+ROUND((COLUMN()-2)/24,5),АТС!$A$41:$F$784,4)</f>
        <v>0,79</v>
      </c>
      <c r="H487" s="85" t="str">
        <f>VLOOKUP($A487+ROUND((COLUMN()-2)/24,5),АТС!$A$41:$F$784,4)</f>
        <v>8,5</v>
      </c>
      <c r="I487" s="85" t="str">
        <f>VLOOKUP($A487+ROUND((COLUMN()-2)/24,5),АТС!$A$41:$F$784,4)</f>
        <v>0</v>
      </c>
      <c r="J487" s="85" t="str">
        <f>VLOOKUP($A487+ROUND((COLUMN()-2)/24,5),АТС!$A$41:$F$784,4)</f>
        <v>0</v>
      </c>
      <c r="K487" s="85" t="str">
        <f>VLOOKUP($A487+ROUND((COLUMN()-2)/24,5),АТС!$A$41:$F$784,4)</f>
        <v>0</v>
      </c>
      <c r="L487" s="85" t="str">
        <f>VLOOKUP($A487+ROUND((COLUMN()-2)/24,5),АТС!$A$41:$F$784,4)</f>
        <v>0</v>
      </c>
      <c r="M487" s="85" t="str">
        <f>VLOOKUP($A487+ROUND((COLUMN()-2)/24,5),АТС!$A$41:$F$784,4)</f>
        <v>0</v>
      </c>
      <c r="N487" s="85" t="str">
        <f>VLOOKUP($A487+ROUND((COLUMN()-2)/24,5),АТС!$A$41:$F$784,4)</f>
        <v>0</v>
      </c>
      <c r="O487" s="85" t="str">
        <f>VLOOKUP($A487+ROUND((COLUMN()-2)/24,5),АТС!$A$41:$F$784,4)</f>
        <v>0</v>
      </c>
      <c r="P487" s="85" t="str">
        <f>VLOOKUP($A487+ROUND((COLUMN()-2)/24,5),АТС!$A$41:$F$784,4)</f>
        <v>0</v>
      </c>
      <c r="Q487" s="85" t="str">
        <f>VLOOKUP($A487+ROUND((COLUMN()-2)/24,5),АТС!$A$41:$F$784,4)</f>
        <v>0</v>
      </c>
      <c r="R487" s="85" t="str">
        <f>VLOOKUP($A487+ROUND((COLUMN()-2)/24,5),АТС!$A$41:$F$784,4)</f>
        <v>0</v>
      </c>
      <c r="S487" s="85" t="str">
        <f>VLOOKUP($A487+ROUND((COLUMN()-2)/24,5),АТС!$A$41:$F$784,4)</f>
        <v>0</v>
      </c>
      <c r="T487" s="85" t="str">
        <f>VLOOKUP($A487+ROUND((COLUMN()-2)/24,5),АТС!$A$41:$F$784,4)</f>
        <v>0</v>
      </c>
      <c r="U487" s="85" t="str">
        <f>VLOOKUP($A487+ROUND((COLUMN()-2)/24,5),АТС!$A$41:$F$784,4)</f>
        <v>0</v>
      </c>
      <c r="V487" s="85" t="str">
        <f>VLOOKUP($A487+ROUND((COLUMN()-2)/24,5),АТС!$A$41:$F$784,4)</f>
        <v>0</v>
      </c>
      <c r="W487" s="85" t="str">
        <f>VLOOKUP($A487+ROUND((COLUMN()-2)/24,5),АТС!$A$41:$F$784,4)</f>
        <v>0</v>
      </c>
      <c r="X487" s="85" t="str">
        <f>VLOOKUP($A487+ROUND((COLUMN()-2)/24,5),АТС!$A$41:$F$784,4)</f>
        <v>0</v>
      </c>
      <c r="Y487" s="85" t="str">
        <f>VLOOKUP($A487+ROUND((COLUMN()-2)/24,5),АТС!$A$41:$F$784,4)</f>
        <v>0</v>
      </c>
    </row>
    <row r="488" spans="1:25" x14ac:dyDescent="0.2">
      <c r="A488" s="66">
        <f t="shared" si="13"/>
        <v>43582</v>
      </c>
      <c r="B488" s="85" t="str">
        <f>VLOOKUP($A488+ROUND((COLUMN()-2)/24,5),АТС!$A$41:$F$784,4)</f>
        <v>0</v>
      </c>
      <c r="C488" s="85" t="str">
        <f>VLOOKUP($A488+ROUND((COLUMN()-2)/24,5),АТС!$A$41:$F$784,4)</f>
        <v>0</v>
      </c>
      <c r="D488" s="85" t="str">
        <f>VLOOKUP($A488+ROUND((COLUMN()-2)/24,5),АТС!$A$41:$F$784,4)</f>
        <v>0</v>
      </c>
      <c r="E488" s="85" t="str">
        <f>VLOOKUP($A488+ROUND((COLUMN()-2)/24,5),АТС!$A$41:$F$784,4)</f>
        <v>0</v>
      </c>
      <c r="F488" s="85" t="str">
        <f>VLOOKUP($A488+ROUND((COLUMN()-2)/24,5),АТС!$A$41:$F$784,4)</f>
        <v>0</v>
      </c>
      <c r="G488" s="85" t="str">
        <f>VLOOKUP($A488+ROUND((COLUMN()-2)/24,5),АТС!$A$41:$F$784,4)</f>
        <v>0</v>
      </c>
      <c r="H488" s="85" t="str">
        <f>VLOOKUP($A488+ROUND((COLUMN()-2)/24,5),АТС!$A$41:$F$784,4)</f>
        <v>0,01</v>
      </c>
      <c r="I488" s="85" t="str">
        <f>VLOOKUP($A488+ROUND((COLUMN()-2)/24,5),АТС!$A$41:$F$784,4)</f>
        <v>8,86</v>
      </c>
      <c r="J488" s="85" t="str">
        <f>VLOOKUP($A488+ROUND((COLUMN()-2)/24,5),АТС!$A$41:$F$784,4)</f>
        <v>0</v>
      </c>
      <c r="K488" s="85" t="str">
        <f>VLOOKUP($A488+ROUND((COLUMN()-2)/24,5),АТС!$A$41:$F$784,4)</f>
        <v>0</v>
      </c>
      <c r="L488" s="85" t="str">
        <f>VLOOKUP($A488+ROUND((COLUMN()-2)/24,5),АТС!$A$41:$F$784,4)</f>
        <v>0</v>
      </c>
      <c r="M488" s="85" t="str">
        <f>VLOOKUP($A488+ROUND((COLUMN()-2)/24,5),АТС!$A$41:$F$784,4)</f>
        <v>0</v>
      </c>
      <c r="N488" s="85" t="str">
        <f>VLOOKUP($A488+ROUND((COLUMN()-2)/24,5),АТС!$A$41:$F$784,4)</f>
        <v>0</v>
      </c>
      <c r="O488" s="85" t="str">
        <f>VLOOKUP($A488+ROUND((COLUMN()-2)/24,5),АТС!$A$41:$F$784,4)</f>
        <v>0</v>
      </c>
      <c r="P488" s="85" t="str">
        <f>VLOOKUP($A488+ROUND((COLUMN()-2)/24,5),АТС!$A$41:$F$784,4)</f>
        <v>0</v>
      </c>
      <c r="Q488" s="85" t="str">
        <f>VLOOKUP($A488+ROUND((COLUMN()-2)/24,5),АТС!$A$41:$F$784,4)</f>
        <v>543,28</v>
      </c>
      <c r="R488" s="85" t="str">
        <f>VLOOKUP($A488+ROUND((COLUMN()-2)/24,5),АТС!$A$41:$F$784,4)</f>
        <v>0</v>
      </c>
      <c r="S488" s="85" t="str">
        <f>VLOOKUP($A488+ROUND((COLUMN()-2)/24,5),АТС!$A$41:$F$784,4)</f>
        <v>52,54</v>
      </c>
      <c r="T488" s="85" t="str">
        <f>VLOOKUP($A488+ROUND((COLUMN()-2)/24,5),АТС!$A$41:$F$784,4)</f>
        <v>107,89</v>
      </c>
      <c r="U488" s="85" t="str">
        <f>VLOOKUP($A488+ROUND((COLUMN()-2)/24,5),АТС!$A$41:$F$784,4)</f>
        <v>42,24</v>
      </c>
      <c r="V488" s="85" t="str">
        <f>VLOOKUP($A488+ROUND((COLUMN()-2)/24,5),АТС!$A$41:$F$784,4)</f>
        <v>0</v>
      </c>
      <c r="W488" s="85" t="str">
        <f>VLOOKUP($A488+ROUND((COLUMN()-2)/24,5),АТС!$A$41:$F$784,4)</f>
        <v>0</v>
      </c>
      <c r="X488" s="85" t="str">
        <f>VLOOKUP($A488+ROUND((COLUMN()-2)/24,5),АТС!$A$41:$F$784,4)</f>
        <v>0</v>
      </c>
      <c r="Y488" s="85" t="str">
        <f>VLOOKUP($A488+ROUND((COLUMN()-2)/24,5),АТС!$A$41:$F$784,4)</f>
        <v>0</v>
      </c>
    </row>
    <row r="489" spans="1:25" x14ac:dyDescent="0.2">
      <c r="A489" s="66">
        <f t="shared" si="13"/>
        <v>43583</v>
      </c>
      <c r="B489" s="85" t="str">
        <f>VLOOKUP($A489+ROUND((COLUMN()-2)/24,5),АТС!$A$41:$F$784,4)</f>
        <v>0</v>
      </c>
      <c r="C489" s="85" t="str">
        <f>VLOOKUP($A489+ROUND((COLUMN()-2)/24,5),АТС!$A$41:$F$784,4)</f>
        <v>0</v>
      </c>
      <c r="D489" s="85" t="str">
        <f>VLOOKUP($A489+ROUND((COLUMN()-2)/24,5),АТС!$A$41:$F$784,4)</f>
        <v>0</v>
      </c>
      <c r="E489" s="85" t="str">
        <f>VLOOKUP($A489+ROUND((COLUMN()-2)/24,5),АТС!$A$41:$F$784,4)</f>
        <v>0</v>
      </c>
      <c r="F489" s="85" t="str">
        <f>VLOOKUP($A489+ROUND((COLUMN()-2)/24,5),АТС!$A$41:$F$784,4)</f>
        <v>0</v>
      </c>
      <c r="G489" s="85" t="str">
        <f>VLOOKUP($A489+ROUND((COLUMN()-2)/24,5),АТС!$A$41:$F$784,4)</f>
        <v>0</v>
      </c>
      <c r="H489" s="85" t="str">
        <f>VLOOKUP($A489+ROUND((COLUMN()-2)/24,5),АТС!$A$41:$F$784,4)</f>
        <v>913,45</v>
      </c>
      <c r="I489" s="85" t="str">
        <f>VLOOKUP($A489+ROUND((COLUMN()-2)/24,5),АТС!$A$41:$F$784,4)</f>
        <v>0</v>
      </c>
      <c r="J489" s="85" t="str">
        <f>VLOOKUP($A489+ROUND((COLUMN()-2)/24,5),АТС!$A$41:$F$784,4)</f>
        <v>0</v>
      </c>
      <c r="K489" s="85" t="str">
        <f>VLOOKUP($A489+ROUND((COLUMN()-2)/24,5),АТС!$A$41:$F$784,4)</f>
        <v>0</v>
      </c>
      <c r="L489" s="85" t="str">
        <f>VLOOKUP($A489+ROUND((COLUMN()-2)/24,5),АТС!$A$41:$F$784,4)</f>
        <v>0</v>
      </c>
      <c r="M489" s="85" t="str">
        <f>VLOOKUP($A489+ROUND((COLUMN()-2)/24,5),АТС!$A$41:$F$784,4)</f>
        <v>0</v>
      </c>
      <c r="N489" s="85" t="str">
        <f>VLOOKUP($A489+ROUND((COLUMN()-2)/24,5),АТС!$A$41:$F$784,4)</f>
        <v>0</v>
      </c>
      <c r="O489" s="85" t="str">
        <f>VLOOKUP($A489+ROUND((COLUMN()-2)/24,5),АТС!$A$41:$F$784,4)</f>
        <v>0</v>
      </c>
      <c r="P489" s="85" t="str">
        <f>VLOOKUP($A489+ROUND((COLUMN()-2)/24,5),АТС!$A$41:$F$784,4)</f>
        <v>0</v>
      </c>
      <c r="Q489" s="85" t="str">
        <f>VLOOKUP($A489+ROUND((COLUMN()-2)/24,5),АТС!$A$41:$F$784,4)</f>
        <v>0</v>
      </c>
      <c r="R489" s="85" t="str">
        <f>VLOOKUP($A489+ROUND((COLUMN()-2)/24,5),АТС!$A$41:$F$784,4)</f>
        <v>0</v>
      </c>
      <c r="S489" s="85" t="str">
        <f>VLOOKUP($A489+ROUND((COLUMN()-2)/24,5),АТС!$A$41:$F$784,4)</f>
        <v>0</v>
      </c>
      <c r="T489" s="85" t="str">
        <f>VLOOKUP($A489+ROUND((COLUMN()-2)/24,5),АТС!$A$41:$F$784,4)</f>
        <v>0</v>
      </c>
      <c r="U489" s="85" t="str">
        <f>VLOOKUP($A489+ROUND((COLUMN()-2)/24,5),АТС!$A$41:$F$784,4)</f>
        <v>0</v>
      </c>
      <c r="V489" s="85" t="str">
        <f>VLOOKUP($A489+ROUND((COLUMN()-2)/24,5),АТС!$A$41:$F$784,4)</f>
        <v>0</v>
      </c>
      <c r="W489" s="85" t="str">
        <f>VLOOKUP($A489+ROUND((COLUMN()-2)/24,5),АТС!$A$41:$F$784,4)</f>
        <v>0</v>
      </c>
      <c r="X489" s="85" t="str">
        <f>VLOOKUP($A489+ROUND((COLUMN()-2)/24,5),АТС!$A$41:$F$784,4)</f>
        <v>0</v>
      </c>
      <c r="Y489" s="85" t="str">
        <f>VLOOKUP($A489+ROUND((COLUMN()-2)/24,5),АТС!$A$41:$F$784,4)</f>
        <v>0</v>
      </c>
    </row>
    <row r="490" spans="1:25" x14ac:dyDescent="0.2">
      <c r="A490" s="66">
        <f t="shared" si="13"/>
        <v>43584</v>
      </c>
      <c r="B490" s="85" t="str">
        <f>VLOOKUP($A490+ROUND((COLUMN()-2)/24,5),АТС!$A$41:$F$784,4)</f>
        <v>0</v>
      </c>
      <c r="C490" s="85" t="str">
        <f>VLOOKUP($A490+ROUND((COLUMN()-2)/24,5),АТС!$A$41:$F$784,4)</f>
        <v>0</v>
      </c>
      <c r="D490" s="85" t="str">
        <f>VLOOKUP($A490+ROUND((COLUMN()-2)/24,5),АТС!$A$41:$F$784,4)</f>
        <v>0</v>
      </c>
      <c r="E490" s="85" t="str">
        <f>VLOOKUP($A490+ROUND((COLUMN()-2)/24,5),АТС!$A$41:$F$784,4)</f>
        <v>0</v>
      </c>
      <c r="F490" s="85" t="str">
        <f>VLOOKUP($A490+ROUND((COLUMN()-2)/24,5),АТС!$A$41:$F$784,4)</f>
        <v>0</v>
      </c>
      <c r="G490" s="85" t="str">
        <f>VLOOKUP($A490+ROUND((COLUMN()-2)/24,5),АТС!$A$41:$F$784,4)</f>
        <v>0</v>
      </c>
      <c r="H490" s="85" t="str">
        <f>VLOOKUP($A490+ROUND((COLUMN()-2)/24,5),АТС!$A$41:$F$784,4)</f>
        <v>0</v>
      </c>
      <c r="I490" s="85" t="str">
        <f>VLOOKUP($A490+ROUND((COLUMN()-2)/24,5),АТС!$A$41:$F$784,4)</f>
        <v>0</v>
      </c>
      <c r="J490" s="85" t="str">
        <f>VLOOKUP($A490+ROUND((COLUMN()-2)/24,5),АТС!$A$41:$F$784,4)</f>
        <v>0</v>
      </c>
      <c r="K490" s="85" t="str">
        <f>VLOOKUP($A490+ROUND((COLUMN()-2)/24,5),АТС!$A$41:$F$784,4)</f>
        <v>0,01</v>
      </c>
      <c r="L490" s="85" t="str">
        <f>VLOOKUP($A490+ROUND((COLUMN()-2)/24,5),АТС!$A$41:$F$784,4)</f>
        <v>0</v>
      </c>
      <c r="M490" s="85" t="str">
        <f>VLOOKUP($A490+ROUND((COLUMN()-2)/24,5),АТС!$A$41:$F$784,4)</f>
        <v>0</v>
      </c>
      <c r="N490" s="85" t="str">
        <f>VLOOKUP($A490+ROUND((COLUMN()-2)/24,5),АТС!$A$41:$F$784,4)</f>
        <v>0</v>
      </c>
      <c r="O490" s="85" t="str">
        <f>VLOOKUP($A490+ROUND((COLUMN()-2)/24,5),АТС!$A$41:$F$784,4)</f>
        <v>0</v>
      </c>
      <c r="P490" s="85" t="str">
        <f>VLOOKUP($A490+ROUND((COLUMN()-2)/24,5),АТС!$A$41:$F$784,4)</f>
        <v>0</v>
      </c>
      <c r="Q490" s="85" t="str">
        <f>VLOOKUP($A490+ROUND((COLUMN()-2)/24,5),АТС!$A$41:$F$784,4)</f>
        <v>0</v>
      </c>
      <c r="R490" s="85" t="str">
        <f>VLOOKUP($A490+ROUND((COLUMN()-2)/24,5),АТС!$A$41:$F$784,4)</f>
        <v>0</v>
      </c>
      <c r="S490" s="85" t="str">
        <f>VLOOKUP($A490+ROUND((COLUMN()-2)/24,5),АТС!$A$41:$F$784,4)</f>
        <v>0</v>
      </c>
      <c r="T490" s="85" t="str">
        <f>VLOOKUP($A490+ROUND((COLUMN()-2)/24,5),АТС!$A$41:$F$784,4)</f>
        <v>0</v>
      </c>
      <c r="U490" s="85" t="str">
        <f>VLOOKUP($A490+ROUND((COLUMN()-2)/24,5),АТС!$A$41:$F$784,4)</f>
        <v>0</v>
      </c>
      <c r="V490" s="85" t="str">
        <f>VLOOKUP($A490+ROUND((COLUMN()-2)/24,5),АТС!$A$41:$F$784,4)</f>
        <v>0</v>
      </c>
      <c r="W490" s="85" t="str">
        <f>VLOOKUP($A490+ROUND((COLUMN()-2)/24,5),АТС!$A$41:$F$784,4)</f>
        <v>0</v>
      </c>
      <c r="X490" s="85" t="str">
        <f>VLOOKUP($A490+ROUND((COLUMN()-2)/24,5),АТС!$A$41:$F$784,4)</f>
        <v>0</v>
      </c>
      <c r="Y490" s="85" t="str">
        <f>VLOOKUP($A490+ROUND((COLUMN()-2)/24,5),АТС!$A$41:$F$784,4)</f>
        <v>0</v>
      </c>
    </row>
    <row r="491" spans="1:25" x14ac:dyDescent="0.2">
      <c r="A491" s="66">
        <f t="shared" si="13"/>
        <v>43585</v>
      </c>
      <c r="B491" s="85" t="str">
        <f>VLOOKUP($A491+ROUND((COLUMN()-2)/24,5),АТС!$A$41:$F$784,4)</f>
        <v>0</v>
      </c>
      <c r="C491" s="85" t="str">
        <f>VLOOKUP($A491+ROUND((COLUMN()-2)/24,5),АТС!$A$41:$F$784,4)</f>
        <v>0</v>
      </c>
      <c r="D491" s="85" t="str">
        <f>VLOOKUP($A491+ROUND((COLUMN()-2)/24,5),АТС!$A$41:$F$784,4)</f>
        <v>0</v>
      </c>
      <c r="E491" s="85" t="str">
        <f>VLOOKUP($A491+ROUND((COLUMN()-2)/24,5),АТС!$A$41:$F$784,4)</f>
        <v>0</v>
      </c>
      <c r="F491" s="85" t="str">
        <f>VLOOKUP($A491+ROUND((COLUMN()-2)/24,5),АТС!$A$41:$F$784,4)</f>
        <v>0</v>
      </c>
      <c r="G491" s="85" t="str">
        <f>VLOOKUP($A491+ROUND((COLUMN()-2)/24,5),АТС!$A$41:$F$784,4)</f>
        <v>36,66</v>
      </c>
      <c r="H491" s="85" t="str">
        <f>VLOOKUP($A491+ROUND((COLUMN()-2)/24,5),АТС!$A$41:$F$784,4)</f>
        <v>64,49</v>
      </c>
      <c r="I491" s="85" t="str">
        <f>VLOOKUP($A491+ROUND((COLUMN()-2)/24,5),АТС!$A$41:$F$784,4)</f>
        <v>31,42</v>
      </c>
      <c r="J491" s="85" t="str">
        <f>VLOOKUP($A491+ROUND((COLUMN()-2)/24,5),АТС!$A$41:$F$784,4)</f>
        <v>0</v>
      </c>
      <c r="K491" s="85" t="str">
        <f>VLOOKUP($A491+ROUND((COLUMN()-2)/24,5),АТС!$A$41:$F$784,4)</f>
        <v>0</v>
      </c>
      <c r="L491" s="85" t="str">
        <f>VLOOKUP($A491+ROUND((COLUMN()-2)/24,5),АТС!$A$41:$F$784,4)</f>
        <v>0,01</v>
      </c>
      <c r="M491" s="85" t="str">
        <f>VLOOKUP($A491+ROUND((COLUMN()-2)/24,5),АТС!$A$41:$F$784,4)</f>
        <v>0</v>
      </c>
      <c r="N491" s="85" t="str">
        <f>VLOOKUP($A491+ROUND((COLUMN()-2)/24,5),АТС!$A$41:$F$784,4)</f>
        <v>0</v>
      </c>
      <c r="O491" s="85" t="str">
        <f>VLOOKUP($A491+ROUND((COLUMN()-2)/24,5),АТС!$A$41:$F$784,4)</f>
        <v>0</v>
      </c>
      <c r="P491" s="85" t="str">
        <f>VLOOKUP($A491+ROUND((COLUMN()-2)/24,5),АТС!$A$41:$F$784,4)</f>
        <v>0</v>
      </c>
      <c r="Q491" s="85" t="str">
        <f>VLOOKUP($A491+ROUND((COLUMN()-2)/24,5),АТС!$A$41:$F$784,4)</f>
        <v>0</v>
      </c>
      <c r="R491" s="85" t="str">
        <f>VLOOKUP($A491+ROUND((COLUMN()-2)/24,5),АТС!$A$41:$F$784,4)</f>
        <v>0</v>
      </c>
      <c r="S491" s="85" t="str">
        <f>VLOOKUP($A491+ROUND((COLUMN()-2)/24,5),АТС!$A$41:$F$784,4)</f>
        <v>0</v>
      </c>
      <c r="T491" s="85" t="str">
        <f>VLOOKUP($A491+ROUND((COLUMN()-2)/24,5),АТС!$A$41:$F$784,4)</f>
        <v>0</v>
      </c>
      <c r="U491" s="85" t="str">
        <f>VLOOKUP($A491+ROUND((COLUMN()-2)/24,5),АТС!$A$41:$F$784,4)</f>
        <v>0</v>
      </c>
      <c r="V491" s="85" t="str">
        <f>VLOOKUP($A491+ROUND((COLUMN()-2)/24,5),АТС!$A$41:$F$784,4)</f>
        <v>0</v>
      </c>
      <c r="W491" s="85" t="str">
        <f>VLOOKUP($A491+ROUND((COLUMN()-2)/24,5),АТС!$A$41:$F$784,4)</f>
        <v>0</v>
      </c>
      <c r="X491" s="85" t="str">
        <f>VLOOKUP($A491+ROUND((COLUMN()-2)/24,5),АТС!$A$41:$F$784,4)</f>
        <v>0</v>
      </c>
      <c r="Y491" s="85" t="str">
        <f>VLOOKUP($A491+ROUND((COLUMN()-2)/24,5),АТС!$A$41:$F$784,4)</f>
        <v>0</v>
      </c>
    </row>
    <row r="492" spans="1:25" hidden="1" x14ac:dyDescent="0.2">
      <c r="A492" s="66">
        <f t="shared" si="13"/>
        <v>43586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0</v>
      </c>
      <c r="H492" s="85">
        <f>VLOOKUP($A492+ROUND((COLUMN()-2)/24,5),АТС!$A$41:$F$784,4)</f>
        <v>0</v>
      </c>
      <c r="I492" s="85">
        <f>VLOOKUP($A492+ROUND((COLUMN()-2)/24,5),АТС!$A$41:$F$784,4)</f>
        <v>0</v>
      </c>
      <c r="J492" s="85">
        <f>VLOOKUP($A492+ROUND((COLUMN()-2)/24,5),АТС!$A$41:$F$784,4)</f>
        <v>0</v>
      </c>
      <c r="K492" s="85">
        <f>VLOOKUP($A492+ROUND((COLUMN()-2)/24,5),АТС!$A$41:$F$784,4)</f>
        <v>0</v>
      </c>
      <c r="L492" s="85">
        <f>VLOOKUP($A492+ROUND((COLUMN()-2)/24,5),АТС!$A$41:$F$784,4)</f>
        <v>0</v>
      </c>
      <c r="M492" s="85">
        <f>VLOOKUP($A492+ROUND((COLUMN()-2)/24,5),АТС!$A$41:$F$784,4)</f>
        <v>0</v>
      </c>
      <c r="N492" s="85">
        <f>VLOOKUP($A492+ROUND((COLUMN()-2)/24,5),АТС!$A$41:$F$784,4)</f>
        <v>0</v>
      </c>
      <c r="O492" s="85">
        <f>VLOOKUP($A492+ROUND((COLUMN()-2)/24,5),АТС!$A$41:$F$784,4)</f>
        <v>0</v>
      </c>
      <c r="P492" s="85">
        <f>VLOOKUP($A492+ROUND((COLUMN()-2)/24,5),АТС!$A$41:$F$784,4)</f>
        <v>0</v>
      </c>
      <c r="Q492" s="85">
        <f>VLOOKUP($A492+ROUND((COLUMN()-2)/24,5),АТС!$A$41:$F$784,4)</f>
        <v>0</v>
      </c>
      <c r="R492" s="85">
        <f>VLOOKUP($A492+ROUND((COLUMN()-2)/24,5),АТС!$A$41:$F$784,4)</f>
        <v>0</v>
      </c>
      <c r="S492" s="85">
        <f>VLOOKUP($A492+ROUND((COLUMN()-2)/24,5),АТС!$A$41:$F$784,4)</f>
        <v>0</v>
      </c>
      <c r="T492" s="85">
        <f>VLOOKUP($A492+ROUND((COLUMN()-2)/24,5),АТС!$A$41:$F$784,4)</f>
        <v>0</v>
      </c>
      <c r="U492" s="85">
        <f>VLOOKUP($A492+ROUND((COLUMN()-2)/24,5),АТС!$A$41:$F$784,4)</f>
        <v>0</v>
      </c>
      <c r="V492" s="85">
        <f>VLOOKUP($A492+ROUND((COLUMN()-2)/24,5),АТС!$A$41:$F$784,4)</f>
        <v>0</v>
      </c>
      <c r="W492" s="85">
        <f>VLOOKUP($A492+ROUND((COLUMN()-2)/24,5),АТС!$A$41:$F$784,4)</f>
        <v>0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9"/>
    </row>
    <row r="494" spans="1:25" ht="12.75" customHeight="1" x14ac:dyDescent="0.2">
      <c r="A494" s="144" t="s">
        <v>35</v>
      </c>
      <c r="B494" s="147" t="s">
        <v>130</v>
      </c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9"/>
    </row>
    <row r="495" spans="1:25" ht="12.75" customHeight="1" x14ac:dyDescent="0.2">
      <c r="A495" s="145"/>
      <c r="B495" s="150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2"/>
    </row>
    <row r="496" spans="1:25" s="94" customFormat="1" ht="12.75" customHeight="1" x14ac:dyDescent="0.2">
      <c r="A496" s="145"/>
      <c r="B496" s="187" t="s">
        <v>100</v>
      </c>
      <c r="C496" s="183" t="s">
        <v>101</v>
      </c>
      <c r="D496" s="183" t="s">
        <v>102</v>
      </c>
      <c r="E496" s="183" t="s">
        <v>103</v>
      </c>
      <c r="F496" s="183" t="s">
        <v>104</v>
      </c>
      <c r="G496" s="183" t="s">
        <v>105</v>
      </c>
      <c r="H496" s="183" t="s">
        <v>106</v>
      </c>
      <c r="I496" s="183" t="s">
        <v>107</v>
      </c>
      <c r="J496" s="183" t="s">
        <v>108</v>
      </c>
      <c r="K496" s="183" t="s">
        <v>109</v>
      </c>
      <c r="L496" s="183" t="s">
        <v>110</v>
      </c>
      <c r="M496" s="183" t="s">
        <v>111</v>
      </c>
      <c r="N496" s="185" t="s">
        <v>112</v>
      </c>
      <c r="O496" s="183" t="s">
        <v>113</v>
      </c>
      <c r="P496" s="183" t="s">
        <v>114</v>
      </c>
      <c r="Q496" s="183" t="s">
        <v>115</v>
      </c>
      <c r="R496" s="183" t="s">
        <v>116</v>
      </c>
      <c r="S496" s="183" t="s">
        <v>117</v>
      </c>
      <c r="T496" s="183" t="s">
        <v>118</v>
      </c>
      <c r="U496" s="183" t="s">
        <v>119</v>
      </c>
      <c r="V496" s="183" t="s">
        <v>120</v>
      </c>
      <c r="W496" s="183" t="s">
        <v>121</v>
      </c>
      <c r="X496" s="183" t="s">
        <v>122</v>
      </c>
      <c r="Y496" s="183" t="s">
        <v>123</v>
      </c>
    </row>
    <row r="497" spans="1:27" s="94" customFormat="1" ht="11.25" customHeight="1" x14ac:dyDescent="0.2">
      <c r="A497" s="146"/>
      <c r="B497" s="188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6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</row>
    <row r="498" spans="1:27" ht="15.75" customHeight="1" x14ac:dyDescent="0.2">
      <c r="A498" s="66">
        <f t="shared" ref="A498:A528" si="14">A462</f>
        <v>43556</v>
      </c>
      <c r="B498" s="85" t="str">
        <f>VLOOKUP($A498+ROUND((COLUMN()-2)/24,5),АТС!$A$41:$F$784,5)</f>
        <v>249</v>
      </c>
      <c r="C498" s="85" t="str">
        <f>VLOOKUP($A498+ROUND((COLUMN()-2)/24,5),АТС!$A$41:$F$784,5)</f>
        <v>345,51</v>
      </c>
      <c r="D498" s="85" t="str">
        <f>VLOOKUP($A498+ROUND((COLUMN()-2)/24,5),АТС!$A$41:$F$784,5)</f>
        <v>118,05</v>
      </c>
      <c r="E498" s="85" t="str">
        <f>VLOOKUP($A498+ROUND((COLUMN()-2)/24,5),АТС!$A$41:$F$784,5)</f>
        <v>14,02</v>
      </c>
      <c r="F498" s="85" t="str">
        <f>VLOOKUP($A498+ROUND((COLUMN()-2)/24,5),АТС!$A$41:$F$784,5)</f>
        <v>537,19</v>
      </c>
      <c r="G498" s="85" t="str">
        <f>VLOOKUP($A498+ROUND((COLUMN()-2)/24,5),АТС!$A$41:$F$784,5)</f>
        <v>348,16</v>
      </c>
      <c r="H498" s="85" t="str">
        <f>VLOOKUP($A498+ROUND((COLUMN()-2)/24,5),АТС!$A$41:$F$784,5)</f>
        <v>0,02</v>
      </c>
      <c r="I498" s="85" t="str">
        <f>VLOOKUP($A498+ROUND((COLUMN()-2)/24,5),АТС!$A$41:$F$784,5)</f>
        <v>28,37</v>
      </c>
      <c r="J498" s="85" t="str">
        <f>VLOOKUP($A498+ROUND((COLUMN()-2)/24,5),АТС!$A$41:$F$784,5)</f>
        <v>0</v>
      </c>
      <c r="K498" s="85" t="str">
        <f>VLOOKUP($A498+ROUND((COLUMN()-2)/24,5),АТС!$A$41:$F$784,5)</f>
        <v>0</v>
      </c>
      <c r="L498" s="85" t="str">
        <f>VLOOKUP($A498+ROUND((COLUMN()-2)/24,5),АТС!$A$41:$F$784,5)</f>
        <v>0,22</v>
      </c>
      <c r="M498" s="85" t="str">
        <f>VLOOKUP($A498+ROUND((COLUMN()-2)/24,5),АТС!$A$41:$F$784,5)</f>
        <v>0</v>
      </c>
      <c r="N498" s="85" t="str">
        <f>VLOOKUP($A498+ROUND((COLUMN()-2)/24,5),АТС!$A$41:$F$784,5)</f>
        <v>0</v>
      </c>
      <c r="O498" s="85" t="str">
        <f>VLOOKUP($A498+ROUND((COLUMN()-2)/24,5),АТС!$A$41:$F$784,5)</f>
        <v>0</v>
      </c>
      <c r="P498" s="85" t="str">
        <f>VLOOKUP($A498+ROUND((COLUMN()-2)/24,5),АТС!$A$41:$F$784,5)</f>
        <v>0</v>
      </c>
      <c r="Q498" s="85" t="str">
        <f>VLOOKUP($A498+ROUND((COLUMN()-2)/24,5),АТС!$A$41:$F$784,5)</f>
        <v>114,38</v>
      </c>
      <c r="R498" s="85" t="str">
        <f>VLOOKUP($A498+ROUND((COLUMN()-2)/24,5),АТС!$A$41:$F$784,5)</f>
        <v>578,68</v>
      </c>
      <c r="S498" s="85" t="str">
        <f>VLOOKUP($A498+ROUND((COLUMN()-2)/24,5),АТС!$A$41:$F$784,5)</f>
        <v>0</v>
      </c>
      <c r="T498" s="85" t="str">
        <f>VLOOKUP($A498+ROUND((COLUMN()-2)/24,5),АТС!$A$41:$F$784,5)</f>
        <v>0</v>
      </c>
      <c r="U498" s="85" t="str">
        <f>VLOOKUP($A498+ROUND((COLUMN()-2)/24,5),АТС!$A$41:$F$784,5)</f>
        <v>0</v>
      </c>
      <c r="V498" s="85" t="str">
        <f>VLOOKUP($A498+ROUND((COLUMN()-2)/24,5),АТС!$A$41:$F$784,5)</f>
        <v>0</v>
      </c>
      <c r="W498" s="85" t="str">
        <f>VLOOKUP($A498+ROUND((COLUMN()-2)/24,5),АТС!$A$41:$F$784,5)</f>
        <v>23,91</v>
      </c>
      <c r="X498" s="85" t="str">
        <f>VLOOKUP($A498+ROUND((COLUMN()-2)/24,5),АТС!$A$41:$F$784,5)</f>
        <v>682,34</v>
      </c>
      <c r="Y498" s="85" t="str">
        <f>VLOOKUP($A498+ROUND((COLUMN()-2)/24,5),АТС!$A$41:$F$784,5)</f>
        <v>689,61</v>
      </c>
      <c r="AA498" s="67"/>
    </row>
    <row r="499" spans="1:27" x14ac:dyDescent="0.2">
      <c r="A499" s="66">
        <f t="shared" si="14"/>
        <v>43557</v>
      </c>
      <c r="B499" s="85" t="str">
        <f>VLOOKUP($A499+ROUND((COLUMN()-2)/24,5),АТС!$A$41:$F$784,5)</f>
        <v>580,68</v>
      </c>
      <c r="C499" s="85" t="str">
        <f>VLOOKUP($A499+ROUND((COLUMN()-2)/24,5),АТС!$A$41:$F$784,5)</f>
        <v>65,46</v>
      </c>
      <c r="D499" s="85" t="str">
        <f>VLOOKUP($A499+ROUND((COLUMN()-2)/24,5),АТС!$A$41:$F$784,5)</f>
        <v>119,59</v>
      </c>
      <c r="E499" s="85" t="str">
        <f>VLOOKUP($A499+ROUND((COLUMN()-2)/24,5),АТС!$A$41:$F$784,5)</f>
        <v>66,45</v>
      </c>
      <c r="F499" s="85" t="str">
        <f>VLOOKUP($A499+ROUND((COLUMN()-2)/24,5),АТС!$A$41:$F$784,5)</f>
        <v>66,24</v>
      </c>
      <c r="G499" s="85" t="str">
        <f>VLOOKUP($A499+ROUND((COLUMN()-2)/24,5),АТС!$A$41:$F$784,5)</f>
        <v>120,69</v>
      </c>
      <c r="H499" s="85" t="str">
        <f>VLOOKUP($A499+ROUND((COLUMN()-2)/24,5),АТС!$A$41:$F$784,5)</f>
        <v>77,74</v>
      </c>
      <c r="I499" s="85" t="str">
        <f>VLOOKUP($A499+ROUND((COLUMN()-2)/24,5),АТС!$A$41:$F$784,5)</f>
        <v>111,77</v>
      </c>
      <c r="J499" s="85" t="str">
        <f>VLOOKUP($A499+ROUND((COLUMN()-2)/24,5),АТС!$A$41:$F$784,5)</f>
        <v>0</v>
      </c>
      <c r="K499" s="85" t="str">
        <f>VLOOKUP($A499+ROUND((COLUMN()-2)/24,5),АТС!$A$41:$F$784,5)</f>
        <v>0</v>
      </c>
      <c r="L499" s="85" t="str">
        <f>VLOOKUP($A499+ROUND((COLUMN()-2)/24,5),АТС!$A$41:$F$784,5)</f>
        <v>0</v>
      </c>
      <c r="M499" s="85" t="str">
        <f>VLOOKUP($A499+ROUND((COLUMN()-2)/24,5),АТС!$A$41:$F$784,5)</f>
        <v>0</v>
      </c>
      <c r="N499" s="85" t="str">
        <f>VLOOKUP($A499+ROUND((COLUMN()-2)/24,5),АТС!$A$41:$F$784,5)</f>
        <v>0</v>
      </c>
      <c r="O499" s="85" t="str">
        <f>VLOOKUP($A499+ROUND((COLUMN()-2)/24,5),АТС!$A$41:$F$784,5)</f>
        <v>0</v>
      </c>
      <c r="P499" s="85" t="str">
        <f>VLOOKUP($A499+ROUND((COLUMN()-2)/24,5),АТС!$A$41:$F$784,5)</f>
        <v>0</v>
      </c>
      <c r="Q499" s="85" t="str">
        <f>VLOOKUP($A499+ROUND((COLUMN()-2)/24,5),АТС!$A$41:$F$784,5)</f>
        <v>0</v>
      </c>
      <c r="R499" s="85" t="str">
        <f>VLOOKUP($A499+ROUND((COLUMN()-2)/24,5),АТС!$A$41:$F$784,5)</f>
        <v>0</v>
      </c>
      <c r="S499" s="85" t="str">
        <f>VLOOKUP($A499+ROUND((COLUMN()-2)/24,5),АТС!$A$41:$F$784,5)</f>
        <v>39,16</v>
      </c>
      <c r="T499" s="85" t="str">
        <f>VLOOKUP($A499+ROUND((COLUMN()-2)/24,5),АТС!$A$41:$F$784,5)</f>
        <v>0</v>
      </c>
      <c r="U499" s="85" t="str">
        <f>VLOOKUP($A499+ROUND((COLUMN()-2)/24,5),АТС!$A$41:$F$784,5)</f>
        <v>0</v>
      </c>
      <c r="V499" s="85" t="str">
        <f>VLOOKUP($A499+ROUND((COLUMN()-2)/24,5),АТС!$A$41:$F$784,5)</f>
        <v>0</v>
      </c>
      <c r="W499" s="85" t="str">
        <f>VLOOKUP($A499+ROUND((COLUMN()-2)/24,5),АТС!$A$41:$F$784,5)</f>
        <v>0,67</v>
      </c>
      <c r="X499" s="85" t="str">
        <f>VLOOKUP($A499+ROUND((COLUMN()-2)/24,5),АТС!$A$41:$F$784,5)</f>
        <v>27,26</v>
      </c>
      <c r="Y499" s="85" t="str">
        <f>VLOOKUP($A499+ROUND((COLUMN()-2)/24,5),АТС!$A$41:$F$784,5)</f>
        <v>730,41</v>
      </c>
    </row>
    <row r="500" spans="1:27" x14ac:dyDescent="0.2">
      <c r="A500" s="66">
        <f t="shared" si="14"/>
        <v>43558</v>
      </c>
      <c r="B500" s="85" t="str">
        <f>VLOOKUP($A500+ROUND((COLUMN()-2)/24,5),АТС!$A$41:$F$784,5)</f>
        <v>619,57</v>
      </c>
      <c r="C500" s="85" t="str">
        <f>VLOOKUP($A500+ROUND((COLUMN()-2)/24,5),АТС!$A$41:$F$784,5)</f>
        <v>552,64</v>
      </c>
      <c r="D500" s="85" t="str">
        <f>VLOOKUP($A500+ROUND((COLUMN()-2)/24,5),АТС!$A$41:$F$784,5)</f>
        <v>119,1</v>
      </c>
      <c r="E500" s="85" t="str">
        <f>VLOOKUP($A500+ROUND((COLUMN()-2)/24,5),АТС!$A$41:$F$784,5)</f>
        <v>89,81</v>
      </c>
      <c r="F500" s="85" t="str">
        <f>VLOOKUP($A500+ROUND((COLUMN()-2)/24,5),АТС!$A$41:$F$784,5)</f>
        <v>0</v>
      </c>
      <c r="G500" s="85" t="str">
        <f>VLOOKUP($A500+ROUND((COLUMN()-2)/24,5),АТС!$A$41:$F$784,5)</f>
        <v>567,35</v>
      </c>
      <c r="H500" s="85" t="str">
        <f>VLOOKUP($A500+ROUND((COLUMN()-2)/24,5),АТС!$A$41:$F$784,5)</f>
        <v>0</v>
      </c>
      <c r="I500" s="85" t="str">
        <f>VLOOKUP($A500+ROUND((COLUMN()-2)/24,5),АТС!$A$41:$F$784,5)</f>
        <v>0</v>
      </c>
      <c r="J500" s="85" t="str">
        <f>VLOOKUP($A500+ROUND((COLUMN()-2)/24,5),АТС!$A$41:$F$784,5)</f>
        <v>0</v>
      </c>
      <c r="K500" s="85" t="str">
        <f>VLOOKUP($A500+ROUND((COLUMN()-2)/24,5),АТС!$A$41:$F$784,5)</f>
        <v>282,62</v>
      </c>
      <c r="L500" s="85" t="str">
        <f>VLOOKUP($A500+ROUND((COLUMN()-2)/24,5),АТС!$A$41:$F$784,5)</f>
        <v>478,45</v>
      </c>
      <c r="M500" s="85" t="str">
        <f>VLOOKUP($A500+ROUND((COLUMN()-2)/24,5),АТС!$A$41:$F$784,5)</f>
        <v>432,39</v>
      </c>
      <c r="N500" s="85" t="str">
        <f>VLOOKUP($A500+ROUND((COLUMN()-2)/24,5),АТС!$A$41:$F$784,5)</f>
        <v>185,76</v>
      </c>
      <c r="O500" s="85" t="str">
        <f>VLOOKUP($A500+ROUND((COLUMN()-2)/24,5),АТС!$A$41:$F$784,5)</f>
        <v>147,11</v>
      </c>
      <c r="P500" s="85" t="str">
        <f>VLOOKUP($A500+ROUND((COLUMN()-2)/24,5),АТС!$A$41:$F$784,5)</f>
        <v>145,77</v>
      </c>
      <c r="Q500" s="85" t="str">
        <f>VLOOKUP($A500+ROUND((COLUMN()-2)/24,5),АТС!$A$41:$F$784,5)</f>
        <v>0</v>
      </c>
      <c r="R500" s="85" t="str">
        <f>VLOOKUP($A500+ROUND((COLUMN()-2)/24,5),АТС!$A$41:$F$784,5)</f>
        <v>9,92</v>
      </c>
      <c r="S500" s="85" t="str">
        <f>VLOOKUP($A500+ROUND((COLUMN()-2)/24,5),АТС!$A$41:$F$784,5)</f>
        <v>0,04</v>
      </c>
      <c r="T500" s="85" t="str">
        <f>VLOOKUP($A500+ROUND((COLUMN()-2)/24,5),АТС!$A$41:$F$784,5)</f>
        <v>86,29</v>
      </c>
      <c r="U500" s="85" t="str">
        <f>VLOOKUP($A500+ROUND((COLUMN()-2)/24,5),АТС!$A$41:$F$784,5)</f>
        <v>286,07</v>
      </c>
      <c r="V500" s="85" t="str">
        <f>VLOOKUP($A500+ROUND((COLUMN()-2)/24,5),АТС!$A$41:$F$784,5)</f>
        <v>2819,79</v>
      </c>
      <c r="W500" s="85" t="str">
        <f>VLOOKUP($A500+ROUND((COLUMN()-2)/24,5),АТС!$A$41:$F$784,5)</f>
        <v>3115,17</v>
      </c>
      <c r="X500" s="85" t="str">
        <f>VLOOKUP($A500+ROUND((COLUMN()-2)/24,5),АТС!$A$41:$F$784,5)</f>
        <v>33,61</v>
      </c>
      <c r="Y500" s="85" t="str">
        <f>VLOOKUP($A500+ROUND((COLUMN()-2)/24,5),АТС!$A$41:$F$784,5)</f>
        <v>749,61</v>
      </c>
    </row>
    <row r="501" spans="1:27" x14ac:dyDescent="0.2">
      <c r="A501" s="66">
        <f t="shared" si="14"/>
        <v>43559</v>
      </c>
      <c r="B501" s="85" t="str">
        <f>VLOOKUP($A501+ROUND((COLUMN()-2)/24,5),АТС!$A$41:$F$784,5)</f>
        <v>6,65</v>
      </c>
      <c r="C501" s="85" t="str">
        <f>VLOOKUP($A501+ROUND((COLUMN()-2)/24,5),АТС!$A$41:$F$784,5)</f>
        <v>3,42</v>
      </c>
      <c r="D501" s="85" t="str">
        <f>VLOOKUP($A501+ROUND((COLUMN()-2)/24,5),АТС!$A$41:$F$784,5)</f>
        <v>36,58</v>
      </c>
      <c r="E501" s="85" t="str">
        <f>VLOOKUP($A501+ROUND((COLUMN()-2)/24,5),АТС!$A$41:$F$784,5)</f>
        <v>0</v>
      </c>
      <c r="F501" s="85" t="str">
        <f>VLOOKUP($A501+ROUND((COLUMN()-2)/24,5),АТС!$A$41:$F$784,5)</f>
        <v>0</v>
      </c>
      <c r="G501" s="85" t="str">
        <f>VLOOKUP($A501+ROUND((COLUMN()-2)/24,5),АТС!$A$41:$F$784,5)</f>
        <v>11,01</v>
      </c>
      <c r="H501" s="85" t="str">
        <f>VLOOKUP($A501+ROUND((COLUMN()-2)/24,5),АТС!$A$41:$F$784,5)</f>
        <v>153,17</v>
      </c>
      <c r="I501" s="85" t="str">
        <f>VLOOKUP($A501+ROUND((COLUMN()-2)/24,5),АТС!$A$41:$F$784,5)</f>
        <v>309,4</v>
      </c>
      <c r="J501" s="85" t="str">
        <f>VLOOKUP($A501+ROUND((COLUMN()-2)/24,5),АТС!$A$41:$F$784,5)</f>
        <v>216,03</v>
      </c>
      <c r="K501" s="85" t="str">
        <f>VLOOKUP($A501+ROUND((COLUMN()-2)/24,5),АТС!$A$41:$F$784,5)</f>
        <v>70,93</v>
      </c>
      <c r="L501" s="85" t="str">
        <f>VLOOKUP($A501+ROUND((COLUMN()-2)/24,5),АТС!$A$41:$F$784,5)</f>
        <v>199,28</v>
      </c>
      <c r="M501" s="85" t="str">
        <f>VLOOKUP($A501+ROUND((COLUMN()-2)/24,5),АТС!$A$41:$F$784,5)</f>
        <v>221,81</v>
      </c>
      <c r="N501" s="85" t="str">
        <f>VLOOKUP($A501+ROUND((COLUMN()-2)/24,5),АТС!$A$41:$F$784,5)</f>
        <v>219,03</v>
      </c>
      <c r="O501" s="85" t="str">
        <f>VLOOKUP($A501+ROUND((COLUMN()-2)/24,5),АТС!$A$41:$F$784,5)</f>
        <v>222,41</v>
      </c>
      <c r="P501" s="85" t="str">
        <f>VLOOKUP($A501+ROUND((COLUMN()-2)/24,5),АТС!$A$41:$F$784,5)</f>
        <v>214,09</v>
      </c>
      <c r="Q501" s="85" t="str">
        <f>VLOOKUP($A501+ROUND((COLUMN()-2)/24,5),АТС!$A$41:$F$784,5)</f>
        <v>6,82</v>
      </c>
      <c r="R501" s="85" t="str">
        <f>VLOOKUP($A501+ROUND((COLUMN()-2)/24,5),АТС!$A$41:$F$784,5)</f>
        <v>0</v>
      </c>
      <c r="S501" s="85" t="str">
        <f>VLOOKUP($A501+ROUND((COLUMN()-2)/24,5),АТС!$A$41:$F$784,5)</f>
        <v>0</v>
      </c>
      <c r="T501" s="85" t="str">
        <f>VLOOKUP($A501+ROUND((COLUMN()-2)/24,5),АТС!$A$41:$F$784,5)</f>
        <v>0</v>
      </c>
      <c r="U501" s="85" t="str">
        <f>VLOOKUP($A501+ROUND((COLUMN()-2)/24,5),АТС!$A$41:$F$784,5)</f>
        <v>0,28</v>
      </c>
      <c r="V501" s="85" t="str">
        <f>VLOOKUP($A501+ROUND((COLUMN()-2)/24,5),АТС!$A$41:$F$784,5)</f>
        <v>0</v>
      </c>
      <c r="W501" s="85" t="str">
        <f>VLOOKUP($A501+ROUND((COLUMN()-2)/24,5),АТС!$A$41:$F$784,5)</f>
        <v>165,6</v>
      </c>
      <c r="X501" s="85" t="str">
        <f>VLOOKUP($A501+ROUND((COLUMN()-2)/24,5),АТС!$A$41:$F$784,5)</f>
        <v>25,39</v>
      </c>
      <c r="Y501" s="85" t="str">
        <f>VLOOKUP($A501+ROUND((COLUMN()-2)/24,5),АТС!$A$41:$F$784,5)</f>
        <v>714,29</v>
      </c>
    </row>
    <row r="502" spans="1:27" x14ac:dyDescent="0.2">
      <c r="A502" s="66">
        <f t="shared" si="14"/>
        <v>43560</v>
      </c>
      <c r="B502" s="85" t="str">
        <f>VLOOKUP($A502+ROUND((COLUMN()-2)/24,5),АТС!$A$41:$F$784,5)</f>
        <v>617,05</v>
      </c>
      <c r="C502" s="85" t="str">
        <f>VLOOKUP($A502+ROUND((COLUMN()-2)/24,5),АТС!$A$41:$F$784,5)</f>
        <v>0</v>
      </c>
      <c r="D502" s="85" t="str">
        <f>VLOOKUP($A502+ROUND((COLUMN()-2)/24,5),АТС!$A$41:$F$784,5)</f>
        <v>31,82</v>
      </c>
      <c r="E502" s="85" t="str">
        <f>VLOOKUP($A502+ROUND((COLUMN()-2)/24,5),АТС!$A$41:$F$784,5)</f>
        <v>0</v>
      </c>
      <c r="F502" s="85" t="str">
        <f>VLOOKUP($A502+ROUND((COLUMN()-2)/24,5),АТС!$A$41:$F$784,5)</f>
        <v>0</v>
      </c>
      <c r="G502" s="85" t="str">
        <f>VLOOKUP($A502+ROUND((COLUMN()-2)/24,5),АТС!$A$41:$F$784,5)</f>
        <v>0</v>
      </c>
      <c r="H502" s="85" t="str">
        <f>VLOOKUP($A502+ROUND((COLUMN()-2)/24,5),АТС!$A$41:$F$784,5)</f>
        <v>0,01</v>
      </c>
      <c r="I502" s="85" t="str">
        <f>VLOOKUP($A502+ROUND((COLUMN()-2)/24,5),АТС!$A$41:$F$784,5)</f>
        <v>203,01</v>
      </c>
      <c r="J502" s="85" t="str">
        <f>VLOOKUP($A502+ROUND((COLUMN()-2)/24,5),АТС!$A$41:$F$784,5)</f>
        <v>0</v>
      </c>
      <c r="K502" s="85" t="str">
        <f>VLOOKUP($A502+ROUND((COLUMN()-2)/24,5),АТС!$A$41:$F$784,5)</f>
        <v>0,01</v>
      </c>
      <c r="L502" s="85" t="str">
        <f>VLOOKUP($A502+ROUND((COLUMN()-2)/24,5),АТС!$A$41:$F$784,5)</f>
        <v>2636,86</v>
      </c>
      <c r="M502" s="85" t="str">
        <f>VLOOKUP($A502+ROUND((COLUMN()-2)/24,5),АТС!$A$41:$F$784,5)</f>
        <v>0</v>
      </c>
      <c r="N502" s="85" t="str">
        <f>VLOOKUP($A502+ROUND((COLUMN()-2)/24,5),АТС!$A$41:$F$784,5)</f>
        <v>99,53</v>
      </c>
      <c r="O502" s="85" t="str">
        <f>VLOOKUP($A502+ROUND((COLUMN()-2)/24,5),АТС!$A$41:$F$784,5)</f>
        <v>17,54</v>
      </c>
      <c r="P502" s="85" t="str">
        <f>VLOOKUP($A502+ROUND((COLUMN()-2)/24,5),АТС!$A$41:$F$784,5)</f>
        <v>0,06</v>
      </c>
      <c r="Q502" s="85" t="str">
        <f>VLOOKUP($A502+ROUND((COLUMN()-2)/24,5),АТС!$A$41:$F$784,5)</f>
        <v>96,17</v>
      </c>
      <c r="R502" s="85" t="str">
        <f>VLOOKUP($A502+ROUND((COLUMN()-2)/24,5),АТС!$A$41:$F$784,5)</f>
        <v>165,57</v>
      </c>
      <c r="S502" s="85" t="str">
        <f>VLOOKUP($A502+ROUND((COLUMN()-2)/24,5),АТС!$A$41:$F$784,5)</f>
        <v>38,71</v>
      </c>
      <c r="T502" s="85" t="str">
        <f>VLOOKUP($A502+ROUND((COLUMN()-2)/24,5),АТС!$A$41:$F$784,5)</f>
        <v>0</v>
      </c>
      <c r="U502" s="85" t="str">
        <f>VLOOKUP($A502+ROUND((COLUMN()-2)/24,5),АТС!$A$41:$F$784,5)</f>
        <v>0</v>
      </c>
      <c r="V502" s="85" t="str">
        <f>VLOOKUP($A502+ROUND((COLUMN()-2)/24,5),АТС!$A$41:$F$784,5)</f>
        <v>3766,4</v>
      </c>
      <c r="W502" s="85" t="str">
        <f>VLOOKUP($A502+ROUND((COLUMN()-2)/24,5),АТС!$A$41:$F$784,5)</f>
        <v>3903,3</v>
      </c>
      <c r="X502" s="85" t="str">
        <f>VLOOKUP($A502+ROUND((COLUMN()-2)/24,5),АТС!$A$41:$F$784,5)</f>
        <v>217,76</v>
      </c>
      <c r="Y502" s="85" t="str">
        <f>VLOOKUP($A502+ROUND((COLUMN()-2)/24,5),АТС!$A$41:$F$784,5)</f>
        <v>501,76</v>
      </c>
    </row>
    <row r="503" spans="1:27" x14ac:dyDescent="0.2">
      <c r="A503" s="66">
        <f t="shared" si="14"/>
        <v>43561</v>
      </c>
      <c r="B503" s="85" t="str">
        <f>VLOOKUP($A503+ROUND((COLUMN()-2)/24,5),АТС!$A$41:$F$784,5)</f>
        <v>33,44</v>
      </c>
      <c r="C503" s="85" t="str">
        <f>VLOOKUP($A503+ROUND((COLUMN()-2)/24,5),АТС!$A$41:$F$784,5)</f>
        <v>365,63</v>
      </c>
      <c r="D503" s="85" t="str">
        <f>VLOOKUP($A503+ROUND((COLUMN()-2)/24,5),АТС!$A$41:$F$784,5)</f>
        <v>416,82</v>
      </c>
      <c r="E503" s="85" t="str">
        <f>VLOOKUP($A503+ROUND((COLUMN()-2)/24,5),АТС!$A$41:$F$784,5)</f>
        <v>247,24</v>
      </c>
      <c r="F503" s="85" t="str">
        <f>VLOOKUP($A503+ROUND((COLUMN()-2)/24,5),АТС!$A$41:$F$784,5)</f>
        <v>150,36</v>
      </c>
      <c r="G503" s="85" t="str">
        <f>VLOOKUP($A503+ROUND((COLUMN()-2)/24,5),АТС!$A$41:$F$784,5)</f>
        <v>95</v>
      </c>
      <c r="H503" s="85" t="str">
        <f>VLOOKUP($A503+ROUND((COLUMN()-2)/24,5),АТС!$A$41:$F$784,5)</f>
        <v>110,51</v>
      </c>
      <c r="I503" s="85" t="str">
        <f>VLOOKUP($A503+ROUND((COLUMN()-2)/24,5),АТС!$A$41:$F$784,5)</f>
        <v>86,82</v>
      </c>
      <c r="J503" s="85" t="str">
        <f>VLOOKUP($A503+ROUND((COLUMN()-2)/24,5),АТС!$A$41:$F$784,5)</f>
        <v>90,33</v>
      </c>
      <c r="K503" s="85" t="str">
        <f>VLOOKUP($A503+ROUND((COLUMN()-2)/24,5),АТС!$A$41:$F$784,5)</f>
        <v>74,07</v>
      </c>
      <c r="L503" s="85" t="str">
        <f>VLOOKUP($A503+ROUND((COLUMN()-2)/24,5),АТС!$A$41:$F$784,5)</f>
        <v>104,92</v>
      </c>
      <c r="M503" s="85" t="str">
        <f>VLOOKUP($A503+ROUND((COLUMN()-2)/24,5),АТС!$A$41:$F$784,5)</f>
        <v>156,12</v>
      </c>
      <c r="N503" s="85" t="str">
        <f>VLOOKUP($A503+ROUND((COLUMN()-2)/24,5),АТС!$A$41:$F$784,5)</f>
        <v>0</v>
      </c>
      <c r="O503" s="85" t="str">
        <f>VLOOKUP($A503+ROUND((COLUMN()-2)/24,5),АТС!$A$41:$F$784,5)</f>
        <v>0</v>
      </c>
      <c r="P503" s="85" t="str">
        <f>VLOOKUP($A503+ROUND((COLUMN()-2)/24,5),АТС!$A$41:$F$784,5)</f>
        <v>109,14</v>
      </c>
      <c r="Q503" s="85" t="str">
        <f>VLOOKUP($A503+ROUND((COLUMN()-2)/24,5),АТС!$A$41:$F$784,5)</f>
        <v>92,2</v>
      </c>
      <c r="R503" s="85" t="str">
        <f>VLOOKUP($A503+ROUND((COLUMN()-2)/24,5),АТС!$A$41:$F$784,5)</f>
        <v>173,86</v>
      </c>
      <c r="S503" s="85" t="str">
        <f>VLOOKUP($A503+ROUND((COLUMN()-2)/24,5),АТС!$A$41:$F$784,5)</f>
        <v>171,66</v>
      </c>
      <c r="T503" s="85" t="str">
        <f>VLOOKUP($A503+ROUND((COLUMN()-2)/24,5),АТС!$A$41:$F$784,5)</f>
        <v>146,3</v>
      </c>
      <c r="U503" s="85" t="str">
        <f>VLOOKUP($A503+ROUND((COLUMN()-2)/24,5),АТС!$A$41:$F$784,5)</f>
        <v>106,39</v>
      </c>
      <c r="V503" s="85" t="str">
        <f>VLOOKUP($A503+ROUND((COLUMN()-2)/24,5),АТС!$A$41:$F$784,5)</f>
        <v>147,27</v>
      </c>
      <c r="W503" s="85" t="str">
        <f>VLOOKUP($A503+ROUND((COLUMN()-2)/24,5),АТС!$A$41:$F$784,5)</f>
        <v>469,68</v>
      </c>
      <c r="X503" s="85" t="str">
        <f>VLOOKUP($A503+ROUND((COLUMN()-2)/24,5),АТС!$A$41:$F$784,5)</f>
        <v>546,53</v>
      </c>
      <c r="Y503" s="85" t="str">
        <f>VLOOKUP($A503+ROUND((COLUMN()-2)/24,5),АТС!$A$41:$F$784,5)</f>
        <v>437,03</v>
      </c>
    </row>
    <row r="504" spans="1:27" x14ac:dyDescent="0.2">
      <c r="A504" s="66">
        <f t="shared" si="14"/>
        <v>43562</v>
      </c>
      <c r="B504" s="85" t="str">
        <f>VLOOKUP($A504+ROUND((COLUMN()-2)/24,5),АТС!$A$41:$F$784,5)</f>
        <v>474,17</v>
      </c>
      <c r="C504" s="85" t="str">
        <f>VLOOKUP($A504+ROUND((COLUMN()-2)/24,5),АТС!$A$41:$F$784,5)</f>
        <v>95,23</v>
      </c>
      <c r="D504" s="85" t="str">
        <f>VLOOKUP($A504+ROUND((COLUMN()-2)/24,5),АТС!$A$41:$F$784,5)</f>
        <v>61,22</v>
      </c>
      <c r="E504" s="85" t="str">
        <f>VLOOKUP($A504+ROUND((COLUMN()-2)/24,5),АТС!$A$41:$F$784,5)</f>
        <v>0,27</v>
      </c>
      <c r="F504" s="85" t="str">
        <f>VLOOKUP($A504+ROUND((COLUMN()-2)/24,5),АТС!$A$41:$F$784,5)</f>
        <v>0</v>
      </c>
      <c r="G504" s="85" t="str">
        <f>VLOOKUP($A504+ROUND((COLUMN()-2)/24,5),АТС!$A$41:$F$784,5)</f>
        <v>34,79</v>
      </c>
      <c r="H504" s="85" t="str">
        <f>VLOOKUP($A504+ROUND((COLUMN()-2)/24,5),АТС!$A$41:$F$784,5)</f>
        <v>90,85</v>
      </c>
      <c r="I504" s="85" t="str">
        <f>VLOOKUP($A504+ROUND((COLUMN()-2)/24,5),АТС!$A$41:$F$784,5)</f>
        <v>159,66</v>
      </c>
      <c r="J504" s="85" t="str">
        <f>VLOOKUP($A504+ROUND((COLUMN()-2)/24,5),АТС!$A$41:$F$784,5)</f>
        <v>123</v>
      </c>
      <c r="K504" s="85" t="str">
        <f>VLOOKUP($A504+ROUND((COLUMN()-2)/24,5),АТС!$A$41:$F$784,5)</f>
        <v>143,93</v>
      </c>
      <c r="L504" s="85" t="str">
        <f>VLOOKUP($A504+ROUND((COLUMN()-2)/24,5),АТС!$A$41:$F$784,5)</f>
        <v>236,28</v>
      </c>
      <c r="M504" s="85" t="str">
        <f>VLOOKUP($A504+ROUND((COLUMN()-2)/24,5),АТС!$A$41:$F$784,5)</f>
        <v>226,18</v>
      </c>
      <c r="N504" s="85" t="str">
        <f>VLOOKUP($A504+ROUND((COLUMN()-2)/24,5),АТС!$A$41:$F$784,5)</f>
        <v>286,64</v>
      </c>
      <c r="O504" s="85" t="str">
        <f>VLOOKUP($A504+ROUND((COLUMN()-2)/24,5),АТС!$A$41:$F$784,5)</f>
        <v>335,71</v>
      </c>
      <c r="P504" s="85" t="str">
        <f>VLOOKUP($A504+ROUND((COLUMN()-2)/24,5),АТС!$A$41:$F$784,5)</f>
        <v>330,33</v>
      </c>
      <c r="Q504" s="85" t="str">
        <f>VLOOKUP($A504+ROUND((COLUMN()-2)/24,5),АТС!$A$41:$F$784,5)</f>
        <v>293,07</v>
      </c>
      <c r="R504" s="85" t="str">
        <f>VLOOKUP($A504+ROUND((COLUMN()-2)/24,5),АТС!$A$41:$F$784,5)</f>
        <v>306,78</v>
      </c>
      <c r="S504" s="85" t="str">
        <f>VLOOKUP($A504+ROUND((COLUMN()-2)/24,5),АТС!$A$41:$F$784,5)</f>
        <v>366,67</v>
      </c>
      <c r="T504" s="85" t="str">
        <f>VLOOKUP($A504+ROUND((COLUMN()-2)/24,5),АТС!$A$41:$F$784,5)</f>
        <v>321,4</v>
      </c>
      <c r="U504" s="85" t="str">
        <f>VLOOKUP($A504+ROUND((COLUMN()-2)/24,5),АТС!$A$41:$F$784,5)</f>
        <v>139,68</v>
      </c>
      <c r="V504" s="85" t="str">
        <f>VLOOKUP($A504+ROUND((COLUMN()-2)/24,5),АТС!$A$41:$F$784,5)</f>
        <v>353,75</v>
      </c>
      <c r="W504" s="85" t="str">
        <f>VLOOKUP($A504+ROUND((COLUMN()-2)/24,5),АТС!$A$41:$F$784,5)</f>
        <v>640,87</v>
      </c>
      <c r="X504" s="85" t="str">
        <f>VLOOKUP($A504+ROUND((COLUMN()-2)/24,5),АТС!$A$41:$F$784,5)</f>
        <v>97,56</v>
      </c>
      <c r="Y504" s="85" t="str">
        <f>VLOOKUP($A504+ROUND((COLUMN()-2)/24,5),АТС!$A$41:$F$784,5)</f>
        <v>615,58</v>
      </c>
    </row>
    <row r="505" spans="1:27" x14ac:dyDescent="0.2">
      <c r="A505" s="66">
        <f t="shared" si="14"/>
        <v>43563</v>
      </c>
      <c r="B505" s="85" t="str">
        <f>VLOOKUP($A505+ROUND((COLUMN()-2)/24,5),АТС!$A$41:$F$784,5)</f>
        <v>75,36</v>
      </c>
      <c r="C505" s="85" t="str">
        <f>VLOOKUP($A505+ROUND((COLUMN()-2)/24,5),АТС!$A$41:$F$784,5)</f>
        <v>139,68</v>
      </c>
      <c r="D505" s="85" t="str">
        <f>VLOOKUP($A505+ROUND((COLUMN()-2)/24,5),АТС!$A$41:$F$784,5)</f>
        <v>102,06</v>
      </c>
      <c r="E505" s="85" t="str">
        <f>VLOOKUP($A505+ROUND((COLUMN()-2)/24,5),АТС!$A$41:$F$784,5)</f>
        <v>47,84</v>
      </c>
      <c r="F505" s="85" t="str">
        <f>VLOOKUP($A505+ROUND((COLUMN()-2)/24,5),АТС!$A$41:$F$784,5)</f>
        <v>41,21</v>
      </c>
      <c r="G505" s="85" t="str">
        <f>VLOOKUP($A505+ROUND((COLUMN()-2)/24,5),АТС!$A$41:$F$784,5)</f>
        <v>0</v>
      </c>
      <c r="H505" s="85" t="str">
        <f>VLOOKUP($A505+ROUND((COLUMN()-2)/24,5),АТС!$A$41:$F$784,5)</f>
        <v>0</v>
      </c>
      <c r="I505" s="85" t="str">
        <f>VLOOKUP($A505+ROUND((COLUMN()-2)/24,5),АТС!$A$41:$F$784,5)</f>
        <v>0,01</v>
      </c>
      <c r="J505" s="85" t="str">
        <f>VLOOKUP($A505+ROUND((COLUMN()-2)/24,5),АТС!$A$41:$F$784,5)</f>
        <v>0</v>
      </c>
      <c r="K505" s="85" t="str">
        <f>VLOOKUP($A505+ROUND((COLUMN()-2)/24,5),АТС!$A$41:$F$784,5)</f>
        <v>0</v>
      </c>
      <c r="L505" s="85" t="str">
        <f>VLOOKUP($A505+ROUND((COLUMN()-2)/24,5),АТС!$A$41:$F$784,5)</f>
        <v>0</v>
      </c>
      <c r="M505" s="85" t="str">
        <f>VLOOKUP($A505+ROUND((COLUMN()-2)/24,5),АТС!$A$41:$F$784,5)</f>
        <v>0</v>
      </c>
      <c r="N505" s="85" t="str">
        <f>VLOOKUP($A505+ROUND((COLUMN()-2)/24,5),АТС!$A$41:$F$784,5)</f>
        <v>0</v>
      </c>
      <c r="O505" s="85" t="str">
        <f>VLOOKUP($A505+ROUND((COLUMN()-2)/24,5),АТС!$A$41:$F$784,5)</f>
        <v>0</v>
      </c>
      <c r="P505" s="85" t="str">
        <f>VLOOKUP($A505+ROUND((COLUMN()-2)/24,5),АТС!$A$41:$F$784,5)</f>
        <v>0</v>
      </c>
      <c r="Q505" s="85" t="str">
        <f>VLOOKUP($A505+ROUND((COLUMN()-2)/24,5),АТС!$A$41:$F$784,5)</f>
        <v>425,84</v>
      </c>
      <c r="R505" s="85" t="str">
        <f>VLOOKUP($A505+ROUND((COLUMN()-2)/24,5),АТС!$A$41:$F$784,5)</f>
        <v>131,73</v>
      </c>
      <c r="S505" s="85" t="str">
        <f>VLOOKUP($A505+ROUND((COLUMN()-2)/24,5),АТС!$A$41:$F$784,5)</f>
        <v>201,77</v>
      </c>
      <c r="T505" s="85" t="str">
        <f>VLOOKUP($A505+ROUND((COLUMN()-2)/24,5),АТС!$A$41:$F$784,5)</f>
        <v>155,25</v>
      </c>
      <c r="U505" s="85" t="str">
        <f>VLOOKUP($A505+ROUND((COLUMN()-2)/24,5),АТС!$A$41:$F$784,5)</f>
        <v>237,41</v>
      </c>
      <c r="V505" s="85" t="str">
        <f>VLOOKUP($A505+ROUND((COLUMN()-2)/24,5),АТС!$A$41:$F$784,5)</f>
        <v>223,99</v>
      </c>
      <c r="W505" s="85" t="str">
        <f>VLOOKUP($A505+ROUND((COLUMN()-2)/24,5),АТС!$A$41:$F$784,5)</f>
        <v>267,33</v>
      </c>
      <c r="X505" s="85" t="str">
        <f>VLOOKUP($A505+ROUND((COLUMN()-2)/24,5),АТС!$A$41:$F$784,5)</f>
        <v>583,21</v>
      </c>
      <c r="Y505" s="85" t="str">
        <f>VLOOKUP($A505+ROUND((COLUMN()-2)/24,5),АТС!$A$41:$F$784,5)</f>
        <v>596,54</v>
      </c>
    </row>
    <row r="506" spans="1:27" x14ac:dyDescent="0.2">
      <c r="A506" s="66">
        <f t="shared" si="14"/>
        <v>43564</v>
      </c>
      <c r="B506" s="85" t="str">
        <f>VLOOKUP($A506+ROUND((COLUMN()-2)/24,5),АТС!$A$41:$F$784,5)</f>
        <v>518,26</v>
      </c>
      <c r="C506" s="85" t="str">
        <f>VLOOKUP($A506+ROUND((COLUMN()-2)/24,5),АТС!$A$41:$F$784,5)</f>
        <v>367,66</v>
      </c>
      <c r="D506" s="85" t="str">
        <f>VLOOKUP($A506+ROUND((COLUMN()-2)/24,5),АТС!$A$41:$F$784,5)</f>
        <v>183,48</v>
      </c>
      <c r="E506" s="85" t="str">
        <f>VLOOKUP($A506+ROUND((COLUMN()-2)/24,5),АТС!$A$41:$F$784,5)</f>
        <v>153,51</v>
      </c>
      <c r="F506" s="85" t="str">
        <f>VLOOKUP($A506+ROUND((COLUMN()-2)/24,5),АТС!$A$41:$F$784,5)</f>
        <v>251,63</v>
      </c>
      <c r="G506" s="85" t="str">
        <f>VLOOKUP($A506+ROUND((COLUMN()-2)/24,5),АТС!$A$41:$F$784,5)</f>
        <v>603,06</v>
      </c>
      <c r="H506" s="85" t="str">
        <f>VLOOKUP($A506+ROUND((COLUMN()-2)/24,5),АТС!$A$41:$F$784,5)</f>
        <v>390,92</v>
      </c>
      <c r="I506" s="85" t="str">
        <f>VLOOKUP($A506+ROUND((COLUMN()-2)/24,5),АТС!$A$41:$F$784,5)</f>
        <v>440,61</v>
      </c>
      <c r="J506" s="85" t="str">
        <f>VLOOKUP($A506+ROUND((COLUMN()-2)/24,5),АТС!$A$41:$F$784,5)</f>
        <v>373,06</v>
      </c>
      <c r="K506" s="85" t="str">
        <f>VLOOKUP($A506+ROUND((COLUMN()-2)/24,5),АТС!$A$41:$F$784,5)</f>
        <v>237,06</v>
      </c>
      <c r="L506" s="85" t="str">
        <f>VLOOKUP($A506+ROUND((COLUMN()-2)/24,5),АТС!$A$41:$F$784,5)</f>
        <v>579,55</v>
      </c>
      <c r="M506" s="85" t="str">
        <f>VLOOKUP($A506+ROUND((COLUMN()-2)/24,5),АТС!$A$41:$F$784,5)</f>
        <v>723,38</v>
      </c>
      <c r="N506" s="85" t="str">
        <f>VLOOKUP($A506+ROUND((COLUMN()-2)/24,5),АТС!$A$41:$F$784,5)</f>
        <v>654,05</v>
      </c>
      <c r="O506" s="85" t="str">
        <f>VLOOKUP($A506+ROUND((COLUMN()-2)/24,5),АТС!$A$41:$F$784,5)</f>
        <v>761,15</v>
      </c>
      <c r="P506" s="85" t="str">
        <f>VLOOKUP($A506+ROUND((COLUMN()-2)/24,5),АТС!$A$41:$F$784,5)</f>
        <v>691,14</v>
      </c>
      <c r="Q506" s="85" t="str">
        <f>VLOOKUP($A506+ROUND((COLUMN()-2)/24,5),АТС!$A$41:$F$784,5)</f>
        <v>633,28</v>
      </c>
      <c r="R506" s="85" t="str">
        <f>VLOOKUP($A506+ROUND((COLUMN()-2)/24,5),АТС!$A$41:$F$784,5)</f>
        <v>705,08</v>
      </c>
      <c r="S506" s="85" t="str">
        <f>VLOOKUP($A506+ROUND((COLUMN()-2)/24,5),АТС!$A$41:$F$784,5)</f>
        <v>167,41</v>
      </c>
      <c r="T506" s="85" t="str">
        <f>VLOOKUP($A506+ROUND((COLUMN()-2)/24,5),АТС!$A$41:$F$784,5)</f>
        <v>598,37</v>
      </c>
      <c r="U506" s="85" t="str">
        <f>VLOOKUP($A506+ROUND((COLUMN()-2)/24,5),АТС!$A$41:$F$784,5)</f>
        <v>592,78</v>
      </c>
      <c r="V506" s="85" t="str">
        <f>VLOOKUP($A506+ROUND((COLUMN()-2)/24,5),АТС!$A$41:$F$784,5)</f>
        <v>752,3</v>
      </c>
      <c r="W506" s="85" t="str">
        <f>VLOOKUP($A506+ROUND((COLUMN()-2)/24,5),АТС!$A$41:$F$784,5)</f>
        <v>682,38</v>
      </c>
      <c r="X506" s="85" t="str">
        <f>VLOOKUP($A506+ROUND((COLUMN()-2)/24,5),АТС!$A$41:$F$784,5)</f>
        <v>859,93</v>
      </c>
      <c r="Y506" s="85" t="str">
        <f>VLOOKUP($A506+ROUND((COLUMN()-2)/24,5),АТС!$A$41:$F$784,5)</f>
        <v>729,73</v>
      </c>
    </row>
    <row r="507" spans="1:27" x14ac:dyDescent="0.2">
      <c r="A507" s="66">
        <f t="shared" si="14"/>
        <v>43565</v>
      </c>
      <c r="B507" s="85" t="str">
        <f>VLOOKUP($A507+ROUND((COLUMN()-2)/24,5),АТС!$A$41:$F$784,5)</f>
        <v>218,87</v>
      </c>
      <c r="C507" s="85" t="str">
        <f>VLOOKUP($A507+ROUND((COLUMN()-2)/24,5),АТС!$A$41:$F$784,5)</f>
        <v>182,18</v>
      </c>
      <c r="D507" s="85" t="str">
        <f>VLOOKUP($A507+ROUND((COLUMN()-2)/24,5),АТС!$A$41:$F$784,5)</f>
        <v>167,17</v>
      </c>
      <c r="E507" s="85" t="str">
        <f>VLOOKUP($A507+ROUND((COLUMN()-2)/24,5),АТС!$A$41:$F$784,5)</f>
        <v>124,73</v>
      </c>
      <c r="F507" s="85" t="str">
        <f>VLOOKUP($A507+ROUND((COLUMN()-2)/24,5),АТС!$A$41:$F$784,5)</f>
        <v>74,64</v>
      </c>
      <c r="G507" s="85" t="str">
        <f>VLOOKUP($A507+ROUND((COLUMN()-2)/24,5),АТС!$A$41:$F$784,5)</f>
        <v>116,93</v>
      </c>
      <c r="H507" s="85" t="str">
        <f>VLOOKUP($A507+ROUND((COLUMN()-2)/24,5),АТС!$A$41:$F$784,5)</f>
        <v>462,06</v>
      </c>
      <c r="I507" s="85" t="str">
        <f>VLOOKUP($A507+ROUND((COLUMN()-2)/24,5),АТС!$A$41:$F$784,5)</f>
        <v>362,77</v>
      </c>
      <c r="J507" s="85" t="str">
        <f>VLOOKUP($A507+ROUND((COLUMN()-2)/24,5),АТС!$A$41:$F$784,5)</f>
        <v>0</v>
      </c>
      <c r="K507" s="85" t="str">
        <f>VLOOKUP($A507+ROUND((COLUMN()-2)/24,5),АТС!$A$41:$F$784,5)</f>
        <v>590,98</v>
      </c>
      <c r="L507" s="85" t="str">
        <f>VLOOKUP($A507+ROUND((COLUMN()-2)/24,5),АТС!$A$41:$F$784,5)</f>
        <v>520,98</v>
      </c>
      <c r="M507" s="85" t="str">
        <f>VLOOKUP($A507+ROUND((COLUMN()-2)/24,5),АТС!$A$41:$F$784,5)</f>
        <v>483,71</v>
      </c>
      <c r="N507" s="85" t="str">
        <f>VLOOKUP($A507+ROUND((COLUMN()-2)/24,5),АТС!$A$41:$F$784,5)</f>
        <v>254,74</v>
      </c>
      <c r="O507" s="85" t="str">
        <f>VLOOKUP($A507+ROUND((COLUMN()-2)/24,5),АТС!$A$41:$F$784,5)</f>
        <v>713,04</v>
      </c>
      <c r="P507" s="85" t="str">
        <f>VLOOKUP($A507+ROUND((COLUMN()-2)/24,5),АТС!$A$41:$F$784,5)</f>
        <v>728,22</v>
      </c>
      <c r="Q507" s="85" t="str">
        <f>VLOOKUP($A507+ROUND((COLUMN()-2)/24,5),АТС!$A$41:$F$784,5)</f>
        <v>472,19</v>
      </c>
      <c r="R507" s="85" t="str">
        <f>VLOOKUP($A507+ROUND((COLUMN()-2)/24,5),АТС!$A$41:$F$784,5)</f>
        <v>317,95</v>
      </c>
      <c r="S507" s="85" t="str">
        <f>VLOOKUP($A507+ROUND((COLUMN()-2)/24,5),АТС!$A$41:$F$784,5)</f>
        <v>314,92</v>
      </c>
      <c r="T507" s="85" t="str">
        <f>VLOOKUP($A507+ROUND((COLUMN()-2)/24,5),АТС!$A$41:$F$784,5)</f>
        <v>316,32</v>
      </c>
      <c r="U507" s="85" t="str">
        <f>VLOOKUP($A507+ROUND((COLUMN()-2)/24,5),АТС!$A$41:$F$784,5)</f>
        <v>347,66</v>
      </c>
      <c r="V507" s="85" t="str">
        <f>VLOOKUP($A507+ROUND((COLUMN()-2)/24,5),АТС!$A$41:$F$784,5)</f>
        <v>384,22</v>
      </c>
      <c r="W507" s="85" t="str">
        <f>VLOOKUP($A507+ROUND((COLUMN()-2)/24,5),АТС!$A$41:$F$784,5)</f>
        <v>562,18</v>
      </c>
      <c r="X507" s="85" t="str">
        <f>VLOOKUP($A507+ROUND((COLUMN()-2)/24,5),АТС!$A$41:$F$784,5)</f>
        <v>841,99</v>
      </c>
      <c r="Y507" s="85" t="str">
        <f>VLOOKUP($A507+ROUND((COLUMN()-2)/24,5),АТС!$A$41:$F$784,5)</f>
        <v>622,92</v>
      </c>
    </row>
    <row r="508" spans="1:27" x14ac:dyDescent="0.2">
      <c r="A508" s="66">
        <f t="shared" si="14"/>
        <v>43566</v>
      </c>
      <c r="B508" s="85" t="str">
        <f>VLOOKUP($A508+ROUND((COLUMN()-2)/24,5),АТС!$A$41:$F$784,5)</f>
        <v>341,01</v>
      </c>
      <c r="C508" s="85" t="str">
        <f>VLOOKUP($A508+ROUND((COLUMN()-2)/24,5),АТС!$A$41:$F$784,5)</f>
        <v>164,33</v>
      </c>
      <c r="D508" s="85" t="str">
        <f>VLOOKUP($A508+ROUND((COLUMN()-2)/24,5),АТС!$A$41:$F$784,5)</f>
        <v>132,43</v>
      </c>
      <c r="E508" s="85" t="str">
        <f>VLOOKUP($A508+ROUND((COLUMN()-2)/24,5),АТС!$A$41:$F$784,5)</f>
        <v>124,07</v>
      </c>
      <c r="F508" s="85" t="str">
        <f>VLOOKUP($A508+ROUND((COLUMN()-2)/24,5),АТС!$A$41:$F$784,5)</f>
        <v>0</v>
      </c>
      <c r="G508" s="85" t="str">
        <f>VLOOKUP($A508+ROUND((COLUMN()-2)/24,5),АТС!$A$41:$F$784,5)</f>
        <v>36,98</v>
      </c>
      <c r="H508" s="85" t="str">
        <f>VLOOKUP($A508+ROUND((COLUMN()-2)/24,5),АТС!$A$41:$F$784,5)</f>
        <v>0</v>
      </c>
      <c r="I508" s="85" t="str">
        <f>VLOOKUP($A508+ROUND((COLUMN()-2)/24,5),АТС!$A$41:$F$784,5)</f>
        <v>76,01</v>
      </c>
      <c r="J508" s="85" t="str">
        <f>VLOOKUP($A508+ROUND((COLUMN()-2)/24,5),АТС!$A$41:$F$784,5)</f>
        <v>0</v>
      </c>
      <c r="K508" s="85" t="str">
        <f>VLOOKUP($A508+ROUND((COLUMN()-2)/24,5),АТС!$A$41:$F$784,5)</f>
        <v>24,15</v>
      </c>
      <c r="L508" s="85" t="str">
        <f>VLOOKUP($A508+ROUND((COLUMN()-2)/24,5),АТС!$A$41:$F$784,5)</f>
        <v>2601,75</v>
      </c>
      <c r="M508" s="85" t="str">
        <f>VLOOKUP($A508+ROUND((COLUMN()-2)/24,5),АТС!$A$41:$F$784,5)</f>
        <v>464,07</v>
      </c>
      <c r="N508" s="85" t="str">
        <f>VLOOKUP($A508+ROUND((COLUMN()-2)/24,5),АТС!$A$41:$F$784,5)</f>
        <v>319,25</v>
      </c>
      <c r="O508" s="85" t="str">
        <f>VLOOKUP($A508+ROUND((COLUMN()-2)/24,5),АТС!$A$41:$F$784,5)</f>
        <v>162,77</v>
      </c>
      <c r="P508" s="85" t="str">
        <f>VLOOKUP($A508+ROUND((COLUMN()-2)/24,5),АТС!$A$41:$F$784,5)</f>
        <v>149,57</v>
      </c>
      <c r="Q508" s="85" t="str">
        <f>VLOOKUP($A508+ROUND((COLUMN()-2)/24,5),АТС!$A$41:$F$784,5)</f>
        <v>434,32</v>
      </c>
      <c r="R508" s="85" t="str">
        <f>VLOOKUP($A508+ROUND((COLUMN()-2)/24,5),АТС!$A$41:$F$784,5)</f>
        <v>284,38</v>
      </c>
      <c r="S508" s="85" t="str">
        <f>VLOOKUP($A508+ROUND((COLUMN()-2)/24,5),АТС!$A$41:$F$784,5)</f>
        <v>324,6</v>
      </c>
      <c r="T508" s="85" t="str">
        <f>VLOOKUP($A508+ROUND((COLUMN()-2)/24,5),АТС!$A$41:$F$784,5)</f>
        <v>0</v>
      </c>
      <c r="U508" s="85" t="str">
        <f>VLOOKUP($A508+ROUND((COLUMN()-2)/24,5),АТС!$A$41:$F$784,5)</f>
        <v>0</v>
      </c>
      <c r="V508" s="85" t="str">
        <f>VLOOKUP($A508+ROUND((COLUMN()-2)/24,5),АТС!$A$41:$F$784,5)</f>
        <v>1,57</v>
      </c>
      <c r="W508" s="85" t="str">
        <f>VLOOKUP($A508+ROUND((COLUMN()-2)/24,5),АТС!$A$41:$F$784,5)</f>
        <v>0,01</v>
      </c>
      <c r="X508" s="85" t="str">
        <f>VLOOKUP($A508+ROUND((COLUMN()-2)/24,5),АТС!$A$41:$F$784,5)</f>
        <v>2471,27</v>
      </c>
      <c r="Y508" s="85" t="str">
        <f>VLOOKUP($A508+ROUND((COLUMN()-2)/24,5),АТС!$A$41:$F$784,5)</f>
        <v>48,75</v>
      </c>
    </row>
    <row r="509" spans="1:27" x14ac:dyDescent="0.2">
      <c r="A509" s="66">
        <f t="shared" si="14"/>
        <v>43567</v>
      </c>
      <c r="B509" s="85" t="str">
        <f>VLOOKUP($A509+ROUND((COLUMN()-2)/24,5),АТС!$A$41:$F$784,5)</f>
        <v>173,48</v>
      </c>
      <c r="C509" s="85" t="str">
        <f>VLOOKUP($A509+ROUND((COLUMN()-2)/24,5),АТС!$A$41:$F$784,5)</f>
        <v>254,71</v>
      </c>
      <c r="D509" s="85" t="str">
        <f>VLOOKUP($A509+ROUND((COLUMN()-2)/24,5),АТС!$A$41:$F$784,5)</f>
        <v>143,45</v>
      </c>
      <c r="E509" s="85" t="str">
        <f>VLOOKUP($A509+ROUND((COLUMN()-2)/24,5),АТС!$A$41:$F$784,5)</f>
        <v>85,27</v>
      </c>
      <c r="F509" s="85" t="str">
        <f>VLOOKUP($A509+ROUND((COLUMN()-2)/24,5),АТС!$A$41:$F$784,5)</f>
        <v>84,42</v>
      </c>
      <c r="G509" s="85" t="str">
        <f>VLOOKUP($A509+ROUND((COLUMN()-2)/24,5),АТС!$A$41:$F$784,5)</f>
        <v>110,96</v>
      </c>
      <c r="H509" s="85" t="str">
        <f>VLOOKUP($A509+ROUND((COLUMN()-2)/24,5),АТС!$A$41:$F$784,5)</f>
        <v>0</v>
      </c>
      <c r="I509" s="85" t="str">
        <f>VLOOKUP($A509+ROUND((COLUMN()-2)/24,5),АТС!$A$41:$F$784,5)</f>
        <v>145,58</v>
      </c>
      <c r="J509" s="85" t="str">
        <f>VLOOKUP($A509+ROUND((COLUMN()-2)/24,5),АТС!$A$41:$F$784,5)</f>
        <v>225,39</v>
      </c>
      <c r="K509" s="85" t="str">
        <f>VLOOKUP($A509+ROUND((COLUMN()-2)/24,5),АТС!$A$41:$F$784,5)</f>
        <v>304,69</v>
      </c>
      <c r="L509" s="85" t="str">
        <f>VLOOKUP($A509+ROUND((COLUMN()-2)/24,5),АТС!$A$41:$F$784,5)</f>
        <v>322,37</v>
      </c>
      <c r="M509" s="85" t="str">
        <f>VLOOKUP($A509+ROUND((COLUMN()-2)/24,5),АТС!$A$41:$F$784,5)</f>
        <v>401,11</v>
      </c>
      <c r="N509" s="85" t="str">
        <f>VLOOKUP($A509+ROUND((COLUMN()-2)/24,5),АТС!$A$41:$F$784,5)</f>
        <v>238,65</v>
      </c>
      <c r="O509" s="85" t="str">
        <f>VLOOKUP($A509+ROUND((COLUMN()-2)/24,5),АТС!$A$41:$F$784,5)</f>
        <v>431,01</v>
      </c>
      <c r="P509" s="85" t="str">
        <f>VLOOKUP($A509+ROUND((COLUMN()-2)/24,5),АТС!$A$41:$F$784,5)</f>
        <v>203,83</v>
      </c>
      <c r="Q509" s="85" t="str">
        <f>VLOOKUP($A509+ROUND((COLUMN()-2)/24,5),АТС!$A$41:$F$784,5)</f>
        <v>340,66</v>
      </c>
      <c r="R509" s="85" t="str">
        <f>VLOOKUP($A509+ROUND((COLUMN()-2)/24,5),АТС!$A$41:$F$784,5)</f>
        <v>393,91</v>
      </c>
      <c r="S509" s="85" t="str">
        <f>VLOOKUP($A509+ROUND((COLUMN()-2)/24,5),АТС!$A$41:$F$784,5)</f>
        <v>58,14</v>
      </c>
      <c r="T509" s="85" t="str">
        <f>VLOOKUP($A509+ROUND((COLUMN()-2)/24,5),АТС!$A$41:$F$784,5)</f>
        <v>17,04</v>
      </c>
      <c r="U509" s="85" t="str">
        <f>VLOOKUP($A509+ROUND((COLUMN()-2)/24,5),АТС!$A$41:$F$784,5)</f>
        <v>217,73</v>
      </c>
      <c r="V509" s="85" t="str">
        <f>VLOOKUP($A509+ROUND((COLUMN()-2)/24,5),АТС!$A$41:$F$784,5)</f>
        <v>211,04</v>
      </c>
      <c r="W509" s="85" t="str">
        <f>VLOOKUP($A509+ROUND((COLUMN()-2)/24,5),АТС!$A$41:$F$784,5)</f>
        <v>207,98</v>
      </c>
      <c r="X509" s="85" t="str">
        <f>VLOOKUP($A509+ROUND((COLUMN()-2)/24,5),АТС!$A$41:$F$784,5)</f>
        <v>913,37</v>
      </c>
      <c r="Y509" s="85" t="str">
        <f>VLOOKUP($A509+ROUND((COLUMN()-2)/24,5),АТС!$A$41:$F$784,5)</f>
        <v>735,64</v>
      </c>
    </row>
    <row r="510" spans="1:27" x14ac:dyDescent="0.2">
      <c r="A510" s="66">
        <f t="shared" si="14"/>
        <v>43568</v>
      </c>
      <c r="B510" s="85" t="str">
        <f>VLOOKUP($A510+ROUND((COLUMN()-2)/24,5),АТС!$A$41:$F$784,5)</f>
        <v>266,17</v>
      </c>
      <c r="C510" s="85" t="str">
        <f>VLOOKUP($A510+ROUND((COLUMN()-2)/24,5),АТС!$A$41:$F$784,5)</f>
        <v>190,56</v>
      </c>
      <c r="D510" s="85" t="str">
        <f>VLOOKUP($A510+ROUND((COLUMN()-2)/24,5),АТС!$A$41:$F$784,5)</f>
        <v>161,67</v>
      </c>
      <c r="E510" s="85" t="str">
        <f>VLOOKUP($A510+ROUND((COLUMN()-2)/24,5),АТС!$A$41:$F$784,5)</f>
        <v>107,74</v>
      </c>
      <c r="F510" s="85" t="str">
        <f>VLOOKUP($A510+ROUND((COLUMN()-2)/24,5),АТС!$A$41:$F$784,5)</f>
        <v>100,89</v>
      </c>
      <c r="G510" s="85" t="str">
        <f>VLOOKUP($A510+ROUND((COLUMN()-2)/24,5),АТС!$A$41:$F$784,5)</f>
        <v>136,33</v>
      </c>
      <c r="H510" s="85" t="str">
        <f>VLOOKUP($A510+ROUND((COLUMN()-2)/24,5),АТС!$A$41:$F$784,5)</f>
        <v>61,37</v>
      </c>
      <c r="I510" s="85" t="str">
        <f>VLOOKUP($A510+ROUND((COLUMN()-2)/24,5),АТС!$A$41:$F$784,5)</f>
        <v>100,71</v>
      </c>
      <c r="J510" s="85" t="str">
        <f>VLOOKUP($A510+ROUND((COLUMN()-2)/24,5),АТС!$A$41:$F$784,5)</f>
        <v>71,29</v>
      </c>
      <c r="K510" s="85" t="str">
        <f>VLOOKUP($A510+ROUND((COLUMN()-2)/24,5),АТС!$A$41:$F$784,5)</f>
        <v>107,41</v>
      </c>
      <c r="L510" s="85" t="str">
        <f>VLOOKUP($A510+ROUND((COLUMN()-2)/24,5),АТС!$A$41:$F$784,5)</f>
        <v>122,64</v>
      </c>
      <c r="M510" s="85" t="str">
        <f>VLOOKUP($A510+ROUND((COLUMN()-2)/24,5),АТС!$A$41:$F$784,5)</f>
        <v>71,31</v>
      </c>
      <c r="N510" s="85" t="str">
        <f>VLOOKUP($A510+ROUND((COLUMN()-2)/24,5),АТС!$A$41:$F$784,5)</f>
        <v>30,83</v>
      </c>
      <c r="O510" s="85" t="str">
        <f>VLOOKUP($A510+ROUND((COLUMN()-2)/24,5),АТС!$A$41:$F$784,5)</f>
        <v>50,91</v>
      </c>
      <c r="P510" s="85" t="str">
        <f>VLOOKUP($A510+ROUND((COLUMN()-2)/24,5),АТС!$A$41:$F$784,5)</f>
        <v>56,73</v>
      </c>
      <c r="Q510" s="85" t="str">
        <f>VLOOKUP($A510+ROUND((COLUMN()-2)/24,5),АТС!$A$41:$F$784,5)</f>
        <v>72,06</v>
      </c>
      <c r="R510" s="85" t="str">
        <f>VLOOKUP($A510+ROUND((COLUMN()-2)/24,5),АТС!$A$41:$F$784,5)</f>
        <v>95,48</v>
      </c>
      <c r="S510" s="85" t="str">
        <f>VLOOKUP($A510+ROUND((COLUMN()-2)/24,5),АТС!$A$41:$F$784,5)</f>
        <v>117,45</v>
      </c>
      <c r="T510" s="85" t="str">
        <f>VLOOKUP($A510+ROUND((COLUMN()-2)/24,5),АТС!$A$41:$F$784,5)</f>
        <v>99,43</v>
      </c>
      <c r="U510" s="85" t="str">
        <f>VLOOKUP($A510+ROUND((COLUMN()-2)/24,5),АТС!$A$41:$F$784,5)</f>
        <v>106,01</v>
      </c>
      <c r="V510" s="85" t="str">
        <f>VLOOKUP($A510+ROUND((COLUMN()-2)/24,5),АТС!$A$41:$F$784,5)</f>
        <v>110,78</v>
      </c>
      <c r="W510" s="85" t="str">
        <f>VLOOKUP($A510+ROUND((COLUMN()-2)/24,5),АТС!$A$41:$F$784,5)</f>
        <v>255,62</v>
      </c>
      <c r="X510" s="85" t="str">
        <f>VLOOKUP($A510+ROUND((COLUMN()-2)/24,5),АТС!$A$41:$F$784,5)</f>
        <v>137,26</v>
      </c>
      <c r="Y510" s="85" t="str">
        <f>VLOOKUP($A510+ROUND((COLUMN()-2)/24,5),АТС!$A$41:$F$784,5)</f>
        <v>485,16</v>
      </c>
    </row>
    <row r="511" spans="1:27" x14ac:dyDescent="0.2">
      <c r="A511" s="66">
        <f t="shared" si="14"/>
        <v>43569</v>
      </c>
      <c r="B511" s="85" t="str">
        <f>VLOOKUP($A511+ROUND((COLUMN()-2)/24,5),АТС!$A$41:$F$784,5)</f>
        <v>564</v>
      </c>
      <c r="C511" s="85" t="str">
        <f>VLOOKUP($A511+ROUND((COLUMN()-2)/24,5),АТС!$A$41:$F$784,5)</f>
        <v>108,59</v>
      </c>
      <c r="D511" s="85" t="str">
        <f>VLOOKUP($A511+ROUND((COLUMN()-2)/24,5),АТС!$A$41:$F$784,5)</f>
        <v>112,9</v>
      </c>
      <c r="E511" s="85" t="str">
        <f>VLOOKUP($A511+ROUND((COLUMN()-2)/24,5),АТС!$A$41:$F$784,5)</f>
        <v>100,47</v>
      </c>
      <c r="F511" s="85" t="str">
        <f>VLOOKUP($A511+ROUND((COLUMN()-2)/24,5),АТС!$A$41:$F$784,5)</f>
        <v>101,91</v>
      </c>
      <c r="G511" s="85" t="str">
        <f>VLOOKUP($A511+ROUND((COLUMN()-2)/24,5),АТС!$A$41:$F$784,5)</f>
        <v>168,67</v>
      </c>
      <c r="H511" s="85" t="str">
        <f>VLOOKUP($A511+ROUND((COLUMN()-2)/24,5),АТС!$A$41:$F$784,5)</f>
        <v>216,39</v>
      </c>
      <c r="I511" s="85" t="str">
        <f>VLOOKUP($A511+ROUND((COLUMN()-2)/24,5),АТС!$A$41:$F$784,5)</f>
        <v>6,93</v>
      </c>
      <c r="J511" s="85" t="str">
        <f>VLOOKUP($A511+ROUND((COLUMN()-2)/24,5),АТС!$A$41:$F$784,5)</f>
        <v>161,31</v>
      </c>
      <c r="K511" s="85" t="str">
        <f>VLOOKUP($A511+ROUND((COLUMN()-2)/24,5),АТС!$A$41:$F$784,5)</f>
        <v>222,27</v>
      </c>
      <c r="L511" s="85" t="str">
        <f>VLOOKUP($A511+ROUND((COLUMN()-2)/24,5),АТС!$A$41:$F$784,5)</f>
        <v>236,63</v>
      </c>
      <c r="M511" s="85" t="str">
        <f>VLOOKUP($A511+ROUND((COLUMN()-2)/24,5),АТС!$A$41:$F$784,5)</f>
        <v>300,07</v>
      </c>
      <c r="N511" s="85" t="str">
        <f>VLOOKUP($A511+ROUND((COLUMN()-2)/24,5),АТС!$A$41:$F$784,5)</f>
        <v>228,48</v>
      </c>
      <c r="O511" s="85" t="str">
        <f>VLOOKUP($A511+ROUND((COLUMN()-2)/24,5),АТС!$A$41:$F$784,5)</f>
        <v>222,36</v>
      </c>
      <c r="P511" s="85" t="str">
        <f>VLOOKUP($A511+ROUND((COLUMN()-2)/24,5),АТС!$A$41:$F$784,5)</f>
        <v>243,13</v>
      </c>
      <c r="Q511" s="85" t="str">
        <f>VLOOKUP($A511+ROUND((COLUMN()-2)/24,5),АТС!$A$41:$F$784,5)</f>
        <v>170,42</v>
      </c>
      <c r="R511" s="85" t="str">
        <f>VLOOKUP($A511+ROUND((COLUMN()-2)/24,5),АТС!$A$41:$F$784,5)</f>
        <v>218,88</v>
      </c>
      <c r="S511" s="85" t="str">
        <f>VLOOKUP($A511+ROUND((COLUMN()-2)/24,5),АТС!$A$41:$F$784,5)</f>
        <v>193,03</v>
      </c>
      <c r="T511" s="85" t="str">
        <f>VLOOKUP($A511+ROUND((COLUMN()-2)/24,5),АТС!$A$41:$F$784,5)</f>
        <v>96,48</v>
      </c>
      <c r="U511" s="85" t="str">
        <f>VLOOKUP($A511+ROUND((COLUMN()-2)/24,5),АТС!$A$41:$F$784,5)</f>
        <v>32,25</v>
      </c>
      <c r="V511" s="85" t="str">
        <f>VLOOKUP($A511+ROUND((COLUMN()-2)/24,5),АТС!$A$41:$F$784,5)</f>
        <v>3386,02</v>
      </c>
      <c r="W511" s="85" t="str">
        <f>VLOOKUP($A511+ROUND((COLUMN()-2)/24,5),АТС!$A$41:$F$784,5)</f>
        <v>3644,96</v>
      </c>
      <c r="X511" s="85" t="str">
        <f>VLOOKUP($A511+ROUND((COLUMN()-2)/24,5),АТС!$A$41:$F$784,5)</f>
        <v>175,72</v>
      </c>
      <c r="Y511" s="85" t="str">
        <f>VLOOKUP($A511+ROUND((COLUMN()-2)/24,5),АТС!$A$41:$F$784,5)</f>
        <v>184,42</v>
      </c>
    </row>
    <row r="512" spans="1:27" x14ac:dyDescent="0.2">
      <c r="A512" s="66">
        <f t="shared" si="14"/>
        <v>43570</v>
      </c>
      <c r="B512" s="85" t="str">
        <f>VLOOKUP($A512+ROUND((COLUMN()-2)/24,5),АТС!$A$41:$F$784,5)</f>
        <v>205,36</v>
      </c>
      <c r="C512" s="85" t="str">
        <f>VLOOKUP($A512+ROUND((COLUMN()-2)/24,5),АТС!$A$41:$F$784,5)</f>
        <v>168,58</v>
      </c>
      <c r="D512" s="85" t="str">
        <f>VLOOKUP($A512+ROUND((COLUMN()-2)/24,5),АТС!$A$41:$F$784,5)</f>
        <v>122,69</v>
      </c>
      <c r="E512" s="85" t="str">
        <f>VLOOKUP($A512+ROUND((COLUMN()-2)/24,5),АТС!$A$41:$F$784,5)</f>
        <v>54,84</v>
      </c>
      <c r="F512" s="85" t="str">
        <f>VLOOKUP($A512+ROUND((COLUMN()-2)/24,5),АТС!$A$41:$F$784,5)</f>
        <v>122,61</v>
      </c>
      <c r="G512" s="85" t="str">
        <f>VLOOKUP($A512+ROUND((COLUMN()-2)/24,5),АТС!$A$41:$F$784,5)</f>
        <v>8,46</v>
      </c>
      <c r="H512" s="85" t="str">
        <f>VLOOKUP($A512+ROUND((COLUMN()-2)/24,5),АТС!$A$41:$F$784,5)</f>
        <v>0</v>
      </c>
      <c r="I512" s="85" t="str">
        <f>VLOOKUP($A512+ROUND((COLUMN()-2)/24,5),АТС!$A$41:$F$784,5)</f>
        <v>0</v>
      </c>
      <c r="J512" s="85" t="str">
        <f>VLOOKUP($A512+ROUND((COLUMN()-2)/24,5),АТС!$A$41:$F$784,5)</f>
        <v>954,13</v>
      </c>
      <c r="K512" s="85" t="str">
        <f>VLOOKUP($A512+ROUND((COLUMN()-2)/24,5),АТС!$A$41:$F$784,5)</f>
        <v>1110,05</v>
      </c>
      <c r="L512" s="85" t="str">
        <f>VLOOKUP($A512+ROUND((COLUMN()-2)/24,5),АТС!$A$41:$F$784,5)</f>
        <v>913,02</v>
      </c>
      <c r="M512" s="85" t="str">
        <f>VLOOKUP($A512+ROUND((COLUMN()-2)/24,5),АТС!$A$41:$F$784,5)</f>
        <v>0</v>
      </c>
      <c r="N512" s="85" t="str">
        <f>VLOOKUP($A512+ROUND((COLUMN()-2)/24,5),АТС!$A$41:$F$784,5)</f>
        <v>0</v>
      </c>
      <c r="O512" s="85" t="str">
        <f>VLOOKUP($A512+ROUND((COLUMN()-2)/24,5),АТС!$A$41:$F$784,5)</f>
        <v>0</v>
      </c>
      <c r="P512" s="85" t="str">
        <f>VLOOKUP($A512+ROUND((COLUMN()-2)/24,5),АТС!$A$41:$F$784,5)</f>
        <v>0</v>
      </c>
      <c r="Q512" s="85" t="str">
        <f>VLOOKUP($A512+ROUND((COLUMN()-2)/24,5),АТС!$A$41:$F$784,5)</f>
        <v>0</v>
      </c>
      <c r="R512" s="85" t="str">
        <f>VLOOKUP($A512+ROUND((COLUMN()-2)/24,5),АТС!$A$41:$F$784,5)</f>
        <v>0</v>
      </c>
      <c r="S512" s="85" t="str">
        <f>VLOOKUP($A512+ROUND((COLUMN()-2)/24,5),АТС!$A$41:$F$784,5)</f>
        <v>0</v>
      </c>
      <c r="T512" s="85" t="str">
        <f>VLOOKUP($A512+ROUND((COLUMN()-2)/24,5),АТС!$A$41:$F$784,5)</f>
        <v>0</v>
      </c>
      <c r="U512" s="85" t="str">
        <f>VLOOKUP($A512+ROUND((COLUMN()-2)/24,5),АТС!$A$41:$F$784,5)</f>
        <v>0</v>
      </c>
      <c r="V512" s="85" t="str">
        <f>VLOOKUP($A512+ROUND((COLUMN()-2)/24,5),АТС!$A$41:$F$784,5)</f>
        <v>13,94</v>
      </c>
      <c r="W512" s="85" t="str">
        <f>VLOOKUP($A512+ROUND((COLUMN()-2)/24,5),АТС!$A$41:$F$784,5)</f>
        <v>3224,05</v>
      </c>
      <c r="X512" s="85" t="str">
        <f>VLOOKUP($A512+ROUND((COLUMN()-2)/24,5),АТС!$A$41:$F$784,5)</f>
        <v>0</v>
      </c>
      <c r="Y512" s="85" t="str">
        <f>VLOOKUP($A512+ROUND((COLUMN()-2)/24,5),АТС!$A$41:$F$784,5)</f>
        <v>717,21</v>
      </c>
    </row>
    <row r="513" spans="1:25" x14ac:dyDescent="0.2">
      <c r="A513" s="66">
        <f t="shared" si="14"/>
        <v>43571</v>
      </c>
      <c r="B513" s="85" t="str">
        <f>VLOOKUP($A513+ROUND((COLUMN()-2)/24,5),АТС!$A$41:$F$784,5)</f>
        <v>37,79</v>
      </c>
      <c r="C513" s="85" t="str">
        <f>VLOOKUP($A513+ROUND((COLUMN()-2)/24,5),АТС!$A$41:$F$784,5)</f>
        <v>173,84</v>
      </c>
      <c r="D513" s="85" t="str">
        <f>VLOOKUP($A513+ROUND((COLUMN()-2)/24,5),АТС!$A$41:$F$784,5)</f>
        <v>173,8</v>
      </c>
      <c r="E513" s="85" t="str">
        <f>VLOOKUP($A513+ROUND((COLUMN()-2)/24,5),АТС!$A$41:$F$784,5)</f>
        <v>141,12</v>
      </c>
      <c r="F513" s="85" t="str">
        <f>VLOOKUP($A513+ROUND((COLUMN()-2)/24,5),АТС!$A$41:$F$784,5)</f>
        <v>126,96</v>
      </c>
      <c r="G513" s="85" t="str">
        <f>VLOOKUP($A513+ROUND((COLUMN()-2)/24,5),АТС!$A$41:$F$784,5)</f>
        <v>0</v>
      </c>
      <c r="H513" s="85" t="str">
        <f>VLOOKUP($A513+ROUND((COLUMN()-2)/24,5),АТС!$A$41:$F$784,5)</f>
        <v>0</v>
      </c>
      <c r="I513" s="85" t="str">
        <f>VLOOKUP($A513+ROUND((COLUMN()-2)/24,5),АТС!$A$41:$F$784,5)</f>
        <v>0</v>
      </c>
      <c r="J513" s="85" t="str">
        <f>VLOOKUP($A513+ROUND((COLUMN()-2)/24,5),АТС!$A$41:$F$784,5)</f>
        <v>0</v>
      </c>
      <c r="K513" s="85" t="str">
        <f>VLOOKUP($A513+ROUND((COLUMN()-2)/24,5),АТС!$A$41:$F$784,5)</f>
        <v>212,45</v>
      </c>
      <c r="L513" s="85" t="str">
        <f>VLOOKUP($A513+ROUND((COLUMN()-2)/24,5),АТС!$A$41:$F$784,5)</f>
        <v>197,21</v>
      </c>
      <c r="M513" s="85" t="str">
        <f>VLOOKUP($A513+ROUND((COLUMN()-2)/24,5),АТС!$A$41:$F$784,5)</f>
        <v>269,68</v>
      </c>
      <c r="N513" s="85" t="str">
        <f>VLOOKUP($A513+ROUND((COLUMN()-2)/24,5),АТС!$A$41:$F$784,5)</f>
        <v>262,69</v>
      </c>
      <c r="O513" s="85" t="str">
        <f>VLOOKUP($A513+ROUND((COLUMN()-2)/24,5),АТС!$A$41:$F$784,5)</f>
        <v>277,53</v>
      </c>
      <c r="P513" s="85" t="str">
        <f>VLOOKUP($A513+ROUND((COLUMN()-2)/24,5),АТС!$A$41:$F$784,5)</f>
        <v>269,52</v>
      </c>
      <c r="Q513" s="85" t="str">
        <f>VLOOKUP($A513+ROUND((COLUMN()-2)/24,5),АТС!$A$41:$F$784,5)</f>
        <v>189,69</v>
      </c>
      <c r="R513" s="85" t="str">
        <f>VLOOKUP($A513+ROUND((COLUMN()-2)/24,5),АТС!$A$41:$F$784,5)</f>
        <v>237,17</v>
      </c>
      <c r="S513" s="85" t="str">
        <f>VLOOKUP($A513+ROUND((COLUMN()-2)/24,5),АТС!$A$41:$F$784,5)</f>
        <v>211,86</v>
      </c>
      <c r="T513" s="85" t="str">
        <f>VLOOKUP($A513+ROUND((COLUMN()-2)/24,5),АТС!$A$41:$F$784,5)</f>
        <v>218,89</v>
      </c>
      <c r="U513" s="85" t="str">
        <f>VLOOKUP($A513+ROUND((COLUMN()-2)/24,5),АТС!$A$41:$F$784,5)</f>
        <v>355,66</v>
      </c>
      <c r="V513" s="85" t="str">
        <f>VLOOKUP($A513+ROUND((COLUMN()-2)/24,5),АТС!$A$41:$F$784,5)</f>
        <v>290,98</v>
      </c>
      <c r="W513" s="85" t="str">
        <f>VLOOKUP($A513+ROUND((COLUMN()-2)/24,5),АТС!$A$41:$F$784,5)</f>
        <v>769,31</v>
      </c>
      <c r="X513" s="85" t="str">
        <f>VLOOKUP($A513+ROUND((COLUMN()-2)/24,5),АТС!$A$41:$F$784,5)</f>
        <v>944,34</v>
      </c>
      <c r="Y513" s="85" t="str">
        <f>VLOOKUP($A513+ROUND((COLUMN()-2)/24,5),АТС!$A$41:$F$784,5)</f>
        <v>1011,57</v>
      </c>
    </row>
    <row r="514" spans="1:25" x14ac:dyDescent="0.2">
      <c r="A514" s="66">
        <f t="shared" si="14"/>
        <v>43572</v>
      </c>
      <c r="B514" s="85" t="str">
        <f>VLOOKUP($A514+ROUND((COLUMN()-2)/24,5),АТС!$A$41:$F$784,5)</f>
        <v>0,01</v>
      </c>
      <c r="C514" s="85" t="str">
        <f>VLOOKUP($A514+ROUND((COLUMN()-2)/24,5),АТС!$A$41:$F$784,5)</f>
        <v>198,27</v>
      </c>
      <c r="D514" s="85" t="str">
        <f>VLOOKUP($A514+ROUND((COLUMN()-2)/24,5),АТС!$A$41:$F$784,5)</f>
        <v>379,3</v>
      </c>
      <c r="E514" s="85" t="str">
        <f>VLOOKUP($A514+ROUND((COLUMN()-2)/24,5),АТС!$A$41:$F$784,5)</f>
        <v>439,72</v>
      </c>
      <c r="F514" s="85" t="str">
        <f>VLOOKUP($A514+ROUND((COLUMN()-2)/24,5),АТС!$A$41:$F$784,5)</f>
        <v>320,43</v>
      </c>
      <c r="G514" s="85" t="str">
        <f>VLOOKUP($A514+ROUND((COLUMN()-2)/24,5),АТС!$A$41:$F$784,5)</f>
        <v>81,12</v>
      </c>
      <c r="H514" s="85" t="str">
        <f>VLOOKUP($A514+ROUND((COLUMN()-2)/24,5),АТС!$A$41:$F$784,5)</f>
        <v>0</v>
      </c>
      <c r="I514" s="85" t="str">
        <f>VLOOKUP($A514+ROUND((COLUMN()-2)/24,5),АТС!$A$41:$F$784,5)</f>
        <v>0</v>
      </c>
      <c r="J514" s="85" t="str">
        <f>VLOOKUP($A514+ROUND((COLUMN()-2)/24,5),АТС!$A$41:$F$784,5)</f>
        <v>0</v>
      </c>
      <c r="K514" s="85" t="str">
        <f>VLOOKUP($A514+ROUND((COLUMN()-2)/24,5),АТС!$A$41:$F$784,5)</f>
        <v>0</v>
      </c>
      <c r="L514" s="85" t="str">
        <f>VLOOKUP($A514+ROUND((COLUMN()-2)/24,5),АТС!$A$41:$F$784,5)</f>
        <v>0</v>
      </c>
      <c r="M514" s="85" t="str">
        <f>VLOOKUP($A514+ROUND((COLUMN()-2)/24,5),АТС!$A$41:$F$784,5)</f>
        <v>22,42</v>
      </c>
      <c r="N514" s="85" t="str">
        <f>VLOOKUP($A514+ROUND((COLUMN()-2)/24,5),АТС!$A$41:$F$784,5)</f>
        <v>24,5</v>
      </c>
      <c r="O514" s="85" t="str">
        <f>VLOOKUP($A514+ROUND((COLUMN()-2)/24,5),АТС!$A$41:$F$784,5)</f>
        <v>61,43</v>
      </c>
      <c r="P514" s="85" t="str">
        <f>VLOOKUP($A514+ROUND((COLUMN()-2)/24,5),АТС!$A$41:$F$784,5)</f>
        <v>58,93</v>
      </c>
      <c r="Q514" s="85" t="str">
        <f>VLOOKUP($A514+ROUND((COLUMN()-2)/24,5),АТС!$A$41:$F$784,5)</f>
        <v>0</v>
      </c>
      <c r="R514" s="85" t="str">
        <f>VLOOKUP($A514+ROUND((COLUMN()-2)/24,5),АТС!$A$41:$F$784,5)</f>
        <v>45,65</v>
      </c>
      <c r="S514" s="85" t="str">
        <f>VLOOKUP($A514+ROUND((COLUMN()-2)/24,5),АТС!$A$41:$F$784,5)</f>
        <v>6,54</v>
      </c>
      <c r="T514" s="85" t="str">
        <f>VLOOKUP($A514+ROUND((COLUMN()-2)/24,5),АТС!$A$41:$F$784,5)</f>
        <v>0</v>
      </c>
      <c r="U514" s="85" t="str">
        <f>VLOOKUP($A514+ROUND((COLUMN()-2)/24,5),АТС!$A$41:$F$784,5)</f>
        <v>43,08</v>
      </c>
      <c r="V514" s="85" t="str">
        <f>VLOOKUP($A514+ROUND((COLUMN()-2)/24,5),АТС!$A$41:$F$784,5)</f>
        <v>179,99</v>
      </c>
      <c r="W514" s="85" t="str">
        <f>VLOOKUP($A514+ROUND((COLUMN()-2)/24,5),АТС!$A$41:$F$784,5)</f>
        <v>217,57</v>
      </c>
      <c r="X514" s="85" t="str">
        <f>VLOOKUP($A514+ROUND((COLUMN()-2)/24,5),АТС!$A$41:$F$784,5)</f>
        <v>379,76</v>
      </c>
      <c r="Y514" s="85" t="str">
        <f>VLOOKUP($A514+ROUND((COLUMN()-2)/24,5),АТС!$A$41:$F$784,5)</f>
        <v>1683,05</v>
      </c>
    </row>
    <row r="515" spans="1:25" x14ac:dyDescent="0.2">
      <c r="A515" s="66">
        <f t="shared" si="14"/>
        <v>43573</v>
      </c>
      <c r="B515" s="85" t="str">
        <f>VLOOKUP($A515+ROUND((COLUMN()-2)/24,5),АТС!$A$41:$F$784,5)</f>
        <v>0</v>
      </c>
      <c r="C515" s="85" t="str">
        <f>VLOOKUP($A515+ROUND((COLUMN()-2)/24,5),АТС!$A$41:$F$784,5)</f>
        <v>229,03</v>
      </c>
      <c r="D515" s="85" t="str">
        <f>VLOOKUP($A515+ROUND((COLUMN()-2)/24,5),АТС!$A$41:$F$784,5)</f>
        <v>0</v>
      </c>
      <c r="E515" s="85" t="str">
        <f>VLOOKUP($A515+ROUND((COLUMN()-2)/24,5),АТС!$A$41:$F$784,5)</f>
        <v>84,08</v>
      </c>
      <c r="F515" s="85" t="str">
        <f>VLOOKUP($A515+ROUND((COLUMN()-2)/24,5),АТС!$A$41:$F$784,5)</f>
        <v>66,64</v>
      </c>
      <c r="G515" s="85" t="str">
        <f>VLOOKUP($A515+ROUND((COLUMN()-2)/24,5),АТС!$A$41:$F$784,5)</f>
        <v>0</v>
      </c>
      <c r="H515" s="85" t="str">
        <f>VLOOKUP($A515+ROUND((COLUMN()-2)/24,5),АТС!$A$41:$F$784,5)</f>
        <v>0</v>
      </c>
      <c r="I515" s="85" t="str">
        <f>VLOOKUP($A515+ROUND((COLUMN()-2)/24,5),АТС!$A$41:$F$784,5)</f>
        <v>0</v>
      </c>
      <c r="J515" s="85" t="str">
        <f>VLOOKUP($A515+ROUND((COLUMN()-2)/24,5),АТС!$A$41:$F$784,5)</f>
        <v>0</v>
      </c>
      <c r="K515" s="85" t="str">
        <f>VLOOKUP($A515+ROUND((COLUMN()-2)/24,5),АТС!$A$41:$F$784,5)</f>
        <v>0</v>
      </c>
      <c r="L515" s="85" t="str">
        <f>VLOOKUP($A515+ROUND((COLUMN()-2)/24,5),АТС!$A$41:$F$784,5)</f>
        <v>0</v>
      </c>
      <c r="M515" s="85" t="str">
        <f>VLOOKUP($A515+ROUND((COLUMN()-2)/24,5),АТС!$A$41:$F$784,5)</f>
        <v>0</v>
      </c>
      <c r="N515" s="85" t="str">
        <f>VLOOKUP($A515+ROUND((COLUMN()-2)/24,5),АТС!$A$41:$F$784,5)</f>
        <v>0</v>
      </c>
      <c r="O515" s="85" t="str">
        <f>VLOOKUP($A515+ROUND((COLUMN()-2)/24,5),АТС!$A$41:$F$784,5)</f>
        <v>0</v>
      </c>
      <c r="P515" s="85" t="str">
        <f>VLOOKUP($A515+ROUND((COLUMN()-2)/24,5),АТС!$A$41:$F$784,5)</f>
        <v>0</v>
      </c>
      <c r="Q515" s="85" t="str">
        <f>VLOOKUP($A515+ROUND((COLUMN()-2)/24,5),АТС!$A$41:$F$784,5)</f>
        <v>0</v>
      </c>
      <c r="R515" s="85" t="str">
        <f>VLOOKUP($A515+ROUND((COLUMN()-2)/24,5),АТС!$A$41:$F$784,5)</f>
        <v>0</v>
      </c>
      <c r="S515" s="85" t="str">
        <f>VLOOKUP($A515+ROUND((COLUMN()-2)/24,5),АТС!$A$41:$F$784,5)</f>
        <v>0</v>
      </c>
      <c r="T515" s="85" t="str">
        <f>VLOOKUP($A515+ROUND((COLUMN()-2)/24,5),АТС!$A$41:$F$784,5)</f>
        <v>102,72</v>
      </c>
      <c r="U515" s="85" t="str">
        <f>VLOOKUP($A515+ROUND((COLUMN()-2)/24,5),АТС!$A$41:$F$784,5)</f>
        <v>44,54</v>
      </c>
      <c r="V515" s="85" t="str">
        <f>VLOOKUP($A515+ROUND((COLUMN()-2)/24,5),АТС!$A$41:$F$784,5)</f>
        <v>0</v>
      </c>
      <c r="W515" s="85" t="str">
        <f>VLOOKUP($A515+ROUND((COLUMN()-2)/24,5),АТС!$A$41:$F$784,5)</f>
        <v>0</v>
      </c>
      <c r="X515" s="85" t="str">
        <f>VLOOKUP($A515+ROUND((COLUMN()-2)/24,5),АТС!$A$41:$F$784,5)</f>
        <v>405,87</v>
      </c>
      <c r="Y515" s="85" t="str">
        <f>VLOOKUP($A515+ROUND((COLUMN()-2)/24,5),АТС!$A$41:$F$784,5)</f>
        <v>391,79</v>
      </c>
    </row>
    <row r="516" spans="1:25" x14ac:dyDescent="0.2">
      <c r="A516" s="66">
        <f t="shared" si="14"/>
        <v>43574</v>
      </c>
      <c r="B516" s="85" t="str">
        <f>VLOOKUP($A516+ROUND((COLUMN()-2)/24,5),АТС!$A$41:$F$784,5)</f>
        <v>313,86</v>
      </c>
      <c r="C516" s="85" t="str">
        <f>VLOOKUP($A516+ROUND((COLUMN()-2)/24,5),АТС!$A$41:$F$784,5)</f>
        <v>188,32</v>
      </c>
      <c r="D516" s="85" t="str">
        <f>VLOOKUP($A516+ROUND((COLUMN()-2)/24,5),АТС!$A$41:$F$784,5)</f>
        <v>138,57</v>
      </c>
      <c r="E516" s="85" t="str">
        <f>VLOOKUP($A516+ROUND((COLUMN()-2)/24,5),АТС!$A$41:$F$784,5)</f>
        <v>42,23</v>
      </c>
      <c r="F516" s="85" t="str">
        <f>VLOOKUP($A516+ROUND((COLUMN()-2)/24,5),АТС!$A$41:$F$784,5)</f>
        <v>37,85</v>
      </c>
      <c r="G516" s="85" t="str">
        <f>VLOOKUP($A516+ROUND((COLUMN()-2)/24,5),АТС!$A$41:$F$784,5)</f>
        <v>0</v>
      </c>
      <c r="H516" s="85" t="str">
        <f>VLOOKUP($A516+ROUND((COLUMN()-2)/24,5),АТС!$A$41:$F$784,5)</f>
        <v>0</v>
      </c>
      <c r="I516" s="85" t="str">
        <f>VLOOKUP($A516+ROUND((COLUMN()-2)/24,5),АТС!$A$41:$F$784,5)</f>
        <v>0</v>
      </c>
      <c r="J516" s="85" t="str">
        <f>VLOOKUP($A516+ROUND((COLUMN()-2)/24,5),АТС!$A$41:$F$784,5)</f>
        <v>0</v>
      </c>
      <c r="K516" s="85" t="str">
        <f>VLOOKUP($A516+ROUND((COLUMN()-2)/24,5),АТС!$A$41:$F$784,5)</f>
        <v>0</v>
      </c>
      <c r="L516" s="85" t="str">
        <f>VLOOKUP($A516+ROUND((COLUMN()-2)/24,5),АТС!$A$41:$F$784,5)</f>
        <v>0</v>
      </c>
      <c r="M516" s="85" t="str">
        <f>VLOOKUP($A516+ROUND((COLUMN()-2)/24,5),АТС!$A$41:$F$784,5)</f>
        <v>0</v>
      </c>
      <c r="N516" s="85" t="str">
        <f>VLOOKUP($A516+ROUND((COLUMN()-2)/24,5),АТС!$A$41:$F$784,5)</f>
        <v>0</v>
      </c>
      <c r="O516" s="85" t="str">
        <f>VLOOKUP($A516+ROUND((COLUMN()-2)/24,5),АТС!$A$41:$F$784,5)</f>
        <v>0</v>
      </c>
      <c r="P516" s="85" t="str">
        <f>VLOOKUP($A516+ROUND((COLUMN()-2)/24,5),АТС!$A$41:$F$784,5)</f>
        <v>0</v>
      </c>
      <c r="Q516" s="85" t="str">
        <f>VLOOKUP($A516+ROUND((COLUMN()-2)/24,5),АТС!$A$41:$F$784,5)</f>
        <v>36,49</v>
      </c>
      <c r="R516" s="85" t="str">
        <f>VLOOKUP($A516+ROUND((COLUMN()-2)/24,5),АТС!$A$41:$F$784,5)</f>
        <v>77,46</v>
      </c>
      <c r="S516" s="85" t="str">
        <f>VLOOKUP($A516+ROUND((COLUMN()-2)/24,5),АТС!$A$41:$F$784,5)</f>
        <v>0</v>
      </c>
      <c r="T516" s="85" t="str">
        <f>VLOOKUP($A516+ROUND((COLUMN()-2)/24,5),АТС!$A$41:$F$784,5)</f>
        <v>0</v>
      </c>
      <c r="U516" s="85" t="str">
        <f>VLOOKUP($A516+ROUND((COLUMN()-2)/24,5),АТС!$A$41:$F$784,5)</f>
        <v>0</v>
      </c>
      <c r="V516" s="85" t="str">
        <f>VLOOKUP($A516+ROUND((COLUMN()-2)/24,5),АТС!$A$41:$F$784,5)</f>
        <v>192,2</v>
      </c>
      <c r="W516" s="85" t="str">
        <f>VLOOKUP($A516+ROUND((COLUMN()-2)/24,5),АТС!$A$41:$F$784,5)</f>
        <v>342,36</v>
      </c>
      <c r="X516" s="85" t="str">
        <f>VLOOKUP($A516+ROUND((COLUMN()-2)/24,5),АТС!$A$41:$F$784,5)</f>
        <v>281,22</v>
      </c>
      <c r="Y516" s="85" t="str">
        <f>VLOOKUP($A516+ROUND((COLUMN()-2)/24,5),АТС!$A$41:$F$784,5)</f>
        <v>204,02</v>
      </c>
    </row>
    <row r="517" spans="1:25" x14ac:dyDescent="0.2">
      <c r="A517" s="66">
        <f t="shared" si="14"/>
        <v>43575</v>
      </c>
      <c r="B517" s="85" t="str">
        <f>VLOOKUP($A517+ROUND((COLUMN()-2)/24,5),АТС!$A$41:$F$784,5)</f>
        <v>118,65</v>
      </c>
      <c r="C517" s="85" t="str">
        <f>VLOOKUP($A517+ROUND((COLUMN()-2)/24,5),АТС!$A$41:$F$784,5)</f>
        <v>0,4</v>
      </c>
      <c r="D517" s="85" t="str">
        <f>VLOOKUP($A517+ROUND((COLUMN()-2)/24,5),АТС!$A$41:$F$784,5)</f>
        <v>0</v>
      </c>
      <c r="E517" s="85" t="str">
        <f>VLOOKUP($A517+ROUND((COLUMN()-2)/24,5),АТС!$A$41:$F$784,5)</f>
        <v>0</v>
      </c>
      <c r="F517" s="85" t="str">
        <f>VLOOKUP($A517+ROUND((COLUMN()-2)/24,5),АТС!$A$41:$F$784,5)</f>
        <v>0</v>
      </c>
      <c r="G517" s="85" t="str">
        <f>VLOOKUP($A517+ROUND((COLUMN()-2)/24,5),АТС!$A$41:$F$784,5)</f>
        <v>0</v>
      </c>
      <c r="H517" s="85" t="str">
        <f>VLOOKUP($A517+ROUND((COLUMN()-2)/24,5),АТС!$A$41:$F$784,5)</f>
        <v>0</v>
      </c>
      <c r="I517" s="85" t="str">
        <f>VLOOKUP($A517+ROUND((COLUMN()-2)/24,5),АТС!$A$41:$F$784,5)</f>
        <v>0</v>
      </c>
      <c r="J517" s="85" t="str">
        <f>VLOOKUP($A517+ROUND((COLUMN()-2)/24,5),АТС!$A$41:$F$784,5)</f>
        <v>0</v>
      </c>
      <c r="K517" s="85" t="str">
        <f>VLOOKUP($A517+ROUND((COLUMN()-2)/24,5),АТС!$A$41:$F$784,5)</f>
        <v>0</v>
      </c>
      <c r="L517" s="85" t="str">
        <f>VLOOKUP($A517+ROUND((COLUMN()-2)/24,5),АТС!$A$41:$F$784,5)</f>
        <v>0</v>
      </c>
      <c r="M517" s="85" t="str">
        <f>VLOOKUP($A517+ROUND((COLUMN()-2)/24,5),АТС!$A$41:$F$784,5)</f>
        <v>0</v>
      </c>
      <c r="N517" s="85" t="str">
        <f>VLOOKUP($A517+ROUND((COLUMN()-2)/24,5),АТС!$A$41:$F$784,5)</f>
        <v>53,27</v>
      </c>
      <c r="O517" s="85" t="str">
        <f>VLOOKUP($A517+ROUND((COLUMN()-2)/24,5),АТС!$A$41:$F$784,5)</f>
        <v>64,73</v>
      </c>
      <c r="P517" s="85" t="str">
        <f>VLOOKUP($A517+ROUND((COLUMN()-2)/24,5),АТС!$A$41:$F$784,5)</f>
        <v>71,37</v>
      </c>
      <c r="Q517" s="85" t="str">
        <f>VLOOKUP($A517+ROUND((COLUMN()-2)/24,5),АТС!$A$41:$F$784,5)</f>
        <v>76,08</v>
      </c>
      <c r="R517" s="85" t="str">
        <f>VLOOKUP($A517+ROUND((COLUMN()-2)/24,5),АТС!$A$41:$F$784,5)</f>
        <v>71,21</v>
      </c>
      <c r="S517" s="85" t="str">
        <f>VLOOKUP($A517+ROUND((COLUMN()-2)/24,5),АТС!$A$41:$F$784,5)</f>
        <v>73,54</v>
      </c>
      <c r="T517" s="85" t="str">
        <f>VLOOKUP($A517+ROUND((COLUMN()-2)/24,5),АТС!$A$41:$F$784,5)</f>
        <v>77,54</v>
      </c>
      <c r="U517" s="85" t="str">
        <f>VLOOKUP($A517+ROUND((COLUMN()-2)/24,5),АТС!$A$41:$F$784,5)</f>
        <v>58,11</v>
      </c>
      <c r="V517" s="85" t="str">
        <f>VLOOKUP($A517+ROUND((COLUMN()-2)/24,5),АТС!$A$41:$F$784,5)</f>
        <v>135,88</v>
      </c>
      <c r="W517" s="85" t="str">
        <f>VLOOKUP($A517+ROUND((COLUMN()-2)/24,5),АТС!$A$41:$F$784,5)</f>
        <v>301,32</v>
      </c>
      <c r="X517" s="85" t="str">
        <f>VLOOKUP($A517+ROUND((COLUMN()-2)/24,5),АТС!$A$41:$F$784,5)</f>
        <v>282,24</v>
      </c>
      <c r="Y517" s="85" t="str">
        <f>VLOOKUP($A517+ROUND((COLUMN()-2)/24,5),АТС!$A$41:$F$784,5)</f>
        <v>254,88</v>
      </c>
    </row>
    <row r="518" spans="1:25" x14ac:dyDescent="0.2">
      <c r="A518" s="66">
        <f t="shared" si="14"/>
        <v>43576</v>
      </c>
      <c r="B518" s="85" t="str">
        <f>VLOOKUP($A518+ROUND((COLUMN()-2)/24,5),АТС!$A$41:$F$784,5)</f>
        <v>84,47</v>
      </c>
      <c r="C518" s="85" t="str">
        <f>VLOOKUP($A518+ROUND((COLUMN()-2)/24,5),АТС!$A$41:$F$784,5)</f>
        <v>70,53</v>
      </c>
      <c r="D518" s="85" t="str">
        <f>VLOOKUP($A518+ROUND((COLUMN()-2)/24,5),АТС!$A$41:$F$784,5)</f>
        <v>3,96</v>
      </c>
      <c r="E518" s="85" t="str">
        <f>VLOOKUP($A518+ROUND((COLUMN()-2)/24,5),АТС!$A$41:$F$784,5)</f>
        <v>0</v>
      </c>
      <c r="F518" s="85" t="str">
        <f>VLOOKUP($A518+ROUND((COLUMN()-2)/24,5),АТС!$A$41:$F$784,5)</f>
        <v>0</v>
      </c>
      <c r="G518" s="85" t="str">
        <f>VLOOKUP($A518+ROUND((COLUMN()-2)/24,5),АТС!$A$41:$F$784,5)</f>
        <v>0</v>
      </c>
      <c r="H518" s="85" t="str">
        <f>VLOOKUP($A518+ROUND((COLUMN()-2)/24,5),АТС!$A$41:$F$784,5)</f>
        <v>0</v>
      </c>
      <c r="I518" s="85" t="str">
        <f>VLOOKUP($A518+ROUND((COLUMN()-2)/24,5),АТС!$A$41:$F$784,5)</f>
        <v>0</v>
      </c>
      <c r="J518" s="85" t="str">
        <f>VLOOKUP($A518+ROUND((COLUMN()-2)/24,5),АТС!$A$41:$F$784,5)</f>
        <v>0</v>
      </c>
      <c r="K518" s="85" t="str">
        <f>VLOOKUP($A518+ROUND((COLUMN()-2)/24,5),АТС!$A$41:$F$784,5)</f>
        <v>0</v>
      </c>
      <c r="L518" s="85" t="str">
        <f>VLOOKUP($A518+ROUND((COLUMN()-2)/24,5),АТС!$A$41:$F$784,5)</f>
        <v>93,91</v>
      </c>
      <c r="M518" s="85" t="str">
        <f>VLOOKUP($A518+ROUND((COLUMN()-2)/24,5),АТС!$A$41:$F$784,5)</f>
        <v>108,48</v>
      </c>
      <c r="N518" s="85" t="str">
        <f>VLOOKUP($A518+ROUND((COLUMN()-2)/24,5),АТС!$A$41:$F$784,5)</f>
        <v>117,25</v>
      </c>
      <c r="O518" s="85" t="str">
        <f>VLOOKUP($A518+ROUND((COLUMN()-2)/24,5),АТС!$A$41:$F$784,5)</f>
        <v>136,21</v>
      </c>
      <c r="P518" s="85" t="str">
        <f>VLOOKUP($A518+ROUND((COLUMN()-2)/24,5),АТС!$A$41:$F$784,5)</f>
        <v>165,58</v>
      </c>
      <c r="Q518" s="85" t="str">
        <f>VLOOKUP($A518+ROUND((COLUMN()-2)/24,5),АТС!$A$41:$F$784,5)</f>
        <v>166,26</v>
      </c>
      <c r="R518" s="85" t="str">
        <f>VLOOKUP($A518+ROUND((COLUMN()-2)/24,5),АТС!$A$41:$F$784,5)</f>
        <v>164,74</v>
      </c>
      <c r="S518" s="85" t="str">
        <f>VLOOKUP($A518+ROUND((COLUMN()-2)/24,5),АТС!$A$41:$F$784,5)</f>
        <v>220,68</v>
      </c>
      <c r="T518" s="85" t="str">
        <f>VLOOKUP($A518+ROUND((COLUMN()-2)/24,5),АТС!$A$41:$F$784,5)</f>
        <v>156,46</v>
      </c>
      <c r="U518" s="85" t="str">
        <f>VLOOKUP($A518+ROUND((COLUMN()-2)/24,5),АТС!$A$41:$F$784,5)</f>
        <v>0</v>
      </c>
      <c r="V518" s="85" t="str">
        <f>VLOOKUP($A518+ROUND((COLUMN()-2)/24,5),АТС!$A$41:$F$784,5)</f>
        <v>91,72</v>
      </c>
      <c r="W518" s="85" t="str">
        <f>VLOOKUP($A518+ROUND((COLUMN()-2)/24,5),АТС!$A$41:$F$784,5)</f>
        <v>140,58</v>
      </c>
      <c r="X518" s="85" t="str">
        <f>VLOOKUP($A518+ROUND((COLUMN()-2)/24,5),АТС!$A$41:$F$784,5)</f>
        <v>376,95</v>
      </c>
      <c r="Y518" s="85" t="str">
        <f>VLOOKUP($A518+ROUND((COLUMN()-2)/24,5),АТС!$A$41:$F$784,5)</f>
        <v>0</v>
      </c>
    </row>
    <row r="519" spans="1:25" x14ac:dyDescent="0.2">
      <c r="A519" s="66">
        <f t="shared" si="14"/>
        <v>43577</v>
      </c>
      <c r="B519" s="85" t="str">
        <f>VLOOKUP($A519+ROUND((COLUMN()-2)/24,5),АТС!$A$41:$F$784,5)</f>
        <v>92,43</v>
      </c>
      <c r="C519" s="85" t="str">
        <f>VLOOKUP($A519+ROUND((COLUMN()-2)/24,5),АТС!$A$41:$F$784,5)</f>
        <v>89,02</v>
      </c>
      <c r="D519" s="85" t="str">
        <f>VLOOKUP($A519+ROUND((COLUMN()-2)/24,5),АТС!$A$41:$F$784,5)</f>
        <v>85,28</v>
      </c>
      <c r="E519" s="85" t="str">
        <f>VLOOKUP($A519+ROUND((COLUMN()-2)/24,5),АТС!$A$41:$F$784,5)</f>
        <v>48,09</v>
      </c>
      <c r="F519" s="85" t="str">
        <f>VLOOKUP($A519+ROUND((COLUMN()-2)/24,5),АТС!$A$41:$F$784,5)</f>
        <v>0</v>
      </c>
      <c r="G519" s="85" t="str">
        <f>VLOOKUP($A519+ROUND((COLUMN()-2)/24,5),АТС!$A$41:$F$784,5)</f>
        <v>0</v>
      </c>
      <c r="H519" s="85" t="str">
        <f>VLOOKUP($A519+ROUND((COLUMN()-2)/24,5),АТС!$A$41:$F$784,5)</f>
        <v>0</v>
      </c>
      <c r="I519" s="85" t="str">
        <f>VLOOKUP($A519+ROUND((COLUMN()-2)/24,5),АТС!$A$41:$F$784,5)</f>
        <v>0</v>
      </c>
      <c r="J519" s="85" t="str">
        <f>VLOOKUP($A519+ROUND((COLUMN()-2)/24,5),АТС!$A$41:$F$784,5)</f>
        <v>0</v>
      </c>
      <c r="K519" s="85" t="str">
        <f>VLOOKUP($A519+ROUND((COLUMN()-2)/24,5),АТС!$A$41:$F$784,5)</f>
        <v>0</v>
      </c>
      <c r="L519" s="85" t="str">
        <f>VLOOKUP($A519+ROUND((COLUMN()-2)/24,5),АТС!$A$41:$F$784,5)</f>
        <v>55,01</v>
      </c>
      <c r="M519" s="85" t="str">
        <f>VLOOKUP($A519+ROUND((COLUMN()-2)/24,5),АТС!$A$41:$F$784,5)</f>
        <v>43,44</v>
      </c>
      <c r="N519" s="85" t="str">
        <f>VLOOKUP($A519+ROUND((COLUMN()-2)/24,5),АТС!$A$41:$F$784,5)</f>
        <v>40,43</v>
      </c>
      <c r="O519" s="85" t="str">
        <f>VLOOKUP($A519+ROUND((COLUMN()-2)/24,5),АТС!$A$41:$F$784,5)</f>
        <v>83,44</v>
      </c>
      <c r="P519" s="85" t="str">
        <f>VLOOKUP($A519+ROUND((COLUMN()-2)/24,5),АТС!$A$41:$F$784,5)</f>
        <v>112,91</v>
      </c>
      <c r="Q519" s="85" t="str">
        <f>VLOOKUP($A519+ROUND((COLUMN()-2)/24,5),АТС!$A$41:$F$784,5)</f>
        <v>102,37</v>
      </c>
      <c r="R519" s="85" t="str">
        <f>VLOOKUP($A519+ROUND((COLUMN()-2)/24,5),АТС!$A$41:$F$784,5)</f>
        <v>151,44</v>
      </c>
      <c r="S519" s="85" t="str">
        <f>VLOOKUP($A519+ROUND((COLUMN()-2)/24,5),АТС!$A$41:$F$784,5)</f>
        <v>148,15</v>
      </c>
      <c r="T519" s="85" t="str">
        <f>VLOOKUP($A519+ROUND((COLUMN()-2)/24,5),АТС!$A$41:$F$784,5)</f>
        <v>227,26</v>
      </c>
      <c r="U519" s="85" t="str">
        <f>VLOOKUP($A519+ROUND((COLUMN()-2)/24,5),АТС!$A$41:$F$784,5)</f>
        <v>171,46</v>
      </c>
      <c r="V519" s="85" t="str">
        <f>VLOOKUP($A519+ROUND((COLUMN()-2)/24,5),АТС!$A$41:$F$784,5)</f>
        <v>210,14</v>
      </c>
      <c r="W519" s="85" t="str">
        <f>VLOOKUP($A519+ROUND((COLUMN()-2)/24,5),АТС!$A$41:$F$784,5)</f>
        <v>377,63</v>
      </c>
      <c r="X519" s="85" t="str">
        <f>VLOOKUP($A519+ROUND((COLUMN()-2)/24,5),АТС!$A$41:$F$784,5)</f>
        <v>3,06</v>
      </c>
      <c r="Y519" s="85" t="str">
        <f>VLOOKUP($A519+ROUND((COLUMN()-2)/24,5),АТС!$A$41:$F$784,5)</f>
        <v>0</v>
      </c>
    </row>
    <row r="520" spans="1:25" x14ac:dyDescent="0.2">
      <c r="A520" s="66">
        <f t="shared" si="14"/>
        <v>43578</v>
      </c>
      <c r="B520" s="85" t="str">
        <f>VLOOKUP($A520+ROUND((COLUMN()-2)/24,5),АТС!$A$41:$F$784,5)</f>
        <v>0</v>
      </c>
      <c r="C520" s="85" t="str">
        <f>VLOOKUP($A520+ROUND((COLUMN()-2)/24,5),АТС!$A$41:$F$784,5)</f>
        <v>0</v>
      </c>
      <c r="D520" s="85" t="str">
        <f>VLOOKUP($A520+ROUND((COLUMN()-2)/24,5),АТС!$A$41:$F$784,5)</f>
        <v>0</v>
      </c>
      <c r="E520" s="85" t="str">
        <f>VLOOKUP($A520+ROUND((COLUMN()-2)/24,5),АТС!$A$41:$F$784,5)</f>
        <v>0</v>
      </c>
      <c r="F520" s="85" t="str">
        <f>VLOOKUP($A520+ROUND((COLUMN()-2)/24,5),АТС!$A$41:$F$784,5)</f>
        <v>0</v>
      </c>
      <c r="G520" s="85" t="str">
        <f>VLOOKUP($A520+ROUND((COLUMN()-2)/24,5),АТС!$A$41:$F$784,5)</f>
        <v>0</v>
      </c>
      <c r="H520" s="85" t="str">
        <f>VLOOKUP($A520+ROUND((COLUMN()-2)/24,5),АТС!$A$41:$F$784,5)</f>
        <v>0</v>
      </c>
      <c r="I520" s="85" t="str">
        <f>VLOOKUP($A520+ROUND((COLUMN()-2)/24,5),АТС!$A$41:$F$784,5)</f>
        <v>0</v>
      </c>
      <c r="J520" s="85" t="str">
        <f>VLOOKUP($A520+ROUND((COLUMN()-2)/24,5),АТС!$A$41:$F$784,5)</f>
        <v>0</v>
      </c>
      <c r="K520" s="85" t="str">
        <f>VLOOKUP($A520+ROUND((COLUMN()-2)/24,5),АТС!$A$41:$F$784,5)</f>
        <v>226,65</v>
      </c>
      <c r="L520" s="85" t="str">
        <f>VLOOKUP($A520+ROUND((COLUMN()-2)/24,5),АТС!$A$41:$F$784,5)</f>
        <v>0</v>
      </c>
      <c r="M520" s="85" t="str">
        <f>VLOOKUP($A520+ROUND((COLUMN()-2)/24,5),АТС!$A$41:$F$784,5)</f>
        <v>0,06</v>
      </c>
      <c r="N520" s="85" t="str">
        <f>VLOOKUP($A520+ROUND((COLUMN()-2)/24,5),АТС!$A$41:$F$784,5)</f>
        <v>0</v>
      </c>
      <c r="O520" s="85" t="str">
        <f>VLOOKUP($A520+ROUND((COLUMN()-2)/24,5),АТС!$A$41:$F$784,5)</f>
        <v>32,75</v>
      </c>
      <c r="P520" s="85" t="str">
        <f>VLOOKUP($A520+ROUND((COLUMN()-2)/24,5),АТС!$A$41:$F$784,5)</f>
        <v>4,26</v>
      </c>
      <c r="Q520" s="85" t="str">
        <f>VLOOKUP($A520+ROUND((COLUMN()-2)/24,5),АТС!$A$41:$F$784,5)</f>
        <v>0,46</v>
      </c>
      <c r="R520" s="85" t="str">
        <f>VLOOKUP($A520+ROUND((COLUMN()-2)/24,5),АТС!$A$41:$F$784,5)</f>
        <v>316,62</v>
      </c>
      <c r="S520" s="85" t="str">
        <f>VLOOKUP($A520+ROUND((COLUMN()-2)/24,5),АТС!$A$41:$F$784,5)</f>
        <v>109,18</v>
      </c>
      <c r="T520" s="85" t="str">
        <f>VLOOKUP($A520+ROUND((COLUMN()-2)/24,5),АТС!$A$41:$F$784,5)</f>
        <v>15,94</v>
      </c>
      <c r="U520" s="85" t="str">
        <f>VLOOKUP($A520+ROUND((COLUMN()-2)/24,5),АТС!$A$41:$F$784,5)</f>
        <v>0</v>
      </c>
      <c r="V520" s="85" t="str">
        <f>VLOOKUP($A520+ROUND((COLUMN()-2)/24,5),АТС!$A$41:$F$784,5)</f>
        <v>0</v>
      </c>
      <c r="W520" s="85" t="str">
        <f>VLOOKUP($A520+ROUND((COLUMN()-2)/24,5),АТС!$A$41:$F$784,5)</f>
        <v>42,68</v>
      </c>
      <c r="X520" s="85" t="str">
        <f>VLOOKUP($A520+ROUND((COLUMN()-2)/24,5),АТС!$A$41:$F$784,5)</f>
        <v>30,85</v>
      </c>
      <c r="Y520" s="85" t="str">
        <f>VLOOKUP($A520+ROUND((COLUMN()-2)/24,5),АТС!$A$41:$F$784,5)</f>
        <v>1087,65</v>
      </c>
    </row>
    <row r="521" spans="1:25" x14ac:dyDescent="0.2">
      <c r="A521" s="66">
        <f t="shared" si="14"/>
        <v>43579</v>
      </c>
      <c r="B521" s="85" t="str">
        <f>VLOOKUP($A521+ROUND((COLUMN()-2)/24,5),АТС!$A$41:$F$784,5)</f>
        <v>114,11</v>
      </c>
      <c r="C521" s="85" t="str">
        <f>VLOOKUP($A521+ROUND((COLUMN()-2)/24,5),АТС!$A$41:$F$784,5)</f>
        <v>72,85</v>
      </c>
      <c r="D521" s="85" t="str">
        <f>VLOOKUP($A521+ROUND((COLUMN()-2)/24,5),АТС!$A$41:$F$784,5)</f>
        <v>227,43</v>
      </c>
      <c r="E521" s="85" t="str">
        <f>VLOOKUP($A521+ROUND((COLUMN()-2)/24,5),АТС!$A$41:$F$784,5)</f>
        <v>97,61</v>
      </c>
      <c r="F521" s="85" t="str">
        <f>VLOOKUP($A521+ROUND((COLUMN()-2)/24,5),АТС!$A$41:$F$784,5)</f>
        <v>107,5</v>
      </c>
      <c r="G521" s="85" t="str">
        <f>VLOOKUP($A521+ROUND((COLUMN()-2)/24,5),АТС!$A$41:$F$784,5)</f>
        <v>23,55</v>
      </c>
      <c r="H521" s="85" t="str">
        <f>VLOOKUP($A521+ROUND((COLUMN()-2)/24,5),АТС!$A$41:$F$784,5)</f>
        <v>145</v>
      </c>
      <c r="I521" s="85" t="str">
        <f>VLOOKUP($A521+ROUND((COLUMN()-2)/24,5),АТС!$A$41:$F$784,5)</f>
        <v>180,26</v>
      </c>
      <c r="J521" s="85" t="str">
        <f>VLOOKUP($A521+ROUND((COLUMN()-2)/24,5),АТС!$A$41:$F$784,5)</f>
        <v>119,71</v>
      </c>
      <c r="K521" s="85" t="str">
        <f>VLOOKUP($A521+ROUND((COLUMN()-2)/24,5),АТС!$A$41:$F$784,5)</f>
        <v>490,27</v>
      </c>
      <c r="L521" s="85" t="str">
        <f>VLOOKUP($A521+ROUND((COLUMN()-2)/24,5),АТС!$A$41:$F$784,5)</f>
        <v>681,44</v>
      </c>
      <c r="M521" s="85" t="str">
        <f>VLOOKUP($A521+ROUND((COLUMN()-2)/24,5),АТС!$A$41:$F$784,5)</f>
        <v>623,05</v>
      </c>
      <c r="N521" s="85" t="str">
        <f>VLOOKUP($A521+ROUND((COLUMN()-2)/24,5),АТС!$A$41:$F$784,5)</f>
        <v>629,24</v>
      </c>
      <c r="O521" s="85" t="str">
        <f>VLOOKUP($A521+ROUND((COLUMN()-2)/24,5),АТС!$A$41:$F$784,5)</f>
        <v>812,08</v>
      </c>
      <c r="P521" s="85" t="str">
        <f>VLOOKUP($A521+ROUND((COLUMN()-2)/24,5),АТС!$A$41:$F$784,5)</f>
        <v>875,09</v>
      </c>
      <c r="Q521" s="85" t="str">
        <f>VLOOKUP($A521+ROUND((COLUMN()-2)/24,5),АТС!$A$41:$F$784,5)</f>
        <v>558,02</v>
      </c>
      <c r="R521" s="85" t="str">
        <f>VLOOKUP($A521+ROUND((COLUMN()-2)/24,5),АТС!$A$41:$F$784,5)</f>
        <v>477,7</v>
      </c>
      <c r="S521" s="85" t="str">
        <f>VLOOKUP($A521+ROUND((COLUMN()-2)/24,5),АТС!$A$41:$F$784,5)</f>
        <v>172,86</v>
      </c>
      <c r="T521" s="85" t="str">
        <f>VLOOKUP($A521+ROUND((COLUMN()-2)/24,5),АТС!$A$41:$F$784,5)</f>
        <v>223,68</v>
      </c>
      <c r="U521" s="85" t="str">
        <f>VLOOKUP($A521+ROUND((COLUMN()-2)/24,5),АТС!$A$41:$F$784,5)</f>
        <v>498,46</v>
      </c>
      <c r="V521" s="85" t="str">
        <f>VLOOKUP($A521+ROUND((COLUMN()-2)/24,5),АТС!$A$41:$F$784,5)</f>
        <v>576,8</v>
      </c>
      <c r="W521" s="85" t="str">
        <f>VLOOKUP($A521+ROUND((COLUMN()-2)/24,5),АТС!$A$41:$F$784,5)</f>
        <v>873,85</v>
      </c>
      <c r="X521" s="85" t="str">
        <f>VLOOKUP($A521+ROUND((COLUMN()-2)/24,5),АТС!$A$41:$F$784,5)</f>
        <v>329,45</v>
      </c>
      <c r="Y521" s="85" t="str">
        <f>VLOOKUP($A521+ROUND((COLUMN()-2)/24,5),АТС!$A$41:$F$784,5)</f>
        <v>306,14</v>
      </c>
    </row>
    <row r="522" spans="1:25" x14ac:dyDescent="0.2">
      <c r="A522" s="66">
        <f t="shared" si="14"/>
        <v>43580</v>
      </c>
      <c r="B522" s="85" t="str">
        <f>VLOOKUP($A522+ROUND((COLUMN()-2)/24,5),АТС!$A$41:$F$784,5)</f>
        <v>67,83</v>
      </c>
      <c r="C522" s="85" t="str">
        <f>VLOOKUP($A522+ROUND((COLUMN()-2)/24,5),АТС!$A$41:$F$784,5)</f>
        <v>167,02</v>
      </c>
      <c r="D522" s="85" t="str">
        <f>VLOOKUP($A522+ROUND((COLUMN()-2)/24,5),АТС!$A$41:$F$784,5)</f>
        <v>245,22</v>
      </c>
      <c r="E522" s="85" t="str">
        <f>VLOOKUP($A522+ROUND((COLUMN()-2)/24,5),АТС!$A$41:$F$784,5)</f>
        <v>212,12</v>
      </c>
      <c r="F522" s="85" t="str">
        <f>VLOOKUP($A522+ROUND((COLUMN()-2)/24,5),АТС!$A$41:$F$784,5)</f>
        <v>157,29</v>
      </c>
      <c r="G522" s="85" t="str">
        <f>VLOOKUP($A522+ROUND((COLUMN()-2)/24,5),АТС!$A$41:$F$784,5)</f>
        <v>21,56</v>
      </c>
      <c r="H522" s="85" t="str">
        <f>VLOOKUP($A522+ROUND((COLUMN()-2)/24,5),АТС!$A$41:$F$784,5)</f>
        <v>0</v>
      </c>
      <c r="I522" s="85" t="str">
        <f>VLOOKUP($A522+ROUND((COLUMN()-2)/24,5),АТС!$A$41:$F$784,5)</f>
        <v>378,68</v>
      </c>
      <c r="J522" s="85" t="str">
        <f>VLOOKUP($A522+ROUND((COLUMN()-2)/24,5),АТС!$A$41:$F$784,5)</f>
        <v>499,1</v>
      </c>
      <c r="K522" s="85" t="str">
        <f>VLOOKUP($A522+ROUND((COLUMN()-2)/24,5),АТС!$A$41:$F$784,5)</f>
        <v>438,21</v>
      </c>
      <c r="L522" s="85" t="str">
        <f>VLOOKUP($A522+ROUND((COLUMN()-2)/24,5),АТС!$A$41:$F$784,5)</f>
        <v>464,88</v>
      </c>
      <c r="M522" s="85" t="str">
        <f>VLOOKUP($A522+ROUND((COLUMN()-2)/24,5),АТС!$A$41:$F$784,5)</f>
        <v>529,2</v>
      </c>
      <c r="N522" s="85" t="str">
        <f>VLOOKUP($A522+ROUND((COLUMN()-2)/24,5),АТС!$A$41:$F$784,5)</f>
        <v>661,31</v>
      </c>
      <c r="O522" s="85" t="str">
        <f>VLOOKUP($A522+ROUND((COLUMN()-2)/24,5),АТС!$A$41:$F$784,5)</f>
        <v>683,25</v>
      </c>
      <c r="P522" s="85" t="str">
        <f>VLOOKUP($A522+ROUND((COLUMN()-2)/24,5),АТС!$A$41:$F$784,5)</f>
        <v>708,55</v>
      </c>
      <c r="Q522" s="85" t="str">
        <f>VLOOKUP($A522+ROUND((COLUMN()-2)/24,5),АТС!$A$41:$F$784,5)</f>
        <v>432,81</v>
      </c>
      <c r="R522" s="85" t="str">
        <f>VLOOKUP($A522+ROUND((COLUMN()-2)/24,5),АТС!$A$41:$F$784,5)</f>
        <v>351,53</v>
      </c>
      <c r="S522" s="85" t="str">
        <f>VLOOKUP($A522+ROUND((COLUMN()-2)/24,5),АТС!$A$41:$F$784,5)</f>
        <v>3,18</v>
      </c>
      <c r="T522" s="85" t="str">
        <f>VLOOKUP($A522+ROUND((COLUMN()-2)/24,5),АТС!$A$41:$F$784,5)</f>
        <v>0</v>
      </c>
      <c r="U522" s="85" t="str">
        <f>VLOOKUP($A522+ROUND((COLUMN()-2)/24,5),АТС!$A$41:$F$784,5)</f>
        <v>495,08</v>
      </c>
      <c r="V522" s="85" t="str">
        <f>VLOOKUP($A522+ROUND((COLUMN()-2)/24,5),АТС!$A$41:$F$784,5)</f>
        <v>655,17</v>
      </c>
      <c r="W522" s="85" t="str">
        <f>VLOOKUP($A522+ROUND((COLUMN()-2)/24,5),АТС!$A$41:$F$784,5)</f>
        <v>648,96</v>
      </c>
      <c r="X522" s="85" t="str">
        <f>VLOOKUP($A522+ROUND((COLUMN()-2)/24,5),АТС!$A$41:$F$784,5)</f>
        <v>407,39</v>
      </c>
      <c r="Y522" s="85" t="str">
        <f>VLOOKUP($A522+ROUND((COLUMN()-2)/24,5),АТС!$A$41:$F$784,5)</f>
        <v>592,86</v>
      </c>
    </row>
    <row r="523" spans="1:25" x14ac:dyDescent="0.2">
      <c r="A523" s="66">
        <f t="shared" si="14"/>
        <v>43581</v>
      </c>
      <c r="B523" s="85" t="str">
        <f>VLOOKUP($A523+ROUND((COLUMN()-2)/24,5),АТС!$A$41:$F$784,5)</f>
        <v>327,01</v>
      </c>
      <c r="C523" s="85" t="str">
        <f>VLOOKUP($A523+ROUND((COLUMN()-2)/24,5),АТС!$A$41:$F$784,5)</f>
        <v>248,93</v>
      </c>
      <c r="D523" s="85" t="str">
        <f>VLOOKUP($A523+ROUND((COLUMN()-2)/24,5),АТС!$A$41:$F$784,5)</f>
        <v>186,43</v>
      </c>
      <c r="E523" s="85" t="str">
        <f>VLOOKUP($A523+ROUND((COLUMN()-2)/24,5),АТС!$A$41:$F$784,5)</f>
        <v>181,57</v>
      </c>
      <c r="F523" s="85" t="str">
        <f>VLOOKUP($A523+ROUND((COLUMN()-2)/24,5),АТС!$A$41:$F$784,5)</f>
        <v>195,38</v>
      </c>
      <c r="G523" s="85" t="str">
        <f>VLOOKUP($A523+ROUND((COLUMN()-2)/24,5),АТС!$A$41:$F$784,5)</f>
        <v>57,96</v>
      </c>
      <c r="H523" s="85" t="str">
        <f>VLOOKUP($A523+ROUND((COLUMN()-2)/24,5),АТС!$A$41:$F$784,5)</f>
        <v>0</v>
      </c>
      <c r="I523" s="85" t="str">
        <f>VLOOKUP($A523+ROUND((COLUMN()-2)/24,5),АТС!$A$41:$F$784,5)</f>
        <v>244,91</v>
      </c>
      <c r="J523" s="85" t="str">
        <f>VLOOKUP($A523+ROUND((COLUMN()-2)/24,5),АТС!$A$41:$F$784,5)</f>
        <v>221,74</v>
      </c>
      <c r="K523" s="85" t="str">
        <f>VLOOKUP($A523+ROUND((COLUMN()-2)/24,5),АТС!$A$41:$F$784,5)</f>
        <v>360,51</v>
      </c>
      <c r="L523" s="85" t="str">
        <f>VLOOKUP($A523+ROUND((COLUMN()-2)/24,5),АТС!$A$41:$F$784,5)</f>
        <v>404,36</v>
      </c>
      <c r="M523" s="85" t="str">
        <f>VLOOKUP($A523+ROUND((COLUMN()-2)/24,5),АТС!$A$41:$F$784,5)</f>
        <v>389,1</v>
      </c>
      <c r="N523" s="85" t="str">
        <f>VLOOKUP($A523+ROUND((COLUMN()-2)/24,5),АТС!$A$41:$F$784,5)</f>
        <v>355,85</v>
      </c>
      <c r="O523" s="85" t="str">
        <f>VLOOKUP($A523+ROUND((COLUMN()-2)/24,5),АТС!$A$41:$F$784,5)</f>
        <v>364,98</v>
      </c>
      <c r="P523" s="85" t="str">
        <f>VLOOKUP($A523+ROUND((COLUMN()-2)/24,5),АТС!$A$41:$F$784,5)</f>
        <v>737,13</v>
      </c>
      <c r="Q523" s="85" t="str">
        <f>VLOOKUP($A523+ROUND((COLUMN()-2)/24,5),АТС!$A$41:$F$784,5)</f>
        <v>616,26</v>
      </c>
      <c r="R523" s="85" t="str">
        <f>VLOOKUP($A523+ROUND((COLUMN()-2)/24,5),АТС!$A$41:$F$784,5)</f>
        <v>481,15</v>
      </c>
      <c r="S523" s="85" t="str">
        <f>VLOOKUP($A523+ROUND((COLUMN()-2)/24,5),АТС!$A$41:$F$784,5)</f>
        <v>93,76</v>
      </c>
      <c r="T523" s="85" t="str">
        <f>VLOOKUP($A523+ROUND((COLUMN()-2)/24,5),АТС!$A$41:$F$784,5)</f>
        <v>22,03</v>
      </c>
      <c r="U523" s="85" t="str">
        <f>VLOOKUP($A523+ROUND((COLUMN()-2)/24,5),АТС!$A$41:$F$784,5)</f>
        <v>169,18</v>
      </c>
      <c r="V523" s="85" t="str">
        <f>VLOOKUP($A523+ROUND((COLUMN()-2)/24,5),АТС!$A$41:$F$784,5)</f>
        <v>347,51</v>
      </c>
      <c r="W523" s="85" t="str">
        <f>VLOOKUP($A523+ROUND((COLUMN()-2)/24,5),АТС!$A$41:$F$784,5)</f>
        <v>593,17</v>
      </c>
      <c r="X523" s="85" t="str">
        <f>VLOOKUP($A523+ROUND((COLUMN()-2)/24,5),АТС!$A$41:$F$784,5)</f>
        <v>859,06</v>
      </c>
      <c r="Y523" s="85" t="str">
        <f>VLOOKUP($A523+ROUND((COLUMN()-2)/24,5),АТС!$A$41:$F$784,5)</f>
        <v>1084,52</v>
      </c>
    </row>
    <row r="524" spans="1:25" x14ac:dyDescent="0.2">
      <c r="A524" s="66">
        <f t="shared" si="14"/>
        <v>43582</v>
      </c>
      <c r="B524" s="85" t="str">
        <f>VLOOKUP($A524+ROUND((COLUMN()-2)/24,5),АТС!$A$41:$F$784,5)</f>
        <v>1510,02</v>
      </c>
      <c r="C524" s="85" t="str">
        <f>VLOOKUP($A524+ROUND((COLUMN()-2)/24,5),АТС!$A$41:$F$784,5)</f>
        <v>943,7</v>
      </c>
      <c r="D524" s="85" t="str">
        <f>VLOOKUP($A524+ROUND((COLUMN()-2)/24,5),АТС!$A$41:$F$784,5)</f>
        <v>805,99</v>
      </c>
      <c r="E524" s="85" t="str">
        <f>VLOOKUP($A524+ROUND((COLUMN()-2)/24,5),АТС!$A$41:$F$784,5)</f>
        <v>800,15</v>
      </c>
      <c r="F524" s="85" t="str">
        <f>VLOOKUP($A524+ROUND((COLUMN()-2)/24,5),АТС!$A$41:$F$784,5)</f>
        <v>13,56</v>
      </c>
      <c r="G524" s="85" t="str">
        <f>VLOOKUP($A524+ROUND((COLUMN()-2)/24,5),АТС!$A$41:$F$784,5)</f>
        <v>13,36</v>
      </c>
      <c r="H524" s="85" t="str">
        <f>VLOOKUP($A524+ROUND((COLUMN()-2)/24,5),АТС!$A$41:$F$784,5)</f>
        <v>0,93</v>
      </c>
      <c r="I524" s="85" t="str">
        <f>VLOOKUP($A524+ROUND((COLUMN()-2)/24,5),АТС!$A$41:$F$784,5)</f>
        <v>0</v>
      </c>
      <c r="J524" s="85" t="str">
        <f>VLOOKUP($A524+ROUND((COLUMN()-2)/24,5),АТС!$A$41:$F$784,5)</f>
        <v>50,04</v>
      </c>
      <c r="K524" s="85" t="str">
        <f>VLOOKUP($A524+ROUND((COLUMN()-2)/24,5),АТС!$A$41:$F$784,5)</f>
        <v>102,65</v>
      </c>
      <c r="L524" s="85" t="str">
        <f>VLOOKUP($A524+ROUND((COLUMN()-2)/24,5),АТС!$A$41:$F$784,5)</f>
        <v>204,09</v>
      </c>
      <c r="M524" s="85" t="str">
        <f>VLOOKUP($A524+ROUND((COLUMN()-2)/24,5),АТС!$A$41:$F$784,5)</f>
        <v>653,51</v>
      </c>
      <c r="N524" s="85" t="str">
        <f>VLOOKUP($A524+ROUND((COLUMN()-2)/24,5),АТС!$A$41:$F$784,5)</f>
        <v>174,79</v>
      </c>
      <c r="O524" s="85" t="str">
        <f>VLOOKUP($A524+ROUND((COLUMN()-2)/24,5),АТС!$A$41:$F$784,5)</f>
        <v>20,08</v>
      </c>
      <c r="P524" s="85" t="str">
        <f>VLOOKUP($A524+ROUND((COLUMN()-2)/24,5),АТС!$A$41:$F$784,5)</f>
        <v>25,83</v>
      </c>
      <c r="Q524" s="85" t="str">
        <f>VLOOKUP($A524+ROUND((COLUMN()-2)/24,5),АТС!$A$41:$F$784,5)</f>
        <v>0</v>
      </c>
      <c r="R524" s="85" t="str">
        <f>VLOOKUP($A524+ROUND((COLUMN()-2)/24,5),АТС!$A$41:$F$784,5)</f>
        <v>20,36</v>
      </c>
      <c r="S524" s="85" t="str">
        <f>VLOOKUP($A524+ROUND((COLUMN()-2)/24,5),АТС!$A$41:$F$784,5)</f>
        <v>0</v>
      </c>
      <c r="T524" s="85" t="str">
        <f>VLOOKUP($A524+ROUND((COLUMN()-2)/24,5),АТС!$A$41:$F$784,5)</f>
        <v>0</v>
      </c>
      <c r="U524" s="85" t="str">
        <f>VLOOKUP($A524+ROUND((COLUMN()-2)/24,5),АТС!$A$41:$F$784,5)</f>
        <v>0</v>
      </c>
      <c r="V524" s="85" t="str">
        <f>VLOOKUP($A524+ROUND((COLUMN()-2)/24,5),АТС!$A$41:$F$784,5)</f>
        <v>51,03</v>
      </c>
      <c r="W524" s="85" t="str">
        <f>VLOOKUP($A524+ROUND((COLUMN()-2)/24,5),АТС!$A$41:$F$784,5)</f>
        <v>404,24</v>
      </c>
      <c r="X524" s="85" t="str">
        <f>VLOOKUP($A524+ROUND((COLUMN()-2)/24,5),АТС!$A$41:$F$784,5)</f>
        <v>803,3</v>
      </c>
      <c r="Y524" s="85" t="str">
        <f>VLOOKUP($A524+ROUND((COLUMN()-2)/24,5),АТС!$A$41:$F$784,5)</f>
        <v>631</v>
      </c>
    </row>
    <row r="525" spans="1:25" x14ac:dyDescent="0.2">
      <c r="A525" s="66">
        <f t="shared" si="14"/>
        <v>43583</v>
      </c>
      <c r="B525" s="85" t="str">
        <f>VLOOKUP($A525+ROUND((COLUMN()-2)/24,5),АТС!$A$41:$F$784,5)</f>
        <v>31,09</v>
      </c>
      <c r="C525" s="85" t="str">
        <f>VLOOKUP($A525+ROUND((COLUMN()-2)/24,5),АТС!$A$41:$F$784,5)</f>
        <v>13,32</v>
      </c>
      <c r="D525" s="85" t="str">
        <f>VLOOKUP($A525+ROUND((COLUMN()-2)/24,5),АТС!$A$41:$F$784,5)</f>
        <v>90,83</v>
      </c>
      <c r="E525" s="85" t="str">
        <f>VLOOKUP($A525+ROUND((COLUMN()-2)/24,5),АТС!$A$41:$F$784,5)</f>
        <v>11,88</v>
      </c>
      <c r="F525" s="85" t="str">
        <f>VLOOKUP($A525+ROUND((COLUMN()-2)/24,5),АТС!$A$41:$F$784,5)</f>
        <v>11,68</v>
      </c>
      <c r="G525" s="85" t="str">
        <f>VLOOKUP($A525+ROUND((COLUMN()-2)/24,5),АТС!$A$41:$F$784,5)</f>
        <v>12,29</v>
      </c>
      <c r="H525" s="85" t="str">
        <f>VLOOKUP($A525+ROUND((COLUMN()-2)/24,5),АТС!$A$41:$F$784,5)</f>
        <v>0</v>
      </c>
      <c r="I525" s="85" t="str">
        <f>VLOOKUP($A525+ROUND((COLUMN()-2)/24,5),АТС!$A$41:$F$784,5)</f>
        <v>17,63</v>
      </c>
      <c r="J525" s="85" t="str">
        <f>VLOOKUP($A525+ROUND((COLUMN()-2)/24,5),АТС!$A$41:$F$784,5)</f>
        <v>31,68</v>
      </c>
      <c r="K525" s="85" t="str">
        <f>VLOOKUP($A525+ROUND((COLUMN()-2)/24,5),АТС!$A$41:$F$784,5)</f>
        <v>32,66</v>
      </c>
      <c r="L525" s="85" t="str">
        <f>VLOOKUP($A525+ROUND((COLUMN()-2)/24,5),АТС!$A$41:$F$784,5)</f>
        <v>27,3</v>
      </c>
      <c r="M525" s="85" t="str">
        <f>VLOOKUP($A525+ROUND((COLUMN()-2)/24,5),АТС!$A$41:$F$784,5)</f>
        <v>814,38</v>
      </c>
      <c r="N525" s="85" t="str">
        <f>VLOOKUP($A525+ROUND((COLUMN()-2)/24,5),АТС!$A$41:$F$784,5)</f>
        <v>902,23</v>
      </c>
      <c r="O525" s="85" t="str">
        <f>VLOOKUP($A525+ROUND((COLUMN()-2)/24,5),АТС!$A$41:$F$784,5)</f>
        <v>15,08</v>
      </c>
      <c r="P525" s="85" t="str">
        <f>VLOOKUP($A525+ROUND((COLUMN()-2)/24,5),АТС!$A$41:$F$784,5)</f>
        <v>14,01</v>
      </c>
      <c r="Q525" s="85" t="str">
        <f>VLOOKUP($A525+ROUND((COLUMN()-2)/24,5),АТС!$A$41:$F$784,5)</f>
        <v>6,15</v>
      </c>
      <c r="R525" s="85" t="str">
        <f>VLOOKUP($A525+ROUND((COLUMN()-2)/24,5),АТС!$A$41:$F$784,5)</f>
        <v>14,62</v>
      </c>
      <c r="S525" s="85" t="str">
        <f>VLOOKUP($A525+ROUND((COLUMN()-2)/24,5),АТС!$A$41:$F$784,5)</f>
        <v>803,41</v>
      </c>
      <c r="T525" s="85" t="str">
        <f>VLOOKUP($A525+ROUND((COLUMN()-2)/24,5),АТС!$A$41:$F$784,5)</f>
        <v>17,17</v>
      </c>
      <c r="U525" s="85" t="str">
        <f>VLOOKUP($A525+ROUND((COLUMN()-2)/24,5),АТС!$A$41:$F$784,5)</f>
        <v>250,71</v>
      </c>
      <c r="V525" s="85" t="str">
        <f>VLOOKUP($A525+ROUND((COLUMN()-2)/24,5),АТС!$A$41:$F$784,5)</f>
        <v>414,89</v>
      </c>
      <c r="W525" s="85" t="str">
        <f>VLOOKUP($A525+ROUND((COLUMN()-2)/24,5),АТС!$A$41:$F$784,5)</f>
        <v>439,29</v>
      </c>
      <c r="X525" s="85" t="str">
        <f>VLOOKUP($A525+ROUND((COLUMN()-2)/24,5),АТС!$A$41:$F$784,5)</f>
        <v>603,29</v>
      </c>
      <c r="Y525" s="85" t="str">
        <f>VLOOKUP($A525+ROUND((COLUMN()-2)/24,5),АТС!$A$41:$F$784,5)</f>
        <v>694,35</v>
      </c>
    </row>
    <row r="526" spans="1:25" x14ac:dyDescent="0.2">
      <c r="A526" s="66">
        <f t="shared" si="14"/>
        <v>43584</v>
      </c>
      <c r="B526" s="85" t="str">
        <f>VLOOKUP($A526+ROUND((COLUMN()-2)/24,5),АТС!$A$41:$F$784,5)</f>
        <v>199,02</v>
      </c>
      <c r="C526" s="85" t="str">
        <f>VLOOKUP($A526+ROUND((COLUMN()-2)/24,5),АТС!$A$41:$F$784,5)</f>
        <v>870,62</v>
      </c>
      <c r="D526" s="85" t="str">
        <f>VLOOKUP($A526+ROUND((COLUMN()-2)/24,5),АТС!$A$41:$F$784,5)</f>
        <v>143,08</v>
      </c>
      <c r="E526" s="85" t="str">
        <f>VLOOKUP($A526+ROUND((COLUMN()-2)/24,5),АТС!$A$41:$F$784,5)</f>
        <v>950,16</v>
      </c>
      <c r="F526" s="85" t="str">
        <f>VLOOKUP($A526+ROUND((COLUMN()-2)/24,5),АТС!$A$41:$F$784,5)</f>
        <v>953,96</v>
      </c>
      <c r="G526" s="85" t="str">
        <f>VLOOKUP($A526+ROUND((COLUMN()-2)/24,5),АТС!$A$41:$F$784,5)</f>
        <v>38,59</v>
      </c>
      <c r="H526" s="85" t="str">
        <f>VLOOKUP($A526+ROUND((COLUMN()-2)/24,5),АТС!$A$41:$F$784,5)</f>
        <v>60,4</v>
      </c>
      <c r="I526" s="85" t="str">
        <f>VLOOKUP($A526+ROUND((COLUMN()-2)/24,5),АТС!$A$41:$F$784,5)</f>
        <v>390,43</v>
      </c>
      <c r="J526" s="85" t="str">
        <f>VLOOKUP($A526+ROUND((COLUMN()-2)/24,5),АТС!$A$41:$F$784,5)</f>
        <v>100,24</v>
      </c>
      <c r="K526" s="85" t="str">
        <f>VLOOKUP($A526+ROUND((COLUMN()-2)/24,5),АТС!$A$41:$F$784,5)</f>
        <v>51,51</v>
      </c>
      <c r="L526" s="85" t="str">
        <f>VLOOKUP($A526+ROUND((COLUMN()-2)/24,5),АТС!$A$41:$F$784,5)</f>
        <v>103,31</v>
      </c>
      <c r="M526" s="85" t="str">
        <f>VLOOKUP($A526+ROUND((COLUMN()-2)/24,5),АТС!$A$41:$F$784,5)</f>
        <v>821,15</v>
      </c>
      <c r="N526" s="85" t="str">
        <f>VLOOKUP($A526+ROUND((COLUMN()-2)/24,5),АТС!$A$41:$F$784,5)</f>
        <v>327,43</v>
      </c>
      <c r="O526" s="85" t="str">
        <f>VLOOKUP($A526+ROUND((COLUMN()-2)/24,5),АТС!$A$41:$F$784,5)</f>
        <v>318,6</v>
      </c>
      <c r="P526" s="85" t="str">
        <f>VLOOKUP($A526+ROUND((COLUMN()-2)/24,5),АТС!$A$41:$F$784,5)</f>
        <v>416,14</v>
      </c>
      <c r="Q526" s="85" t="str">
        <f>VLOOKUP($A526+ROUND((COLUMN()-2)/24,5),АТС!$A$41:$F$784,5)</f>
        <v>623,45</v>
      </c>
      <c r="R526" s="85" t="str">
        <f>VLOOKUP($A526+ROUND((COLUMN()-2)/24,5),АТС!$A$41:$F$784,5)</f>
        <v>582,58</v>
      </c>
      <c r="S526" s="85" t="str">
        <f>VLOOKUP($A526+ROUND((COLUMN()-2)/24,5),АТС!$A$41:$F$784,5)</f>
        <v>588,68</v>
      </c>
      <c r="T526" s="85" t="str">
        <f>VLOOKUP($A526+ROUND((COLUMN()-2)/24,5),АТС!$A$41:$F$784,5)</f>
        <v>224,7</v>
      </c>
      <c r="U526" s="85" t="str">
        <f>VLOOKUP($A526+ROUND((COLUMN()-2)/24,5),АТС!$A$41:$F$784,5)</f>
        <v>86,39</v>
      </c>
      <c r="V526" s="85" t="str">
        <f>VLOOKUP($A526+ROUND((COLUMN()-2)/24,5),АТС!$A$41:$F$784,5)</f>
        <v>287,93</v>
      </c>
      <c r="W526" s="85" t="str">
        <f>VLOOKUP($A526+ROUND((COLUMN()-2)/24,5),АТС!$A$41:$F$784,5)</f>
        <v>253,75</v>
      </c>
      <c r="X526" s="85" t="str">
        <f>VLOOKUP($A526+ROUND((COLUMN()-2)/24,5),АТС!$A$41:$F$784,5)</f>
        <v>703,66</v>
      </c>
      <c r="Y526" s="85" t="str">
        <f>VLOOKUP($A526+ROUND((COLUMN()-2)/24,5),АТС!$A$41:$F$784,5)</f>
        <v>203,92</v>
      </c>
    </row>
    <row r="527" spans="1:25" x14ac:dyDescent="0.2">
      <c r="A527" s="66">
        <f t="shared" si="14"/>
        <v>43585</v>
      </c>
      <c r="B527" s="85" t="str">
        <f>VLOOKUP($A527+ROUND((COLUMN()-2)/24,5),АТС!$A$41:$F$784,5)</f>
        <v>247,29</v>
      </c>
      <c r="C527" s="85" t="str">
        <f>VLOOKUP($A527+ROUND((COLUMN()-2)/24,5),АТС!$A$41:$F$784,5)</f>
        <v>196,72</v>
      </c>
      <c r="D527" s="85" t="str">
        <f>VLOOKUP($A527+ROUND((COLUMN()-2)/24,5),АТС!$A$41:$F$784,5)</f>
        <v>160,97</v>
      </c>
      <c r="E527" s="85" t="str">
        <f>VLOOKUP($A527+ROUND((COLUMN()-2)/24,5),АТС!$A$41:$F$784,5)</f>
        <v>73,02</v>
      </c>
      <c r="F527" s="85" t="str">
        <f>VLOOKUP($A527+ROUND((COLUMN()-2)/24,5),АТС!$A$41:$F$784,5)</f>
        <v>59,59</v>
      </c>
      <c r="G527" s="85" t="str">
        <f>VLOOKUP($A527+ROUND((COLUMN()-2)/24,5),АТС!$A$41:$F$784,5)</f>
        <v>0</v>
      </c>
      <c r="H527" s="85" t="str">
        <f>VLOOKUP($A527+ROUND((COLUMN()-2)/24,5),АТС!$A$41:$F$784,5)</f>
        <v>0</v>
      </c>
      <c r="I527" s="85" t="str">
        <f>VLOOKUP($A527+ROUND((COLUMN()-2)/24,5),АТС!$A$41:$F$784,5)</f>
        <v>0</v>
      </c>
      <c r="J527" s="85" t="str">
        <f>VLOOKUP($A527+ROUND((COLUMN()-2)/24,5),АТС!$A$41:$F$784,5)</f>
        <v>12,44</v>
      </c>
      <c r="K527" s="85" t="str">
        <f>VLOOKUP($A527+ROUND((COLUMN()-2)/24,5),АТС!$A$41:$F$784,5)</f>
        <v>132,44</v>
      </c>
      <c r="L527" s="85" t="str">
        <f>VLOOKUP($A527+ROUND((COLUMN()-2)/24,5),АТС!$A$41:$F$784,5)</f>
        <v>203,25</v>
      </c>
      <c r="M527" s="85" t="str">
        <f>VLOOKUP($A527+ROUND((COLUMN()-2)/24,5),АТС!$A$41:$F$784,5)</f>
        <v>374,77</v>
      </c>
      <c r="N527" s="85" t="str">
        <f>VLOOKUP($A527+ROUND((COLUMN()-2)/24,5),АТС!$A$41:$F$784,5)</f>
        <v>362,9</v>
      </c>
      <c r="O527" s="85" t="str">
        <f>VLOOKUP($A527+ROUND((COLUMN()-2)/24,5),АТС!$A$41:$F$784,5)</f>
        <v>376,42</v>
      </c>
      <c r="P527" s="85" t="str">
        <f>VLOOKUP($A527+ROUND((COLUMN()-2)/24,5),АТС!$A$41:$F$784,5)</f>
        <v>404,94</v>
      </c>
      <c r="Q527" s="85" t="str">
        <f>VLOOKUP($A527+ROUND((COLUMN()-2)/24,5),АТС!$A$41:$F$784,5)</f>
        <v>678,39</v>
      </c>
      <c r="R527" s="85" t="str">
        <f>VLOOKUP($A527+ROUND((COLUMN()-2)/24,5),АТС!$A$41:$F$784,5)</f>
        <v>433,16</v>
      </c>
      <c r="S527" s="85" t="str">
        <f>VLOOKUP($A527+ROUND((COLUMN()-2)/24,5),АТС!$A$41:$F$784,5)</f>
        <v>358,48</v>
      </c>
      <c r="T527" s="85" t="str">
        <f>VLOOKUP($A527+ROUND((COLUMN()-2)/24,5),АТС!$A$41:$F$784,5)</f>
        <v>198,39</v>
      </c>
      <c r="U527" s="85" t="str">
        <f>VLOOKUP($A527+ROUND((COLUMN()-2)/24,5),АТС!$A$41:$F$784,5)</f>
        <v>321,15</v>
      </c>
      <c r="V527" s="85" t="str">
        <f>VLOOKUP($A527+ROUND((COLUMN()-2)/24,5),АТС!$A$41:$F$784,5)</f>
        <v>329,57</v>
      </c>
      <c r="W527" s="85" t="str">
        <f>VLOOKUP($A527+ROUND((COLUMN()-2)/24,5),АТС!$A$41:$F$784,5)</f>
        <v>424,72</v>
      </c>
      <c r="X527" s="85" t="str">
        <f>VLOOKUP($A527+ROUND((COLUMN()-2)/24,5),АТС!$A$41:$F$784,5)</f>
        <v>600,51</v>
      </c>
      <c r="Y527" s="85" t="str">
        <f>VLOOKUP($A527+ROUND((COLUMN()-2)/24,5),АТС!$A$41:$F$784,5)</f>
        <v>592,67</v>
      </c>
    </row>
    <row r="528" spans="1:25" hidden="1" x14ac:dyDescent="0.2">
      <c r="A528" s="66">
        <f t="shared" si="14"/>
        <v>43586</v>
      </c>
      <c r="B528" s="85">
        <f>VLOOKUP($A528+ROUND((COLUMN()-2)/24,5),АТС!$A$41:$F$784,5)</f>
        <v>0</v>
      </c>
      <c r="C528" s="85">
        <f>VLOOKUP($A528+ROUND((COLUMN()-2)/24,5),АТС!$A$41:$F$784,5)</f>
        <v>0</v>
      </c>
      <c r="D528" s="85">
        <f>VLOOKUP($A528+ROUND((COLUMN()-2)/24,5),АТС!$A$41:$F$784,5)</f>
        <v>0</v>
      </c>
      <c r="E528" s="85">
        <f>VLOOKUP($A528+ROUND((COLUMN()-2)/24,5),АТС!$A$41:$F$784,5)</f>
        <v>0</v>
      </c>
      <c r="F528" s="85">
        <f>VLOOKUP($A528+ROUND((COLUMN()-2)/24,5),АТС!$A$41:$F$784,5)</f>
        <v>0</v>
      </c>
      <c r="G528" s="85">
        <f>VLOOKUP($A528+ROUND((COLUMN()-2)/24,5),АТС!$A$41:$F$784,5)</f>
        <v>0</v>
      </c>
      <c r="H528" s="85">
        <f>VLOOKUP($A528+ROUND((COLUMN()-2)/24,5),АТС!$A$41:$F$784,5)</f>
        <v>0</v>
      </c>
      <c r="I528" s="85">
        <f>VLOOKUP($A528+ROUND((COLUMN()-2)/24,5),АТС!$A$41:$F$784,5)</f>
        <v>0</v>
      </c>
      <c r="J528" s="85">
        <f>VLOOKUP($A528+ROUND((COLUMN()-2)/24,5),АТС!$A$41:$F$784,5)</f>
        <v>0</v>
      </c>
      <c r="K528" s="85">
        <f>VLOOKUP($A528+ROUND((COLUMN()-2)/24,5),АТС!$A$41:$F$784,5)</f>
        <v>0</v>
      </c>
      <c r="L528" s="85">
        <f>VLOOKUP($A528+ROUND((COLUMN()-2)/24,5),АТС!$A$41:$F$784,5)</f>
        <v>0</v>
      </c>
      <c r="M528" s="85">
        <f>VLOOKUP($A528+ROUND((COLUMN()-2)/24,5),АТС!$A$41:$F$784,5)</f>
        <v>0</v>
      </c>
      <c r="N528" s="85">
        <f>VLOOKUP($A528+ROUND((COLUMN()-2)/24,5),АТС!$A$41:$F$784,5)</f>
        <v>0</v>
      </c>
      <c r="O528" s="85">
        <f>VLOOKUP($A528+ROUND((COLUMN()-2)/24,5),АТС!$A$41:$F$784,5)</f>
        <v>0</v>
      </c>
      <c r="P528" s="85">
        <f>VLOOKUP($A528+ROUND((COLUMN()-2)/24,5),АТС!$A$41:$F$784,5)</f>
        <v>0</v>
      </c>
      <c r="Q528" s="85">
        <f>VLOOKUP($A528+ROUND((COLUMN()-2)/24,5),АТС!$A$41:$F$784,5)</f>
        <v>0</v>
      </c>
      <c r="R528" s="85">
        <f>VLOOKUP($A528+ROUND((COLUMN()-2)/24,5),АТС!$A$41:$F$784,5)</f>
        <v>0</v>
      </c>
      <c r="S528" s="85">
        <f>VLOOKUP($A528+ROUND((COLUMN()-2)/24,5),АТС!$A$41:$F$784,5)</f>
        <v>0</v>
      </c>
      <c r="T528" s="85">
        <f>VLOOKUP($A528+ROUND((COLUMN()-2)/24,5),АТС!$A$41:$F$784,5)</f>
        <v>0</v>
      </c>
      <c r="U528" s="85">
        <f>VLOOKUP($A528+ROUND((COLUMN()-2)/24,5),АТС!$A$41:$F$784,5)</f>
        <v>0</v>
      </c>
      <c r="V528" s="85">
        <f>VLOOKUP($A528+ROUND((COLUMN()-2)/24,5),АТС!$A$41:$F$784,5)</f>
        <v>0</v>
      </c>
      <c r="W528" s="85">
        <f>VLOOKUP($A528+ROUND((COLUMN()-2)/24,5),АТС!$A$41:$F$784,5)</f>
        <v>0</v>
      </c>
      <c r="X528" s="85">
        <f>VLOOKUP($A528+ROUND((COLUMN()-2)/24,5),АТС!$A$41:$F$784,5)</f>
        <v>0</v>
      </c>
      <c r="Y528" s="85">
        <f>VLOOKUP($A528+ROUND((COLUMN()-2)/24,5),АТС!$A$41:$F$784,5)</f>
        <v>0</v>
      </c>
    </row>
    <row r="529" spans="1:25" x14ac:dyDescent="0.2">
      <c r="A529" s="7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9"/>
    </row>
    <row r="530" spans="1:25" x14ac:dyDescent="0.2">
      <c r="A530" s="72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</row>
    <row r="531" spans="1:25" ht="21.75" customHeight="1" x14ac:dyDescent="0.2">
      <c r="A531" s="189" t="s">
        <v>136</v>
      </c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70" t="s">
        <v>77</v>
      </c>
      <c r="M531" s="170"/>
      <c r="N531" s="170" t="s">
        <v>78</v>
      </c>
      <c r="O531" s="170"/>
      <c r="P531" s="170" t="s">
        <v>79</v>
      </c>
      <c r="Q531" s="170"/>
      <c r="R531" s="170" t="s">
        <v>80</v>
      </c>
      <c r="S531" s="170"/>
      <c r="T531" s="86"/>
      <c r="U531" s="86"/>
      <c r="V531" s="86"/>
      <c r="W531" s="86"/>
      <c r="X531" s="86"/>
      <c r="Y531" s="86"/>
    </row>
    <row r="532" spans="1:25" s="87" customFormat="1" ht="36.75" customHeight="1" x14ac:dyDescent="0.25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70"/>
      <c r="M532" s="170"/>
      <c r="N532" s="170"/>
      <c r="O532" s="170"/>
      <c r="P532" s="170"/>
      <c r="Q532" s="170"/>
      <c r="R532" s="170"/>
      <c r="S532" s="170"/>
      <c r="T532" s="86"/>
      <c r="U532" s="86"/>
      <c r="V532" s="86"/>
      <c r="W532" s="86"/>
      <c r="X532" s="86"/>
      <c r="Y532" s="86"/>
    </row>
    <row r="533" spans="1:25" s="87" customFormat="1" ht="20.100000000000001" customHeight="1" x14ac:dyDescent="0.25">
      <c r="A533" s="190" t="s">
        <v>137</v>
      </c>
      <c r="B533" s="190"/>
      <c r="C533" s="190"/>
      <c r="D533" s="190"/>
      <c r="E533" s="190"/>
      <c r="F533" s="190"/>
      <c r="G533" s="190"/>
      <c r="H533" s="190"/>
      <c r="I533" s="190"/>
      <c r="J533" s="190"/>
      <c r="K533" s="190"/>
      <c r="L533" s="191" t="str">
        <f>АТС!$B$37</f>
        <v>-0,12</v>
      </c>
      <c r="M533" s="192"/>
      <c r="N533" s="191" t="str">
        <f>АТС!$B$37</f>
        <v>-0,12</v>
      </c>
      <c r="O533" s="192"/>
      <c r="P533" s="191" t="str">
        <f>АТС!$B$37</f>
        <v>-0,12</v>
      </c>
      <c r="Q533" s="192"/>
      <c r="R533" s="191" t="str">
        <f>АТС!$B$37</f>
        <v>-0,12</v>
      </c>
      <c r="S533" s="192"/>
      <c r="T533" s="86"/>
      <c r="U533" s="86"/>
      <c r="V533" s="86"/>
      <c r="W533" s="86"/>
      <c r="X533" s="86"/>
      <c r="Y533" s="86"/>
    </row>
    <row r="534" spans="1:25" ht="37.5" customHeight="1" x14ac:dyDescent="0.2">
      <c r="A534" s="190" t="s">
        <v>138</v>
      </c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7" t="str">
        <f>АТС!$B$38</f>
        <v>399,4</v>
      </c>
      <c r="M534" s="197"/>
      <c r="N534" s="197" t="str">
        <f>АТС!$B$38</f>
        <v>399,4</v>
      </c>
      <c r="O534" s="197"/>
      <c r="P534" s="197" t="str">
        <f>N534</f>
        <v>399,4</v>
      </c>
      <c r="Q534" s="197"/>
      <c r="R534" s="197" t="str">
        <f>P534</f>
        <v>399,4</v>
      </c>
      <c r="S534" s="197"/>
      <c r="T534" s="86"/>
      <c r="U534" s="86"/>
      <c r="V534" s="86"/>
      <c r="W534" s="86"/>
      <c r="X534" s="86"/>
      <c r="Y534" s="86"/>
    </row>
    <row r="535" spans="1:25" x14ac:dyDescent="0.2">
      <c r="A535" s="72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ht="15" customHeight="1" x14ac:dyDescent="0.2">
      <c r="A537" s="169" t="s">
        <v>140</v>
      </c>
      <c r="B537" s="169"/>
      <c r="C537" s="169"/>
      <c r="D537" s="169"/>
      <c r="E537" s="169"/>
      <c r="F537" s="169"/>
      <c r="G537" s="169"/>
      <c r="H537" s="169"/>
      <c r="I537" s="169"/>
      <c r="J537" s="169"/>
      <c r="K537" s="169"/>
      <c r="L537" s="169" t="s">
        <v>5</v>
      </c>
      <c r="M537" s="169"/>
      <c r="N537" s="170" t="s">
        <v>131</v>
      </c>
      <c r="O537" s="170"/>
      <c r="P537" s="170" t="s">
        <v>132</v>
      </c>
      <c r="Q537" s="170"/>
      <c r="R537" s="170" t="s">
        <v>133</v>
      </c>
      <c r="S537" s="170"/>
      <c r="T537" s="198"/>
      <c r="U537" s="198"/>
      <c r="V537" s="86"/>
      <c r="W537" s="86"/>
      <c r="X537" s="86"/>
      <c r="Y537" s="86"/>
    </row>
    <row r="538" spans="1:25" s="77" customFormat="1" ht="59.25" customHeight="1" x14ac:dyDescent="0.25">
      <c r="A538" s="169"/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70"/>
      <c r="O538" s="170"/>
      <c r="P538" s="170"/>
      <c r="Q538" s="170"/>
      <c r="R538" s="170"/>
      <c r="S538" s="170"/>
      <c r="T538" s="198"/>
      <c r="U538" s="198"/>
      <c r="V538" s="75"/>
      <c r="W538" s="75"/>
      <c r="X538" s="75"/>
      <c r="Y538" s="75"/>
    </row>
    <row r="539" spans="1:25" s="87" customFormat="1" ht="21.75" customHeight="1" x14ac:dyDescent="0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93">
        <f>АТС!$B$24</f>
        <v>560028.75</v>
      </c>
      <c r="M539" s="194"/>
      <c r="N539" s="193">
        <f>АТС!$B$24</f>
        <v>560028.75</v>
      </c>
      <c r="O539" s="194"/>
      <c r="P539" s="193">
        <f>N539</f>
        <v>560028.75</v>
      </c>
      <c r="Q539" s="194"/>
      <c r="R539" s="193">
        <f>P539</f>
        <v>560028.75</v>
      </c>
      <c r="S539" s="194"/>
      <c r="T539" s="195"/>
      <c r="U539" s="196"/>
      <c r="V539" s="88"/>
      <c r="W539" s="88"/>
      <c r="X539" s="88"/>
      <c r="Y539" s="88"/>
    </row>
  </sheetData>
  <mergeCells count="394">
    <mergeCell ref="H387:H388"/>
    <mergeCell ref="I387:I388"/>
    <mergeCell ref="Y424:Y425"/>
    <mergeCell ref="R424:R425"/>
    <mergeCell ref="S424:S425"/>
    <mergeCell ref="M350:M351"/>
    <mergeCell ref="N350:N351"/>
    <mergeCell ref="O350:O351"/>
    <mergeCell ref="P350:P351"/>
    <mergeCell ref="Q350:Q351"/>
    <mergeCell ref="M424:M425"/>
    <mergeCell ref="N424:N425"/>
    <mergeCell ref="O424:O425"/>
    <mergeCell ref="P424:P425"/>
    <mergeCell ref="Q424:Q425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X424:X425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T424:T425"/>
    <mergeCell ref="U424:U425"/>
    <mergeCell ref="V424:V425"/>
    <mergeCell ref="W424:W425"/>
    <mergeCell ref="L424:L425"/>
    <mergeCell ref="A273:A276"/>
    <mergeCell ref="H350:H351"/>
    <mergeCell ref="I350:I351"/>
    <mergeCell ref="J350:J351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Y387:Y388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F350:F351"/>
    <mergeCell ref="G350:G351"/>
    <mergeCell ref="O312:O313"/>
    <mergeCell ref="X350:X351"/>
    <mergeCell ref="Y350:Y351"/>
    <mergeCell ref="R350:R351"/>
    <mergeCell ref="S350:S351"/>
    <mergeCell ref="T350:T351"/>
    <mergeCell ref="U350:U351"/>
    <mergeCell ref="V350:V351"/>
    <mergeCell ref="V312:V313"/>
    <mergeCell ref="W312:W313"/>
    <mergeCell ref="X312:X313"/>
    <mergeCell ref="Y312:Y313"/>
    <mergeCell ref="M312:M313"/>
    <mergeCell ref="A310:A313"/>
    <mergeCell ref="B310:Y311"/>
    <mergeCell ref="W350:W351"/>
    <mergeCell ref="L350:L351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Y275:Y276"/>
    <mergeCell ref="N275:N276"/>
    <mergeCell ref="O275:O276"/>
    <mergeCell ref="P275:P276"/>
    <mergeCell ref="Q275:Q276"/>
    <mergeCell ref="R275:R276"/>
    <mergeCell ref="S275:S276"/>
    <mergeCell ref="M275:M276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H312:H313"/>
    <mergeCell ref="I312:I313"/>
    <mergeCell ref="N312:N313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</mergeCells>
  <pageMargins left="0.19685039370078741" right="0.15748031496062992" top="0.43307086614173229" bottom="0.27559055118110237" header="0.31496062992125984" footer="0.15748031496062992"/>
  <pageSetup paperSize="9" scale="44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J527" activePane="bottomRight" state="frozen"/>
      <selection pane="topRight" activeCell="B1" sqref="B1"/>
      <selection pane="bottomLeft" activeCell="A5" sqref="A5"/>
      <selection pane="bottomRight" activeCell="A529" sqref="A529:XFD529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апреле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139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161</v>
      </c>
      <c r="B10" s="65"/>
      <c r="C10" s="65"/>
      <c r="D10" s="65"/>
    </row>
    <row r="11" spans="1:27" ht="12.75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8.75" customHeight="1" x14ac:dyDescent="0.2">
      <c r="A15" s="66">
        <f>АТС!A41</f>
        <v>43556</v>
      </c>
      <c r="B15" s="91">
        <f>VLOOKUP($A15+ROUND((COLUMN()-2)/24,5),АТС!$A$41:$F$784,3)+'Иные услуги '!$C$5+'РСТ РСО-А'!$I$7+'РСТ РСО-А'!$F$9</f>
        <v>926.65199999999993</v>
      </c>
      <c r="C15" s="117">
        <f>VLOOKUP($A15+ROUND((COLUMN()-2)/24,5),АТС!$A$41:$F$784,3)+'Иные услуги '!$C$5+'РСТ РСО-А'!$I$7+'РСТ РСО-А'!$F$9</f>
        <v>987.84199999999998</v>
      </c>
      <c r="D15" s="117">
        <f>VLOOKUP($A15+ROUND((COLUMN()-2)/24,5),АТС!$A$41:$F$784,3)+'Иные услуги '!$C$5+'РСТ РСО-А'!$I$7+'РСТ РСО-А'!$F$9</f>
        <v>1007.972</v>
      </c>
      <c r="E15" s="117">
        <f>VLOOKUP($A15+ROUND((COLUMN()-2)/24,5),АТС!$A$41:$F$784,3)+'Иные услуги '!$C$5+'РСТ РСО-А'!$I$7+'РСТ РСО-А'!$F$9</f>
        <v>1024.3119999999999</v>
      </c>
      <c r="F15" s="117">
        <f>VLOOKUP($A15+ROUND((COLUMN()-2)/24,5),АТС!$A$41:$F$784,3)+'Иные услуги '!$C$5+'РСТ РСО-А'!$I$7+'РСТ РСО-А'!$F$9</f>
        <v>1024.3919999999998</v>
      </c>
      <c r="G15" s="117">
        <f>VLOOKUP($A15+ROUND((COLUMN()-2)/24,5),АТС!$A$41:$F$784,3)+'Иные услуги '!$C$5+'РСТ РСО-А'!$I$7+'РСТ РСО-А'!$F$9</f>
        <v>1011.582</v>
      </c>
      <c r="H15" s="117">
        <f>VLOOKUP($A15+ROUND((COLUMN()-2)/24,5),АТС!$A$41:$F$784,3)+'Иные услуги '!$C$5+'РСТ РСО-А'!$I$7+'РСТ РСО-А'!$F$9</f>
        <v>1044.152</v>
      </c>
      <c r="I15" s="117">
        <f>VLOOKUP($A15+ROUND((COLUMN()-2)/24,5),АТС!$A$41:$F$784,3)+'Иные услуги '!$C$5+'РСТ РСО-А'!$I$7+'РСТ РСО-А'!$F$9</f>
        <v>929.83199999999999</v>
      </c>
      <c r="J15" s="117">
        <f>VLOOKUP($A15+ROUND((COLUMN()-2)/24,5),АТС!$A$41:$F$784,3)+'Иные услуги '!$C$5+'РСТ РСО-А'!$I$7+'РСТ РСО-А'!$F$9</f>
        <v>936.16199999999992</v>
      </c>
      <c r="K15" s="117">
        <f>VLOOKUP($A15+ROUND((COLUMN()-2)/24,5),АТС!$A$41:$F$784,3)+'Иные услуги '!$C$5+'РСТ РСО-А'!$I$7+'РСТ РСО-А'!$F$9</f>
        <v>932.452</v>
      </c>
      <c r="L15" s="117">
        <f>VLOOKUP($A15+ROUND((COLUMN()-2)/24,5),АТС!$A$41:$F$784,3)+'Иные услуги '!$C$5+'РСТ РСО-А'!$I$7+'РСТ РСО-А'!$F$9</f>
        <v>929.79199999999992</v>
      </c>
      <c r="M15" s="117">
        <f>VLOOKUP($A15+ROUND((COLUMN()-2)/24,5),АТС!$A$41:$F$784,3)+'Иные услуги '!$C$5+'РСТ РСО-А'!$I$7+'РСТ РСО-А'!$F$9</f>
        <v>932.02199999999993</v>
      </c>
      <c r="N15" s="117">
        <f>VLOOKUP($A15+ROUND((COLUMN()-2)/24,5),АТС!$A$41:$F$784,3)+'Иные услуги '!$C$5+'РСТ РСО-А'!$I$7+'РСТ РСО-А'!$F$9</f>
        <v>931.66199999999992</v>
      </c>
      <c r="O15" s="117">
        <f>VLOOKUP($A15+ROUND((COLUMN()-2)/24,5),АТС!$A$41:$F$784,3)+'Иные услуги '!$C$5+'РСТ РСО-А'!$I$7+'РСТ РСО-А'!$F$9</f>
        <v>929.73199999999997</v>
      </c>
      <c r="P15" s="117">
        <f>VLOOKUP($A15+ROUND((COLUMN()-2)/24,5),АТС!$A$41:$F$784,3)+'Иные услуги '!$C$5+'РСТ РСО-А'!$I$7+'РСТ РСО-А'!$F$9</f>
        <v>939.78199999999993</v>
      </c>
      <c r="Q15" s="117">
        <f>VLOOKUP($A15+ROUND((COLUMN()-2)/24,5),АТС!$A$41:$F$784,3)+'Иные услуги '!$C$5+'РСТ РСО-А'!$I$7+'РСТ РСО-А'!$F$9</f>
        <v>939.43200000000002</v>
      </c>
      <c r="R15" s="117">
        <f>VLOOKUP($A15+ROUND((COLUMN()-2)/24,5),АТС!$A$41:$F$784,3)+'Иные услуги '!$C$5+'РСТ РСО-А'!$I$7+'РСТ РСО-А'!$F$9</f>
        <v>944.79199999999992</v>
      </c>
      <c r="S15" s="117">
        <f>VLOOKUP($A15+ROUND((COLUMN()-2)/24,5),АТС!$A$41:$F$784,3)+'Иные услуги '!$C$5+'РСТ РСО-А'!$I$7+'РСТ РСО-А'!$F$9</f>
        <v>941.702</v>
      </c>
      <c r="T15" s="117">
        <f>VLOOKUP($A15+ROUND((COLUMN()-2)/24,5),АТС!$A$41:$F$784,3)+'Иные услуги '!$C$5+'РСТ РСО-А'!$I$7+'РСТ РСО-А'!$F$9</f>
        <v>924.69200000000001</v>
      </c>
      <c r="U15" s="117">
        <f>VLOOKUP($A15+ROUND((COLUMN()-2)/24,5),АТС!$A$41:$F$784,3)+'Иные услуги '!$C$5+'РСТ РСО-А'!$I$7+'РСТ РСО-А'!$F$9</f>
        <v>956.93200000000002</v>
      </c>
      <c r="V15" s="117">
        <f>VLOOKUP($A15+ROUND((COLUMN()-2)/24,5),АТС!$A$41:$F$784,3)+'Иные услуги '!$C$5+'РСТ РСО-А'!$I$7+'РСТ РСО-А'!$F$9</f>
        <v>958.99199999999996</v>
      </c>
      <c r="W15" s="117">
        <f>VLOOKUP($A15+ROUND((COLUMN()-2)/24,5),АТС!$A$41:$F$784,3)+'Иные услуги '!$C$5+'РСТ РСО-А'!$I$7+'РСТ РСО-А'!$F$9</f>
        <v>982.00199999999995</v>
      </c>
      <c r="X15" s="117">
        <f>VLOOKUP($A15+ROUND((COLUMN()-2)/24,5),АТС!$A$41:$F$784,3)+'Иные услуги '!$C$5+'РСТ РСО-А'!$I$7+'РСТ РСО-А'!$F$9</f>
        <v>1081.692</v>
      </c>
      <c r="Y15" s="117">
        <f>VLOOKUP($A15+ROUND((COLUMN()-2)/24,5),АТС!$A$41:$F$784,3)+'Иные услуги '!$C$5+'РСТ РСО-А'!$I$7+'РСТ РСО-А'!$F$9</f>
        <v>926.27199999999993</v>
      </c>
      <c r="AA15" s="67"/>
    </row>
    <row r="16" spans="1:27" x14ac:dyDescent="0.2">
      <c r="A16" s="66">
        <f>A15+1</f>
        <v>43557</v>
      </c>
      <c r="B16" s="117">
        <f>VLOOKUP($A16+ROUND((COLUMN()-2)/24,5),АТС!$A$41:$F$784,3)+'Иные услуги '!$C$5+'РСТ РСО-А'!$I$7+'РСТ РСО-А'!$F$9</f>
        <v>957.14199999999994</v>
      </c>
      <c r="C16" s="117">
        <f>VLOOKUP($A16+ROUND((COLUMN()-2)/24,5),АТС!$A$41:$F$784,3)+'Иные услуги '!$C$5+'РСТ РСО-А'!$I$7+'РСТ РСО-А'!$F$9</f>
        <v>1005.602</v>
      </c>
      <c r="D16" s="117">
        <f>VLOOKUP($A16+ROUND((COLUMN()-2)/24,5),АТС!$A$41:$F$784,3)+'Иные услуги '!$C$5+'РСТ РСО-А'!$I$7+'РСТ РСО-А'!$F$9</f>
        <v>1042.672</v>
      </c>
      <c r="E16" s="117">
        <f>VLOOKUP($A16+ROUND((COLUMN()-2)/24,5),АТС!$A$41:$F$784,3)+'Иные услуги '!$C$5+'РСТ РСО-А'!$I$7+'РСТ РСО-А'!$F$9</f>
        <v>1042.6120000000001</v>
      </c>
      <c r="F16" s="117">
        <f>VLOOKUP($A16+ROUND((COLUMN()-2)/24,5),АТС!$A$41:$F$784,3)+'Иные услуги '!$C$5+'РСТ РСО-А'!$I$7+'РСТ РСО-А'!$F$9</f>
        <v>1044.1419999999998</v>
      </c>
      <c r="G16" s="117">
        <f>VLOOKUP($A16+ROUND((COLUMN()-2)/24,5),АТС!$A$41:$F$784,3)+'Иные услуги '!$C$5+'РСТ РСО-А'!$I$7+'РСТ РСО-А'!$F$9</f>
        <v>1027.4119999999998</v>
      </c>
      <c r="H16" s="117">
        <f>VLOOKUP($A16+ROUND((COLUMN()-2)/24,5),АТС!$A$41:$F$784,3)+'Иные услуги '!$C$5+'РСТ РСО-А'!$I$7+'РСТ РСО-А'!$F$9</f>
        <v>1073.5319999999999</v>
      </c>
      <c r="I16" s="117">
        <f>VLOOKUP($A16+ROUND((COLUMN()-2)/24,5),АТС!$A$41:$F$784,3)+'Иные услуги '!$C$5+'РСТ РСО-А'!$I$7+'РСТ РСО-А'!$F$9</f>
        <v>933.702</v>
      </c>
      <c r="J16" s="117">
        <f>VLOOKUP($A16+ROUND((COLUMN()-2)/24,5),АТС!$A$41:$F$784,3)+'Иные услуги '!$C$5+'РСТ РСО-А'!$I$7+'РСТ РСО-А'!$F$9</f>
        <v>993.61199999999997</v>
      </c>
      <c r="K16" s="117">
        <f>VLOOKUP($A16+ROUND((COLUMN()-2)/24,5),АТС!$A$41:$F$784,3)+'Иные услуги '!$C$5+'РСТ РСО-А'!$I$7+'РСТ РСО-А'!$F$9</f>
        <v>940.58199999999999</v>
      </c>
      <c r="L16" s="117">
        <f>VLOOKUP($A16+ROUND((COLUMN()-2)/24,5),АТС!$A$41:$F$784,3)+'Иные услуги '!$C$5+'РСТ РСО-А'!$I$7+'РСТ РСО-А'!$F$9</f>
        <v>940.67199999999991</v>
      </c>
      <c r="M16" s="117">
        <f>VLOOKUP($A16+ROUND((COLUMN()-2)/24,5),АТС!$A$41:$F$784,3)+'Иные услуги '!$C$5+'РСТ РСО-А'!$I$7+'РСТ РСО-А'!$F$9</f>
        <v>950.58199999999999</v>
      </c>
      <c r="N16" s="117">
        <f>VLOOKUP($A16+ROUND((COLUMN()-2)/24,5),АТС!$A$41:$F$784,3)+'Иные услуги '!$C$5+'РСТ РСО-А'!$I$7+'РСТ РСО-А'!$F$9</f>
        <v>950.47199999999998</v>
      </c>
      <c r="O16" s="117">
        <f>VLOOKUP($A16+ROUND((COLUMN()-2)/24,5),АТС!$A$41:$F$784,3)+'Иные услуги '!$C$5+'РСТ РСО-А'!$I$7+'РСТ РСО-А'!$F$9</f>
        <v>970.49199999999996</v>
      </c>
      <c r="P16" s="117">
        <f>VLOOKUP($A16+ROUND((COLUMN()-2)/24,5),АТС!$A$41:$F$784,3)+'Иные услуги '!$C$5+'РСТ РСО-А'!$I$7+'РСТ РСО-А'!$F$9</f>
        <v>980.94200000000001</v>
      </c>
      <c r="Q16" s="117">
        <f>VLOOKUP($A16+ROUND((COLUMN()-2)/24,5),АТС!$A$41:$F$784,3)+'Иные услуги '!$C$5+'РСТ РСО-А'!$I$7+'РСТ РСО-А'!$F$9</f>
        <v>992.40199999999993</v>
      </c>
      <c r="R16" s="117">
        <f>VLOOKUP($A16+ROUND((COLUMN()-2)/24,5),АТС!$A$41:$F$784,3)+'Иные услуги '!$C$5+'РСТ РСО-А'!$I$7+'РСТ РСО-А'!$F$9</f>
        <v>992.72199999999998</v>
      </c>
      <c r="S16" s="117">
        <f>VLOOKUP($A16+ROUND((COLUMN()-2)/24,5),АТС!$A$41:$F$784,3)+'Иные услуги '!$C$5+'РСТ РСО-А'!$I$7+'РСТ РСО-А'!$F$9</f>
        <v>995.73199999999997</v>
      </c>
      <c r="T16" s="117">
        <f>VLOOKUP($A16+ROUND((COLUMN()-2)/24,5),АТС!$A$41:$F$784,3)+'Иные услуги '!$C$5+'РСТ РСО-А'!$I$7+'РСТ РСО-А'!$F$9</f>
        <v>932.92199999999991</v>
      </c>
      <c r="U16" s="117">
        <f>VLOOKUP($A16+ROUND((COLUMN()-2)/24,5),АТС!$A$41:$F$784,3)+'Иные услуги '!$C$5+'РСТ РСО-А'!$I$7+'РСТ РСО-А'!$F$9</f>
        <v>955.18200000000002</v>
      </c>
      <c r="V16" s="117">
        <f>VLOOKUP($A16+ROUND((COLUMN()-2)/24,5),АТС!$A$41:$F$784,3)+'Иные услуги '!$C$5+'РСТ РСО-А'!$I$7+'РСТ РСО-А'!$F$9</f>
        <v>958.97199999999998</v>
      </c>
      <c r="W16" s="117">
        <f>VLOOKUP($A16+ROUND((COLUMN()-2)/24,5),АТС!$A$41:$F$784,3)+'Иные услуги '!$C$5+'РСТ РСО-А'!$I$7+'РСТ РСО-А'!$F$9</f>
        <v>1040.8719999999998</v>
      </c>
      <c r="X16" s="117">
        <f>VLOOKUP($A16+ROUND((COLUMN()-2)/24,5),АТС!$A$41:$F$784,3)+'Иные услуги '!$C$5+'РСТ РСО-А'!$I$7+'РСТ РСО-А'!$F$9</f>
        <v>1163.942</v>
      </c>
      <c r="Y16" s="117">
        <f>VLOOKUP($A16+ROUND((COLUMN()-2)/24,5),АТС!$A$41:$F$784,3)+'Иные услуги '!$C$5+'РСТ РСО-А'!$I$7+'РСТ РСО-А'!$F$9</f>
        <v>930.98199999999997</v>
      </c>
    </row>
    <row r="17" spans="1:25" x14ac:dyDescent="0.2">
      <c r="A17" s="66">
        <f t="shared" ref="A17:A45" si="0">A16+1</f>
        <v>43558</v>
      </c>
      <c r="B17" s="117">
        <f>VLOOKUP($A17+ROUND((COLUMN()-2)/24,5),АТС!$A$41:$F$784,3)+'Иные услуги '!$C$5+'РСТ РСО-А'!$I$7+'РСТ РСО-А'!$F$9</f>
        <v>958.39199999999994</v>
      </c>
      <c r="C17" s="117">
        <f>VLOOKUP($A17+ROUND((COLUMN()-2)/24,5),АТС!$A$41:$F$784,3)+'Иные услуги '!$C$5+'РСТ РСО-А'!$I$7+'РСТ РСО-А'!$F$9</f>
        <v>990.24199999999996</v>
      </c>
      <c r="D17" s="117">
        <f>VLOOKUP($A17+ROUND((COLUMN()-2)/24,5),АТС!$A$41:$F$784,3)+'Иные услуги '!$C$5+'РСТ РСО-А'!$I$7+'РСТ РСО-А'!$F$9</f>
        <v>1006.4119999999999</v>
      </c>
      <c r="E17" s="117">
        <f>VLOOKUP($A17+ROUND((COLUMN()-2)/24,5),АТС!$A$41:$F$784,3)+'Иные услуги '!$C$5+'РСТ РСО-А'!$I$7+'РСТ РСО-А'!$F$9</f>
        <v>1018.592</v>
      </c>
      <c r="F17" s="117">
        <f>VLOOKUP($A17+ROUND((COLUMN()-2)/24,5),АТС!$A$41:$F$784,3)+'Иные услуги '!$C$5+'РСТ РСО-А'!$I$7+'РСТ РСО-А'!$F$9</f>
        <v>1019.2919999999999</v>
      </c>
      <c r="G17" s="117">
        <f>VLOOKUP($A17+ROUND((COLUMN()-2)/24,5),АТС!$A$41:$F$784,3)+'Иные услуги '!$C$5+'РСТ РСО-А'!$I$7+'РСТ РСО-А'!$F$9</f>
        <v>1015.8819999999999</v>
      </c>
      <c r="H17" s="117">
        <f>VLOOKUP($A17+ROUND((COLUMN()-2)/24,5),АТС!$A$41:$F$784,3)+'Иные услуги '!$C$5+'РСТ РСО-А'!$I$7+'РСТ РСО-А'!$F$9</f>
        <v>1040.692</v>
      </c>
      <c r="I17" s="117">
        <f>VLOOKUP($A17+ROUND((COLUMN()-2)/24,5),АТС!$A$41:$F$784,3)+'Иные услуги '!$C$5+'РСТ РСО-А'!$I$7+'РСТ РСО-А'!$F$9</f>
        <v>936.91199999999992</v>
      </c>
      <c r="J17" s="117">
        <f>VLOOKUP($A17+ROUND((COLUMN()-2)/24,5),АТС!$A$41:$F$784,3)+'Иные услуги '!$C$5+'РСТ РСО-А'!$I$7+'РСТ РСО-А'!$F$9</f>
        <v>967.05199999999991</v>
      </c>
      <c r="K17" s="117">
        <f>VLOOKUP($A17+ROUND((COLUMN()-2)/24,5),АТС!$A$41:$F$784,3)+'Иные услуги '!$C$5+'РСТ РСО-А'!$I$7+'РСТ РСО-А'!$F$9</f>
        <v>947.69200000000001</v>
      </c>
      <c r="L17" s="117">
        <f>VLOOKUP($A17+ROUND((COLUMN()-2)/24,5),АТС!$A$41:$F$784,3)+'Иные услуги '!$C$5+'РСТ РСО-А'!$I$7+'РСТ РСО-А'!$F$9</f>
        <v>931.47199999999998</v>
      </c>
      <c r="M17" s="117">
        <f>VLOOKUP($A17+ROUND((COLUMN()-2)/24,5),АТС!$A$41:$F$784,3)+'Иные услуги '!$C$5+'РСТ РСО-А'!$I$7+'РСТ РСО-А'!$F$9</f>
        <v>933.16199999999992</v>
      </c>
      <c r="N17" s="117">
        <f>VLOOKUP($A17+ROUND((COLUMN()-2)/24,5),АТС!$A$41:$F$784,3)+'Иные услуги '!$C$5+'РСТ РСО-А'!$I$7+'РСТ РСО-А'!$F$9</f>
        <v>939.51199999999994</v>
      </c>
      <c r="O17" s="117">
        <f>VLOOKUP($A17+ROUND((COLUMN()-2)/24,5),АТС!$A$41:$F$784,3)+'Иные услуги '!$C$5+'РСТ РСО-А'!$I$7+'РСТ РСО-А'!$F$9</f>
        <v>934.60199999999998</v>
      </c>
      <c r="P17" s="117">
        <f>VLOOKUP($A17+ROUND((COLUMN()-2)/24,5),АТС!$A$41:$F$784,3)+'Иные услуги '!$C$5+'РСТ РСО-А'!$I$7+'РСТ РСО-А'!$F$9</f>
        <v>934.33199999999999</v>
      </c>
      <c r="Q17" s="117">
        <f>VLOOKUP($A17+ROUND((COLUMN()-2)/24,5),АТС!$A$41:$F$784,3)+'Иные услуги '!$C$5+'РСТ РСО-А'!$I$7+'РСТ РСО-А'!$F$9</f>
        <v>934.28199999999993</v>
      </c>
      <c r="R17" s="117">
        <f>VLOOKUP($A17+ROUND((COLUMN()-2)/24,5),АТС!$A$41:$F$784,3)+'Иные услуги '!$C$5+'РСТ РСО-А'!$I$7+'РСТ РСО-А'!$F$9</f>
        <v>935.77199999999993</v>
      </c>
      <c r="S17" s="117">
        <f>VLOOKUP($A17+ROUND((COLUMN()-2)/24,5),АТС!$A$41:$F$784,3)+'Иные услуги '!$C$5+'РСТ РСО-А'!$I$7+'РСТ РСО-А'!$F$9</f>
        <v>939.072</v>
      </c>
      <c r="T17" s="117">
        <f>VLOOKUP($A17+ROUND((COLUMN()-2)/24,5),АТС!$A$41:$F$784,3)+'Иные услуги '!$C$5+'РСТ РСО-А'!$I$7+'РСТ РСО-А'!$F$9</f>
        <v>960.92199999999991</v>
      </c>
      <c r="U17" s="117">
        <f>VLOOKUP($A17+ROUND((COLUMN()-2)/24,5),АТС!$A$41:$F$784,3)+'Иные услуги '!$C$5+'РСТ РСО-А'!$I$7+'РСТ РСО-А'!$F$9</f>
        <v>950.05199999999991</v>
      </c>
      <c r="V17" s="117">
        <f>VLOOKUP($A17+ROUND((COLUMN()-2)/24,5),АТС!$A$41:$F$784,3)+'Иные услуги '!$C$5+'РСТ РСО-А'!$I$7+'РСТ РСО-А'!$F$9</f>
        <v>1028.702</v>
      </c>
      <c r="W17" s="117">
        <f>VLOOKUP($A17+ROUND((COLUMN()-2)/24,5),АТС!$A$41:$F$784,3)+'Иные услуги '!$C$5+'РСТ РСО-А'!$I$7+'РСТ РСО-А'!$F$9</f>
        <v>1113.952</v>
      </c>
      <c r="X17" s="117">
        <f>VLOOKUP($A17+ROUND((COLUMN()-2)/24,5),АТС!$A$41:$F$784,3)+'Иные услуги '!$C$5+'РСТ РСО-А'!$I$7+'РСТ РСО-А'!$F$9</f>
        <v>1187.482</v>
      </c>
      <c r="Y17" s="117">
        <f>VLOOKUP($A17+ROUND((COLUMN()-2)/24,5),АТС!$A$41:$F$784,3)+'Иные услуги '!$C$5+'РСТ РСО-А'!$I$7+'РСТ РСО-А'!$F$9</f>
        <v>927.63199999999995</v>
      </c>
    </row>
    <row r="18" spans="1:25" x14ac:dyDescent="0.2">
      <c r="A18" s="66">
        <f t="shared" si="0"/>
        <v>43559</v>
      </c>
      <c r="B18" s="117">
        <f>VLOOKUP($A18+ROUND((COLUMN()-2)/24,5),АТС!$A$41:$F$784,3)+'Иные услуги '!$C$5+'РСТ РСО-А'!$I$7+'РСТ РСО-А'!$F$9</f>
        <v>970.75199999999995</v>
      </c>
      <c r="C18" s="117">
        <f>VLOOKUP($A18+ROUND((COLUMN()-2)/24,5),АТС!$A$41:$F$784,3)+'Иные услуги '!$C$5+'РСТ РСО-А'!$I$7+'РСТ РСО-А'!$F$9</f>
        <v>1059.5720000000001</v>
      </c>
      <c r="D18" s="117">
        <f>VLOOKUP($A18+ROUND((COLUMN()-2)/24,5),АТС!$A$41:$F$784,3)+'Иные услуги '!$C$5+'РСТ РСО-А'!$I$7+'РСТ РСО-А'!$F$9</f>
        <v>1072.0920000000001</v>
      </c>
      <c r="E18" s="117">
        <f>VLOOKUP($A18+ROUND((COLUMN()-2)/24,5),АТС!$A$41:$F$784,3)+'Иные услуги '!$C$5+'РСТ РСО-А'!$I$7+'РСТ РСО-А'!$F$9</f>
        <v>1085.6320000000001</v>
      </c>
      <c r="F18" s="117">
        <f>VLOOKUP($A18+ROUND((COLUMN()-2)/24,5),АТС!$A$41:$F$784,3)+'Иные услуги '!$C$5+'РСТ РСО-А'!$I$7+'РСТ РСО-А'!$F$9</f>
        <v>1086.5419999999999</v>
      </c>
      <c r="G18" s="117">
        <f>VLOOKUP($A18+ROUND((COLUMN()-2)/24,5),АТС!$A$41:$F$784,3)+'Иные услуги '!$C$5+'РСТ РСО-А'!$I$7+'РСТ РСО-А'!$F$9</f>
        <v>1087.8519999999999</v>
      </c>
      <c r="H18" s="117">
        <f>VLOOKUP($A18+ROUND((COLUMN()-2)/24,5),АТС!$A$41:$F$784,3)+'Иные услуги '!$C$5+'РСТ РСО-А'!$I$7+'РСТ РСО-А'!$F$9</f>
        <v>1180.7619999999999</v>
      </c>
      <c r="I18" s="117">
        <f>VLOOKUP($A18+ROUND((COLUMN()-2)/24,5),АТС!$A$41:$F$784,3)+'Иные услуги '!$C$5+'РСТ РСО-А'!$I$7+'РСТ РСО-А'!$F$9</f>
        <v>1039.5119999999999</v>
      </c>
      <c r="J18" s="117">
        <f>VLOOKUP($A18+ROUND((COLUMN()-2)/24,5),АТС!$A$41:$F$784,3)+'Иные услуги '!$C$5+'РСТ РСО-А'!$I$7+'РСТ РСО-А'!$F$9</f>
        <v>1023.312</v>
      </c>
      <c r="K18" s="117">
        <f>VLOOKUP($A18+ROUND((COLUMN()-2)/24,5),АТС!$A$41:$F$784,3)+'Иные услуги '!$C$5+'РСТ РСО-А'!$I$7+'РСТ РСО-А'!$F$9</f>
        <v>935.39199999999994</v>
      </c>
      <c r="L18" s="117">
        <f>VLOOKUP($A18+ROUND((COLUMN()-2)/24,5),АТС!$A$41:$F$784,3)+'Иные услуги '!$C$5+'РСТ РСО-А'!$I$7+'РСТ РСО-А'!$F$9</f>
        <v>935.59199999999998</v>
      </c>
      <c r="M18" s="117">
        <f>VLOOKUP($A18+ROUND((COLUMN()-2)/24,5),АТС!$A$41:$F$784,3)+'Иные услуги '!$C$5+'РСТ РСО-А'!$I$7+'РСТ РСО-А'!$F$9</f>
        <v>934.34199999999998</v>
      </c>
      <c r="N18" s="117">
        <f>VLOOKUP($A18+ROUND((COLUMN()-2)/24,5),АТС!$A$41:$F$784,3)+'Иные услуги '!$C$5+'РСТ РСО-А'!$I$7+'РСТ РСО-А'!$F$9</f>
        <v>934.71199999999999</v>
      </c>
      <c r="O18" s="117">
        <f>VLOOKUP($A18+ROUND((COLUMN()-2)/24,5),АТС!$A$41:$F$784,3)+'Иные услуги '!$C$5+'РСТ РСО-А'!$I$7+'РСТ РСО-А'!$F$9</f>
        <v>943.02199999999993</v>
      </c>
      <c r="P18" s="117">
        <f>VLOOKUP($A18+ROUND((COLUMN()-2)/24,5),АТС!$A$41:$F$784,3)+'Иные услуги '!$C$5+'РСТ РСО-А'!$I$7+'РСТ РСО-А'!$F$9</f>
        <v>996.92199999999991</v>
      </c>
      <c r="Q18" s="117">
        <f>VLOOKUP($A18+ROUND((COLUMN()-2)/24,5),АТС!$A$41:$F$784,3)+'Иные услуги '!$C$5+'РСТ РСО-А'!$I$7+'РСТ РСО-А'!$F$9</f>
        <v>994.54199999999992</v>
      </c>
      <c r="R18" s="117">
        <f>VLOOKUP($A18+ROUND((COLUMN()-2)/24,5),АТС!$A$41:$F$784,3)+'Иные услуги '!$C$5+'РСТ РСО-А'!$I$7+'РСТ РСО-А'!$F$9</f>
        <v>995.00199999999995</v>
      </c>
      <c r="S18" s="117">
        <f>VLOOKUP($A18+ROUND((COLUMN()-2)/24,5),АТС!$A$41:$F$784,3)+'Иные услуги '!$C$5+'РСТ РСО-А'!$I$7+'РСТ РСО-А'!$F$9</f>
        <v>998.40199999999993</v>
      </c>
      <c r="T18" s="117">
        <f>VLOOKUP($A18+ROUND((COLUMN()-2)/24,5),АТС!$A$41:$F$784,3)+'Иные услуги '!$C$5+'РСТ РСО-А'!$I$7+'РСТ РСО-А'!$F$9</f>
        <v>939.81200000000001</v>
      </c>
      <c r="U18" s="117">
        <f>VLOOKUP($A18+ROUND((COLUMN()-2)/24,5),АТС!$A$41:$F$784,3)+'Иные услуги '!$C$5+'РСТ РСО-А'!$I$7+'РСТ РСО-А'!$F$9</f>
        <v>950.24199999999996</v>
      </c>
      <c r="V18" s="117">
        <f>VLOOKUP($A18+ROUND((COLUMN()-2)/24,5),АТС!$A$41:$F$784,3)+'Иные услуги '!$C$5+'РСТ РСО-А'!$I$7+'РСТ РСО-А'!$F$9</f>
        <v>971.04199999999992</v>
      </c>
      <c r="W18" s="117">
        <f>VLOOKUP($A18+ROUND((COLUMN()-2)/24,5),АТС!$A$41:$F$784,3)+'Иные услуги '!$C$5+'РСТ РСО-А'!$I$7+'РСТ РСО-А'!$F$9</f>
        <v>1048.172</v>
      </c>
      <c r="X18" s="117">
        <f>VLOOKUP($A18+ROUND((COLUMN()-2)/24,5),АТС!$A$41:$F$784,3)+'Иные услуги '!$C$5+'РСТ РСО-А'!$I$7+'РСТ РСО-А'!$F$9</f>
        <v>1197.402</v>
      </c>
      <c r="Y18" s="117">
        <f>VLOOKUP($A18+ROUND((COLUMN()-2)/24,5),АТС!$A$41:$F$784,3)+'Иные услуги '!$C$5+'РСТ РСО-А'!$I$7+'РСТ РСО-А'!$F$9</f>
        <v>932.69200000000001</v>
      </c>
    </row>
    <row r="19" spans="1:25" x14ac:dyDescent="0.2">
      <c r="A19" s="66">
        <f t="shared" si="0"/>
        <v>43560</v>
      </c>
      <c r="B19" s="117">
        <f>VLOOKUP($A19+ROUND((COLUMN()-2)/24,5),АТС!$A$41:$F$784,3)+'Иные услуги '!$C$5+'РСТ РСО-А'!$I$7+'РСТ РСО-А'!$F$9</f>
        <v>970.09199999999998</v>
      </c>
      <c r="C19" s="117">
        <f>VLOOKUP($A19+ROUND((COLUMN()-2)/24,5),АТС!$A$41:$F$784,3)+'Иные услуги '!$C$5+'РСТ РСО-А'!$I$7+'РСТ РСО-А'!$F$9</f>
        <v>1059.0519999999999</v>
      </c>
      <c r="D19" s="117">
        <f>VLOOKUP($A19+ROUND((COLUMN()-2)/24,5),АТС!$A$41:$F$784,3)+'Иные услуги '!$C$5+'РСТ РСО-А'!$I$7+'РСТ РСО-А'!$F$9</f>
        <v>1071.6419999999998</v>
      </c>
      <c r="E19" s="117">
        <f>VLOOKUP($A19+ROUND((COLUMN()-2)/24,5),АТС!$A$41:$F$784,3)+'Иные услуги '!$C$5+'РСТ РСО-А'!$I$7+'РСТ РСО-А'!$F$9</f>
        <v>1085.5519999999999</v>
      </c>
      <c r="F19" s="117">
        <f>VLOOKUP($A19+ROUND((COLUMN()-2)/24,5),АТС!$A$41:$F$784,3)+'Иные услуги '!$C$5+'РСТ РСО-А'!$I$7+'РСТ РСО-А'!$F$9</f>
        <v>1093.6419999999998</v>
      </c>
      <c r="G19" s="117">
        <f>VLOOKUP($A19+ROUND((COLUMN()-2)/24,5),АТС!$A$41:$F$784,3)+'Иные услуги '!$C$5+'РСТ РСО-А'!$I$7+'РСТ РСО-А'!$F$9</f>
        <v>1092.0720000000001</v>
      </c>
      <c r="H19" s="117">
        <f>VLOOKUP($A19+ROUND((COLUMN()-2)/24,5),АТС!$A$41:$F$784,3)+'Иные услуги '!$C$5+'РСТ РСО-А'!$I$7+'РСТ РСО-А'!$F$9</f>
        <v>1123.0419999999999</v>
      </c>
      <c r="I19" s="117">
        <f>VLOOKUP($A19+ROUND((COLUMN()-2)/24,5),АТС!$A$41:$F$784,3)+'Иные услуги '!$C$5+'РСТ РСО-А'!$I$7+'РСТ РСО-А'!$F$9</f>
        <v>998.67199999999991</v>
      </c>
      <c r="J19" s="117">
        <f>VLOOKUP($A19+ROUND((COLUMN()-2)/24,5),АТС!$A$41:$F$784,3)+'Иные услуги '!$C$5+'РСТ РСО-А'!$I$7+'РСТ РСО-А'!$F$9</f>
        <v>1018.842</v>
      </c>
      <c r="K19" s="117">
        <f>VLOOKUP($A19+ROUND((COLUMN()-2)/24,5),АТС!$A$41:$F$784,3)+'Иные услуги '!$C$5+'РСТ РСО-А'!$I$7+'РСТ РСО-А'!$F$9</f>
        <v>947.54199999999992</v>
      </c>
      <c r="L19" s="117">
        <f>VLOOKUP($A19+ROUND((COLUMN()-2)/24,5),АТС!$A$41:$F$784,3)+'Иные услуги '!$C$5+'РСТ РСО-А'!$I$7+'РСТ РСО-А'!$F$9</f>
        <v>972.202</v>
      </c>
      <c r="M19" s="117">
        <f>VLOOKUP($A19+ROUND((COLUMN()-2)/24,5),АТС!$A$41:$F$784,3)+'Иные услуги '!$C$5+'РСТ РСО-А'!$I$7+'РСТ РСО-А'!$F$9</f>
        <v>966.48199999999997</v>
      </c>
      <c r="N19" s="117">
        <f>VLOOKUP($A19+ROUND((COLUMN()-2)/24,5),АТС!$A$41:$F$784,3)+'Иные услуги '!$C$5+'РСТ РСО-А'!$I$7+'РСТ РСО-А'!$F$9</f>
        <v>993.18200000000002</v>
      </c>
      <c r="O19" s="117">
        <f>VLOOKUP($A19+ROUND((COLUMN()-2)/24,5),АТС!$A$41:$F$784,3)+'Иные услуги '!$C$5+'РСТ РСО-А'!$I$7+'РСТ РСО-А'!$F$9</f>
        <v>992.61199999999997</v>
      </c>
      <c r="P19" s="117">
        <f>VLOOKUP($A19+ROUND((COLUMN()-2)/24,5),АТС!$A$41:$F$784,3)+'Иные услуги '!$C$5+'РСТ РСО-А'!$I$7+'РСТ РСО-А'!$F$9</f>
        <v>991.79199999999992</v>
      </c>
      <c r="Q19" s="117">
        <f>VLOOKUP($A19+ROUND((COLUMN()-2)/24,5),АТС!$A$41:$F$784,3)+'Иные услуги '!$C$5+'РСТ РСО-А'!$I$7+'РСТ РСО-А'!$F$9</f>
        <v>992.13199999999995</v>
      </c>
      <c r="R19" s="117">
        <f>VLOOKUP($A19+ROUND((COLUMN()-2)/24,5),АТС!$A$41:$F$784,3)+'Иные услуги '!$C$5+'РСТ РСО-А'!$I$7+'РСТ РСО-А'!$F$9</f>
        <v>991.58199999999999</v>
      </c>
      <c r="S19" s="117">
        <f>VLOOKUP($A19+ROUND((COLUMN()-2)/24,5),АТС!$A$41:$F$784,3)+'Иные услуги '!$C$5+'РСТ РСО-А'!$I$7+'РСТ РСО-А'!$F$9</f>
        <v>966.54199999999992</v>
      </c>
      <c r="T19" s="117">
        <f>VLOOKUP($A19+ROUND((COLUMN()-2)/24,5),АТС!$A$41:$F$784,3)+'Иные услуги '!$C$5+'РСТ РСО-А'!$I$7+'РСТ РСО-А'!$F$9</f>
        <v>934.702</v>
      </c>
      <c r="U19" s="117">
        <f>VLOOKUP($A19+ROUND((COLUMN()-2)/24,5),АТС!$A$41:$F$784,3)+'Иные услуги '!$C$5+'РСТ РСО-А'!$I$7+'РСТ РСО-А'!$F$9</f>
        <v>948.79199999999992</v>
      </c>
      <c r="V19" s="117">
        <f>VLOOKUP($A19+ROUND((COLUMN()-2)/24,5),АТС!$A$41:$F$784,3)+'Иные услуги '!$C$5+'РСТ РСО-А'!$I$7+'РСТ РСО-А'!$F$9</f>
        <v>1046.1419999999998</v>
      </c>
      <c r="W19" s="117">
        <f>VLOOKUP($A19+ROUND((COLUMN()-2)/24,5),АТС!$A$41:$F$784,3)+'Иные услуги '!$C$5+'РСТ РСО-А'!$I$7+'РСТ РСО-А'!$F$9</f>
        <v>1145.3919999999998</v>
      </c>
      <c r="X19" s="117">
        <f>VLOOKUP($A19+ROUND((COLUMN()-2)/24,5),АТС!$A$41:$F$784,3)+'Иные услуги '!$C$5+'РСТ РСО-А'!$I$7+'РСТ РСО-А'!$F$9</f>
        <v>1199.252</v>
      </c>
      <c r="Y19" s="117">
        <f>VLOOKUP($A19+ROUND((COLUMN()-2)/24,5),АТС!$A$41:$F$784,3)+'Иные услуги '!$C$5+'РСТ РСО-А'!$I$7+'РСТ РСО-А'!$F$9</f>
        <v>933.43200000000002</v>
      </c>
    </row>
    <row r="20" spans="1:25" x14ac:dyDescent="0.2">
      <c r="A20" s="66">
        <f t="shared" si="0"/>
        <v>43561</v>
      </c>
      <c r="B20" s="117">
        <f>VLOOKUP($A20+ROUND((COLUMN()-2)/24,5),АТС!$A$41:$F$784,3)+'Иные услуги '!$C$5+'РСТ РСО-А'!$I$7+'РСТ РСО-А'!$F$9</f>
        <v>969.55199999999991</v>
      </c>
      <c r="C20" s="117">
        <f>VLOOKUP($A20+ROUND((COLUMN()-2)/24,5),АТС!$A$41:$F$784,3)+'Иные услуги '!$C$5+'РСТ РСО-А'!$I$7+'РСТ РСО-А'!$F$9</f>
        <v>1037.8719999999998</v>
      </c>
      <c r="D20" s="117">
        <f>VLOOKUP($A20+ROUND((COLUMN()-2)/24,5),АТС!$A$41:$F$784,3)+'Иные услуги '!$C$5+'РСТ РСО-А'!$I$7+'РСТ РСО-А'!$F$9</f>
        <v>1056.992</v>
      </c>
      <c r="E20" s="117">
        <f>VLOOKUP($A20+ROUND((COLUMN()-2)/24,5),АТС!$A$41:$F$784,3)+'Иные услуги '!$C$5+'РСТ РСО-А'!$I$7+'РСТ РСО-А'!$F$9</f>
        <v>1054.5920000000001</v>
      </c>
      <c r="F20" s="117">
        <f>VLOOKUP($A20+ROUND((COLUMN()-2)/24,5),АТС!$A$41:$F$784,3)+'Иные услуги '!$C$5+'РСТ РСО-А'!$I$7+'РСТ РСО-А'!$F$9</f>
        <v>1054.7819999999999</v>
      </c>
      <c r="G20" s="117">
        <f>VLOOKUP($A20+ROUND((COLUMN()-2)/24,5),АТС!$A$41:$F$784,3)+'Иные услуги '!$C$5+'РСТ РСО-А'!$I$7+'РСТ РСО-А'!$F$9</f>
        <v>1055.7819999999999</v>
      </c>
      <c r="H20" s="117">
        <f>VLOOKUP($A20+ROUND((COLUMN()-2)/24,5),АТС!$A$41:$F$784,3)+'Иные услуги '!$C$5+'РСТ РСО-А'!$I$7+'РСТ РСО-А'!$F$9</f>
        <v>1118.182</v>
      </c>
      <c r="I20" s="117">
        <f>VLOOKUP($A20+ROUND((COLUMN()-2)/24,5),АТС!$A$41:$F$784,3)+'Иные услуги '!$C$5+'РСТ РСО-А'!$I$7+'РСТ РСО-А'!$F$9</f>
        <v>992.17199999999991</v>
      </c>
      <c r="J20" s="117">
        <f>VLOOKUP($A20+ROUND((COLUMN()-2)/24,5),АТС!$A$41:$F$784,3)+'Иные услуги '!$C$5+'РСТ РСО-А'!$I$7+'РСТ РСО-А'!$F$9</f>
        <v>1024.8420000000001</v>
      </c>
      <c r="K20" s="117">
        <f>VLOOKUP($A20+ROUND((COLUMN()-2)/24,5),АТС!$A$41:$F$784,3)+'Иные услуги '!$C$5+'РСТ РСО-А'!$I$7+'РСТ РСО-А'!$F$9</f>
        <v>1025.002</v>
      </c>
      <c r="L20" s="117">
        <f>VLOOKUP($A20+ROUND((COLUMN()-2)/24,5),АТС!$A$41:$F$784,3)+'Иные услуги '!$C$5+'РСТ РСО-А'!$I$7+'РСТ РСО-А'!$F$9</f>
        <v>1024.962</v>
      </c>
      <c r="M20" s="117">
        <f>VLOOKUP($A20+ROUND((COLUMN()-2)/24,5),АТС!$A$41:$F$784,3)+'Иные услуги '!$C$5+'РСТ РСО-А'!$I$7+'РСТ РСО-А'!$F$9</f>
        <v>1024.5519999999999</v>
      </c>
      <c r="N20" s="117">
        <f>VLOOKUP($A20+ROUND((COLUMN()-2)/24,5),АТС!$A$41:$F$784,3)+'Иные услуги '!$C$5+'РСТ РСО-А'!$I$7+'РСТ РСО-А'!$F$9</f>
        <v>1022.462</v>
      </c>
      <c r="O20" s="117">
        <f>VLOOKUP($A20+ROUND((COLUMN()-2)/24,5),АТС!$A$41:$F$784,3)+'Иные услуги '!$C$5+'РСТ РСО-А'!$I$7+'РСТ РСО-А'!$F$9</f>
        <v>1021.852</v>
      </c>
      <c r="P20" s="117">
        <f>VLOOKUP($A20+ROUND((COLUMN()-2)/24,5),АТС!$A$41:$F$784,3)+'Иные услуги '!$C$5+'РСТ РСО-А'!$I$7+'РСТ РСО-А'!$F$9</f>
        <v>1053.472</v>
      </c>
      <c r="Q20" s="117">
        <f>VLOOKUP($A20+ROUND((COLUMN()-2)/24,5),АТС!$A$41:$F$784,3)+'Иные услуги '!$C$5+'РСТ РСО-А'!$I$7+'РСТ РСО-А'!$F$9</f>
        <v>1053.0319999999999</v>
      </c>
      <c r="R20" s="117">
        <f>VLOOKUP($A20+ROUND((COLUMN()-2)/24,5),АТС!$A$41:$F$784,3)+'Иные услуги '!$C$5+'РСТ РСО-А'!$I$7+'РСТ РСО-А'!$F$9</f>
        <v>1055.442</v>
      </c>
      <c r="S20" s="117">
        <f>VLOOKUP($A20+ROUND((COLUMN()-2)/24,5),АТС!$A$41:$F$784,3)+'Иные услуги '!$C$5+'РСТ РСО-А'!$I$7+'РСТ РСО-А'!$F$9</f>
        <v>1045.8119999999999</v>
      </c>
      <c r="T20" s="117">
        <f>VLOOKUP($A20+ROUND((COLUMN()-2)/24,5),АТС!$A$41:$F$784,3)+'Иные услуги '!$C$5+'РСТ РСО-А'!$I$7+'РСТ РСО-А'!$F$9</f>
        <v>932.94200000000001</v>
      </c>
      <c r="U20" s="117">
        <f>VLOOKUP($A20+ROUND((COLUMN()-2)/24,5),АТС!$A$41:$F$784,3)+'Иные услуги '!$C$5+'РСТ РСО-А'!$I$7+'РСТ РСО-А'!$F$9</f>
        <v>949.61199999999997</v>
      </c>
      <c r="V20" s="117">
        <f>VLOOKUP($A20+ROUND((COLUMN()-2)/24,5),АТС!$A$41:$F$784,3)+'Иные услуги '!$C$5+'РСТ РСО-А'!$I$7+'РСТ РСО-А'!$F$9</f>
        <v>966.48199999999997</v>
      </c>
      <c r="W20" s="117">
        <f>VLOOKUP($A20+ROUND((COLUMN()-2)/24,5),АТС!$A$41:$F$784,3)+'Иные услуги '!$C$5+'РСТ РСО-А'!$I$7+'РСТ РСО-А'!$F$9</f>
        <v>1045.222</v>
      </c>
      <c r="X20" s="117">
        <f>VLOOKUP($A20+ROUND((COLUMN()-2)/24,5),АТС!$A$41:$F$784,3)+'Иные услуги '!$C$5+'РСТ РСО-А'!$I$7+'РСТ РСО-А'!$F$9</f>
        <v>1200.0419999999999</v>
      </c>
      <c r="Y20" s="117">
        <f>VLOOKUP($A20+ROUND((COLUMN()-2)/24,5),АТС!$A$41:$F$784,3)+'Иные услуги '!$C$5+'РСТ РСО-А'!$I$7+'РСТ РСО-А'!$F$9</f>
        <v>932.05199999999991</v>
      </c>
    </row>
    <row r="21" spans="1:25" x14ac:dyDescent="0.2">
      <c r="A21" s="66">
        <f t="shared" si="0"/>
        <v>43562</v>
      </c>
      <c r="B21" s="117">
        <f>VLOOKUP($A21+ROUND((COLUMN()-2)/24,5),АТС!$A$41:$F$784,3)+'Иные услуги '!$C$5+'РСТ РСО-А'!$I$7+'РСТ РСО-А'!$F$9</f>
        <v>997.29199999999992</v>
      </c>
      <c r="C21" s="117">
        <f>VLOOKUP($A21+ROUND((COLUMN()-2)/24,5),АТС!$A$41:$F$784,3)+'Иные услуги '!$C$5+'РСТ РСО-А'!$I$7+'РСТ РСО-А'!$F$9</f>
        <v>1053.1619999999998</v>
      </c>
      <c r="D21" s="117">
        <f>VLOOKUP($A21+ROUND((COLUMN()-2)/24,5),АТС!$A$41:$F$784,3)+'Иные услуги '!$C$5+'РСТ РСО-А'!$I$7+'РСТ РСО-А'!$F$9</f>
        <v>1084.8420000000001</v>
      </c>
      <c r="E21" s="117">
        <f>VLOOKUP($A21+ROUND((COLUMN()-2)/24,5),АТС!$A$41:$F$784,3)+'Иные услуги '!$C$5+'РСТ РСО-А'!$I$7+'РСТ РСО-А'!$F$9</f>
        <v>1084.242</v>
      </c>
      <c r="F21" s="117">
        <f>VLOOKUP($A21+ROUND((COLUMN()-2)/24,5),АТС!$A$41:$F$784,3)+'Иные услуги '!$C$5+'РСТ РСО-А'!$I$7+'РСТ РСО-А'!$F$9</f>
        <v>1084.732</v>
      </c>
      <c r="G21" s="117">
        <f>VLOOKUP($A21+ROUND((COLUMN()-2)/24,5),АТС!$A$41:$F$784,3)+'Иные услуги '!$C$5+'РСТ РСО-А'!$I$7+'РСТ РСО-А'!$F$9</f>
        <v>1085.1320000000001</v>
      </c>
      <c r="H21" s="117">
        <f>VLOOKUP($A21+ROUND((COLUMN()-2)/24,5),АТС!$A$41:$F$784,3)+'Иные услуги '!$C$5+'РСТ РСО-А'!$I$7+'РСТ РСО-А'!$F$9</f>
        <v>1113.432</v>
      </c>
      <c r="I21" s="117">
        <f>VLOOKUP($A21+ROUND((COLUMN()-2)/24,5),АТС!$A$41:$F$784,3)+'Иные услуги '!$C$5+'РСТ РСО-А'!$I$7+'РСТ РСО-А'!$F$9</f>
        <v>984.54199999999992</v>
      </c>
      <c r="J21" s="117">
        <f>VLOOKUP($A21+ROUND((COLUMN()-2)/24,5),АТС!$A$41:$F$784,3)+'Иные услуги '!$C$5+'РСТ РСО-А'!$I$7+'РСТ РСО-А'!$F$9</f>
        <v>1050.992</v>
      </c>
      <c r="K21" s="117">
        <f>VLOOKUP($A21+ROUND((COLUMN()-2)/24,5),АТС!$A$41:$F$784,3)+'Иные услуги '!$C$5+'РСТ РСО-А'!$I$7+'РСТ РСО-А'!$F$9</f>
        <v>1085.152</v>
      </c>
      <c r="L21" s="117">
        <f>VLOOKUP($A21+ROUND((COLUMN()-2)/24,5),АТС!$A$41:$F$784,3)+'Иные услуги '!$C$5+'РСТ РСО-А'!$I$7+'РСТ РСО-А'!$F$9</f>
        <v>1051.172</v>
      </c>
      <c r="M21" s="117">
        <f>VLOOKUP($A21+ROUND((COLUMN()-2)/24,5),АТС!$A$41:$F$784,3)+'Иные услуги '!$C$5+'РСТ РСО-А'!$I$7+'РСТ РСО-А'!$F$9</f>
        <v>1051.5819999999999</v>
      </c>
      <c r="N21" s="117">
        <f>VLOOKUP($A21+ROUND((COLUMN()-2)/24,5),АТС!$A$41:$F$784,3)+'Иные услуги '!$C$5+'РСТ РСО-А'!$I$7+'РСТ РСО-А'!$F$9</f>
        <v>1051.172</v>
      </c>
      <c r="O21" s="117">
        <f>VLOOKUP($A21+ROUND((COLUMN()-2)/24,5),АТС!$A$41:$F$784,3)+'Иные услуги '!$C$5+'РСТ РСО-А'!$I$7+'РСТ РСО-А'!$F$9</f>
        <v>1050.972</v>
      </c>
      <c r="P21" s="117">
        <f>VLOOKUP($A21+ROUND((COLUMN()-2)/24,5),АТС!$A$41:$F$784,3)+'Иные услуги '!$C$5+'РСТ РСО-А'!$I$7+'РСТ РСО-А'!$F$9</f>
        <v>1084.0920000000001</v>
      </c>
      <c r="Q21" s="117">
        <f>VLOOKUP($A21+ROUND((COLUMN()-2)/24,5),АТС!$A$41:$F$784,3)+'Иные услуги '!$C$5+'РСТ РСО-А'!$I$7+'РСТ РСО-А'!$F$9</f>
        <v>1082.6019999999999</v>
      </c>
      <c r="R21" s="117">
        <f>VLOOKUP($A21+ROUND((COLUMN()-2)/24,5),АТС!$A$41:$F$784,3)+'Иные услуги '!$C$5+'РСТ РСО-А'!$I$7+'РСТ РСО-А'!$F$9</f>
        <v>1083.6320000000001</v>
      </c>
      <c r="S21" s="117">
        <f>VLOOKUP($A21+ROUND((COLUMN()-2)/24,5),АТС!$A$41:$F$784,3)+'Иные услуги '!$C$5+'РСТ РСО-А'!$I$7+'РСТ РСО-А'!$F$9</f>
        <v>1084.3420000000001</v>
      </c>
      <c r="T21" s="117">
        <f>VLOOKUP($A21+ROUND((COLUMN()-2)/24,5),АТС!$A$41:$F$784,3)+'Иные услуги '!$C$5+'РСТ РСО-А'!$I$7+'РСТ РСО-А'!$F$9</f>
        <v>929.86199999999997</v>
      </c>
      <c r="U21" s="117">
        <f>VLOOKUP($A21+ROUND((COLUMN()-2)/24,5),АТС!$A$41:$F$784,3)+'Иные услуги '!$C$5+'РСТ РСО-А'!$I$7+'РСТ РСО-А'!$F$9</f>
        <v>946.09199999999998</v>
      </c>
      <c r="V21" s="117">
        <f>VLOOKUP($A21+ROUND((COLUMN()-2)/24,5),АТС!$A$41:$F$784,3)+'Иные услуги '!$C$5+'РСТ РСО-А'!$I$7+'РСТ РСО-А'!$F$9</f>
        <v>956.93200000000002</v>
      </c>
      <c r="W21" s="117">
        <f>VLOOKUP($A21+ROUND((COLUMN()-2)/24,5),АТС!$A$41:$F$784,3)+'Иные услуги '!$C$5+'РСТ РСО-А'!$I$7+'РСТ РСО-А'!$F$9</f>
        <v>1037.8519999999999</v>
      </c>
      <c r="X21" s="117">
        <f>VLOOKUP($A21+ROUND((COLUMN()-2)/24,5),АТС!$A$41:$F$784,3)+'Иные услуги '!$C$5+'РСТ РСО-А'!$I$7+'РСТ РСО-А'!$F$9</f>
        <v>1191.5720000000001</v>
      </c>
      <c r="Y21" s="117">
        <f>VLOOKUP($A21+ROUND((COLUMN()-2)/24,5),АТС!$A$41:$F$784,3)+'Иные услуги '!$C$5+'РСТ РСО-А'!$I$7+'РСТ РСО-А'!$F$9</f>
        <v>930.27199999999993</v>
      </c>
    </row>
    <row r="22" spans="1:25" x14ac:dyDescent="0.2">
      <c r="A22" s="66">
        <f t="shared" si="0"/>
        <v>43563</v>
      </c>
      <c r="B22" s="117">
        <f>VLOOKUP($A22+ROUND((COLUMN()-2)/24,5),АТС!$A$41:$F$784,3)+'Иные услуги '!$C$5+'РСТ РСО-А'!$I$7+'РСТ РСО-А'!$F$9</f>
        <v>991.12199999999996</v>
      </c>
      <c r="C22" s="117">
        <f>VLOOKUP($A22+ROUND((COLUMN()-2)/24,5),АТС!$A$41:$F$784,3)+'Иные услуги '!$C$5+'РСТ РСО-А'!$I$7+'РСТ РСО-А'!$F$9</f>
        <v>1050.732</v>
      </c>
      <c r="D22" s="117">
        <f>VLOOKUP($A22+ROUND((COLUMN()-2)/24,5),АТС!$A$41:$F$784,3)+'Иные услуги '!$C$5+'РСТ РСО-А'!$I$7+'РСТ РСО-А'!$F$9</f>
        <v>1069.3119999999999</v>
      </c>
      <c r="E22" s="117">
        <f>VLOOKUP($A22+ROUND((COLUMN()-2)/24,5),АТС!$A$41:$F$784,3)+'Иные услуги '!$C$5+'РСТ РСО-А'!$I$7+'РСТ РСО-А'!$F$9</f>
        <v>1083.0119999999999</v>
      </c>
      <c r="F22" s="117">
        <f>VLOOKUP($A22+ROUND((COLUMN()-2)/24,5),АТС!$A$41:$F$784,3)+'Иные услуги '!$C$5+'РСТ РСО-А'!$I$7+'РСТ РСО-А'!$F$9</f>
        <v>1084.252</v>
      </c>
      <c r="G22" s="117">
        <f>VLOOKUP($A22+ROUND((COLUMN()-2)/24,5),АТС!$A$41:$F$784,3)+'Иные услуги '!$C$5+'РСТ РСО-А'!$I$7+'РСТ РСО-А'!$F$9</f>
        <v>1084.5319999999999</v>
      </c>
      <c r="H22" s="117">
        <f>VLOOKUP($A22+ROUND((COLUMN()-2)/24,5),АТС!$A$41:$F$784,3)+'Иные услуги '!$C$5+'РСТ РСО-А'!$I$7+'РСТ РСО-А'!$F$9</f>
        <v>1168.1120000000001</v>
      </c>
      <c r="I22" s="117">
        <f>VLOOKUP($A22+ROUND((COLUMN()-2)/24,5),АТС!$A$41:$F$784,3)+'Иные услуги '!$C$5+'РСТ РСО-А'!$I$7+'РСТ РСО-А'!$F$9</f>
        <v>988.21199999999999</v>
      </c>
      <c r="J22" s="117">
        <f>VLOOKUP($A22+ROUND((COLUMN()-2)/24,5),АТС!$A$41:$F$784,3)+'Иные услуги '!$C$5+'РСТ РСО-А'!$I$7+'РСТ РСО-А'!$F$9</f>
        <v>1013.5519999999999</v>
      </c>
      <c r="K22" s="117">
        <f>VLOOKUP($A22+ROUND((COLUMN()-2)/24,5),АТС!$A$41:$F$784,3)+'Иные услуги '!$C$5+'РСТ РСО-А'!$I$7+'РСТ РСО-А'!$F$9</f>
        <v>929.01199999999994</v>
      </c>
      <c r="L22" s="117">
        <f>VLOOKUP($A22+ROUND((COLUMN()-2)/24,5),АТС!$A$41:$F$784,3)+'Иные услуги '!$C$5+'РСТ РСО-А'!$I$7+'РСТ РСО-А'!$F$9</f>
        <v>928.91199999999992</v>
      </c>
      <c r="M22" s="117">
        <f>VLOOKUP($A22+ROUND((COLUMN()-2)/24,5),АТС!$A$41:$F$784,3)+'Иные услуги '!$C$5+'РСТ РСО-А'!$I$7+'РСТ РСО-А'!$F$9</f>
        <v>929.23199999999997</v>
      </c>
      <c r="N22" s="117">
        <f>VLOOKUP($A22+ROUND((COLUMN()-2)/24,5),АТС!$A$41:$F$784,3)+'Иные услуги '!$C$5+'РСТ РСО-А'!$I$7+'РСТ РСО-А'!$F$9</f>
        <v>964.49199999999996</v>
      </c>
      <c r="O22" s="117">
        <f>VLOOKUP($A22+ROUND((COLUMN()-2)/24,5),АТС!$A$41:$F$784,3)+'Иные услуги '!$C$5+'РСТ РСО-А'!$I$7+'РСТ РСО-А'!$F$9</f>
        <v>963.94200000000001</v>
      </c>
      <c r="P22" s="117">
        <f>VLOOKUP($A22+ROUND((COLUMN()-2)/24,5),АТС!$A$41:$F$784,3)+'Иные услуги '!$C$5+'РСТ РСО-А'!$I$7+'РСТ РСО-А'!$F$9</f>
        <v>963.67199999999991</v>
      </c>
      <c r="Q22" s="117">
        <f>VLOOKUP($A22+ROUND((COLUMN()-2)/24,5),АТС!$A$41:$F$784,3)+'Иные услуги '!$C$5+'РСТ РСО-А'!$I$7+'РСТ РСО-А'!$F$9</f>
        <v>964.55199999999991</v>
      </c>
      <c r="R22" s="117">
        <f>VLOOKUP($A22+ROUND((COLUMN()-2)/24,5),АТС!$A$41:$F$784,3)+'Иные услуги '!$C$5+'РСТ РСО-А'!$I$7+'РСТ РСО-А'!$F$9</f>
        <v>964.09199999999998</v>
      </c>
      <c r="S22" s="117">
        <f>VLOOKUP($A22+ROUND((COLUMN()-2)/24,5),АТС!$A$41:$F$784,3)+'Иные услуги '!$C$5+'РСТ РСО-А'!$I$7+'РСТ РСО-А'!$F$9</f>
        <v>966.572</v>
      </c>
      <c r="T22" s="117">
        <f>VLOOKUP($A22+ROUND((COLUMN()-2)/24,5),АТС!$A$41:$F$784,3)+'Иные услуги '!$C$5+'РСТ РСО-А'!$I$7+'РСТ РСО-А'!$F$9</f>
        <v>933.74199999999996</v>
      </c>
      <c r="U22" s="117">
        <f>VLOOKUP($A22+ROUND((COLUMN()-2)/24,5),АТС!$A$41:$F$784,3)+'Иные услуги '!$C$5+'РСТ РСО-А'!$I$7+'РСТ РСО-А'!$F$9</f>
        <v>954.452</v>
      </c>
      <c r="V22" s="117">
        <f>VLOOKUP($A22+ROUND((COLUMN()-2)/24,5),АТС!$A$41:$F$784,3)+'Иные услуги '!$C$5+'РСТ РСО-А'!$I$7+'РСТ РСО-А'!$F$9</f>
        <v>978.24199999999996</v>
      </c>
      <c r="W22" s="117">
        <f>VLOOKUP($A22+ROUND((COLUMN()-2)/24,5),АТС!$A$41:$F$784,3)+'Иные услуги '!$C$5+'РСТ РСО-А'!$I$7+'РСТ РСО-А'!$F$9</f>
        <v>1061.6019999999999</v>
      </c>
      <c r="X22" s="117">
        <f>VLOOKUP($A22+ROUND((COLUMN()-2)/24,5),АТС!$A$41:$F$784,3)+'Иные услуги '!$C$5+'РСТ РСО-А'!$I$7+'РСТ РСО-А'!$F$9</f>
        <v>1198.482</v>
      </c>
      <c r="Y22" s="117">
        <f>VLOOKUP($A22+ROUND((COLUMN()-2)/24,5),АТС!$A$41:$F$784,3)+'Иные услуги '!$C$5+'РСТ РСО-А'!$I$7+'РСТ РСО-А'!$F$9</f>
        <v>931.26199999999994</v>
      </c>
    </row>
    <row r="23" spans="1:25" x14ac:dyDescent="0.2">
      <c r="A23" s="66">
        <f t="shared" si="0"/>
        <v>43564</v>
      </c>
      <c r="B23" s="117">
        <f>VLOOKUP($A23+ROUND((COLUMN()-2)/24,5),АТС!$A$41:$F$784,3)+'Иные услуги '!$C$5+'РСТ РСО-А'!$I$7+'РСТ РСО-А'!$F$9</f>
        <v>995.28199999999993</v>
      </c>
      <c r="C23" s="117">
        <f>VLOOKUP($A23+ROUND((COLUMN()-2)/24,5),АТС!$A$41:$F$784,3)+'Иные услуги '!$C$5+'РСТ РСО-А'!$I$7+'РСТ РСО-А'!$F$9</f>
        <v>1074.712</v>
      </c>
      <c r="D23" s="117">
        <f>VLOOKUP($A23+ROUND((COLUMN()-2)/24,5),АТС!$A$41:$F$784,3)+'Иные услуги '!$C$5+'РСТ РСО-А'!$I$7+'РСТ РСО-А'!$F$9</f>
        <v>1072.7619999999999</v>
      </c>
      <c r="E23" s="117">
        <f>VLOOKUP($A23+ROUND((COLUMN()-2)/24,5),АТС!$A$41:$F$784,3)+'Иные услуги '!$C$5+'РСТ РСО-А'!$I$7+'РСТ РСО-А'!$F$9</f>
        <v>1100.3519999999999</v>
      </c>
      <c r="F23" s="117">
        <f>VLOOKUP($A23+ROUND((COLUMN()-2)/24,5),АТС!$A$41:$F$784,3)+'Иные услуги '!$C$5+'РСТ РСО-А'!$I$7+'РСТ РСО-А'!$F$9</f>
        <v>1102.3719999999998</v>
      </c>
      <c r="G23" s="117">
        <f>VLOOKUP($A23+ROUND((COLUMN()-2)/24,5),АТС!$A$41:$F$784,3)+'Иные услуги '!$C$5+'РСТ РСО-А'!$I$7+'РСТ РСО-А'!$F$9</f>
        <v>1132.0319999999999</v>
      </c>
      <c r="H23" s="117">
        <f>VLOOKUP($A23+ROUND((COLUMN()-2)/24,5),АТС!$A$41:$F$784,3)+'Иные услуги '!$C$5+'РСТ РСО-А'!$I$7+'РСТ РСО-А'!$F$9</f>
        <v>1240.7719999999999</v>
      </c>
      <c r="I23" s="117">
        <f>VLOOKUP($A23+ROUND((COLUMN()-2)/24,5),АТС!$A$41:$F$784,3)+'Иные услуги '!$C$5+'РСТ РСО-А'!$I$7+'РСТ РСО-А'!$F$9</f>
        <v>1080.422</v>
      </c>
      <c r="J23" s="117">
        <f>VLOOKUP($A23+ROUND((COLUMN()-2)/24,5),АТС!$A$41:$F$784,3)+'Иные услуги '!$C$5+'РСТ РСО-А'!$I$7+'РСТ РСО-А'!$F$9</f>
        <v>1126.6019999999999</v>
      </c>
      <c r="K23" s="117">
        <f>VLOOKUP($A23+ROUND((COLUMN()-2)/24,5),АТС!$A$41:$F$784,3)+'Иные услуги '!$C$5+'РСТ РСО-А'!$I$7+'РСТ РСО-А'!$F$9</f>
        <v>1093.0720000000001</v>
      </c>
      <c r="L23" s="117">
        <f>VLOOKUP($A23+ROUND((COLUMN()-2)/24,5),АТС!$A$41:$F$784,3)+'Иные услуги '!$C$5+'РСТ РСО-А'!$I$7+'РСТ РСО-А'!$F$9</f>
        <v>1092.5519999999999</v>
      </c>
      <c r="M23" s="117">
        <f>VLOOKUP($A23+ROUND((COLUMN()-2)/24,5),АТС!$A$41:$F$784,3)+'Иные услуги '!$C$5+'РСТ РСО-А'!$I$7+'РСТ РСО-А'!$F$9</f>
        <v>1093.482</v>
      </c>
      <c r="N23" s="117">
        <f>VLOOKUP($A23+ROUND((COLUMN()-2)/24,5),АТС!$A$41:$F$784,3)+'Иные услуги '!$C$5+'РСТ РСО-А'!$I$7+'РСТ РСО-А'!$F$9</f>
        <v>1092.502</v>
      </c>
      <c r="O23" s="117">
        <f>VLOOKUP($A23+ROUND((COLUMN()-2)/24,5),АТС!$A$41:$F$784,3)+'Иные услуги '!$C$5+'РСТ РСО-А'!$I$7+'РСТ РСО-А'!$F$9</f>
        <v>1092.452</v>
      </c>
      <c r="P23" s="117">
        <f>VLOOKUP($A23+ROUND((COLUMN()-2)/24,5),АТС!$A$41:$F$784,3)+'Иные услуги '!$C$5+'РСТ РСО-А'!$I$7+'РСТ РСО-А'!$F$9</f>
        <v>1128.8220000000001</v>
      </c>
      <c r="Q23" s="117">
        <f>VLOOKUP($A23+ROUND((COLUMN()-2)/24,5),АТС!$A$41:$F$784,3)+'Иные услуги '!$C$5+'РСТ РСО-А'!$I$7+'РСТ РСО-А'!$F$9</f>
        <v>1129.2619999999999</v>
      </c>
      <c r="R23" s="117">
        <f>VLOOKUP($A23+ROUND((COLUMN()-2)/24,5),АТС!$A$41:$F$784,3)+'Иные услуги '!$C$5+'РСТ РСО-А'!$I$7+'РСТ РСО-А'!$F$9</f>
        <v>1129.8519999999999</v>
      </c>
      <c r="S23" s="117">
        <f>VLOOKUP($A23+ROUND((COLUMN()-2)/24,5),АТС!$A$41:$F$784,3)+'Иные услуги '!$C$5+'РСТ РСО-А'!$I$7+'РСТ РСО-А'!$F$9</f>
        <v>1129.942</v>
      </c>
      <c r="T23" s="117">
        <f>VLOOKUP($A23+ROUND((COLUMN()-2)/24,5),АТС!$A$41:$F$784,3)+'Иные услуги '!$C$5+'РСТ РСО-А'!$I$7+'РСТ РСО-А'!$F$9</f>
        <v>1037.722</v>
      </c>
      <c r="U23" s="117">
        <f>VLOOKUP($A23+ROUND((COLUMN()-2)/24,5),АТС!$A$41:$F$784,3)+'Иные услуги '!$C$5+'РСТ РСО-А'!$I$7+'РСТ РСО-А'!$F$9</f>
        <v>1061.5819999999999</v>
      </c>
      <c r="V23" s="117">
        <f>VLOOKUP($A23+ROUND((COLUMN()-2)/24,5),АТС!$A$41:$F$784,3)+'Иные услуги '!$C$5+'РСТ РСО-А'!$I$7+'РСТ РСО-А'!$F$9</f>
        <v>1061.1120000000001</v>
      </c>
      <c r="W23" s="117">
        <f>VLOOKUP($A23+ROUND((COLUMN()-2)/24,5),АТС!$A$41:$F$784,3)+'Иные услуги '!$C$5+'РСТ РСО-А'!$I$7+'РСТ РСО-А'!$F$9</f>
        <v>1143.5519999999999</v>
      </c>
      <c r="X23" s="117">
        <f>VLOOKUP($A23+ROUND((COLUMN()-2)/24,5),АТС!$A$41:$F$784,3)+'Иные услуги '!$C$5+'РСТ РСО-А'!$I$7+'РСТ РСО-А'!$F$9</f>
        <v>1321.0419999999999</v>
      </c>
      <c r="Y23" s="117">
        <f>VLOOKUP($A23+ROUND((COLUMN()-2)/24,5),АТС!$A$41:$F$784,3)+'Иные услуги '!$C$5+'РСТ РСО-А'!$I$7+'РСТ РСО-А'!$F$9</f>
        <v>946.93200000000002</v>
      </c>
    </row>
    <row r="24" spans="1:25" x14ac:dyDescent="0.2">
      <c r="A24" s="66">
        <f t="shared" si="0"/>
        <v>43565</v>
      </c>
      <c r="B24" s="117">
        <f>VLOOKUP($A24+ROUND((COLUMN()-2)/24,5),АТС!$A$41:$F$784,3)+'Иные услуги '!$C$5+'РСТ РСО-А'!$I$7+'РСТ РСО-А'!$F$9</f>
        <v>1021.852</v>
      </c>
      <c r="C24" s="117">
        <f>VLOOKUP($A24+ROUND((COLUMN()-2)/24,5),АТС!$A$41:$F$784,3)+'Иные услуги '!$C$5+'РСТ РСО-А'!$I$7+'РСТ РСО-А'!$F$9</f>
        <v>1071.0819999999999</v>
      </c>
      <c r="D24" s="117">
        <f>VLOOKUP($A24+ROUND((COLUMN()-2)/24,5),АТС!$A$41:$F$784,3)+'Иные услуги '!$C$5+'РСТ РСО-А'!$I$7+'РСТ РСО-А'!$F$9</f>
        <v>1120.252</v>
      </c>
      <c r="E24" s="117">
        <f>VLOOKUP($A24+ROUND((COLUMN()-2)/24,5),АТС!$A$41:$F$784,3)+'Иные услуги '!$C$5+'РСТ РСО-А'!$I$7+'РСТ РСО-А'!$F$9</f>
        <v>1120.2819999999999</v>
      </c>
      <c r="F24" s="117">
        <f>VLOOKUP($A24+ROUND((COLUMN()-2)/24,5),АТС!$A$41:$F$784,3)+'Иные услуги '!$C$5+'РСТ РСО-А'!$I$7+'РСТ РСО-А'!$F$9</f>
        <v>1121.1419999999998</v>
      </c>
      <c r="G24" s="117">
        <f>VLOOKUP($A24+ROUND((COLUMN()-2)/24,5),АТС!$A$41:$F$784,3)+'Иные услуги '!$C$5+'РСТ РСО-А'!$I$7+'РСТ РСО-А'!$F$9</f>
        <v>1123.1619999999998</v>
      </c>
      <c r="H24" s="117">
        <f>VLOOKUP($A24+ROUND((COLUMN()-2)/24,5),АТС!$A$41:$F$784,3)+'Иные услуги '!$C$5+'РСТ РСО-А'!$I$7+'РСТ РСО-А'!$F$9</f>
        <v>1239.992</v>
      </c>
      <c r="I24" s="117">
        <f>VLOOKUP($A24+ROUND((COLUMN()-2)/24,5),АТС!$A$41:$F$784,3)+'Иные услуги '!$C$5+'РСТ РСО-А'!$I$7+'РСТ РСО-А'!$F$9</f>
        <v>1077.8019999999999</v>
      </c>
      <c r="J24" s="117">
        <f>VLOOKUP($A24+ROUND((COLUMN()-2)/24,5),АТС!$A$41:$F$784,3)+'Иные услуги '!$C$5+'РСТ РСО-А'!$I$7+'РСТ РСО-А'!$F$9</f>
        <v>1125.722</v>
      </c>
      <c r="K24" s="117">
        <f>VLOOKUP($A24+ROUND((COLUMN()-2)/24,5),АТС!$A$41:$F$784,3)+'Иные услуги '!$C$5+'РСТ РСО-А'!$I$7+'РСТ РСО-А'!$F$9</f>
        <v>1059.5920000000001</v>
      </c>
      <c r="L24" s="117">
        <f>VLOOKUP($A24+ROUND((COLUMN()-2)/24,5),АТС!$A$41:$F$784,3)+'Иные услуги '!$C$5+'РСТ РСО-А'!$I$7+'РСТ РСО-А'!$F$9</f>
        <v>1023.9219999999999</v>
      </c>
      <c r="M24" s="117">
        <f>VLOOKUP($A24+ROUND((COLUMN()-2)/24,5),АТС!$A$41:$F$784,3)+'Иные услуги '!$C$5+'РСТ РСО-А'!$I$7+'РСТ РСО-А'!$F$9</f>
        <v>1023.6419999999999</v>
      </c>
      <c r="N24" s="117">
        <f>VLOOKUP($A24+ROUND((COLUMN()-2)/24,5),АТС!$A$41:$F$784,3)+'Иные услуги '!$C$5+'РСТ РСО-А'!$I$7+'РСТ РСО-А'!$F$9</f>
        <v>1055.2719999999999</v>
      </c>
      <c r="O24" s="117">
        <f>VLOOKUP($A24+ROUND((COLUMN()-2)/24,5),АТС!$A$41:$F$784,3)+'Иные услуги '!$C$5+'РСТ РСО-А'!$I$7+'РСТ РСО-А'!$F$9</f>
        <v>1093.2619999999999</v>
      </c>
      <c r="P24" s="117">
        <f>VLOOKUP($A24+ROUND((COLUMN()-2)/24,5),АТС!$A$41:$F$784,3)+'Иные услуги '!$C$5+'РСТ РСО-А'!$I$7+'РСТ РСО-А'!$F$9</f>
        <v>1093.482</v>
      </c>
      <c r="Q24" s="117">
        <f>VLOOKUP($A24+ROUND((COLUMN()-2)/24,5),АТС!$A$41:$F$784,3)+'Иные услуги '!$C$5+'РСТ РСО-А'!$I$7+'РСТ РСО-А'!$F$9</f>
        <v>1089.222</v>
      </c>
      <c r="R24" s="117">
        <f>VLOOKUP($A24+ROUND((COLUMN()-2)/24,5),АТС!$A$41:$F$784,3)+'Иные услуги '!$C$5+'РСТ РСО-А'!$I$7+'РСТ РСО-А'!$F$9</f>
        <v>1122.6419999999998</v>
      </c>
      <c r="S24" s="117">
        <f>VLOOKUP($A24+ROUND((COLUMN()-2)/24,5),АТС!$A$41:$F$784,3)+'Иные услуги '!$C$5+'РСТ РСО-А'!$I$7+'РСТ РСО-А'!$F$9</f>
        <v>1124.402</v>
      </c>
      <c r="T24" s="117">
        <f>VLOOKUP($A24+ROUND((COLUMN()-2)/24,5),АТС!$A$41:$F$784,3)+'Иные услуги '!$C$5+'РСТ РСО-А'!$I$7+'РСТ РСО-А'!$F$9</f>
        <v>1032.0319999999999</v>
      </c>
      <c r="U24" s="117">
        <f>VLOOKUP($A24+ROUND((COLUMN()-2)/24,5),АТС!$A$41:$F$784,3)+'Иные услуги '!$C$5+'РСТ РСО-А'!$I$7+'РСТ РСО-А'!$F$9</f>
        <v>1018.1519999999999</v>
      </c>
      <c r="V24" s="117">
        <f>VLOOKUP($A24+ROUND((COLUMN()-2)/24,5),АТС!$A$41:$F$784,3)+'Иные услуги '!$C$5+'РСТ РСО-А'!$I$7+'РСТ РСО-А'!$F$9</f>
        <v>1051.8719999999998</v>
      </c>
      <c r="W24" s="117">
        <f>VLOOKUP($A24+ROUND((COLUMN()-2)/24,5),АТС!$A$41:$F$784,3)+'Иные услуги '!$C$5+'РСТ РСО-А'!$I$7+'РСТ РСО-А'!$F$9</f>
        <v>1190.2619999999999</v>
      </c>
      <c r="X24" s="117">
        <f>VLOOKUP($A24+ROUND((COLUMN()-2)/24,5),АТС!$A$41:$F$784,3)+'Иные услуги '!$C$5+'РСТ РСО-А'!$I$7+'РСТ РСО-А'!$F$9</f>
        <v>1383.9920000000002</v>
      </c>
      <c r="Y24" s="117">
        <f>VLOOKUP($A24+ROUND((COLUMN()-2)/24,5),АТС!$A$41:$F$784,3)+'Иные услуги '!$C$5+'РСТ РСО-А'!$I$7+'РСТ РСО-А'!$F$9</f>
        <v>946.28199999999993</v>
      </c>
    </row>
    <row r="25" spans="1:25" x14ac:dyDescent="0.2">
      <c r="A25" s="66">
        <f t="shared" si="0"/>
        <v>43566</v>
      </c>
      <c r="B25" s="117">
        <f>VLOOKUP($A25+ROUND((COLUMN()-2)/24,5),АТС!$A$41:$F$784,3)+'Иные услуги '!$C$5+'РСТ РСО-А'!$I$7+'РСТ РСО-А'!$F$9</f>
        <v>1033.902</v>
      </c>
      <c r="C25" s="117">
        <f>VLOOKUP($A25+ROUND((COLUMN()-2)/24,5),АТС!$A$41:$F$784,3)+'Иные услуги '!$C$5+'РСТ РСО-А'!$I$7+'РСТ РСО-А'!$F$9</f>
        <v>1098.0519999999999</v>
      </c>
      <c r="D25" s="117">
        <f>VLOOKUP($A25+ROUND((COLUMN()-2)/24,5),АТС!$A$41:$F$784,3)+'Иные услуги '!$C$5+'РСТ РСО-А'!$I$7+'РСТ РСО-А'!$F$9</f>
        <v>1120.1619999999998</v>
      </c>
      <c r="E25" s="117">
        <f>VLOOKUP($A25+ROUND((COLUMN()-2)/24,5),АТС!$A$41:$F$784,3)+'Иные услуги '!$C$5+'РСТ РСО-А'!$I$7+'РСТ РСО-А'!$F$9</f>
        <v>1120.3119999999999</v>
      </c>
      <c r="F25" s="117">
        <f>VLOOKUP($A25+ROUND((COLUMN()-2)/24,5),АТС!$A$41:$F$784,3)+'Иные услуги '!$C$5+'РСТ РСО-А'!$I$7+'РСТ РСО-А'!$F$9</f>
        <v>1121.502</v>
      </c>
      <c r="G25" s="117">
        <f>VLOOKUP($A25+ROUND((COLUMN()-2)/24,5),АТС!$A$41:$F$784,3)+'Иные услуги '!$C$5+'РСТ РСО-А'!$I$7+'РСТ РСО-А'!$F$9</f>
        <v>1124.1619999999998</v>
      </c>
      <c r="H25" s="117">
        <f>VLOOKUP($A25+ROUND((COLUMN()-2)/24,5),АТС!$A$41:$F$784,3)+'Иные услуги '!$C$5+'РСТ РСО-А'!$I$7+'РСТ РСО-А'!$F$9</f>
        <v>1234.442</v>
      </c>
      <c r="I25" s="117">
        <f>VLOOKUP($A25+ROUND((COLUMN()-2)/24,5),АТС!$A$41:$F$784,3)+'Иные услуги '!$C$5+'РСТ РСО-А'!$I$7+'РСТ РСО-А'!$F$9</f>
        <v>1072.2719999999999</v>
      </c>
      <c r="J25" s="117">
        <f>VLOOKUP($A25+ROUND((COLUMN()-2)/24,5),АТС!$A$41:$F$784,3)+'Иные услуги '!$C$5+'РСТ РСО-А'!$I$7+'РСТ РСО-А'!$F$9</f>
        <v>1126.6320000000001</v>
      </c>
      <c r="K25" s="117">
        <f>VLOOKUP($A25+ROUND((COLUMN()-2)/24,5),АТС!$A$41:$F$784,3)+'Иные услуги '!$C$5+'РСТ РСО-А'!$I$7+'РСТ РСО-А'!$F$9</f>
        <v>1040.1419999999998</v>
      </c>
      <c r="L25" s="117">
        <f>VLOOKUP($A25+ROUND((COLUMN()-2)/24,5),АТС!$A$41:$F$784,3)+'Иные услуги '!$C$5+'РСТ РСО-А'!$I$7+'РСТ РСО-А'!$F$9</f>
        <v>1028.2619999999999</v>
      </c>
      <c r="M25" s="117">
        <f>VLOOKUP($A25+ROUND((COLUMN()-2)/24,5),АТС!$A$41:$F$784,3)+'Иные услуги '!$C$5+'РСТ РСО-А'!$I$7+'РСТ РСО-А'!$F$9</f>
        <v>1031.1019999999999</v>
      </c>
      <c r="N25" s="117">
        <f>VLOOKUP($A25+ROUND((COLUMN()-2)/24,5),АТС!$A$41:$F$784,3)+'Иные услуги '!$C$5+'РСТ РСО-А'!$I$7+'РСТ РСО-А'!$F$9</f>
        <v>1054.992</v>
      </c>
      <c r="O25" s="117">
        <f>VLOOKUP($A25+ROUND((COLUMN()-2)/24,5),АТС!$A$41:$F$784,3)+'Иные услуги '!$C$5+'РСТ РСО-А'!$I$7+'РСТ РСО-А'!$F$9</f>
        <v>1088.692</v>
      </c>
      <c r="P25" s="117">
        <f>VLOOKUP($A25+ROUND((COLUMN()-2)/24,5),АТС!$A$41:$F$784,3)+'Иные услуги '!$C$5+'РСТ РСО-А'!$I$7+'РСТ РСО-А'!$F$9</f>
        <v>1088.5920000000001</v>
      </c>
      <c r="Q25" s="117">
        <f>VLOOKUP($A25+ROUND((COLUMN()-2)/24,5),АТС!$A$41:$F$784,3)+'Иные услуги '!$C$5+'РСТ РСО-А'!$I$7+'РСТ РСО-А'!$F$9</f>
        <v>1088.982</v>
      </c>
      <c r="R25" s="117">
        <f>VLOOKUP($A25+ROUND((COLUMN()-2)/24,5),АТС!$A$41:$F$784,3)+'Иные услуги '!$C$5+'РСТ РСО-А'!$I$7+'РСТ РСО-А'!$F$9</f>
        <v>1123.452</v>
      </c>
      <c r="S25" s="117">
        <f>VLOOKUP($A25+ROUND((COLUMN()-2)/24,5),АТС!$A$41:$F$784,3)+'Иные услуги '!$C$5+'РСТ РСО-А'!$I$7+'РСТ РСО-А'!$F$9</f>
        <v>1120.3319999999999</v>
      </c>
      <c r="T25" s="117">
        <f>VLOOKUP($A25+ROUND((COLUMN()-2)/24,5),АТС!$A$41:$F$784,3)+'Иные услуги '!$C$5+'РСТ РСО-А'!$I$7+'РСТ РСО-А'!$F$9</f>
        <v>1058.962</v>
      </c>
      <c r="U25" s="117">
        <f>VLOOKUP($A25+ROUND((COLUMN()-2)/24,5),АТС!$A$41:$F$784,3)+'Иные услуги '!$C$5+'РСТ РСО-А'!$I$7+'РСТ РСО-А'!$F$9</f>
        <v>1104.5720000000001</v>
      </c>
      <c r="V25" s="117">
        <f>VLOOKUP($A25+ROUND((COLUMN()-2)/24,5),АТС!$A$41:$F$784,3)+'Иные услуги '!$C$5+'РСТ РСО-А'!$I$7+'РСТ РСО-А'!$F$9</f>
        <v>1121.0219999999999</v>
      </c>
      <c r="W25" s="117">
        <f>VLOOKUP($A25+ROUND((COLUMN()-2)/24,5),АТС!$A$41:$F$784,3)+'Иные услуги '!$C$5+'РСТ РСО-А'!$I$7+'РСТ РСО-А'!$F$9</f>
        <v>1262.5519999999999</v>
      </c>
      <c r="X25" s="117">
        <f>VLOOKUP($A25+ROUND((COLUMN()-2)/24,5),АТС!$A$41:$F$784,3)+'Иные услуги '!$C$5+'РСТ РСО-А'!$I$7+'РСТ РСО-А'!$F$9</f>
        <v>1470.2919999999999</v>
      </c>
      <c r="Y25" s="117">
        <f>VLOOKUP($A25+ROUND((COLUMN()-2)/24,5),АТС!$A$41:$F$784,3)+'Иные услуги '!$C$5+'РСТ РСО-А'!$I$7+'РСТ РСО-А'!$F$9</f>
        <v>970.87199999999996</v>
      </c>
    </row>
    <row r="26" spans="1:25" x14ac:dyDescent="0.2">
      <c r="A26" s="66">
        <f t="shared" si="0"/>
        <v>43567</v>
      </c>
      <c r="B26" s="117">
        <f>VLOOKUP($A26+ROUND((COLUMN()-2)/24,5),АТС!$A$41:$F$784,3)+'Иные услуги '!$C$5+'РСТ РСО-А'!$I$7+'РСТ РСО-А'!$F$9</f>
        <v>1059.9119999999998</v>
      </c>
      <c r="C26" s="117">
        <f>VLOOKUP($A26+ROUND((COLUMN()-2)/24,5),АТС!$A$41:$F$784,3)+'Иные услуги '!$C$5+'РСТ РСО-А'!$I$7+'РСТ РСО-А'!$F$9</f>
        <v>1107.5319999999999</v>
      </c>
      <c r="D26" s="117">
        <f>VLOOKUP($A26+ROUND((COLUMN()-2)/24,5),АТС!$A$41:$F$784,3)+'Иные услуги '!$C$5+'РСТ РСО-А'!$I$7+'РСТ РСО-А'!$F$9</f>
        <v>1151.222</v>
      </c>
      <c r="E26" s="117">
        <f>VLOOKUP($A26+ROUND((COLUMN()-2)/24,5),АТС!$A$41:$F$784,3)+'Иные услуги '!$C$5+'РСТ РСО-А'!$I$7+'РСТ РСО-А'!$F$9</f>
        <v>1151.222</v>
      </c>
      <c r="F26" s="117">
        <f>VLOOKUP($A26+ROUND((COLUMN()-2)/24,5),АТС!$A$41:$F$784,3)+'Иные услуги '!$C$5+'РСТ РСО-А'!$I$7+'РСТ РСО-А'!$F$9</f>
        <v>1153.002</v>
      </c>
      <c r="G26" s="117">
        <f>VLOOKUP($A26+ROUND((COLUMN()-2)/24,5),АТС!$A$41:$F$784,3)+'Иные услуги '!$C$5+'РСТ РСО-А'!$I$7+'РСТ РСО-А'!$F$9</f>
        <v>1154.6320000000001</v>
      </c>
      <c r="H26" s="117">
        <f>VLOOKUP($A26+ROUND((COLUMN()-2)/24,5),АТС!$A$41:$F$784,3)+'Иные услуги '!$C$5+'РСТ РСО-А'!$I$7+'РСТ РСО-А'!$F$9</f>
        <v>1270.0219999999999</v>
      </c>
      <c r="I26" s="117">
        <f>VLOOKUP($A26+ROUND((COLUMN()-2)/24,5),АТС!$A$41:$F$784,3)+'Иные услуги '!$C$5+'РСТ РСО-А'!$I$7+'РСТ РСО-А'!$F$9</f>
        <v>1081.182</v>
      </c>
      <c r="J26" s="117">
        <f>VLOOKUP($A26+ROUND((COLUMN()-2)/24,5),АТС!$A$41:$F$784,3)+'Иные услуги '!$C$5+'РСТ РСО-А'!$I$7+'РСТ РСО-А'!$F$9</f>
        <v>1170.3119999999999</v>
      </c>
      <c r="K26" s="117">
        <f>VLOOKUP($A26+ROUND((COLUMN()-2)/24,5),АТС!$A$41:$F$784,3)+'Иные услуги '!$C$5+'РСТ РСО-А'!$I$7+'РСТ РСО-А'!$F$9</f>
        <v>1060.002</v>
      </c>
      <c r="L26" s="117">
        <f>VLOOKUP($A26+ROUND((COLUMN()-2)/24,5),АТС!$A$41:$F$784,3)+'Иные услуги '!$C$5+'РСТ РСО-А'!$I$7+'РСТ РСО-А'!$F$9</f>
        <v>1059.8420000000001</v>
      </c>
      <c r="M26" s="117">
        <f>VLOOKUP($A26+ROUND((COLUMN()-2)/24,5),АТС!$A$41:$F$784,3)+'Иные услуги '!$C$5+'РСТ РСО-А'!$I$7+'РСТ РСО-А'!$F$9</f>
        <v>1060.0519999999999</v>
      </c>
      <c r="N26" s="117">
        <f>VLOOKUP($A26+ROUND((COLUMN()-2)/24,5),АТС!$A$41:$F$784,3)+'Иные услуги '!$C$5+'РСТ РСО-А'!$I$7+'РСТ РСО-А'!$F$9</f>
        <v>1094.702</v>
      </c>
      <c r="O26" s="117">
        <f>VLOOKUP($A26+ROUND((COLUMN()-2)/24,5),АТС!$A$41:$F$784,3)+'Иные услуги '!$C$5+'РСТ РСО-А'!$I$7+'РСТ РСО-А'!$F$9</f>
        <v>1093.252</v>
      </c>
      <c r="P26" s="117">
        <f>VLOOKUP($A26+ROUND((COLUMN()-2)/24,5),АТС!$A$41:$F$784,3)+'Иные услуги '!$C$5+'РСТ РСО-А'!$I$7+'РСТ РСО-А'!$F$9</f>
        <v>1130.922</v>
      </c>
      <c r="Q26" s="117">
        <f>VLOOKUP($A26+ROUND((COLUMN()-2)/24,5),АТС!$A$41:$F$784,3)+'Иные услуги '!$C$5+'РСТ РСО-А'!$I$7+'РСТ РСО-А'!$F$9</f>
        <v>1165.0920000000001</v>
      </c>
      <c r="R26" s="117">
        <f>VLOOKUP($A26+ROUND((COLUMN()-2)/24,5),АТС!$A$41:$F$784,3)+'Иные услуги '!$C$5+'РСТ РСО-А'!$I$7+'РСТ РСО-А'!$F$9</f>
        <v>1164.652</v>
      </c>
      <c r="S26" s="117">
        <f>VLOOKUP($A26+ROUND((COLUMN()-2)/24,5),АТС!$A$41:$F$784,3)+'Иные услуги '!$C$5+'РСТ РСО-А'!$I$7+'РСТ РСО-А'!$F$9</f>
        <v>1208.8620000000001</v>
      </c>
      <c r="T26" s="117">
        <f>VLOOKUP($A26+ROUND((COLUMN()-2)/24,5),АТС!$A$41:$F$784,3)+'Иные услуги '!$C$5+'РСТ РСО-А'!$I$7+'РСТ РСО-А'!$F$9</f>
        <v>1061.5219999999999</v>
      </c>
      <c r="U26" s="117">
        <f>VLOOKUP($A26+ROUND((COLUMN()-2)/24,5),АТС!$A$41:$F$784,3)+'Иные услуги '!$C$5+'РСТ РСО-А'!$I$7+'РСТ РСО-А'!$F$9</f>
        <v>1109.1320000000001</v>
      </c>
      <c r="V26" s="117">
        <f>VLOOKUP($A26+ROUND((COLUMN()-2)/24,5),АТС!$A$41:$F$784,3)+'Иные услуги '!$C$5+'РСТ РСО-А'!$I$7+'РСТ РСО-А'!$F$9</f>
        <v>1058.0519999999999</v>
      </c>
      <c r="W26" s="117">
        <f>VLOOKUP($A26+ROUND((COLUMN()-2)/24,5),АТС!$A$41:$F$784,3)+'Иные услуги '!$C$5+'РСТ РСО-А'!$I$7+'РСТ РСО-А'!$F$9</f>
        <v>1208.0419999999999</v>
      </c>
      <c r="X26" s="117">
        <f>VLOOKUP($A26+ROUND((COLUMN()-2)/24,5),АТС!$A$41:$F$784,3)+'Иные услуги '!$C$5+'РСТ РСО-А'!$I$7+'РСТ РСО-А'!$F$9</f>
        <v>1401.7820000000002</v>
      </c>
      <c r="Y26" s="117">
        <f>VLOOKUP($A26+ROUND((COLUMN()-2)/24,5),АТС!$A$41:$F$784,3)+'Иные услуги '!$C$5+'РСТ РСО-А'!$I$7+'РСТ РСО-А'!$F$9</f>
        <v>975.96199999999999</v>
      </c>
    </row>
    <row r="27" spans="1:25" x14ac:dyDescent="0.2">
      <c r="A27" s="66">
        <f t="shared" si="0"/>
        <v>43568</v>
      </c>
      <c r="B27" s="117">
        <f>VLOOKUP($A27+ROUND((COLUMN()-2)/24,5),АТС!$A$41:$F$784,3)+'Иные услуги '!$C$5+'РСТ РСО-А'!$I$7+'РСТ РСО-А'!$F$9</f>
        <v>1135.4119999999998</v>
      </c>
      <c r="C27" s="117">
        <f>VLOOKUP($A27+ROUND((COLUMN()-2)/24,5),АТС!$A$41:$F$784,3)+'Иные услуги '!$C$5+'РСТ РСО-А'!$I$7+'РСТ РСО-А'!$F$9</f>
        <v>1171.1219999999998</v>
      </c>
      <c r="D27" s="117">
        <f>VLOOKUP($A27+ROUND((COLUMN()-2)/24,5),АТС!$A$41:$F$784,3)+'Иные услуги '!$C$5+'РСТ РСО-А'!$I$7+'РСТ РСО-А'!$F$9</f>
        <v>1212.8119999999999</v>
      </c>
      <c r="E27" s="117">
        <f>VLOOKUP($A27+ROUND((COLUMN()-2)/24,5),АТС!$A$41:$F$784,3)+'Иные услуги '!$C$5+'РСТ РСО-А'!$I$7+'РСТ РСО-А'!$F$9</f>
        <v>1211.8420000000001</v>
      </c>
      <c r="F27" s="117">
        <f>VLOOKUP($A27+ROUND((COLUMN()-2)/24,5),АТС!$A$41:$F$784,3)+'Иные услуги '!$C$5+'РСТ РСО-А'!$I$7+'РСТ РСО-А'!$F$9</f>
        <v>1212.6619999999998</v>
      </c>
      <c r="G27" s="117">
        <f>VLOOKUP($A27+ROUND((COLUMN()-2)/24,5),АТС!$A$41:$F$784,3)+'Иные услуги '!$C$5+'РСТ РСО-А'!$I$7+'РСТ РСО-А'!$F$9</f>
        <v>1213.0219999999999</v>
      </c>
      <c r="H27" s="117">
        <f>VLOOKUP($A27+ROUND((COLUMN()-2)/24,5),АТС!$A$41:$F$784,3)+'Иные услуги '!$C$5+'РСТ РСО-А'!$I$7+'РСТ РСО-А'!$F$9</f>
        <v>1382.4119999999998</v>
      </c>
      <c r="I27" s="117">
        <f>VLOOKUP($A27+ROUND((COLUMN()-2)/24,5),АТС!$A$41:$F$784,3)+'Иные услуги '!$C$5+'РСТ РСО-А'!$I$7+'РСТ РСО-А'!$F$9</f>
        <v>1183.0419999999999</v>
      </c>
      <c r="J27" s="117">
        <f>VLOOKUP($A27+ROUND((COLUMN()-2)/24,5),АТС!$A$41:$F$784,3)+'Иные услуги '!$C$5+'РСТ РСО-А'!$I$7+'РСТ РСО-А'!$F$9</f>
        <v>1367.8020000000001</v>
      </c>
      <c r="K27" s="117">
        <f>VLOOKUP($A27+ROUND((COLUMN()-2)/24,5),АТС!$A$41:$F$784,3)+'Иные услуги '!$C$5+'РСТ РСО-А'!$I$7+'РСТ РСО-А'!$F$9</f>
        <v>1261.8319999999999</v>
      </c>
      <c r="L27" s="117">
        <f>VLOOKUP($A27+ROUND((COLUMN()-2)/24,5),АТС!$A$41:$F$784,3)+'Иные услуги '!$C$5+'РСТ РСО-А'!$I$7+'РСТ РСО-А'!$F$9</f>
        <v>1261.902</v>
      </c>
      <c r="M27" s="117">
        <f>VLOOKUP($A27+ROUND((COLUMN()-2)/24,5),АТС!$A$41:$F$784,3)+'Иные услуги '!$C$5+'РСТ РСО-А'!$I$7+'РСТ РСО-А'!$F$9</f>
        <v>1261.922</v>
      </c>
      <c r="N27" s="117">
        <f>VLOOKUP($A27+ROUND((COLUMN()-2)/24,5),АТС!$A$41:$F$784,3)+'Иные услуги '!$C$5+'РСТ РСО-А'!$I$7+'РСТ РСО-А'!$F$9</f>
        <v>1312.2819999999999</v>
      </c>
      <c r="O27" s="117">
        <f>VLOOKUP($A27+ROUND((COLUMN()-2)/24,5),АТС!$A$41:$F$784,3)+'Иные услуги '!$C$5+'РСТ РСО-А'!$I$7+'РСТ РСО-А'!$F$9</f>
        <v>1312.3620000000001</v>
      </c>
      <c r="P27" s="117">
        <f>VLOOKUP($A27+ROUND((COLUMN()-2)/24,5),АТС!$A$41:$F$784,3)+'Иные услуги '!$C$5+'РСТ РСО-А'!$I$7+'РСТ РСО-А'!$F$9</f>
        <v>1429.8620000000001</v>
      </c>
      <c r="Q27" s="117">
        <f>VLOOKUP($A27+ROUND((COLUMN()-2)/24,5),АТС!$A$41:$F$784,3)+'Иные услуги '!$C$5+'РСТ РСО-А'!$I$7+'РСТ РСО-А'!$F$9</f>
        <v>1431.1620000000003</v>
      </c>
      <c r="R27" s="117">
        <f>VLOOKUP($A27+ROUND((COLUMN()-2)/24,5),АТС!$A$41:$F$784,3)+'Иные услуги '!$C$5+'РСТ РСО-А'!$I$7+'РСТ РСО-А'!$F$9</f>
        <v>1365.2919999999999</v>
      </c>
      <c r="S27" s="117">
        <f>VLOOKUP($A27+ROUND((COLUMN()-2)/24,5),АТС!$A$41:$F$784,3)+'Иные услуги '!$C$5+'РСТ РСО-А'!$I$7+'РСТ РСО-А'!$F$9</f>
        <v>1310.3119999999999</v>
      </c>
      <c r="T27" s="117">
        <f>VLOOKUP($A27+ROUND((COLUMN()-2)/24,5),АТС!$A$41:$F$784,3)+'Иные услуги '!$C$5+'РСТ РСО-А'!$I$7+'РСТ РСО-А'!$F$9</f>
        <v>1097.932</v>
      </c>
      <c r="U27" s="117">
        <f>VLOOKUP($A27+ROUND((COLUMN()-2)/24,5),АТС!$A$41:$F$784,3)+'Иные услуги '!$C$5+'РСТ РСО-А'!$I$7+'РСТ РСО-А'!$F$9</f>
        <v>1325.3119999999999</v>
      </c>
      <c r="V27" s="117">
        <f>VLOOKUP($A27+ROUND((COLUMN()-2)/24,5),АТС!$A$41:$F$784,3)+'Иные услуги '!$C$5+'РСТ РСО-А'!$I$7+'РСТ РСО-А'!$F$9</f>
        <v>1389.8820000000001</v>
      </c>
      <c r="W27" s="117">
        <f>VLOOKUP($A27+ROUND((COLUMN()-2)/24,5),АТС!$A$41:$F$784,3)+'Иные услуги '!$C$5+'РСТ РСО-А'!$I$7+'РСТ РСО-А'!$F$9</f>
        <v>1468.922</v>
      </c>
      <c r="X27" s="117">
        <f>VLOOKUP($A27+ROUND((COLUMN()-2)/24,5),АТС!$A$41:$F$784,3)+'Иные услуги '!$C$5+'РСТ РСО-А'!$I$7+'РСТ РСО-А'!$F$9</f>
        <v>1672.652</v>
      </c>
      <c r="Y27" s="117">
        <f>VLOOKUP($A27+ROUND((COLUMN()-2)/24,5),АТС!$A$41:$F$784,3)+'Иные услуги '!$C$5+'РСТ РСО-А'!$I$7+'РСТ РСО-А'!$F$9</f>
        <v>1033.5720000000001</v>
      </c>
    </row>
    <row r="28" spans="1:25" x14ac:dyDescent="0.2">
      <c r="A28" s="66">
        <f t="shared" si="0"/>
        <v>43569</v>
      </c>
      <c r="B28" s="117">
        <f>VLOOKUP($A28+ROUND((COLUMN()-2)/24,5),АТС!$A$41:$F$784,3)+'Иные услуги '!$C$5+'РСТ РСО-А'!$I$7+'РСТ РСО-А'!$F$9</f>
        <v>1141.8620000000001</v>
      </c>
      <c r="C28" s="117">
        <f>VLOOKUP($A28+ROUND((COLUMN()-2)/24,5),АТС!$A$41:$F$784,3)+'Иные услуги '!$C$5+'РСТ РСО-А'!$I$7+'РСТ РСО-А'!$F$9</f>
        <v>1174.212</v>
      </c>
      <c r="D28" s="117">
        <f>VLOOKUP($A28+ROUND((COLUMN()-2)/24,5),АТС!$A$41:$F$784,3)+'Иные услуги '!$C$5+'РСТ РСО-А'!$I$7+'РСТ РСО-А'!$F$9</f>
        <v>1217.202</v>
      </c>
      <c r="E28" s="117">
        <f>VLOOKUP($A28+ROUND((COLUMN()-2)/24,5),АТС!$A$41:$F$784,3)+'Иные услуги '!$C$5+'РСТ РСО-А'!$I$7+'РСТ РСО-А'!$F$9</f>
        <v>1264.2819999999999</v>
      </c>
      <c r="F28" s="117">
        <f>VLOOKUP($A28+ROUND((COLUMN()-2)/24,5),АТС!$A$41:$F$784,3)+'Иные услуги '!$C$5+'РСТ РСО-А'!$I$7+'РСТ РСО-А'!$F$9</f>
        <v>1264.5519999999999</v>
      </c>
      <c r="G28" s="117">
        <f>VLOOKUP($A28+ROUND((COLUMN()-2)/24,5),АТС!$A$41:$F$784,3)+'Иные услуги '!$C$5+'РСТ РСО-А'!$I$7+'РСТ РСО-А'!$F$9</f>
        <v>1264.7719999999999</v>
      </c>
      <c r="H28" s="117">
        <f>VLOOKUP($A28+ROUND((COLUMN()-2)/24,5),АТС!$A$41:$F$784,3)+'Иные услуги '!$C$5+'РСТ РСО-А'!$I$7+'РСТ РСО-А'!$F$9</f>
        <v>1478.442</v>
      </c>
      <c r="I28" s="117">
        <f>VLOOKUP($A28+ROUND((COLUMN()-2)/24,5),АТС!$A$41:$F$784,3)+'Иные услуги '!$C$5+'РСТ РСО-А'!$I$7+'РСТ РСО-А'!$F$9</f>
        <v>1246.952</v>
      </c>
      <c r="J28" s="117">
        <f>VLOOKUP($A28+ROUND((COLUMN()-2)/24,5),АТС!$A$41:$F$784,3)+'Иные услуги '!$C$5+'РСТ РСО-А'!$I$7+'РСТ РСО-А'!$F$9</f>
        <v>1439.1120000000001</v>
      </c>
      <c r="K28" s="117">
        <f>VLOOKUP($A28+ROUND((COLUMN()-2)/24,5),АТС!$A$41:$F$784,3)+'Иные услуги '!$C$5+'РСТ РСО-А'!$I$7+'РСТ РСО-А'!$F$9</f>
        <v>1378.4320000000002</v>
      </c>
      <c r="L28" s="117">
        <f>VLOOKUP($A28+ROUND((COLUMN()-2)/24,5),АТС!$A$41:$F$784,3)+'Иные услуги '!$C$5+'РСТ РСО-А'!$I$7+'РСТ РСО-А'!$F$9</f>
        <v>1321.2919999999999</v>
      </c>
      <c r="M28" s="117">
        <f>VLOOKUP($A28+ROUND((COLUMN()-2)/24,5),АТС!$A$41:$F$784,3)+'Иные услуги '!$C$5+'РСТ РСО-А'!$I$7+'РСТ РСО-А'!$F$9</f>
        <v>1379.8220000000001</v>
      </c>
      <c r="N28" s="117">
        <f>VLOOKUP($A28+ROUND((COLUMN()-2)/24,5),АТС!$A$41:$F$784,3)+'Иные услуги '!$C$5+'РСТ РСО-А'!$I$7+'РСТ РСО-А'!$F$9</f>
        <v>1378.962</v>
      </c>
      <c r="O28" s="117">
        <f>VLOOKUP($A28+ROUND((COLUMN()-2)/24,5),АТС!$A$41:$F$784,3)+'Иные услуги '!$C$5+'РСТ РСО-А'!$I$7+'РСТ РСО-А'!$F$9</f>
        <v>1378.4520000000002</v>
      </c>
      <c r="P28" s="117">
        <f>VLOOKUP($A28+ROUND((COLUMN()-2)/24,5),АТС!$A$41:$F$784,3)+'Иные услуги '!$C$5+'РСТ РСО-А'!$I$7+'РСТ РСО-А'!$F$9</f>
        <v>1509.8519999999999</v>
      </c>
      <c r="Q28" s="117">
        <f>VLOOKUP($A28+ROUND((COLUMN()-2)/24,5),АТС!$A$41:$F$784,3)+'Иные услуги '!$C$5+'РСТ РСО-А'!$I$7+'РСТ РСО-А'!$F$9</f>
        <v>1509.3920000000003</v>
      </c>
      <c r="R28" s="117">
        <f>VLOOKUP($A28+ROUND((COLUMN()-2)/24,5),АТС!$A$41:$F$784,3)+'Иные услуги '!$C$5+'РСТ РСО-А'!$I$7+'РСТ РСО-А'!$F$9</f>
        <v>1435.3920000000003</v>
      </c>
      <c r="S28" s="117">
        <f>VLOOKUP($A28+ROUND((COLUMN()-2)/24,5),АТС!$A$41:$F$784,3)+'Иные услуги '!$C$5+'РСТ РСО-А'!$I$7+'РСТ РСО-А'!$F$9</f>
        <v>1374.1820000000002</v>
      </c>
      <c r="T28" s="117">
        <f>VLOOKUP($A28+ROUND((COLUMN()-2)/24,5),АТС!$A$41:$F$784,3)+'Иные услуги '!$C$5+'РСТ РСО-А'!$I$7+'РСТ РСО-А'!$F$9</f>
        <v>1141.252</v>
      </c>
      <c r="U28" s="117">
        <f>VLOOKUP($A28+ROUND((COLUMN()-2)/24,5),АТС!$A$41:$F$784,3)+'Иные услуги '!$C$5+'РСТ РСО-А'!$I$7+'РСТ РСО-А'!$F$9</f>
        <v>1414.942</v>
      </c>
      <c r="V28" s="117">
        <f>VLOOKUP($A28+ROUND((COLUMN()-2)/24,5),АТС!$A$41:$F$784,3)+'Иные услуги '!$C$5+'РСТ РСО-А'!$I$7+'РСТ РСО-А'!$F$9</f>
        <v>1589.5619999999999</v>
      </c>
      <c r="W28" s="117">
        <f>VLOOKUP($A28+ROUND((COLUMN()-2)/24,5),АТС!$A$41:$F$784,3)+'Иные услуги '!$C$5+'РСТ РСО-А'!$I$7+'РСТ РСО-А'!$F$9</f>
        <v>1677.1820000000002</v>
      </c>
      <c r="X28" s="117">
        <f>VLOOKUP($A28+ROUND((COLUMN()-2)/24,5),АТС!$A$41:$F$784,3)+'Иные услуги '!$C$5+'РСТ РСО-А'!$I$7+'РСТ РСО-А'!$F$9</f>
        <v>1811.5619999999999</v>
      </c>
      <c r="Y28" s="117">
        <f>VLOOKUP($A28+ROUND((COLUMN()-2)/24,5),АТС!$A$41:$F$784,3)+'Иные услуги '!$C$5+'РСТ РСО-А'!$I$7+'РСТ РСО-А'!$F$9</f>
        <v>1041.8620000000001</v>
      </c>
    </row>
    <row r="29" spans="1:25" x14ac:dyDescent="0.2">
      <c r="A29" s="66">
        <f t="shared" si="0"/>
        <v>43570</v>
      </c>
      <c r="B29" s="117">
        <f>VLOOKUP($A29+ROUND((COLUMN()-2)/24,5),АТС!$A$41:$F$784,3)+'Иные услуги '!$C$5+'РСТ РСО-А'!$I$7+'РСТ РСО-А'!$F$9</f>
        <v>1138.452</v>
      </c>
      <c r="C29" s="117">
        <f>VLOOKUP($A29+ROUND((COLUMN()-2)/24,5),АТС!$A$41:$F$784,3)+'Иные услуги '!$C$5+'РСТ РСО-А'!$I$7+'РСТ РСО-А'!$F$9</f>
        <v>1176.5819999999999</v>
      </c>
      <c r="D29" s="117">
        <f>VLOOKUP($A29+ROUND((COLUMN()-2)/24,5),АТС!$A$41:$F$784,3)+'Иные услуги '!$C$5+'РСТ РСО-А'!$I$7+'РСТ РСО-А'!$F$9</f>
        <v>1219.0920000000001</v>
      </c>
      <c r="E29" s="117">
        <f>VLOOKUP($A29+ROUND((COLUMN()-2)/24,5),АТС!$A$41:$F$784,3)+'Иные услуги '!$C$5+'РСТ РСО-А'!$I$7+'РСТ РСО-А'!$F$9</f>
        <v>1218.1120000000001</v>
      </c>
      <c r="F29" s="117">
        <f>VLOOKUP($A29+ROUND((COLUMN()-2)/24,5),АТС!$A$41:$F$784,3)+'Иные услуги '!$C$5+'РСТ РСО-А'!$I$7+'РСТ РСО-А'!$F$9</f>
        <v>1220.7819999999999</v>
      </c>
      <c r="G29" s="117">
        <f>VLOOKUP($A29+ROUND((COLUMN()-2)/24,5),АТС!$A$41:$F$784,3)+'Иные услуги '!$C$5+'РСТ РСО-А'!$I$7+'РСТ РСО-А'!$F$9</f>
        <v>1221.952</v>
      </c>
      <c r="H29" s="117">
        <f>VLOOKUP($A29+ROUND((COLUMN()-2)/24,5),АТС!$A$41:$F$784,3)+'Иные услуги '!$C$5+'РСТ РСО-А'!$I$7+'РСТ РСО-А'!$F$9</f>
        <v>1401.2220000000002</v>
      </c>
      <c r="I29" s="117">
        <f>VLOOKUP($A29+ROUND((COLUMN()-2)/24,5),АТС!$A$41:$F$784,3)+'Иные услуги '!$C$5+'РСТ РСО-А'!$I$7+'РСТ РСО-А'!$F$9</f>
        <v>1193.402</v>
      </c>
      <c r="J29" s="117">
        <f>VLOOKUP($A29+ROUND((COLUMN()-2)/24,5),АТС!$A$41:$F$784,3)+'Иные услуги '!$C$5+'РСТ РСО-А'!$I$7+'РСТ РСО-А'!$F$9</f>
        <v>1284.672</v>
      </c>
      <c r="K29" s="117">
        <f>VLOOKUP($A29+ROUND((COLUMN()-2)/24,5),АТС!$A$41:$F$784,3)+'Иные услуги '!$C$5+'РСТ РСО-А'!$I$7+'РСТ РСО-А'!$F$9</f>
        <v>1195.1219999999998</v>
      </c>
      <c r="L29" s="117">
        <f>VLOOKUP($A29+ROUND((COLUMN()-2)/24,5),АТС!$A$41:$F$784,3)+'Иные услуги '!$C$5+'РСТ РСО-А'!$I$7+'РСТ РСО-А'!$F$9</f>
        <v>1150.752</v>
      </c>
      <c r="M29" s="117">
        <f>VLOOKUP($A29+ROUND((COLUMN()-2)/24,5),АТС!$A$41:$F$784,3)+'Иные услуги '!$C$5+'РСТ РСО-А'!$I$7+'РСТ РСО-А'!$F$9</f>
        <v>1194.982</v>
      </c>
      <c r="N29" s="117">
        <f>VLOOKUP($A29+ROUND((COLUMN()-2)/24,5),АТС!$A$41:$F$784,3)+'Иные услуги '!$C$5+'РСТ РСО-А'!$I$7+'РСТ РСО-А'!$F$9</f>
        <v>1195.182</v>
      </c>
      <c r="O29" s="117">
        <f>VLOOKUP($A29+ROUND((COLUMN()-2)/24,5),АТС!$A$41:$F$784,3)+'Иные услуги '!$C$5+'РСТ РСО-А'!$I$7+'РСТ РСО-А'!$F$9</f>
        <v>1202.6320000000001</v>
      </c>
      <c r="P29" s="117">
        <f>VLOOKUP($A29+ROUND((COLUMN()-2)/24,5),АТС!$A$41:$F$784,3)+'Иные услуги '!$C$5+'РСТ РСО-А'!$I$7+'РСТ РСО-А'!$F$9</f>
        <v>1275.672</v>
      </c>
      <c r="Q29" s="117">
        <f>VLOOKUP($A29+ROUND((COLUMN()-2)/24,5),АТС!$A$41:$F$784,3)+'Иные услуги '!$C$5+'РСТ РСО-А'!$I$7+'РСТ РСО-А'!$F$9</f>
        <v>1320.462</v>
      </c>
      <c r="R29" s="117">
        <f>VLOOKUP($A29+ROUND((COLUMN()-2)/24,5),АТС!$A$41:$F$784,3)+'Иные услуги '!$C$5+'РСТ РСО-А'!$I$7+'РСТ РСО-А'!$F$9</f>
        <v>1263.222</v>
      </c>
      <c r="S29" s="117">
        <f>VLOOKUP($A29+ROUND((COLUMN()-2)/24,5),АТС!$A$41:$F$784,3)+'Иные услуги '!$C$5+'РСТ РСО-А'!$I$7+'РСТ РСО-А'!$F$9</f>
        <v>1219.8719999999998</v>
      </c>
      <c r="T29" s="117">
        <f>VLOOKUP($A29+ROUND((COLUMN()-2)/24,5),АТС!$A$41:$F$784,3)+'Иные услуги '!$C$5+'РСТ РСО-А'!$I$7+'РСТ РСО-А'!$F$9</f>
        <v>1125.222</v>
      </c>
      <c r="U29" s="117">
        <f>VLOOKUP($A29+ROUND((COLUMN()-2)/24,5),АТС!$A$41:$F$784,3)+'Иные услуги '!$C$5+'РСТ РСО-А'!$I$7+'РСТ РСО-А'!$F$9</f>
        <v>1339.8919999999998</v>
      </c>
      <c r="V29" s="117">
        <f>VLOOKUP($A29+ROUND((COLUMN()-2)/24,5),АТС!$A$41:$F$784,3)+'Иные услуги '!$C$5+'РСТ РСО-А'!$I$7+'РСТ РСО-А'!$F$9</f>
        <v>1400.652</v>
      </c>
      <c r="W29" s="117">
        <f>VLOOKUP($A29+ROUND((COLUMN()-2)/24,5),АТС!$A$41:$F$784,3)+'Иные услуги '!$C$5+'РСТ РСО-А'!$I$7+'РСТ РСО-А'!$F$9</f>
        <v>1574.9720000000002</v>
      </c>
      <c r="X29" s="117">
        <f>VLOOKUP($A29+ROUND((COLUMN()-2)/24,5),АТС!$A$41:$F$784,3)+'Иные услуги '!$C$5+'РСТ РСО-А'!$I$7+'РСТ РСО-А'!$F$9</f>
        <v>1711.982</v>
      </c>
      <c r="Y29" s="117">
        <f>VLOOKUP($A29+ROUND((COLUMN()-2)/24,5),АТС!$A$41:$F$784,3)+'Иные услуги '!$C$5+'РСТ РСО-А'!$I$7+'РСТ РСО-А'!$F$9</f>
        <v>1042.1019999999999</v>
      </c>
    </row>
    <row r="30" spans="1:25" x14ac:dyDescent="0.2">
      <c r="A30" s="66">
        <f t="shared" si="0"/>
        <v>43571</v>
      </c>
      <c r="B30" s="117">
        <f>VLOOKUP($A30+ROUND((COLUMN()-2)/24,5),АТС!$A$41:$F$784,3)+'Иные услуги '!$C$5+'РСТ РСО-А'!$I$7+'РСТ РСО-А'!$F$9</f>
        <v>1165.902</v>
      </c>
      <c r="C30" s="117">
        <f>VLOOKUP($A30+ROUND((COLUMN()-2)/24,5),АТС!$A$41:$F$784,3)+'Иные услуги '!$C$5+'РСТ РСО-А'!$I$7+'РСТ РСО-А'!$F$9</f>
        <v>1221.7919999999999</v>
      </c>
      <c r="D30" s="117">
        <f>VLOOKUP($A30+ROUND((COLUMN()-2)/24,5),АТС!$A$41:$F$784,3)+'Иные услуги '!$C$5+'РСТ РСО-А'!$I$7+'РСТ РСО-А'!$F$9</f>
        <v>1267.1019999999999</v>
      </c>
      <c r="E30" s="117">
        <f>VLOOKUP($A30+ROUND((COLUMN()-2)/24,5),АТС!$A$41:$F$784,3)+'Иные услуги '!$C$5+'РСТ РСО-А'!$I$7+'РСТ РСО-А'!$F$9</f>
        <v>1286.7719999999999</v>
      </c>
      <c r="F30" s="117">
        <f>VLOOKUP($A30+ROUND((COLUMN()-2)/24,5),АТС!$A$41:$F$784,3)+'Иные услуги '!$C$5+'РСТ РСО-А'!$I$7+'РСТ РСО-А'!$F$9</f>
        <v>1319.5519999999999</v>
      </c>
      <c r="G30" s="117">
        <f>VLOOKUP($A30+ROUND((COLUMN()-2)/24,5),АТС!$A$41:$F$784,3)+'Иные услуги '!$C$5+'РСТ РСО-А'!$I$7+'РСТ РСО-А'!$F$9</f>
        <v>1322.5119999999999</v>
      </c>
      <c r="H30" s="117">
        <f>VLOOKUP($A30+ROUND((COLUMN()-2)/24,5),АТС!$A$41:$F$784,3)+'Иные услуги '!$C$5+'РСТ РСО-А'!$I$7+'РСТ РСО-А'!$F$9</f>
        <v>1593.8319999999999</v>
      </c>
      <c r="I30" s="117">
        <f>VLOOKUP($A30+ROUND((COLUMN()-2)/24,5),АТС!$A$41:$F$784,3)+'Иные услуги '!$C$5+'РСТ РСО-А'!$I$7+'РСТ РСО-А'!$F$9</f>
        <v>1329.5619999999999</v>
      </c>
      <c r="J30" s="117">
        <f>VLOOKUP($A30+ROUND((COLUMN()-2)/24,5),АТС!$A$41:$F$784,3)+'Иные услуги '!$C$5+'РСТ РСО-А'!$I$7+'РСТ РСО-А'!$F$9</f>
        <v>1322.0319999999999</v>
      </c>
      <c r="K30" s="117">
        <f>VLOOKUP($A30+ROUND((COLUMN()-2)/24,5),АТС!$A$41:$F$784,3)+'Иные услуги '!$C$5+'РСТ РСО-А'!$I$7+'РСТ РСО-А'!$F$9</f>
        <v>1271.902</v>
      </c>
      <c r="L30" s="117">
        <f>VLOOKUP($A30+ROUND((COLUMN()-2)/24,5),АТС!$A$41:$F$784,3)+'Иные услуги '!$C$5+'РСТ РСО-А'!$I$7+'РСТ РСО-А'!$F$9</f>
        <v>1270.6419999999998</v>
      </c>
      <c r="M30" s="117">
        <f>VLOOKUP($A30+ROUND((COLUMN()-2)/24,5),АТС!$A$41:$F$784,3)+'Иные услуги '!$C$5+'РСТ РСО-А'!$I$7+'РСТ РСО-А'!$F$9</f>
        <v>1269.732</v>
      </c>
      <c r="N30" s="117">
        <f>VLOOKUP($A30+ROUND((COLUMN()-2)/24,5),АТС!$A$41:$F$784,3)+'Иные услуги '!$C$5+'РСТ РСО-А'!$I$7+'РСТ РСО-А'!$F$9</f>
        <v>1322.6419999999998</v>
      </c>
      <c r="O30" s="117">
        <f>VLOOKUP($A30+ROUND((COLUMN()-2)/24,5),АТС!$A$41:$F$784,3)+'Иные услуги '!$C$5+'РСТ РСО-А'!$I$7+'РСТ РСО-А'!$F$9</f>
        <v>1322.0419999999999</v>
      </c>
      <c r="P30" s="117">
        <f>VLOOKUP($A30+ROUND((COLUMN()-2)/24,5),АТС!$A$41:$F$784,3)+'Иные услуги '!$C$5+'РСТ РСО-А'!$I$7+'РСТ РСО-А'!$F$9</f>
        <v>1270.1219999999998</v>
      </c>
      <c r="Q30" s="117">
        <f>VLOOKUP($A30+ROUND((COLUMN()-2)/24,5),АТС!$A$41:$F$784,3)+'Иные услуги '!$C$5+'РСТ РСО-А'!$I$7+'РСТ РСО-А'!$F$9</f>
        <v>1242.6120000000001</v>
      </c>
      <c r="R30" s="117">
        <f>VLOOKUP($A30+ROUND((COLUMN()-2)/24,5),АТС!$A$41:$F$784,3)+'Иные услуги '!$C$5+'РСТ РСО-А'!$I$7+'РСТ РСО-А'!$F$9</f>
        <v>1235.502</v>
      </c>
      <c r="S30" s="117">
        <f>VLOOKUP($A30+ROUND((COLUMN()-2)/24,5),АТС!$A$41:$F$784,3)+'Иные услуги '!$C$5+'РСТ РСО-А'!$I$7+'РСТ РСО-А'!$F$9</f>
        <v>1263.952</v>
      </c>
      <c r="T30" s="117">
        <f>VLOOKUP($A30+ROUND((COLUMN()-2)/24,5),АТС!$A$41:$F$784,3)+'Иные услуги '!$C$5+'РСТ РСО-А'!$I$7+'РСТ РСО-А'!$F$9</f>
        <v>1182.5419999999999</v>
      </c>
      <c r="U30" s="117">
        <f>VLOOKUP($A30+ROUND((COLUMN()-2)/24,5),АТС!$A$41:$F$784,3)+'Иные услуги '!$C$5+'РСТ РСО-А'!$I$7+'РСТ РСО-А'!$F$9</f>
        <v>1347.5819999999999</v>
      </c>
      <c r="V30" s="117">
        <f>VLOOKUP($A30+ROUND((COLUMN()-2)/24,5),АТС!$A$41:$F$784,3)+'Иные услуги '!$C$5+'РСТ РСО-А'!$I$7+'РСТ РСО-А'!$F$9</f>
        <v>1333.3719999999998</v>
      </c>
      <c r="W30" s="117">
        <f>VLOOKUP($A30+ROUND((COLUMN()-2)/24,5),АТС!$A$41:$F$784,3)+'Иные услуги '!$C$5+'РСТ РСО-А'!$I$7+'РСТ РСО-А'!$F$9</f>
        <v>1412.6820000000002</v>
      </c>
      <c r="X30" s="117">
        <f>VLOOKUP($A30+ROUND((COLUMN()-2)/24,5),АТС!$A$41:$F$784,3)+'Иные услуги '!$C$5+'РСТ РСО-А'!$I$7+'РСТ РСО-А'!$F$9</f>
        <v>1695.252</v>
      </c>
      <c r="Y30" s="117">
        <f>VLOOKUP($A30+ROUND((COLUMN()-2)/24,5),АТС!$A$41:$F$784,3)+'Иные услуги '!$C$5+'РСТ РСО-А'!$I$7+'РСТ РСО-А'!$F$9</f>
        <v>1078.992</v>
      </c>
    </row>
    <row r="31" spans="1:25" x14ac:dyDescent="0.2">
      <c r="A31" s="66">
        <f t="shared" si="0"/>
        <v>43572</v>
      </c>
      <c r="B31" s="117">
        <f>VLOOKUP($A31+ROUND((COLUMN()-2)/24,5),АТС!$A$41:$F$784,3)+'Иные услуги '!$C$5+'РСТ РСО-А'!$I$7+'РСТ РСО-А'!$F$9</f>
        <v>1189.2619999999999</v>
      </c>
      <c r="C31" s="117">
        <f>VLOOKUP($A31+ROUND((COLUMN()-2)/24,5),АТС!$A$41:$F$784,3)+'Иные услуги '!$C$5+'РСТ РСО-А'!$I$7+'РСТ РСО-А'!$F$9</f>
        <v>1278.4119999999998</v>
      </c>
      <c r="D31" s="117">
        <f>VLOOKUP($A31+ROUND((COLUMN()-2)/24,5),АТС!$A$41:$F$784,3)+'Иные услуги '!$C$5+'РСТ РСО-А'!$I$7+'РСТ РСО-А'!$F$9</f>
        <v>1278.3519999999999</v>
      </c>
      <c r="E31" s="117">
        <f>VLOOKUP($A31+ROUND((COLUMN()-2)/24,5),АТС!$A$41:$F$784,3)+'Иные услуги '!$C$5+'РСТ РСО-А'!$I$7+'РСТ РСО-А'!$F$9</f>
        <v>1330.502</v>
      </c>
      <c r="F31" s="117">
        <f>VLOOKUP($A31+ROUND((COLUMN()-2)/24,5),АТС!$A$41:$F$784,3)+'Иные услуги '!$C$5+'РСТ РСО-А'!$I$7+'РСТ РСО-А'!$F$9</f>
        <v>1330.5920000000001</v>
      </c>
      <c r="G31" s="117">
        <f>VLOOKUP($A31+ROUND((COLUMN()-2)/24,5),АТС!$A$41:$F$784,3)+'Иные услуги '!$C$5+'РСТ РСО-А'!$I$7+'РСТ РСО-А'!$F$9</f>
        <v>1328.3420000000001</v>
      </c>
      <c r="H31" s="117">
        <f>VLOOKUP($A31+ROUND((COLUMN()-2)/24,5),АТС!$A$41:$F$784,3)+'Иные услуги '!$C$5+'РСТ РСО-А'!$I$7+'РСТ РСО-А'!$F$9</f>
        <v>1600.0520000000001</v>
      </c>
      <c r="I31" s="117">
        <f>VLOOKUP($A31+ROUND((COLUMN()-2)/24,5),АТС!$A$41:$F$784,3)+'Иные услуги '!$C$5+'РСТ РСО-А'!$I$7+'РСТ РСО-А'!$F$9</f>
        <v>1334.1419999999998</v>
      </c>
      <c r="J31" s="117">
        <f>VLOOKUP($A31+ROUND((COLUMN()-2)/24,5),АТС!$A$41:$F$784,3)+'Иные услуги '!$C$5+'РСТ РСО-А'!$I$7+'РСТ РСО-А'!$F$9</f>
        <v>1324.682</v>
      </c>
      <c r="K31" s="117">
        <f>VLOOKUP($A31+ROUND((COLUMN()-2)/24,5),АТС!$A$41:$F$784,3)+'Иные услуги '!$C$5+'РСТ РСО-А'!$I$7+'РСТ РСО-А'!$F$9</f>
        <v>1224.6619999999998</v>
      </c>
      <c r="L31" s="117">
        <f>VLOOKUP($A31+ROUND((COLUMN()-2)/24,5),АТС!$A$41:$F$784,3)+'Иные услуги '!$C$5+'РСТ РСО-А'!$I$7+'РСТ РСО-А'!$F$9</f>
        <v>1180.3919999999998</v>
      </c>
      <c r="M31" s="117">
        <f>VLOOKUP($A31+ROUND((COLUMN()-2)/24,5),АТС!$A$41:$F$784,3)+'Иные услуги '!$C$5+'РСТ РСО-А'!$I$7+'РСТ РСО-А'!$F$9</f>
        <v>1224.252</v>
      </c>
      <c r="N31" s="117">
        <f>VLOOKUP($A31+ROUND((COLUMN()-2)/24,5),АТС!$A$41:$F$784,3)+'Иные услуги '!$C$5+'РСТ РСО-А'!$I$7+'РСТ РСО-А'!$F$9</f>
        <v>1272.442</v>
      </c>
      <c r="O31" s="117">
        <f>VLOOKUP($A31+ROUND((COLUMN()-2)/24,5),АТС!$A$41:$F$784,3)+'Иные услуги '!$C$5+'РСТ РСО-А'!$I$7+'РСТ РСО-А'!$F$9</f>
        <v>1272.2919999999999</v>
      </c>
      <c r="P31" s="117">
        <f>VLOOKUP($A31+ROUND((COLUMN()-2)/24,5),АТС!$A$41:$F$784,3)+'Иные услуги '!$C$5+'РСТ РСО-А'!$I$7+'РСТ РСО-А'!$F$9</f>
        <v>1272.1120000000001</v>
      </c>
      <c r="Q31" s="117">
        <f>VLOOKUP($A31+ROUND((COLUMN()-2)/24,5),АТС!$A$41:$F$784,3)+'Иные услуги '!$C$5+'РСТ РСО-А'!$I$7+'РСТ РСО-А'!$F$9</f>
        <v>1242.8420000000001</v>
      </c>
      <c r="R31" s="117">
        <f>VLOOKUP($A31+ROUND((COLUMN()-2)/24,5),АТС!$A$41:$F$784,3)+'Иные услуги '!$C$5+'РСТ РСО-А'!$I$7+'РСТ РСО-А'!$F$9</f>
        <v>1239.3719999999998</v>
      </c>
      <c r="S31" s="117">
        <f>VLOOKUP($A31+ROUND((COLUMN()-2)/24,5),АТС!$A$41:$F$784,3)+'Иные услуги '!$C$5+'РСТ РСО-А'!$I$7+'РСТ РСО-А'!$F$9</f>
        <v>1270.742</v>
      </c>
      <c r="T31" s="117">
        <f>VLOOKUP($A31+ROUND((COLUMN()-2)/24,5),АТС!$A$41:$F$784,3)+'Иные услуги '!$C$5+'РСТ РСО-А'!$I$7+'РСТ РСО-А'!$F$9</f>
        <v>1182.242</v>
      </c>
      <c r="U31" s="117">
        <f>VLOOKUP($A31+ROUND((COLUMN()-2)/24,5),АТС!$A$41:$F$784,3)+'Иные услуги '!$C$5+'РСТ РСО-А'!$I$7+'РСТ РСО-А'!$F$9</f>
        <v>1342.0520000000001</v>
      </c>
      <c r="V31" s="117">
        <f>VLOOKUP($A31+ROUND((COLUMN()-2)/24,5),АТС!$A$41:$F$784,3)+'Иные услуги '!$C$5+'РСТ РСО-А'!$I$7+'РСТ РСО-А'!$F$9</f>
        <v>1334.1120000000001</v>
      </c>
      <c r="W31" s="117">
        <f>VLOOKUP($A31+ROUND((COLUMN()-2)/24,5),АТС!$A$41:$F$784,3)+'Иные услуги '!$C$5+'РСТ РСО-А'!$I$7+'РСТ РСО-А'!$F$9</f>
        <v>1407.1420000000003</v>
      </c>
      <c r="X31" s="117">
        <f>VLOOKUP($A31+ROUND((COLUMN()-2)/24,5),АТС!$A$41:$F$784,3)+'Иные услуги '!$C$5+'РСТ РСО-А'!$I$7+'РСТ РСО-А'!$F$9</f>
        <v>1969.0920000000001</v>
      </c>
      <c r="Y31" s="117">
        <f>VLOOKUP($A31+ROUND((COLUMN()-2)/24,5),АТС!$A$41:$F$784,3)+'Иные услуги '!$C$5+'РСТ РСО-А'!$I$7+'РСТ РСО-А'!$F$9</f>
        <v>1111.242</v>
      </c>
    </row>
    <row r="32" spans="1:25" x14ac:dyDescent="0.2">
      <c r="A32" s="66">
        <f t="shared" si="0"/>
        <v>43573</v>
      </c>
      <c r="B32" s="117">
        <f>VLOOKUP($A32+ROUND((COLUMN()-2)/24,5),АТС!$A$41:$F$784,3)+'Иные услуги '!$C$5+'РСТ РСО-А'!$I$7+'РСТ РСО-А'!$F$9</f>
        <v>1229.1619999999998</v>
      </c>
      <c r="C32" s="117">
        <f>VLOOKUP($A32+ROUND((COLUMN()-2)/24,5),АТС!$A$41:$F$784,3)+'Иные услуги '!$C$5+'РСТ РСО-А'!$I$7+'РСТ РСО-А'!$F$9</f>
        <v>1326.172</v>
      </c>
      <c r="D32" s="117">
        <f>VLOOKUP($A32+ROUND((COLUMN()-2)/24,5),АТС!$A$41:$F$784,3)+'Иные услуги '!$C$5+'РСТ РСО-А'!$I$7+'РСТ РСО-А'!$F$9</f>
        <v>1324.8919999999998</v>
      </c>
      <c r="E32" s="117">
        <f>VLOOKUP($A32+ROUND((COLUMN()-2)/24,5),АТС!$A$41:$F$784,3)+'Иные услуги '!$C$5+'РСТ РСО-А'!$I$7+'РСТ РСО-А'!$F$9</f>
        <v>1381.5219999999999</v>
      </c>
      <c r="F32" s="117">
        <f>VLOOKUP($A32+ROUND((COLUMN()-2)/24,5),АТС!$A$41:$F$784,3)+'Иные услуги '!$C$5+'РСТ РСО-А'!$I$7+'РСТ РСО-А'!$F$9</f>
        <v>1381.7420000000002</v>
      </c>
      <c r="G32" s="117">
        <f>VLOOKUP($A32+ROUND((COLUMN()-2)/24,5),АТС!$A$41:$F$784,3)+'Иные услуги '!$C$5+'РСТ РСО-А'!$I$7+'РСТ РСО-А'!$F$9</f>
        <v>1382.9520000000002</v>
      </c>
      <c r="H32" s="117">
        <f>VLOOKUP($A32+ROUND((COLUMN()-2)/24,5),АТС!$A$41:$F$784,3)+'Иные услуги '!$C$5+'РСТ РСО-А'!$I$7+'РСТ РСО-А'!$F$9</f>
        <v>1647.6820000000002</v>
      </c>
      <c r="I32" s="117">
        <f>VLOOKUP($A32+ROUND((COLUMN()-2)/24,5),АТС!$A$41:$F$784,3)+'Иные услуги '!$C$5+'РСТ РСО-А'!$I$7+'РСТ РСО-А'!$F$9</f>
        <v>1333.7919999999999</v>
      </c>
      <c r="J32" s="117">
        <f>VLOOKUP($A32+ROUND((COLUMN()-2)/24,5),АТС!$A$41:$F$784,3)+'Иные услуги '!$C$5+'РСТ РСО-А'!$I$7+'РСТ РСО-А'!$F$9</f>
        <v>1326.152</v>
      </c>
      <c r="K32" s="117">
        <f>VLOOKUP($A32+ROUND((COLUMN()-2)/24,5),АТС!$A$41:$F$784,3)+'Иные услуги '!$C$5+'РСТ РСО-А'!$I$7+'РСТ РСО-А'!$F$9</f>
        <v>1182.5819999999999</v>
      </c>
      <c r="L32" s="117">
        <f>VLOOKUP($A32+ROUND((COLUMN()-2)/24,5),АТС!$A$41:$F$784,3)+'Иные услуги '!$C$5+'РСТ РСО-А'!$I$7+'РСТ РСО-А'!$F$9</f>
        <v>1126.182</v>
      </c>
      <c r="M32" s="117">
        <f>VLOOKUP($A32+ROUND((COLUMN()-2)/24,5),АТС!$A$41:$F$784,3)+'Иные услуги '!$C$5+'РСТ РСО-А'!$I$7+'РСТ РСО-А'!$F$9</f>
        <v>1103.692</v>
      </c>
      <c r="N32" s="117">
        <f>VLOOKUP($A32+ROUND((COLUMN()-2)/24,5),АТС!$A$41:$F$784,3)+'Иные услуги '!$C$5+'РСТ РСО-А'!$I$7+'РСТ РСО-А'!$F$9</f>
        <v>1141.5619999999999</v>
      </c>
      <c r="O32" s="117">
        <f>VLOOKUP($A32+ROUND((COLUMN()-2)/24,5),АТС!$A$41:$F$784,3)+'Иные услуги '!$C$5+'РСТ РСО-А'!$I$7+'РСТ РСО-А'!$F$9</f>
        <v>1141.402</v>
      </c>
      <c r="P32" s="117">
        <f>VLOOKUP($A32+ROUND((COLUMN()-2)/24,5),АТС!$A$41:$F$784,3)+'Иные услуги '!$C$5+'РСТ РСО-А'!$I$7+'РСТ РСО-А'!$F$9</f>
        <v>1141.212</v>
      </c>
      <c r="Q32" s="117">
        <f>VLOOKUP($A32+ROUND((COLUMN()-2)/24,5),АТС!$A$41:$F$784,3)+'Иные услуги '!$C$5+'РСТ РСО-А'!$I$7+'РСТ РСО-А'!$F$9</f>
        <v>1141.1120000000001</v>
      </c>
      <c r="R32" s="117">
        <f>VLOOKUP($A32+ROUND((COLUMN()-2)/24,5),АТС!$A$41:$F$784,3)+'Иные услуги '!$C$5+'РСТ РСО-А'!$I$7+'РСТ РСО-А'!$F$9</f>
        <v>1136.482</v>
      </c>
      <c r="S32" s="117">
        <f>VLOOKUP($A32+ROUND((COLUMN()-2)/24,5),АТС!$A$41:$F$784,3)+'Иные услуги '!$C$5+'РСТ РСО-А'!$I$7+'РСТ РСО-А'!$F$9</f>
        <v>1139.222</v>
      </c>
      <c r="T32" s="117">
        <f>VLOOKUP($A32+ROUND((COLUMN()-2)/24,5),АТС!$A$41:$F$784,3)+'Иные услуги '!$C$5+'РСТ РСО-А'!$I$7+'РСТ РСО-А'!$F$9</f>
        <v>1105.3420000000001</v>
      </c>
      <c r="U32" s="117">
        <f>VLOOKUP($A32+ROUND((COLUMN()-2)/24,5),АТС!$A$41:$F$784,3)+'Иные услуги '!$C$5+'РСТ РСО-А'!$I$7+'РСТ РСО-А'!$F$9</f>
        <v>1254.8519999999999</v>
      </c>
      <c r="V32" s="117">
        <f>VLOOKUP($A32+ROUND((COLUMN()-2)/24,5),АТС!$A$41:$F$784,3)+'Иные услуги '!$C$5+'РСТ РСО-А'!$I$7+'РСТ РСО-А'!$F$9</f>
        <v>1272.6619999999998</v>
      </c>
      <c r="W32" s="117">
        <f>VLOOKUP($A32+ROUND((COLUMN()-2)/24,5),АТС!$A$41:$F$784,3)+'Иные услуги '!$C$5+'РСТ РСО-А'!$I$7+'РСТ РСО-А'!$F$9</f>
        <v>1409.8720000000003</v>
      </c>
      <c r="X32" s="117">
        <f>VLOOKUP($A32+ROUND((COLUMN()-2)/24,5),АТС!$A$41:$F$784,3)+'Иные услуги '!$C$5+'РСТ РСО-А'!$I$7+'РСТ РСО-А'!$F$9</f>
        <v>1830.172</v>
      </c>
      <c r="Y32" s="117">
        <f>VLOOKUP($A32+ROUND((COLUMN()-2)/24,5),АТС!$A$41:$F$784,3)+'Иные услуги '!$C$5+'РСТ РСО-А'!$I$7+'РСТ РСО-А'!$F$9</f>
        <v>1077.0720000000001</v>
      </c>
    </row>
    <row r="33" spans="1:25" x14ac:dyDescent="0.2">
      <c r="A33" s="66">
        <f t="shared" si="0"/>
        <v>43574</v>
      </c>
      <c r="B33" s="117">
        <f>VLOOKUP($A33+ROUND((COLUMN()-2)/24,5),АТС!$A$41:$F$784,3)+'Иные услуги '!$C$5+'РСТ РСО-А'!$I$7+'РСТ РСО-А'!$F$9</f>
        <v>1230.8519999999999</v>
      </c>
      <c r="C33" s="117">
        <f>VLOOKUP($A33+ROUND((COLUMN()-2)/24,5),АТС!$A$41:$F$784,3)+'Иные услуги '!$C$5+'РСТ РСО-А'!$I$7+'РСТ РСО-А'!$F$9</f>
        <v>1326.492</v>
      </c>
      <c r="D33" s="117">
        <f>VLOOKUP($A33+ROUND((COLUMN()-2)/24,5),АТС!$A$41:$F$784,3)+'Иные услуги '!$C$5+'РСТ РСО-А'!$I$7+'РСТ РСО-А'!$F$9</f>
        <v>1326.0519999999999</v>
      </c>
      <c r="E33" s="117">
        <f>VLOOKUP($A33+ROUND((COLUMN()-2)/24,5),АТС!$A$41:$F$784,3)+'Иные услуги '!$C$5+'РСТ РСО-А'!$I$7+'РСТ РСО-А'!$F$9</f>
        <v>1359.5520000000001</v>
      </c>
      <c r="F33" s="117">
        <f>VLOOKUP($A33+ROUND((COLUMN()-2)/24,5),АТС!$A$41:$F$784,3)+'Иные услуги '!$C$5+'РСТ РСО-А'!$I$7+'РСТ РСО-А'!$F$9</f>
        <v>1382.5720000000001</v>
      </c>
      <c r="G33" s="117">
        <f>VLOOKUP($A33+ROUND((COLUMN()-2)/24,5),АТС!$A$41:$F$784,3)+'Иные услуги '!$C$5+'РСТ РСО-А'!$I$7+'РСТ РСО-А'!$F$9</f>
        <v>1383.002</v>
      </c>
      <c r="H33" s="117">
        <f>VLOOKUP($A33+ROUND((COLUMN()-2)/24,5),АТС!$A$41:$F$784,3)+'Иные услуги '!$C$5+'РСТ РСО-А'!$I$7+'РСТ РСО-А'!$F$9</f>
        <v>1646.212</v>
      </c>
      <c r="I33" s="117">
        <f>VLOOKUP($A33+ROUND((COLUMN()-2)/24,5),АТС!$A$41:$F$784,3)+'Иные услуги '!$C$5+'РСТ РСО-А'!$I$7+'РСТ РСО-А'!$F$9</f>
        <v>1333.0519999999999</v>
      </c>
      <c r="J33" s="117">
        <f>VLOOKUP($A33+ROUND((COLUMN()-2)/24,5),АТС!$A$41:$F$784,3)+'Иные услуги '!$C$5+'РСТ РСО-А'!$I$7+'РСТ РСО-А'!$F$9</f>
        <v>1219.0819999999999</v>
      </c>
      <c r="K33" s="117">
        <f>VLOOKUP($A33+ROUND((COLUMN()-2)/24,5),АТС!$A$41:$F$784,3)+'Иные услуги '!$C$5+'РСТ РСО-А'!$I$7+'РСТ РСО-А'!$F$9</f>
        <v>1097.202</v>
      </c>
      <c r="L33" s="117">
        <f>VLOOKUP($A33+ROUND((COLUMN()-2)/24,5),АТС!$A$41:$F$784,3)+'Иные услуги '!$C$5+'РСТ РСО-А'!$I$7+'РСТ РСО-А'!$F$9</f>
        <v>1062.3019999999999</v>
      </c>
      <c r="M33" s="117">
        <f>VLOOKUP($A33+ROUND((COLUMN()-2)/24,5),АТС!$A$41:$F$784,3)+'Иные услуги '!$C$5+'РСТ РСО-А'!$I$7+'РСТ РСО-А'!$F$9</f>
        <v>1067.472</v>
      </c>
      <c r="N33" s="117">
        <f>VLOOKUP($A33+ROUND((COLUMN()-2)/24,5),АТС!$A$41:$F$784,3)+'Иные услуги '!$C$5+'РСТ РСО-А'!$I$7+'РСТ РСО-А'!$F$9</f>
        <v>1102.5419999999999</v>
      </c>
      <c r="O33" s="117">
        <f>VLOOKUP($A33+ROUND((COLUMN()-2)/24,5),АТС!$A$41:$F$784,3)+'Иные услуги '!$C$5+'РСТ РСО-А'!$I$7+'РСТ РСО-А'!$F$9</f>
        <v>1102.4119999999998</v>
      </c>
      <c r="P33" s="117">
        <f>VLOOKUP($A33+ROUND((COLUMN()-2)/24,5),АТС!$A$41:$F$784,3)+'Иные услуги '!$C$5+'РСТ РСО-А'!$I$7+'РСТ РСО-А'!$F$9</f>
        <v>1101.972</v>
      </c>
      <c r="Q33" s="117">
        <f>VLOOKUP($A33+ROUND((COLUMN()-2)/24,5),АТС!$A$41:$F$784,3)+'Иные услуги '!$C$5+'РСТ РСО-А'!$I$7+'РСТ РСО-А'!$F$9</f>
        <v>1102.432</v>
      </c>
      <c r="R33" s="117">
        <f>VLOOKUP($A33+ROUND((COLUMN()-2)/24,5),АТС!$A$41:$F$784,3)+'Иные услуги '!$C$5+'РСТ РСО-А'!$I$7+'РСТ РСО-А'!$F$9</f>
        <v>1098.8019999999999</v>
      </c>
      <c r="S33" s="117">
        <f>VLOOKUP($A33+ROUND((COLUMN()-2)/24,5),АТС!$A$41:$F$784,3)+'Иные услуги '!$C$5+'РСТ РСО-А'!$I$7+'РСТ РСО-А'!$F$9</f>
        <v>1098.482</v>
      </c>
      <c r="T33" s="117">
        <f>VLOOKUP($A33+ROUND((COLUMN()-2)/24,5),АТС!$A$41:$F$784,3)+'Иные услуги '!$C$5+'РСТ РСО-А'!$I$7+'РСТ РСО-А'!$F$9</f>
        <v>1101.442</v>
      </c>
      <c r="U33" s="117">
        <f>VLOOKUP($A33+ROUND((COLUMN()-2)/24,5),АТС!$A$41:$F$784,3)+'Иные услуги '!$C$5+'РСТ РСО-А'!$I$7+'РСТ РСО-А'!$F$9</f>
        <v>1246.422</v>
      </c>
      <c r="V33" s="117">
        <f>VLOOKUP($A33+ROUND((COLUMN()-2)/24,5),АТС!$A$41:$F$784,3)+'Иные услуги '!$C$5+'РСТ РСО-А'!$I$7+'РСТ РСО-А'!$F$9</f>
        <v>1269.7919999999999</v>
      </c>
      <c r="W33" s="117">
        <f>VLOOKUP($A33+ROUND((COLUMN()-2)/24,5),АТС!$A$41:$F$784,3)+'Иные услуги '!$C$5+'РСТ РСО-А'!$I$7+'РСТ РСО-А'!$F$9</f>
        <v>1407.0219999999999</v>
      </c>
      <c r="X33" s="117">
        <f>VLOOKUP($A33+ROUND((COLUMN()-2)/24,5),АТС!$A$41:$F$784,3)+'Иные услуги '!$C$5+'РСТ РСО-А'!$I$7+'РСТ РСО-А'!$F$9</f>
        <v>1695.752</v>
      </c>
      <c r="Y33" s="117">
        <f>VLOOKUP($A33+ROUND((COLUMN()-2)/24,5),АТС!$A$41:$F$784,3)+'Иные услуги '!$C$5+'РСТ РСО-А'!$I$7+'РСТ РСО-А'!$F$9</f>
        <v>1071.502</v>
      </c>
    </row>
    <row r="34" spans="1:25" x14ac:dyDescent="0.2">
      <c r="A34" s="66">
        <f t="shared" si="0"/>
        <v>43575</v>
      </c>
      <c r="B34" s="117">
        <f>VLOOKUP($A34+ROUND((COLUMN()-2)/24,5),АТС!$A$41:$F$784,3)+'Иные услуги '!$C$5+'РСТ РСО-А'!$I$7+'РСТ РСО-А'!$F$9</f>
        <v>1165.3519999999999</v>
      </c>
      <c r="C34" s="117">
        <f>VLOOKUP($A34+ROUND((COLUMN()-2)/24,5),АТС!$A$41:$F$784,3)+'Иные услуги '!$C$5+'РСТ РСО-А'!$I$7+'РСТ РСО-А'!$F$9</f>
        <v>1242.8119999999999</v>
      </c>
      <c r="D34" s="117">
        <f>VLOOKUP($A34+ROUND((COLUMN()-2)/24,5),АТС!$A$41:$F$784,3)+'Иные услуги '!$C$5+'РСТ РСО-А'!$I$7+'РСТ РСО-А'!$F$9</f>
        <v>1271.3319999999999</v>
      </c>
      <c r="E34" s="117">
        <f>VLOOKUP($A34+ROUND((COLUMN()-2)/24,5),АТС!$A$41:$F$784,3)+'Иные услуги '!$C$5+'РСТ РСО-А'!$I$7+'РСТ РСО-А'!$F$9</f>
        <v>1291.1120000000001</v>
      </c>
      <c r="F34" s="117">
        <f>VLOOKUP($A34+ROUND((COLUMN()-2)/24,5),АТС!$A$41:$F$784,3)+'Иные услуги '!$C$5+'РСТ РСО-А'!$I$7+'РСТ РСО-А'!$F$9</f>
        <v>1291.202</v>
      </c>
      <c r="G34" s="117">
        <f>VLOOKUP($A34+ROUND((COLUMN()-2)/24,5),АТС!$A$41:$F$784,3)+'Иные услуги '!$C$5+'РСТ РСО-А'!$I$7+'РСТ РСО-А'!$F$9</f>
        <v>1291.5419999999999</v>
      </c>
      <c r="H34" s="117">
        <f>VLOOKUP($A34+ROUND((COLUMN()-2)/24,5),АТС!$A$41:$F$784,3)+'Иные услуги '!$C$5+'РСТ РСО-А'!$I$7+'РСТ РСО-А'!$F$9</f>
        <v>1491.8119999999999</v>
      </c>
      <c r="I34" s="117">
        <f>VLOOKUP($A34+ROUND((COLUMN()-2)/24,5),АТС!$A$41:$F$784,3)+'Иные услуги '!$C$5+'РСТ РСО-А'!$I$7+'РСТ РСО-А'!$F$9</f>
        <v>1196.002</v>
      </c>
      <c r="J34" s="117">
        <f>VLOOKUP($A34+ROUND((COLUMN()-2)/24,5),АТС!$A$41:$F$784,3)+'Иные услуги '!$C$5+'РСТ РСО-А'!$I$7+'РСТ РСО-А'!$F$9</f>
        <v>1222.6219999999998</v>
      </c>
      <c r="K34" s="117">
        <f>VLOOKUP($A34+ROUND((COLUMN()-2)/24,5),АТС!$A$41:$F$784,3)+'Иные услуги '!$C$5+'РСТ РСО-А'!$I$7+'РСТ РСО-А'!$F$9</f>
        <v>1095.3420000000001</v>
      </c>
      <c r="L34" s="117">
        <f>VLOOKUP($A34+ROUND((COLUMN()-2)/24,5),АТС!$A$41:$F$784,3)+'Иные услуги '!$C$5+'РСТ РСО-А'!$I$7+'РСТ РСО-А'!$F$9</f>
        <v>1095.5119999999999</v>
      </c>
      <c r="M34" s="117">
        <f>VLOOKUP($A34+ROUND((COLUMN()-2)/24,5),АТС!$A$41:$F$784,3)+'Иные услуги '!$C$5+'РСТ РСО-А'!$I$7+'РСТ РСО-А'!$F$9</f>
        <v>1100.8420000000001</v>
      </c>
      <c r="N34" s="117">
        <f>VLOOKUP($A34+ROUND((COLUMN()-2)/24,5),АТС!$A$41:$F$784,3)+'Иные услуги '!$C$5+'РСТ РСО-А'!$I$7+'РСТ РСО-А'!$F$9</f>
        <v>1100.702</v>
      </c>
      <c r="O34" s="117">
        <f>VLOOKUP($A34+ROUND((COLUMN()-2)/24,5),АТС!$A$41:$F$784,3)+'Иные услуги '!$C$5+'РСТ РСО-А'!$I$7+'РСТ РСО-А'!$F$9</f>
        <v>1100.502</v>
      </c>
      <c r="P34" s="117">
        <f>VLOOKUP($A34+ROUND((COLUMN()-2)/24,5),АТС!$A$41:$F$784,3)+'Иные услуги '!$C$5+'РСТ РСО-А'!$I$7+'РСТ РСО-А'!$F$9</f>
        <v>1100.502</v>
      </c>
      <c r="Q34" s="117">
        <f>VLOOKUP($A34+ROUND((COLUMN()-2)/24,5),АТС!$A$41:$F$784,3)+'Иные услуги '!$C$5+'РСТ РСО-А'!$I$7+'РСТ РСО-А'!$F$9</f>
        <v>1100.8019999999999</v>
      </c>
      <c r="R34" s="117">
        <f>VLOOKUP($A34+ROUND((COLUMN()-2)/24,5),АТС!$A$41:$F$784,3)+'Иные услуги '!$C$5+'РСТ РСО-А'!$I$7+'РСТ РСО-А'!$F$9</f>
        <v>1096.942</v>
      </c>
      <c r="S34" s="117">
        <f>VLOOKUP($A34+ROUND((COLUMN()-2)/24,5),АТС!$A$41:$F$784,3)+'Иные услуги '!$C$5+'РСТ РСО-А'!$I$7+'РСТ РСО-А'!$F$9</f>
        <v>1061.502</v>
      </c>
      <c r="T34" s="117">
        <f>VLOOKUP($A34+ROUND((COLUMN()-2)/24,5),АТС!$A$41:$F$784,3)+'Иные услуги '!$C$5+'РСТ РСО-А'!$I$7+'РСТ РСО-А'!$F$9</f>
        <v>971.88199999999995</v>
      </c>
      <c r="U34" s="117">
        <f>VLOOKUP($A34+ROUND((COLUMN()-2)/24,5),АТС!$A$41:$F$784,3)+'Иные услуги '!$C$5+'РСТ РСО-А'!$I$7+'РСТ РСО-А'!$F$9</f>
        <v>1061.8719999999998</v>
      </c>
      <c r="V34" s="117">
        <f>VLOOKUP($A34+ROUND((COLUMN()-2)/24,5),АТС!$A$41:$F$784,3)+'Иные услуги '!$C$5+'РСТ РСО-А'!$I$7+'РСТ РСО-А'!$F$9</f>
        <v>1063.1019999999999</v>
      </c>
      <c r="W34" s="117">
        <f>VLOOKUP($A34+ROUND((COLUMN()-2)/24,5),АТС!$A$41:$F$784,3)+'Иные услуги '!$C$5+'РСТ РСО-А'!$I$7+'РСТ РСО-А'!$F$9</f>
        <v>1162.1120000000001</v>
      </c>
      <c r="X34" s="117">
        <f>VLOOKUP($A34+ROUND((COLUMN()-2)/24,5),АТС!$A$41:$F$784,3)+'Иные услуги '!$C$5+'РСТ РСО-А'!$I$7+'РСТ РСО-А'!$F$9</f>
        <v>1408.152</v>
      </c>
      <c r="Y34" s="117">
        <f>VLOOKUP($A34+ROUND((COLUMN()-2)/24,5),АТС!$A$41:$F$784,3)+'Иные услуги '!$C$5+'РСТ РСО-А'!$I$7+'РСТ РСО-А'!$F$9</f>
        <v>951.43200000000002</v>
      </c>
    </row>
    <row r="35" spans="1:25" x14ac:dyDescent="0.2">
      <c r="A35" s="66">
        <f t="shared" si="0"/>
        <v>43576</v>
      </c>
      <c r="B35" s="117">
        <f>VLOOKUP($A35+ROUND((COLUMN()-2)/24,5),АТС!$A$41:$F$784,3)+'Иные услуги '!$C$5+'РСТ РСО-А'!$I$7+'РСТ РСО-А'!$F$9</f>
        <v>1163.3519999999999</v>
      </c>
      <c r="C35" s="117">
        <f>VLOOKUP($A35+ROUND((COLUMN()-2)/24,5),АТС!$A$41:$F$784,3)+'Иные услуги '!$C$5+'РСТ РСО-А'!$I$7+'РСТ РСО-А'!$F$9</f>
        <v>1242.1320000000001</v>
      </c>
      <c r="D35" s="117">
        <f>VLOOKUP($A35+ROUND((COLUMN()-2)/24,5),АТС!$A$41:$F$784,3)+'Иные услуги '!$C$5+'РСТ РСО-А'!$I$7+'РСТ РСО-А'!$F$9</f>
        <v>1270.6320000000001</v>
      </c>
      <c r="E35" s="117">
        <f>VLOOKUP($A35+ROUND((COLUMN()-2)/24,5),АТС!$A$41:$F$784,3)+'Иные услуги '!$C$5+'РСТ РСО-А'!$I$7+'РСТ РСО-А'!$F$9</f>
        <v>1290.152</v>
      </c>
      <c r="F35" s="117">
        <f>VLOOKUP($A35+ROUND((COLUMN()-2)/24,5),АТС!$A$41:$F$784,3)+'Иные услуги '!$C$5+'РСТ РСО-А'!$I$7+'РСТ РСО-А'!$F$9</f>
        <v>1290.5819999999999</v>
      </c>
      <c r="G35" s="117">
        <f>VLOOKUP($A35+ROUND((COLUMN()-2)/24,5),АТС!$A$41:$F$784,3)+'Иные услуги '!$C$5+'РСТ РСО-А'!$I$7+'РСТ РСО-А'!$F$9</f>
        <v>1290.992</v>
      </c>
      <c r="H35" s="117">
        <f>VLOOKUP($A35+ROUND((COLUMN()-2)/24,5),АТС!$A$41:$F$784,3)+'Иные услуги '!$C$5+'РСТ РСО-А'!$I$7+'РСТ РСО-А'!$F$9</f>
        <v>1490.0720000000001</v>
      </c>
      <c r="I35" s="117">
        <f>VLOOKUP($A35+ROUND((COLUMN()-2)/24,5),АТС!$A$41:$F$784,3)+'Иные услуги '!$C$5+'РСТ РСО-А'!$I$7+'РСТ РСО-А'!$F$9</f>
        <v>1323.992</v>
      </c>
      <c r="J35" s="117">
        <f>VLOOKUP($A35+ROUND((COLUMN()-2)/24,5),АТС!$A$41:$F$784,3)+'Иные услуги '!$C$5+'РСТ РСО-А'!$I$7+'РСТ РСО-А'!$F$9</f>
        <v>1265.402</v>
      </c>
      <c r="K35" s="117">
        <f>VLOOKUP($A35+ROUND((COLUMN()-2)/24,5),АТС!$A$41:$F$784,3)+'Иные услуги '!$C$5+'РСТ РСО-А'!$I$7+'РСТ РСО-А'!$F$9</f>
        <v>1133.402</v>
      </c>
      <c r="L35" s="117">
        <f>VLOOKUP($A35+ROUND((COLUMN()-2)/24,5),АТС!$A$41:$F$784,3)+'Иные услуги '!$C$5+'РСТ РСО-А'!$I$7+'РСТ РСО-А'!$F$9</f>
        <v>1133.652</v>
      </c>
      <c r="M35" s="117">
        <f>VLOOKUP($A35+ROUND((COLUMN()-2)/24,5),АТС!$A$41:$F$784,3)+'Иные услуги '!$C$5+'РСТ РСО-А'!$I$7+'РСТ РСО-А'!$F$9</f>
        <v>1133.5319999999999</v>
      </c>
      <c r="N35" s="117">
        <f>VLOOKUP($A35+ROUND((COLUMN()-2)/24,5),АТС!$A$41:$F$784,3)+'Иные услуги '!$C$5+'РСТ РСО-А'!$I$7+'РСТ РСО-А'!$F$9</f>
        <v>1133.172</v>
      </c>
      <c r="O35" s="117">
        <f>VLOOKUP($A35+ROUND((COLUMN()-2)/24,5),АТС!$A$41:$F$784,3)+'Иные услуги '!$C$5+'РСТ РСО-А'!$I$7+'РСТ РСО-А'!$F$9</f>
        <v>1132.962</v>
      </c>
      <c r="P35" s="117">
        <f>VLOOKUP($A35+ROUND((COLUMN()-2)/24,5),АТС!$A$41:$F$784,3)+'Иные услуги '!$C$5+'РСТ РСО-А'!$I$7+'РСТ РСО-А'!$F$9</f>
        <v>1132.8719999999998</v>
      </c>
      <c r="Q35" s="117">
        <f>VLOOKUP($A35+ROUND((COLUMN()-2)/24,5),АТС!$A$41:$F$784,3)+'Иные услуги '!$C$5+'РСТ РСО-А'!$I$7+'РСТ РСО-А'!$F$9</f>
        <v>1132.6120000000001</v>
      </c>
      <c r="R35" s="117">
        <f>VLOOKUP($A35+ROUND((COLUMN()-2)/24,5),АТС!$A$41:$F$784,3)+'Иные услуги '!$C$5+'РСТ РСО-А'!$I$7+'РСТ РСО-А'!$F$9</f>
        <v>1128.8420000000001</v>
      </c>
      <c r="S35" s="117">
        <f>VLOOKUP($A35+ROUND((COLUMN()-2)/24,5),АТС!$A$41:$F$784,3)+'Иные услуги '!$C$5+'РСТ РСО-А'!$I$7+'РСТ РСО-А'!$F$9</f>
        <v>1092.482</v>
      </c>
      <c r="T35" s="117">
        <f>VLOOKUP($A35+ROUND((COLUMN()-2)/24,5),АТС!$A$41:$F$784,3)+'Иные услуги '!$C$5+'РСТ РСО-А'!$I$7+'РСТ РСО-А'!$F$9</f>
        <v>978.98199999999997</v>
      </c>
      <c r="U35" s="117">
        <f>VLOOKUP($A35+ROUND((COLUMN()-2)/24,5),АТС!$A$41:$F$784,3)+'Иные услуги '!$C$5+'РСТ РСО-А'!$I$7+'РСТ РСО-А'!$F$9</f>
        <v>1080.472</v>
      </c>
      <c r="V35" s="117">
        <f>VLOOKUP($A35+ROUND((COLUMN()-2)/24,5),АТС!$A$41:$F$784,3)+'Иные услуги '!$C$5+'РСТ РСО-А'!$I$7+'РСТ РСО-А'!$F$9</f>
        <v>1100.972</v>
      </c>
      <c r="W35" s="117">
        <f>VLOOKUP($A35+ROUND((COLUMN()-2)/24,5),АТС!$A$41:$F$784,3)+'Иные услуги '!$C$5+'РСТ РСО-А'!$I$7+'РСТ РСО-А'!$F$9</f>
        <v>1187.5819999999999</v>
      </c>
      <c r="X35" s="117">
        <f>VLOOKUP($A35+ROUND((COLUMN()-2)/24,5),АТС!$A$41:$F$784,3)+'Иные услуги '!$C$5+'РСТ РСО-А'!$I$7+'РСТ РСО-А'!$F$9</f>
        <v>1429.922</v>
      </c>
      <c r="Y35" s="117">
        <f>VLOOKUP($A35+ROUND((COLUMN()-2)/24,5),АТС!$A$41:$F$784,3)+'Иные услуги '!$C$5+'РСТ РСО-А'!$I$7+'РСТ РСО-А'!$F$9</f>
        <v>965.26199999999994</v>
      </c>
    </row>
    <row r="36" spans="1:25" x14ac:dyDescent="0.2">
      <c r="A36" s="66">
        <f t="shared" si="0"/>
        <v>43577</v>
      </c>
      <c r="B36" s="117">
        <f>VLOOKUP($A36+ROUND((COLUMN()-2)/24,5),АТС!$A$41:$F$784,3)+'Иные услуги '!$C$5+'РСТ РСО-А'!$I$7+'РСТ РСО-А'!$F$9</f>
        <v>1164.222</v>
      </c>
      <c r="C36" s="117">
        <f>VLOOKUP($A36+ROUND((COLUMN()-2)/24,5),АТС!$A$41:$F$784,3)+'Иные услуги '!$C$5+'РСТ РСО-А'!$I$7+'РСТ РСО-А'!$F$9</f>
        <v>1223.8420000000001</v>
      </c>
      <c r="D36" s="117">
        <f>VLOOKUP($A36+ROUND((COLUMN()-2)/24,5),АТС!$A$41:$F$784,3)+'Иные услуги '!$C$5+'РСТ РСО-А'!$I$7+'РСТ РСО-А'!$F$9</f>
        <v>1271.212</v>
      </c>
      <c r="E36" s="117">
        <f>VLOOKUP($A36+ROUND((COLUMN()-2)/24,5),АТС!$A$41:$F$784,3)+'Иные услуги '!$C$5+'РСТ РСО-А'!$I$7+'РСТ РСО-А'!$F$9</f>
        <v>1290.232</v>
      </c>
      <c r="F36" s="117">
        <f>VLOOKUP($A36+ROUND((COLUMN()-2)/24,5),АТС!$A$41:$F$784,3)+'Иные услуги '!$C$5+'РСТ РСО-А'!$I$7+'РСТ РСО-А'!$F$9</f>
        <v>1270.242</v>
      </c>
      <c r="G36" s="117">
        <f>VLOOKUP($A36+ROUND((COLUMN()-2)/24,5),АТС!$A$41:$F$784,3)+'Иные услуги '!$C$5+'РСТ РСО-А'!$I$7+'РСТ РСО-А'!$F$9</f>
        <v>1290.682</v>
      </c>
      <c r="H36" s="117">
        <f>VLOOKUP($A36+ROUND((COLUMN()-2)/24,5),АТС!$A$41:$F$784,3)+'Иные услуги '!$C$5+'РСТ РСО-А'!$I$7+'РСТ РСО-А'!$F$9</f>
        <v>1407.2620000000002</v>
      </c>
      <c r="I36" s="117">
        <f>VLOOKUP($A36+ROUND((COLUMN()-2)/24,5),АТС!$A$41:$F$784,3)+'Иные услуги '!$C$5+'РСТ РСО-А'!$I$7+'РСТ РСО-А'!$F$9</f>
        <v>1160.2719999999999</v>
      </c>
      <c r="J36" s="117">
        <f>VLOOKUP($A36+ROUND((COLUMN()-2)/24,5),АТС!$A$41:$F$784,3)+'Иные услуги '!$C$5+'РСТ РСО-А'!$I$7+'РСТ РСО-А'!$F$9</f>
        <v>1152.3820000000001</v>
      </c>
      <c r="K36" s="117">
        <f>VLOOKUP($A36+ROUND((COLUMN()-2)/24,5),АТС!$A$41:$F$784,3)+'Иные услуги '!$C$5+'РСТ РСО-А'!$I$7+'РСТ РСО-А'!$F$9</f>
        <v>1031.7619999999999</v>
      </c>
      <c r="L36" s="117">
        <f>VLOOKUP($A36+ROUND((COLUMN()-2)/24,5),АТС!$A$41:$F$784,3)+'Иные услуги '!$C$5+'РСТ РСО-А'!$I$7+'РСТ РСО-А'!$F$9</f>
        <v>1014.5319999999999</v>
      </c>
      <c r="M36" s="117">
        <f>VLOOKUP($A36+ROUND((COLUMN()-2)/24,5),АТС!$A$41:$F$784,3)+'Иные услуги '!$C$5+'РСТ РСО-А'!$I$7+'РСТ РСО-А'!$F$9</f>
        <v>1007.1619999999999</v>
      </c>
      <c r="N36" s="117">
        <f>VLOOKUP($A36+ROUND((COLUMN()-2)/24,5),АТС!$A$41:$F$784,3)+'Иные услуги '!$C$5+'РСТ РСО-А'!$I$7+'РСТ РСО-А'!$F$9</f>
        <v>1006.7619999999999</v>
      </c>
      <c r="O36" s="117">
        <f>VLOOKUP($A36+ROUND((COLUMN()-2)/24,5),АТС!$A$41:$F$784,3)+'Иные услуги '!$C$5+'РСТ РСО-А'!$I$7+'РСТ РСО-А'!$F$9</f>
        <v>1006.432</v>
      </c>
      <c r="P36" s="117">
        <f>VLOOKUP($A36+ROUND((COLUMN()-2)/24,5),АТС!$A$41:$F$784,3)+'Иные услуги '!$C$5+'РСТ РСО-А'!$I$7+'РСТ РСО-А'!$F$9</f>
        <v>1006.2619999999999</v>
      </c>
      <c r="Q36" s="117">
        <f>VLOOKUP($A36+ROUND((COLUMN()-2)/24,5),АТС!$A$41:$F$784,3)+'Иные услуги '!$C$5+'РСТ РСО-А'!$I$7+'РСТ РСО-А'!$F$9</f>
        <v>1006.0319999999999</v>
      </c>
      <c r="R36" s="117">
        <f>VLOOKUP($A36+ROUND((COLUMN()-2)/24,5),АТС!$A$41:$F$784,3)+'Иные услуги '!$C$5+'РСТ РСО-А'!$I$7+'РСТ РСО-А'!$F$9</f>
        <v>1000.8819999999999</v>
      </c>
      <c r="S36" s="117">
        <f>VLOOKUP($A36+ROUND((COLUMN()-2)/24,5),АТС!$A$41:$F$784,3)+'Иные услуги '!$C$5+'РСТ РСО-А'!$I$7+'РСТ РСО-А'!$F$9</f>
        <v>1005.742</v>
      </c>
      <c r="T36" s="117">
        <f>VLOOKUP($A36+ROUND((COLUMN()-2)/24,5),АТС!$A$41:$F$784,3)+'Иные услуги '!$C$5+'РСТ РСО-А'!$I$7+'РСТ РСО-А'!$F$9</f>
        <v>977.80199999999991</v>
      </c>
      <c r="U36" s="117">
        <f>VLOOKUP($A36+ROUND((COLUMN()-2)/24,5),АТС!$A$41:$F$784,3)+'Иные услуги '!$C$5+'РСТ РСО-А'!$I$7+'РСТ РСО-А'!$F$9</f>
        <v>1063.452</v>
      </c>
      <c r="V36" s="117">
        <f>VLOOKUP($A36+ROUND((COLUMN()-2)/24,5),АТС!$A$41:$F$784,3)+'Иные услуги '!$C$5+'РСТ РСО-А'!$I$7+'РСТ РСО-А'!$F$9</f>
        <v>1087.6019999999999</v>
      </c>
      <c r="W36" s="117">
        <f>VLOOKUP($A36+ROUND((COLUMN()-2)/24,5),АТС!$A$41:$F$784,3)+'Иные услуги '!$C$5+'РСТ РСО-А'!$I$7+'РСТ РСО-А'!$F$9</f>
        <v>1178.702</v>
      </c>
      <c r="X36" s="117">
        <f>VLOOKUP($A36+ROUND((COLUMN()-2)/24,5),АТС!$A$41:$F$784,3)+'Иные услуги '!$C$5+'РСТ РСО-А'!$I$7+'РСТ РСО-А'!$F$9</f>
        <v>1413.1420000000003</v>
      </c>
      <c r="Y36" s="117">
        <f>VLOOKUP($A36+ROUND((COLUMN()-2)/24,5),АТС!$A$41:$F$784,3)+'Иные услуги '!$C$5+'РСТ РСО-А'!$I$7+'РСТ РСО-А'!$F$9</f>
        <v>953.09199999999998</v>
      </c>
    </row>
    <row r="37" spans="1:25" x14ac:dyDescent="0.2">
      <c r="A37" s="66">
        <f t="shared" si="0"/>
        <v>43578</v>
      </c>
      <c r="B37" s="117">
        <f>VLOOKUP($A37+ROUND((COLUMN()-2)/24,5),АТС!$A$41:$F$784,3)+'Иные услуги '!$C$5+'РСТ РСО-А'!$I$7+'РСТ РСО-А'!$F$9</f>
        <v>1160.422</v>
      </c>
      <c r="C37" s="117">
        <f>VLOOKUP($A37+ROUND((COLUMN()-2)/24,5),АТС!$A$41:$F$784,3)+'Иные услуги '!$C$5+'РСТ РСО-А'!$I$7+'РСТ РСО-А'!$F$9</f>
        <v>1220.2719999999999</v>
      </c>
      <c r="D37" s="117">
        <f>VLOOKUP($A37+ROUND((COLUMN()-2)/24,5),АТС!$A$41:$F$784,3)+'Иные услуги '!$C$5+'РСТ РСО-А'!$I$7+'РСТ РСО-А'!$F$9</f>
        <v>1267.8820000000001</v>
      </c>
      <c r="E37" s="117">
        <f>VLOOKUP($A37+ROUND((COLUMN()-2)/24,5),АТС!$A$41:$F$784,3)+'Иные услуги '!$C$5+'РСТ РСО-А'!$I$7+'РСТ РСО-А'!$F$9</f>
        <v>1288.152</v>
      </c>
      <c r="F37" s="117">
        <f>VLOOKUP($A37+ROUND((COLUMN()-2)/24,5),АТС!$A$41:$F$784,3)+'Иные услуги '!$C$5+'РСТ РСО-А'!$I$7+'РСТ РСО-А'!$F$9</f>
        <v>1267.672</v>
      </c>
      <c r="G37" s="117">
        <f>VLOOKUP($A37+ROUND((COLUMN()-2)/24,5),АТС!$A$41:$F$784,3)+'Иные услуги '!$C$5+'РСТ РСО-А'!$I$7+'РСТ РСО-А'!$F$9</f>
        <v>1287.502</v>
      </c>
      <c r="H37" s="117">
        <f>VLOOKUP($A37+ROUND((COLUMN()-2)/24,5),АТС!$A$41:$F$784,3)+'Иные услуги '!$C$5+'РСТ РСО-А'!$I$7+'РСТ РСО-А'!$F$9</f>
        <v>1394.502</v>
      </c>
      <c r="I37" s="117">
        <f>VLOOKUP($A37+ROUND((COLUMN()-2)/24,5),АТС!$A$41:$F$784,3)+'Иные услуги '!$C$5+'РСТ РСО-А'!$I$7+'РСТ РСО-А'!$F$9</f>
        <v>1248.2719999999999</v>
      </c>
      <c r="J37" s="117">
        <f>VLOOKUP($A37+ROUND((COLUMN()-2)/24,5),АТС!$A$41:$F$784,3)+'Иные услуги '!$C$5+'РСТ РСО-А'!$I$7+'РСТ РСО-А'!$F$9</f>
        <v>1212.922</v>
      </c>
      <c r="K37" s="117">
        <f>VLOOKUP($A37+ROUND((COLUMN()-2)/24,5),АТС!$A$41:$F$784,3)+'Иные услуги '!$C$5+'РСТ РСО-А'!$I$7+'РСТ РСО-А'!$F$9</f>
        <v>1091.1320000000001</v>
      </c>
      <c r="L37" s="117">
        <f>VLOOKUP($A37+ROUND((COLUMN()-2)/24,5),АТС!$A$41:$F$784,3)+'Иные услуги '!$C$5+'РСТ РСО-А'!$I$7+'РСТ РСО-А'!$F$9</f>
        <v>1056.152</v>
      </c>
      <c r="M37" s="117">
        <f>VLOOKUP($A37+ROUND((COLUMN()-2)/24,5),АТС!$A$41:$F$784,3)+'Иные услуги '!$C$5+'РСТ РСО-А'!$I$7+'РСТ РСО-А'!$F$9</f>
        <v>1056.0419999999999</v>
      </c>
      <c r="N37" s="117">
        <f>VLOOKUP($A37+ROUND((COLUMN()-2)/24,5),АТС!$A$41:$F$784,3)+'Иные услуги '!$C$5+'РСТ РСО-А'!$I$7+'РСТ РСО-А'!$F$9</f>
        <v>1055.752</v>
      </c>
      <c r="O37" s="117">
        <f>VLOOKUP($A37+ROUND((COLUMN()-2)/24,5),АТС!$A$41:$F$784,3)+'Иные услуги '!$C$5+'РСТ РСО-А'!$I$7+'РСТ РСО-А'!$F$9</f>
        <v>1055.732</v>
      </c>
      <c r="P37" s="117">
        <f>VLOOKUP($A37+ROUND((COLUMN()-2)/24,5),АТС!$A$41:$F$784,3)+'Иные услуги '!$C$5+'РСТ РСО-А'!$I$7+'РСТ РСО-А'!$F$9</f>
        <v>1055.472</v>
      </c>
      <c r="Q37" s="117">
        <f>VLOOKUP($A37+ROUND((COLUMN()-2)/24,5),АТС!$A$41:$F$784,3)+'Иные услуги '!$C$5+'РСТ РСО-А'!$I$7+'РСТ РСО-А'!$F$9</f>
        <v>1055.3919999999998</v>
      </c>
      <c r="R37" s="117">
        <f>VLOOKUP($A37+ROUND((COLUMN()-2)/24,5),АТС!$A$41:$F$784,3)+'Иные услуги '!$C$5+'РСТ РСО-А'!$I$7+'РСТ РСО-А'!$F$9</f>
        <v>1056.432</v>
      </c>
      <c r="S37" s="117">
        <f>VLOOKUP($A37+ROUND((COLUMN()-2)/24,5),АТС!$A$41:$F$784,3)+'Иные услуги '!$C$5+'РСТ РСО-А'!$I$7+'РСТ РСО-А'!$F$9</f>
        <v>1055.442</v>
      </c>
      <c r="T37" s="117">
        <f>VLOOKUP($A37+ROUND((COLUMN()-2)/24,5),АТС!$A$41:$F$784,3)+'Иные услуги '!$C$5+'РСТ РСО-А'!$I$7+'РСТ РСО-А'!$F$9</f>
        <v>980.98199999999997</v>
      </c>
      <c r="U37" s="117">
        <f>VLOOKUP($A37+ROUND((COLUMN()-2)/24,5),АТС!$A$41:$F$784,3)+'Иные услуги '!$C$5+'РСТ РСО-А'!$I$7+'РСТ РСО-А'!$F$9</f>
        <v>1078.212</v>
      </c>
      <c r="V37" s="117">
        <f>VLOOKUP($A37+ROUND((COLUMN()-2)/24,5),АТС!$A$41:$F$784,3)+'Иные услуги '!$C$5+'РСТ РСО-А'!$I$7+'РСТ РСО-А'!$F$9</f>
        <v>1105.902</v>
      </c>
      <c r="W37" s="117">
        <f>VLOOKUP($A37+ROUND((COLUMN()-2)/24,5),АТС!$A$41:$F$784,3)+'Иные услуги '!$C$5+'РСТ РСО-А'!$I$7+'РСТ РСО-А'!$F$9</f>
        <v>1164.8620000000001</v>
      </c>
      <c r="X37" s="117">
        <f>VLOOKUP($A37+ROUND((COLUMN()-2)/24,5),АТС!$A$41:$F$784,3)+'Иные услуги '!$C$5+'РСТ РСО-А'!$I$7+'РСТ РСО-А'!$F$9</f>
        <v>1395.2420000000002</v>
      </c>
      <c r="Y37" s="117">
        <f>VLOOKUP($A37+ROUND((COLUMN()-2)/24,5),АТС!$A$41:$F$784,3)+'Иные услуги '!$C$5+'РСТ РСО-А'!$I$7+'РСТ РСО-А'!$F$9</f>
        <v>946.78199999999993</v>
      </c>
    </row>
    <row r="38" spans="1:25" x14ac:dyDescent="0.2">
      <c r="A38" s="66">
        <f t="shared" si="0"/>
        <v>43579</v>
      </c>
      <c r="B38" s="117">
        <f>VLOOKUP($A38+ROUND((COLUMN()-2)/24,5),АТС!$A$41:$F$784,3)+'Иные услуги '!$C$5+'РСТ РСО-А'!$I$7+'РСТ РСО-А'!$F$9</f>
        <v>1066.9119999999998</v>
      </c>
      <c r="C38" s="117">
        <f>VLOOKUP($A38+ROUND((COLUMN()-2)/24,5),АТС!$A$41:$F$784,3)+'Иные услуги '!$C$5+'РСТ РСО-А'!$I$7+'РСТ РСО-А'!$F$9</f>
        <v>1114.7819999999999</v>
      </c>
      <c r="D38" s="117">
        <f>VLOOKUP($A38+ROUND((COLUMN()-2)/24,5),АТС!$A$41:$F$784,3)+'Иные услуги '!$C$5+'РСТ РСО-А'!$I$7+'РСТ РСО-А'!$F$9</f>
        <v>1161.5920000000001</v>
      </c>
      <c r="E38" s="117">
        <f>VLOOKUP($A38+ROUND((COLUMN()-2)/24,5),АТС!$A$41:$F$784,3)+'Иные услуги '!$C$5+'РСТ РСО-А'!$I$7+'РСТ РСО-А'!$F$9</f>
        <v>1161.442</v>
      </c>
      <c r="F38" s="117">
        <f>VLOOKUP($A38+ROUND((COLUMN()-2)/24,5),АТС!$A$41:$F$784,3)+'Иные услуги '!$C$5+'РСТ РСО-А'!$I$7+'РСТ РСО-А'!$F$9</f>
        <v>1162.492</v>
      </c>
      <c r="G38" s="117">
        <f>VLOOKUP($A38+ROUND((COLUMN()-2)/24,5),АТС!$A$41:$F$784,3)+'Иные услуги '!$C$5+'РСТ РСО-А'!$I$7+'РСТ РСО-А'!$F$9</f>
        <v>1179.982</v>
      </c>
      <c r="H38" s="117">
        <f>VLOOKUP($A38+ROUND((COLUMN()-2)/24,5),АТС!$A$41:$F$784,3)+'Иные услуги '!$C$5+'РСТ РСО-А'!$I$7+'РСТ РСО-А'!$F$9</f>
        <v>1259.0920000000001</v>
      </c>
      <c r="I38" s="117">
        <f>VLOOKUP($A38+ROUND((COLUMN()-2)/24,5),АТС!$A$41:$F$784,3)+'Иные услуги '!$C$5+'РСТ РСО-А'!$I$7+'РСТ РСО-А'!$F$9</f>
        <v>1054.3620000000001</v>
      </c>
      <c r="J38" s="117">
        <f>VLOOKUP($A38+ROUND((COLUMN()-2)/24,5),АТС!$A$41:$F$784,3)+'Иные услуги '!$C$5+'РСТ РСО-А'!$I$7+'РСТ РСО-А'!$F$9</f>
        <v>1074.3719999999998</v>
      </c>
      <c r="K38" s="117">
        <f>VLOOKUP($A38+ROUND((COLUMN()-2)/24,5),АТС!$A$41:$F$784,3)+'Иные услуги '!$C$5+'РСТ РСО-А'!$I$7+'РСТ РСО-А'!$F$9</f>
        <v>963.37199999999996</v>
      </c>
      <c r="L38" s="117">
        <f>VLOOKUP($A38+ROUND((COLUMN()-2)/24,5),АТС!$A$41:$F$784,3)+'Иные услуги '!$C$5+'РСТ РСО-А'!$I$7+'РСТ РСО-А'!$F$9</f>
        <v>963.96199999999999</v>
      </c>
      <c r="M38" s="117">
        <f>VLOOKUP($A38+ROUND((COLUMN()-2)/24,5),АТС!$A$41:$F$784,3)+'Иные услуги '!$C$5+'РСТ РСО-А'!$I$7+'РСТ РСО-А'!$F$9</f>
        <v>961.27199999999993</v>
      </c>
      <c r="N38" s="117">
        <f>VLOOKUP($A38+ROUND((COLUMN()-2)/24,5),АТС!$A$41:$F$784,3)+'Иные услуги '!$C$5+'РСТ РСО-А'!$I$7+'РСТ РСО-А'!$F$9</f>
        <v>963.08199999999999</v>
      </c>
      <c r="O38" s="117">
        <f>VLOOKUP($A38+ROUND((COLUMN()-2)/24,5),АТС!$A$41:$F$784,3)+'Иные услуги '!$C$5+'РСТ РСО-А'!$I$7+'РСТ РСО-А'!$F$9</f>
        <v>963.28199999999993</v>
      </c>
      <c r="P38" s="117">
        <f>VLOOKUP($A38+ROUND((COLUMN()-2)/24,5),АТС!$A$41:$F$784,3)+'Иные услуги '!$C$5+'РСТ РСО-А'!$I$7+'РСТ РСО-А'!$F$9</f>
        <v>987.94200000000001</v>
      </c>
      <c r="Q38" s="117">
        <f>VLOOKUP($A38+ROUND((COLUMN()-2)/24,5),АТС!$A$41:$F$784,3)+'Иные услуги '!$C$5+'РСТ РСО-А'!$I$7+'РСТ РСО-А'!$F$9</f>
        <v>990.62199999999996</v>
      </c>
      <c r="R38" s="117">
        <f>VLOOKUP($A38+ROUND((COLUMN()-2)/24,5),АТС!$A$41:$F$784,3)+'Иные услуги '!$C$5+'РСТ РСО-А'!$I$7+'РСТ РСО-А'!$F$9</f>
        <v>981.46199999999999</v>
      </c>
      <c r="S38" s="117">
        <f>VLOOKUP($A38+ROUND((COLUMN()-2)/24,5),АТС!$A$41:$F$784,3)+'Иные услуги '!$C$5+'РСТ РСО-А'!$I$7+'РСТ РСО-А'!$F$9</f>
        <v>970.68200000000002</v>
      </c>
      <c r="T38" s="117">
        <f>VLOOKUP($A38+ROUND((COLUMN()-2)/24,5),АТС!$A$41:$F$784,3)+'Иные услуги '!$C$5+'РСТ РСО-А'!$I$7+'РСТ РСО-А'!$F$9</f>
        <v>947.05199999999991</v>
      </c>
      <c r="U38" s="117">
        <f>VLOOKUP($A38+ROUND((COLUMN()-2)/24,5),АТС!$A$41:$F$784,3)+'Иные услуги '!$C$5+'РСТ РСО-А'!$I$7+'РСТ РСО-А'!$F$9</f>
        <v>1076.6120000000001</v>
      </c>
      <c r="V38" s="117">
        <f>VLOOKUP($A38+ROUND((COLUMN()-2)/24,5),АТС!$A$41:$F$784,3)+'Иные услуги '!$C$5+'РСТ РСО-А'!$I$7+'РСТ РСО-А'!$F$9</f>
        <v>1100.8620000000001</v>
      </c>
      <c r="W38" s="117">
        <f>VLOOKUP($A38+ROUND((COLUMN()-2)/24,5),АТС!$A$41:$F$784,3)+'Иные услуги '!$C$5+'РСТ РСО-А'!$I$7+'РСТ РСО-А'!$F$9</f>
        <v>1169.922</v>
      </c>
      <c r="X38" s="117">
        <f>VLOOKUP($A38+ROUND((COLUMN()-2)/24,5),АТС!$A$41:$F$784,3)+'Иные услуги '!$C$5+'РСТ РСО-А'!$I$7+'РСТ РСО-А'!$F$9</f>
        <v>1352.7820000000002</v>
      </c>
      <c r="Y38" s="117">
        <f>VLOOKUP($A38+ROUND((COLUMN()-2)/24,5),АТС!$A$41:$F$784,3)+'Иные услуги '!$C$5+'РСТ РСО-А'!$I$7+'РСТ РСО-А'!$F$9</f>
        <v>967.52199999999993</v>
      </c>
    </row>
    <row r="39" spans="1:25" x14ac:dyDescent="0.2">
      <c r="A39" s="66">
        <f t="shared" si="0"/>
        <v>43580</v>
      </c>
      <c r="B39" s="117">
        <f>VLOOKUP($A39+ROUND((COLUMN()-2)/24,5),АТС!$A$41:$F$784,3)+'Иные услуги '!$C$5+'РСТ РСО-А'!$I$7+'РСТ РСО-А'!$F$9</f>
        <v>1045.3420000000001</v>
      </c>
      <c r="C39" s="117">
        <f>VLOOKUP($A39+ROUND((COLUMN()-2)/24,5),АТС!$A$41:$F$784,3)+'Иные услуги '!$C$5+'РСТ РСО-А'!$I$7+'РСТ РСО-А'!$F$9</f>
        <v>1099.8220000000001</v>
      </c>
      <c r="D39" s="117">
        <f>VLOOKUP($A39+ROUND((COLUMN()-2)/24,5),АТС!$A$41:$F$784,3)+'Иные услуги '!$C$5+'РСТ РСО-А'!$I$7+'РСТ РСО-А'!$F$9</f>
        <v>1137.1320000000001</v>
      </c>
      <c r="E39" s="117">
        <f>VLOOKUP($A39+ROUND((COLUMN()-2)/24,5),АТС!$A$41:$F$784,3)+'Иные услуги '!$C$5+'РСТ РСО-А'!$I$7+'РСТ РСО-А'!$F$9</f>
        <v>1161.242</v>
      </c>
      <c r="F39" s="117">
        <f>VLOOKUP($A39+ROUND((COLUMN()-2)/24,5),АТС!$A$41:$F$784,3)+'Иные услуги '!$C$5+'РСТ РСО-А'!$I$7+'РСТ РСО-А'!$F$9</f>
        <v>1162.5519999999999</v>
      </c>
      <c r="G39" s="117">
        <f>VLOOKUP($A39+ROUND((COLUMN()-2)/24,5),АТС!$A$41:$F$784,3)+'Иные услуги '!$C$5+'РСТ РСО-А'!$I$7+'РСТ РСО-А'!$F$9</f>
        <v>1178.9119999999998</v>
      </c>
      <c r="H39" s="117">
        <f>VLOOKUP($A39+ROUND((COLUMN()-2)/24,5),АТС!$A$41:$F$784,3)+'Иные услуги '!$C$5+'РСТ РСО-А'!$I$7+'РСТ РСО-А'!$F$9</f>
        <v>1252.6120000000001</v>
      </c>
      <c r="I39" s="117">
        <f>VLOOKUP($A39+ROUND((COLUMN()-2)/24,5),АТС!$A$41:$F$784,3)+'Иные услуги '!$C$5+'РСТ РСО-А'!$I$7+'РСТ РСО-А'!$F$9</f>
        <v>1051.8620000000001</v>
      </c>
      <c r="J39" s="117">
        <f>VLOOKUP($A39+ROUND((COLUMN()-2)/24,5),АТС!$A$41:$F$784,3)+'Иные услуги '!$C$5+'РСТ РСО-А'!$I$7+'РСТ РСО-А'!$F$9</f>
        <v>1106.732</v>
      </c>
      <c r="K39" s="117">
        <f>VLOOKUP($A39+ROUND((COLUMN()-2)/24,5),АТС!$A$41:$F$784,3)+'Иные услуги '!$C$5+'РСТ РСО-А'!$I$7+'РСТ РСО-А'!$F$9</f>
        <v>1008.2619999999999</v>
      </c>
      <c r="L39" s="117">
        <f>VLOOKUP($A39+ROUND((COLUMN()-2)/24,5),АТС!$A$41:$F$784,3)+'Иные услуги '!$C$5+'РСТ РСО-А'!$I$7+'РСТ РСО-А'!$F$9</f>
        <v>1007.5219999999999</v>
      </c>
      <c r="M39" s="117">
        <f>VLOOKUP($A39+ROUND((COLUMN()-2)/24,5),АТС!$A$41:$F$784,3)+'Иные услуги '!$C$5+'РСТ РСО-А'!$I$7+'РСТ РСО-А'!$F$9</f>
        <v>1037.1320000000001</v>
      </c>
      <c r="N39" s="117">
        <f>VLOOKUP($A39+ROUND((COLUMN()-2)/24,5),АТС!$A$41:$F$784,3)+'Иные услуги '!$C$5+'РСТ РСО-А'!$I$7+'РСТ РСО-А'!$F$9</f>
        <v>1040.8019999999999</v>
      </c>
      <c r="O39" s="117">
        <f>VLOOKUP($A39+ROUND((COLUMN()-2)/24,5),АТС!$A$41:$F$784,3)+'Иные услуги '!$C$5+'РСТ РСО-А'!$I$7+'РСТ РСО-А'!$F$9</f>
        <v>1073.712</v>
      </c>
      <c r="P39" s="117">
        <f>VLOOKUP($A39+ROUND((COLUMN()-2)/24,5),АТС!$A$41:$F$784,3)+'Иные услуги '!$C$5+'РСТ РСО-А'!$I$7+'РСТ РСО-А'!$F$9</f>
        <v>1074.5419999999999</v>
      </c>
      <c r="Q39" s="117">
        <f>VLOOKUP($A39+ROUND((COLUMN()-2)/24,5),АТС!$A$41:$F$784,3)+'Иные услуги '!$C$5+'РСТ РСО-А'!$I$7+'РСТ РСО-А'!$F$9</f>
        <v>1105.5219999999999</v>
      </c>
      <c r="R39" s="117">
        <f>VLOOKUP($A39+ROUND((COLUMN()-2)/24,5),АТС!$A$41:$F$784,3)+'Иные услуги '!$C$5+'РСТ РСО-А'!$I$7+'РСТ РСО-А'!$F$9</f>
        <v>1100.152</v>
      </c>
      <c r="S39" s="117">
        <f>VLOOKUP($A39+ROUND((COLUMN()-2)/24,5),АТС!$A$41:$F$784,3)+'Иные услуги '!$C$5+'РСТ РСО-А'!$I$7+'РСТ РСО-А'!$F$9</f>
        <v>1132.2919999999999</v>
      </c>
      <c r="T39" s="117">
        <f>VLOOKUP($A39+ROUND((COLUMN()-2)/24,5),АТС!$A$41:$F$784,3)+'Иные услуги '!$C$5+'РСТ РСО-А'!$I$7+'РСТ РСО-А'!$F$9</f>
        <v>1100.6320000000001</v>
      </c>
      <c r="U39" s="117">
        <f>VLOOKUP($A39+ROUND((COLUMN()-2)/24,5),АТС!$A$41:$F$784,3)+'Иные услуги '!$C$5+'РСТ РСО-А'!$I$7+'РСТ РСО-А'!$F$9</f>
        <v>1173.0419999999999</v>
      </c>
      <c r="V39" s="117">
        <f>VLOOKUP($A39+ROUND((COLUMN()-2)/24,5),АТС!$A$41:$F$784,3)+'Иные услуги '!$C$5+'РСТ РСО-А'!$I$7+'РСТ РСО-А'!$F$9</f>
        <v>1133.3919999999998</v>
      </c>
      <c r="W39" s="117">
        <f>VLOOKUP($A39+ROUND((COLUMN()-2)/24,5),АТС!$A$41:$F$784,3)+'Иные услуги '!$C$5+'РСТ РСО-А'!$I$7+'РСТ РСО-А'!$F$9</f>
        <v>1167.8719999999998</v>
      </c>
      <c r="X39" s="117">
        <f>VLOOKUP($A39+ROUND((COLUMN()-2)/24,5),АТС!$A$41:$F$784,3)+'Иные услуги '!$C$5+'РСТ РСО-А'!$I$7+'РСТ РСО-А'!$F$9</f>
        <v>1356.0120000000002</v>
      </c>
      <c r="Y39" s="117">
        <f>VLOOKUP($A39+ROUND((COLUMN()-2)/24,5),АТС!$A$41:$F$784,3)+'Иные услуги '!$C$5+'РСТ РСО-А'!$I$7+'РСТ РСО-А'!$F$9</f>
        <v>967.73199999999997</v>
      </c>
    </row>
    <row r="40" spans="1:25" x14ac:dyDescent="0.2">
      <c r="A40" s="66">
        <f t="shared" si="0"/>
        <v>43581</v>
      </c>
      <c r="B40" s="117">
        <f>VLOOKUP($A40+ROUND((COLUMN()-2)/24,5),АТС!$A$41:$F$784,3)+'Иные услуги '!$C$5+'РСТ РСО-А'!$I$7+'РСТ РСО-А'!$F$9</f>
        <v>1101.0219999999999</v>
      </c>
      <c r="C40" s="117">
        <f>VLOOKUP($A40+ROUND((COLUMN()-2)/24,5),АТС!$A$41:$F$784,3)+'Иные услуги '!$C$5+'РСТ РСО-А'!$I$7+'РСТ РСО-А'!$F$9</f>
        <v>1137.1219999999998</v>
      </c>
      <c r="D40" s="117">
        <f>VLOOKUP($A40+ROUND((COLUMN()-2)/24,5),АТС!$A$41:$F$784,3)+'Иные услуги '!$C$5+'РСТ РСО-А'!$I$7+'РСТ РСО-А'!$F$9</f>
        <v>1176.492</v>
      </c>
      <c r="E40" s="117">
        <f>VLOOKUP($A40+ROUND((COLUMN()-2)/24,5),АТС!$A$41:$F$784,3)+'Иные услуги '!$C$5+'РСТ РСО-А'!$I$7+'РСТ РСО-А'!$F$9</f>
        <v>1176.452</v>
      </c>
      <c r="F40" s="117">
        <f>VLOOKUP($A40+ROUND((COLUMN()-2)/24,5),АТС!$A$41:$F$784,3)+'Иные услуги '!$C$5+'РСТ РСО-А'!$I$7+'РСТ РСО-А'!$F$9</f>
        <v>1176.692</v>
      </c>
      <c r="G40" s="117">
        <f>VLOOKUP($A40+ROUND((COLUMN()-2)/24,5),АТС!$A$41:$F$784,3)+'Иные услуги '!$C$5+'РСТ РСО-А'!$I$7+'РСТ РСО-А'!$F$9</f>
        <v>1221.6619999999998</v>
      </c>
      <c r="H40" s="117">
        <f>VLOOKUP($A40+ROUND((COLUMN()-2)/24,5),АТС!$A$41:$F$784,3)+'Иные услуги '!$C$5+'РСТ РСО-А'!$I$7+'РСТ РСО-А'!$F$9</f>
        <v>1323.702</v>
      </c>
      <c r="I40" s="117">
        <f>VLOOKUP($A40+ROUND((COLUMN()-2)/24,5),АТС!$A$41:$F$784,3)+'Иные услуги '!$C$5+'РСТ РСО-А'!$I$7+'РСТ РСО-А'!$F$9</f>
        <v>1146.5319999999999</v>
      </c>
      <c r="J40" s="117">
        <f>VLOOKUP($A40+ROUND((COLUMN()-2)/24,5),АТС!$A$41:$F$784,3)+'Иные услуги '!$C$5+'РСТ РСО-А'!$I$7+'РСТ РСО-А'!$F$9</f>
        <v>1181.962</v>
      </c>
      <c r="K40" s="117">
        <f>VLOOKUP($A40+ROUND((COLUMN()-2)/24,5),АТС!$A$41:$F$784,3)+'Иные услуги '!$C$5+'РСТ РСО-А'!$I$7+'РСТ РСО-А'!$F$9</f>
        <v>1104.3620000000001</v>
      </c>
      <c r="L40" s="117">
        <f>VLOOKUP($A40+ROUND((COLUMN()-2)/24,5),АТС!$A$41:$F$784,3)+'Иные услуги '!$C$5+'РСТ РСО-А'!$I$7+'РСТ РСО-А'!$F$9</f>
        <v>1104.152</v>
      </c>
      <c r="M40" s="117">
        <f>VLOOKUP($A40+ROUND((COLUMN()-2)/24,5),АТС!$A$41:$F$784,3)+'Иные услуги '!$C$5+'РСТ РСО-А'!$I$7+'РСТ РСО-А'!$F$9</f>
        <v>1104.0920000000001</v>
      </c>
      <c r="N40" s="117">
        <f>VLOOKUP($A40+ROUND((COLUMN()-2)/24,5),АТС!$A$41:$F$784,3)+'Иные услуги '!$C$5+'РСТ РСО-А'!$I$7+'РСТ РСО-А'!$F$9</f>
        <v>1141.672</v>
      </c>
      <c r="O40" s="117">
        <f>VLOOKUP($A40+ROUND((COLUMN()-2)/24,5),АТС!$A$41:$F$784,3)+'Иные услуги '!$C$5+'РСТ РСО-А'!$I$7+'РСТ РСО-А'!$F$9</f>
        <v>1141.192</v>
      </c>
      <c r="P40" s="117">
        <f>VLOOKUP($A40+ROUND((COLUMN()-2)/24,5),АТС!$A$41:$F$784,3)+'Иные услуги '!$C$5+'РСТ РСО-А'!$I$7+'РСТ РСО-А'!$F$9</f>
        <v>1145.5319999999999</v>
      </c>
      <c r="Q40" s="117">
        <f>VLOOKUP($A40+ROUND((COLUMN()-2)/24,5),АТС!$A$41:$F$784,3)+'Иные услуги '!$C$5+'РСТ РСО-А'!$I$7+'РСТ РСО-А'!$F$9</f>
        <v>1188.8519999999999</v>
      </c>
      <c r="R40" s="117">
        <f>VLOOKUP($A40+ROUND((COLUMN()-2)/24,5),АТС!$A$41:$F$784,3)+'Иные услуги '!$C$5+'РСТ РСО-А'!$I$7+'РСТ РСО-А'!$F$9</f>
        <v>1187.8220000000001</v>
      </c>
      <c r="S40" s="117">
        <f>VLOOKUP($A40+ROUND((COLUMN()-2)/24,5),АТС!$A$41:$F$784,3)+'Иные услуги '!$C$5+'РСТ РСО-А'!$I$7+'РСТ РСО-А'!$F$9</f>
        <v>1177.002</v>
      </c>
      <c r="T40" s="117">
        <f>VLOOKUP($A40+ROUND((COLUMN()-2)/24,5),АТС!$A$41:$F$784,3)+'Иные услуги '!$C$5+'РСТ РСО-А'!$I$7+'РСТ РСО-А'!$F$9</f>
        <v>1072.6019999999999</v>
      </c>
      <c r="U40" s="117">
        <f>VLOOKUP($A40+ROUND((COLUMN()-2)/24,5),АТС!$A$41:$F$784,3)+'Иные услуги '!$C$5+'РСТ РСО-А'!$I$7+'РСТ РСО-А'!$F$9</f>
        <v>1204.6320000000001</v>
      </c>
      <c r="V40" s="117">
        <f>VLOOKUP($A40+ROUND((COLUMN()-2)/24,5),АТС!$A$41:$F$784,3)+'Иные услуги '!$C$5+'РСТ РСО-А'!$I$7+'РСТ РСО-А'!$F$9</f>
        <v>1163.7919999999999</v>
      </c>
      <c r="W40" s="117">
        <f>VLOOKUP($A40+ROUND((COLUMN()-2)/24,5),АТС!$A$41:$F$784,3)+'Иные услуги '!$C$5+'РСТ РСО-А'!$I$7+'РСТ РСО-А'!$F$9</f>
        <v>1278.172</v>
      </c>
      <c r="X40" s="117">
        <f>VLOOKUP($A40+ROUND((COLUMN()-2)/24,5),АТС!$A$41:$F$784,3)+'Иные услуги '!$C$5+'РСТ РСО-А'!$I$7+'РСТ РСО-А'!$F$9</f>
        <v>1490.0819999999999</v>
      </c>
      <c r="Y40" s="117">
        <f>VLOOKUP($A40+ROUND((COLUMN()-2)/24,5),АТС!$A$41:$F$784,3)+'Иные услуги '!$C$5+'РСТ РСО-А'!$I$7+'РСТ РСО-А'!$F$9</f>
        <v>1000.342</v>
      </c>
    </row>
    <row r="41" spans="1:25" x14ac:dyDescent="0.2">
      <c r="A41" s="66">
        <f t="shared" si="0"/>
        <v>43582</v>
      </c>
      <c r="B41" s="117">
        <f>VLOOKUP($A41+ROUND((COLUMN()-2)/24,5),АТС!$A$41:$F$784,3)+'Иные услуги '!$C$5+'РСТ РСО-А'!$I$7+'РСТ РСО-А'!$F$9</f>
        <v>1141.972</v>
      </c>
      <c r="C41" s="117">
        <f>VLOOKUP($A41+ROUND((COLUMN()-2)/24,5),АТС!$A$41:$F$784,3)+'Иные услуги '!$C$5+'РСТ РСО-А'!$I$7+'РСТ РСО-А'!$F$9</f>
        <v>1218.192</v>
      </c>
      <c r="D41" s="117">
        <f>VLOOKUP($A41+ROUND((COLUMN()-2)/24,5),АТС!$A$41:$F$784,3)+'Иные услуги '!$C$5+'РСТ РСО-А'!$I$7+'РСТ РСО-А'!$F$9</f>
        <v>1216.1219999999998</v>
      </c>
      <c r="E41" s="117">
        <f>VLOOKUP($A41+ROUND((COLUMN()-2)/24,5),АТС!$A$41:$F$784,3)+'Иные услуги '!$C$5+'РСТ РСО-А'!$I$7+'РСТ РСО-А'!$F$9</f>
        <v>1263.5619999999999</v>
      </c>
      <c r="F41" s="117">
        <f>VLOOKUP($A41+ROUND((COLUMN()-2)/24,5),АТС!$A$41:$F$784,3)+'Иные услуги '!$C$5+'РСТ РСО-А'!$I$7+'РСТ РСО-А'!$F$9</f>
        <v>1251.8319999999999</v>
      </c>
      <c r="G41" s="117">
        <f>VLOOKUP($A41+ROUND((COLUMN()-2)/24,5),АТС!$A$41:$F$784,3)+'Иные услуги '!$C$5+'РСТ РСО-А'!$I$7+'РСТ РСО-А'!$F$9</f>
        <v>1250.0720000000001</v>
      </c>
      <c r="H41" s="117">
        <f>VLOOKUP($A41+ROUND((COLUMN()-2)/24,5),АТС!$A$41:$F$784,3)+'Иные услуги '!$C$5+'РСТ РСО-А'!$I$7+'РСТ РСО-А'!$F$9</f>
        <v>1598.0219999999999</v>
      </c>
      <c r="I41" s="117">
        <f>VLOOKUP($A41+ROUND((COLUMN()-2)/24,5),АТС!$A$41:$F$784,3)+'Иные услуги '!$C$5+'РСТ РСО-А'!$I$7+'РСТ РСО-А'!$F$9</f>
        <v>1409.3820000000001</v>
      </c>
      <c r="J41" s="117">
        <f>VLOOKUP($A41+ROUND((COLUMN()-2)/24,5),АТС!$A$41:$F$784,3)+'Иные услуги '!$C$5+'РСТ РСО-А'!$I$7+'РСТ РСО-А'!$F$9</f>
        <v>1395.2420000000002</v>
      </c>
      <c r="K41" s="117">
        <f>VLOOKUP($A41+ROUND((COLUMN()-2)/24,5),АТС!$A$41:$F$784,3)+'Иные услуги '!$C$5+'РСТ РСО-А'!$I$7+'РСТ РСО-А'!$F$9</f>
        <v>1288.7719999999999</v>
      </c>
      <c r="L41" s="117">
        <f>VLOOKUP($A41+ROUND((COLUMN()-2)/24,5),АТС!$A$41:$F$784,3)+'Иные услуги '!$C$5+'РСТ РСО-А'!$I$7+'РСТ РСО-А'!$F$9</f>
        <v>1339.182</v>
      </c>
      <c r="M41" s="117">
        <f>VLOOKUP($A41+ROUND((COLUMN()-2)/24,5),АТС!$A$41:$F$784,3)+'Иные услуги '!$C$5+'РСТ РСО-А'!$I$7+'РСТ РСО-А'!$F$9</f>
        <v>1337.5419999999999</v>
      </c>
      <c r="N41" s="117">
        <f>VLOOKUP($A41+ROUND((COLUMN()-2)/24,5),АТС!$A$41:$F$784,3)+'Иные услуги '!$C$5+'РСТ РСО-А'!$I$7+'РСТ РСО-А'!$F$9</f>
        <v>1334.8220000000001</v>
      </c>
      <c r="O41" s="117">
        <f>VLOOKUP($A41+ROUND((COLUMN()-2)/24,5),АТС!$A$41:$F$784,3)+'Иные услуги '!$C$5+'РСТ РСО-А'!$I$7+'РСТ РСО-А'!$F$9</f>
        <v>1320.442</v>
      </c>
      <c r="P41" s="117">
        <f>VLOOKUP($A41+ROUND((COLUMN()-2)/24,5),АТС!$A$41:$F$784,3)+'Иные услуги '!$C$5+'РСТ РСО-А'!$I$7+'РСТ РСО-А'!$F$9</f>
        <v>1319.932</v>
      </c>
      <c r="Q41" s="117">
        <f>VLOOKUP($A41+ROUND((COLUMN()-2)/24,5),АТС!$A$41:$F$784,3)+'Иные услуги '!$C$5+'РСТ РСО-А'!$I$7+'РСТ РСО-А'!$F$9</f>
        <v>1378.7020000000002</v>
      </c>
      <c r="R41" s="117">
        <f>VLOOKUP($A41+ROUND((COLUMN()-2)/24,5),АТС!$A$41:$F$784,3)+'Иные услуги '!$C$5+'РСТ РСО-А'!$I$7+'РСТ РСО-А'!$F$9</f>
        <v>1377.6619999999998</v>
      </c>
      <c r="S41" s="117">
        <f>VLOOKUP($A41+ROUND((COLUMN()-2)/24,5),АТС!$A$41:$F$784,3)+'Иные услуги '!$C$5+'РСТ РСО-А'!$I$7+'РСТ РСО-А'!$F$9</f>
        <v>1323.252</v>
      </c>
      <c r="T41" s="117">
        <f>VLOOKUP($A41+ROUND((COLUMN()-2)/24,5),АТС!$A$41:$F$784,3)+'Иные услуги '!$C$5+'РСТ РСО-А'!$I$7+'РСТ РСО-А'!$F$9</f>
        <v>1261.5819999999999</v>
      </c>
      <c r="U41" s="117">
        <f>VLOOKUP($A41+ROUND((COLUMN()-2)/24,5),АТС!$A$41:$F$784,3)+'Иные услуги '!$C$5+'РСТ РСО-А'!$I$7+'РСТ РСО-А'!$F$9</f>
        <v>1479.4920000000002</v>
      </c>
      <c r="V41" s="117">
        <f>VLOOKUP($A41+ROUND((COLUMN()-2)/24,5),АТС!$A$41:$F$784,3)+'Иные услуги '!$C$5+'РСТ РСО-А'!$I$7+'РСТ РСО-А'!$F$9</f>
        <v>1406.8620000000001</v>
      </c>
      <c r="W41" s="117">
        <f>VLOOKUP($A41+ROUND((COLUMN()-2)/24,5),АТС!$A$41:$F$784,3)+'Иные услуги '!$C$5+'РСТ РСО-А'!$I$7+'РСТ РСО-А'!$F$9</f>
        <v>1547.2719999999999</v>
      </c>
      <c r="X41" s="117">
        <f>VLOOKUP($A41+ROUND((COLUMN()-2)/24,5),АТС!$A$41:$F$784,3)+'Иные услуги '!$C$5+'РСТ РСО-А'!$I$7+'РСТ РСО-А'!$F$9</f>
        <v>1768.8220000000001</v>
      </c>
      <c r="Y41" s="117">
        <f>VLOOKUP($A41+ROUND((COLUMN()-2)/24,5),АТС!$A$41:$F$784,3)+'Иные услуги '!$C$5+'РСТ РСО-А'!$I$7+'РСТ РСО-А'!$F$9</f>
        <v>1069.672</v>
      </c>
    </row>
    <row r="42" spans="1:25" x14ac:dyDescent="0.2">
      <c r="A42" s="66">
        <f t="shared" si="0"/>
        <v>43583</v>
      </c>
      <c r="B42" s="117">
        <f>VLOOKUP($A42+ROUND((COLUMN()-2)/24,5),АТС!$A$41:$F$784,3)+'Иные услуги '!$C$5+'РСТ РСО-А'!$I$7+'РСТ РСО-А'!$F$9</f>
        <v>1186.6019999999999</v>
      </c>
      <c r="C42" s="117">
        <f>VLOOKUP($A42+ROUND((COLUMN()-2)/24,5),АТС!$A$41:$F$784,3)+'Иные услуги '!$C$5+'РСТ РСО-А'!$I$7+'РСТ РСО-А'!$F$9</f>
        <v>1248.4119999999998</v>
      </c>
      <c r="D42" s="117">
        <f>VLOOKUP($A42+ROUND((COLUMN()-2)/24,5),АТС!$A$41:$F$784,3)+'Иные услуги '!$C$5+'РСТ РСО-А'!$I$7+'РСТ РСО-А'!$F$9</f>
        <v>1325.482</v>
      </c>
      <c r="E42" s="117">
        <f>VLOOKUP($A42+ROUND((COLUMN()-2)/24,5),АТС!$A$41:$F$784,3)+'Иные услуги '!$C$5+'РСТ РСО-А'!$I$7+'РСТ РСО-А'!$F$9</f>
        <v>1301.3519999999999</v>
      </c>
      <c r="F42" s="117">
        <f>VLOOKUP($A42+ROUND((COLUMN()-2)/24,5),АТС!$A$41:$F$784,3)+'Иные услуги '!$C$5+'РСТ РСО-А'!$I$7+'РСТ РСО-А'!$F$9</f>
        <v>1298.8620000000001</v>
      </c>
      <c r="G42" s="117">
        <f>VLOOKUP($A42+ROUND((COLUMN()-2)/24,5),АТС!$A$41:$F$784,3)+'Иные услуги '!$C$5+'РСТ РСО-А'!$I$7+'РСТ РСО-А'!$F$9</f>
        <v>1355.8820000000001</v>
      </c>
      <c r="H42" s="117">
        <f>VLOOKUP($A42+ROUND((COLUMN()-2)/24,5),АТС!$A$41:$F$784,3)+'Иные услуги '!$C$5+'РСТ РСО-А'!$I$7+'РСТ РСО-А'!$F$9</f>
        <v>1801.0219999999999</v>
      </c>
      <c r="I42" s="117">
        <f>VLOOKUP($A42+ROUND((COLUMN()-2)/24,5),АТС!$A$41:$F$784,3)+'Иные услуги '!$C$5+'РСТ РСО-А'!$I$7+'РСТ РСО-А'!$F$9</f>
        <v>1495.252</v>
      </c>
      <c r="J42" s="117">
        <f>VLOOKUP($A42+ROUND((COLUMN()-2)/24,5),АТС!$A$41:$F$784,3)+'Иные услуги '!$C$5+'РСТ РСО-А'!$I$7+'РСТ РСО-А'!$F$9</f>
        <v>1440.4120000000003</v>
      </c>
      <c r="K42" s="117">
        <f>VLOOKUP($A42+ROUND((COLUMN()-2)/24,5),АТС!$A$41:$F$784,3)+'Иные услуги '!$C$5+'РСТ РСО-А'!$I$7+'РСТ РСО-А'!$F$9</f>
        <v>1379.4320000000002</v>
      </c>
      <c r="L42" s="117">
        <f>VLOOKUP($A42+ROUND((COLUMN()-2)/24,5),АТС!$A$41:$F$784,3)+'Иные услуги '!$C$5+'РСТ РСО-А'!$I$7+'РСТ РСО-А'!$F$9</f>
        <v>1377.5419999999999</v>
      </c>
      <c r="M42" s="117">
        <f>VLOOKUP($A42+ROUND((COLUMN()-2)/24,5),АТС!$A$41:$F$784,3)+'Иные услуги '!$C$5+'РСТ РСО-А'!$I$7+'РСТ РСО-А'!$F$9</f>
        <v>1431.252</v>
      </c>
      <c r="N42" s="117">
        <f>VLOOKUP($A42+ROUND((COLUMN()-2)/24,5),АТС!$A$41:$F$784,3)+'Иные услуги '!$C$5+'РСТ РСО-А'!$I$7+'РСТ РСО-А'!$F$9</f>
        <v>1435.0619999999999</v>
      </c>
      <c r="O42" s="117">
        <f>VLOOKUP($A42+ROUND((COLUMN()-2)/24,5),АТС!$A$41:$F$784,3)+'Иные услуги '!$C$5+'РСТ РСО-А'!$I$7+'РСТ РСО-А'!$F$9</f>
        <v>1403.4920000000002</v>
      </c>
      <c r="P42" s="117">
        <f>VLOOKUP($A42+ROUND((COLUMN()-2)/24,5),АТС!$A$41:$F$784,3)+'Иные услуги '!$C$5+'РСТ РСО-А'!$I$7+'РСТ РСО-А'!$F$9</f>
        <v>1403.922</v>
      </c>
      <c r="Q42" s="117">
        <f>VLOOKUP($A42+ROUND((COLUMN()-2)/24,5),АТС!$A$41:$F$784,3)+'Иные услуги '!$C$5+'РСТ РСО-А'!$I$7+'РСТ РСО-А'!$F$9</f>
        <v>1402.902</v>
      </c>
      <c r="R42" s="117">
        <f>VLOOKUP($A42+ROUND((COLUMN()-2)/24,5),АТС!$A$41:$F$784,3)+'Иные услуги '!$C$5+'РСТ РСО-А'!$I$7+'РСТ РСО-А'!$F$9</f>
        <v>1403.252</v>
      </c>
      <c r="S42" s="117">
        <f>VLOOKUP($A42+ROUND((COLUMN()-2)/24,5),АТС!$A$41:$F$784,3)+'Иные услуги '!$C$5+'РСТ РСО-А'!$I$7+'РСТ РСО-А'!$F$9</f>
        <v>1432.6220000000003</v>
      </c>
      <c r="T42" s="117">
        <f>VLOOKUP($A42+ROUND((COLUMN()-2)/24,5),АТС!$A$41:$F$784,3)+'Иные услуги '!$C$5+'РСТ РСО-А'!$I$7+'РСТ РСО-А'!$F$9</f>
        <v>1307.2719999999999</v>
      </c>
      <c r="U42" s="117">
        <f>VLOOKUP($A42+ROUND((COLUMN()-2)/24,5),АТС!$A$41:$F$784,3)+'Иные услуги '!$C$5+'РСТ РСО-А'!$I$7+'РСТ РСО-А'!$F$9</f>
        <v>1444.0720000000001</v>
      </c>
      <c r="V42" s="117">
        <f>VLOOKUP($A42+ROUND((COLUMN()-2)/24,5),АТС!$A$41:$F$784,3)+'Иные услуги '!$C$5+'РСТ РСО-А'!$I$7+'РСТ РСО-А'!$F$9</f>
        <v>1379.002</v>
      </c>
      <c r="W42" s="117">
        <f>VLOOKUP($A42+ROUND((COLUMN()-2)/24,5),АТС!$A$41:$F$784,3)+'Иные услуги '!$C$5+'РСТ РСО-А'!$I$7+'РСТ РСО-А'!$F$9</f>
        <v>1535.462</v>
      </c>
      <c r="X42" s="117">
        <f>VLOOKUP($A42+ROUND((COLUMN()-2)/24,5),АТС!$A$41:$F$784,3)+'Иные услуги '!$C$5+'РСТ РСО-А'!$I$7+'РСТ РСО-А'!$F$9</f>
        <v>1760.8620000000001</v>
      </c>
      <c r="Y42" s="117">
        <f>VLOOKUP($A42+ROUND((COLUMN()-2)/24,5),АТС!$A$41:$F$784,3)+'Иные услуги '!$C$5+'РСТ РСО-А'!$I$7+'РСТ РСО-А'!$F$9</f>
        <v>1138.3220000000001</v>
      </c>
    </row>
    <row r="43" spans="1:25" x14ac:dyDescent="0.2">
      <c r="A43" s="66">
        <f t="shared" si="0"/>
        <v>43584</v>
      </c>
      <c r="B43" s="117">
        <f>VLOOKUP($A43+ROUND((COLUMN()-2)/24,5),АТС!$A$41:$F$784,3)+'Иные услуги '!$C$5+'РСТ РСО-А'!$I$7+'РСТ РСО-А'!$F$9</f>
        <v>1193.422</v>
      </c>
      <c r="C43" s="117">
        <f>VLOOKUP($A43+ROUND((COLUMN()-2)/24,5),АТС!$A$41:$F$784,3)+'Иные услуги '!$C$5+'РСТ РСО-А'!$I$7+'РСТ РСО-А'!$F$9</f>
        <v>1278.702</v>
      </c>
      <c r="D43" s="117">
        <f>VLOOKUP($A43+ROUND((COLUMN()-2)/24,5),АТС!$A$41:$F$784,3)+'Иные услуги '!$C$5+'РСТ РСО-А'!$I$7+'РСТ РСО-А'!$F$9</f>
        <v>1277.7719999999999</v>
      </c>
      <c r="E43" s="117">
        <f>VLOOKUP($A43+ROUND((COLUMN()-2)/24,5),АТС!$A$41:$F$784,3)+'Иные услуги '!$C$5+'РСТ РСО-А'!$I$7+'РСТ РСО-А'!$F$9</f>
        <v>1330.482</v>
      </c>
      <c r="F43" s="117">
        <f>VLOOKUP($A43+ROUND((COLUMN()-2)/24,5),АТС!$A$41:$F$784,3)+'Иные услуги '!$C$5+'РСТ РСО-А'!$I$7+'РСТ РСО-А'!$F$9</f>
        <v>1329.752</v>
      </c>
      <c r="G43" s="117">
        <f>VLOOKUP($A43+ROUND((COLUMN()-2)/24,5),АТС!$A$41:$F$784,3)+'Иные услуги '!$C$5+'РСТ РСО-А'!$I$7+'РСТ РСО-А'!$F$9</f>
        <v>1330.3820000000001</v>
      </c>
      <c r="H43" s="117">
        <f>VLOOKUP($A43+ROUND((COLUMN()-2)/24,5),АТС!$A$41:$F$784,3)+'Иные услуги '!$C$5+'РСТ РСО-А'!$I$7+'РСТ РСО-А'!$F$9</f>
        <v>1624.3620000000001</v>
      </c>
      <c r="I43" s="117">
        <f>VLOOKUP($A43+ROUND((COLUMN()-2)/24,5),АТС!$A$41:$F$784,3)+'Иные услуги '!$C$5+'РСТ РСО-А'!$I$7+'РСТ РСО-А'!$F$9</f>
        <v>1288.8119999999999</v>
      </c>
      <c r="J43" s="117">
        <f>VLOOKUP($A43+ROUND((COLUMN()-2)/24,5),АТС!$A$41:$F$784,3)+'Иные услуги '!$C$5+'РСТ РСО-А'!$I$7+'РСТ РСО-А'!$F$9</f>
        <v>1348.6820000000002</v>
      </c>
      <c r="K43" s="117">
        <f>VLOOKUP($A43+ROUND((COLUMN()-2)/24,5),АТС!$A$41:$F$784,3)+'Иные услуги '!$C$5+'РСТ РСО-А'!$I$7+'РСТ РСО-А'!$F$9</f>
        <v>1241.7719999999999</v>
      </c>
      <c r="L43" s="117">
        <f>VLOOKUP($A43+ROUND((COLUMN()-2)/24,5),АТС!$A$41:$F$784,3)+'Иные услуги '!$C$5+'РСТ РСО-А'!$I$7+'РСТ РСО-А'!$F$9</f>
        <v>1245.8019999999999</v>
      </c>
      <c r="M43" s="117">
        <f>VLOOKUP($A43+ROUND((COLUMN()-2)/24,5),АТС!$A$41:$F$784,3)+'Иные услуги '!$C$5+'РСТ РСО-А'!$I$7+'РСТ РСО-А'!$F$9</f>
        <v>1246.0720000000001</v>
      </c>
      <c r="N43" s="117">
        <f>VLOOKUP($A43+ROUND((COLUMN()-2)/24,5),АТС!$A$41:$F$784,3)+'Иные услуги '!$C$5+'РСТ РСО-А'!$I$7+'РСТ РСО-А'!$F$9</f>
        <v>1287.1120000000001</v>
      </c>
      <c r="O43" s="117">
        <f>VLOOKUP($A43+ROUND((COLUMN()-2)/24,5),АТС!$A$41:$F$784,3)+'Иные услуги '!$C$5+'РСТ РСО-А'!$I$7+'РСТ РСО-А'!$F$9</f>
        <v>1284.652</v>
      </c>
      <c r="P43" s="117">
        <f>VLOOKUP($A43+ROUND((COLUMN()-2)/24,5),АТС!$A$41:$F$784,3)+'Иные услуги '!$C$5+'РСТ РСО-А'!$I$7+'РСТ РСО-А'!$F$9</f>
        <v>1235.0419999999999</v>
      </c>
      <c r="Q43" s="117">
        <f>VLOOKUP($A43+ROUND((COLUMN()-2)/24,5),АТС!$A$41:$F$784,3)+'Иные услуги '!$C$5+'РСТ РСО-А'!$I$7+'РСТ РСО-А'!$F$9</f>
        <v>1235.1120000000001</v>
      </c>
      <c r="R43" s="117">
        <f>VLOOKUP($A43+ROUND((COLUMN()-2)/24,5),АТС!$A$41:$F$784,3)+'Иные услуги '!$C$5+'РСТ РСО-А'!$I$7+'РСТ РСО-А'!$F$9</f>
        <v>1234.5819999999999</v>
      </c>
      <c r="S43" s="117">
        <f>VLOOKUP($A43+ROUND((COLUMN()-2)/24,5),АТС!$A$41:$F$784,3)+'Иные услуги '!$C$5+'РСТ РСО-А'!$I$7+'РСТ РСО-А'!$F$9</f>
        <v>1333.702</v>
      </c>
      <c r="T43" s="117">
        <f>VLOOKUP($A43+ROUND((COLUMN()-2)/24,5),АТС!$A$41:$F$784,3)+'Иные услуги '!$C$5+'РСТ РСО-А'!$I$7+'РСТ РСО-А'!$F$9</f>
        <v>1205.1619999999998</v>
      </c>
      <c r="U43" s="117">
        <f>VLOOKUP($A43+ROUND((COLUMN()-2)/24,5),АТС!$A$41:$F$784,3)+'Иные услуги '!$C$5+'РСТ РСО-А'!$I$7+'РСТ РСО-А'!$F$9</f>
        <v>1377.9720000000002</v>
      </c>
      <c r="V43" s="117">
        <f>VLOOKUP($A43+ROUND((COLUMN()-2)/24,5),АТС!$A$41:$F$784,3)+'Иные услуги '!$C$5+'РСТ РСО-А'!$I$7+'РСТ РСО-А'!$F$9</f>
        <v>1374.942</v>
      </c>
      <c r="W43" s="117">
        <f>VLOOKUP($A43+ROUND((COLUMN()-2)/24,5),АТС!$A$41:$F$784,3)+'Иные услуги '!$C$5+'РСТ РСО-А'!$I$7+'РСТ РСО-А'!$F$9</f>
        <v>1534.6620000000003</v>
      </c>
      <c r="X43" s="117">
        <f>VLOOKUP($A43+ROUND((COLUMN()-2)/24,5),АТС!$A$41:$F$784,3)+'Иные услуги '!$C$5+'РСТ РСО-А'!$I$7+'РСТ РСО-А'!$F$9</f>
        <v>1901.6220000000003</v>
      </c>
      <c r="Y43" s="117">
        <f>VLOOKUP($A43+ROUND((COLUMN()-2)/24,5),АТС!$A$41:$F$784,3)+'Иные услуги '!$C$5+'РСТ РСО-А'!$I$7+'РСТ РСО-А'!$F$9</f>
        <v>1121.202</v>
      </c>
    </row>
    <row r="44" spans="1:25" x14ac:dyDescent="0.2">
      <c r="A44" s="66">
        <f t="shared" si="0"/>
        <v>43585</v>
      </c>
      <c r="B44" s="117">
        <f>VLOOKUP($A44+ROUND((COLUMN()-2)/24,5),АТС!$A$41:$F$784,3)+'Иные услуги '!$C$5+'РСТ РСО-А'!$I$7+'РСТ РСО-А'!$F$9</f>
        <v>1194.252</v>
      </c>
      <c r="C44" s="117">
        <f>VLOOKUP($A44+ROUND((COLUMN()-2)/24,5),АТС!$A$41:$F$784,3)+'Иные услуги '!$C$5+'РСТ РСО-А'!$I$7+'РСТ РСО-А'!$F$9</f>
        <v>1279.6120000000001</v>
      </c>
      <c r="D44" s="117">
        <f>VLOOKUP($A44+ROUND((COLUMN()-2)/24,5),АТС!$A$41:$F$784,3)+'Иные услуги '!$C$5+'РСТ РСО-А'!$I$7+'РСТ РСО-А'!$F$9</f>
        <v>1278.7719999999999</v>
      </c>
      <c r="E44" s="117">
        <f>VLOOKUP($A44+ROUND((COLUMN()-2)/24,5),АТС!$A$41:$F$784,3)+'Иные услуги '!$C$5+'РСТ РСО-А'!$I$7+'РСТ РСО-А'!$F$9</f>
        <v>1331.432</v>
      </c>
      <c r="F44" s="117">
        <f>VLOOKUP($A44+ROUND((COLUMN()-2)/24,5),АТС!$A$41:$F$784,3)+'Иные услуги '!$C$5+'РСТ РСО-А'!$I$7+'РСТ РСО-А'!$F$9</f>
        <v>1330.8919999999998</v>
      </c>
      <c r="G44" s="117">
        <f>VLOOKUP($A44+ROUND((COLUMN()-2)/24,5),АТС!$A$41:$F$784,3)+'Иные услуги '!$C$5+'РСТ РСО-А'!$I$7+'РСТ РСО-А'!$F$9</f>
        <v>1392.6620000000003</v>
      </c>
      <c r="H44" s="117">
        <f>VLOOKUP($A44+ROUND((COLUMN()-2)/24,5),АТС!$A$41:$F$784,3)+'Иные услуги '!$C$5+'РСТ РСО-А'!$I$7+'РСТ РСО-А'!$F$9</f>
        <v>1747.212</v>
      </c>
      <c r="I44" s="117">
        <f>VLOOKUP($A44+ROUND((COLUMN()-2)/24,5),АТС!$A$41:$F$784,3)+'Иные услуги '!$C$5+'РСТ РСО-А'!$I$7+'РСТ РСО-А'!$F$9</f>
        <v>1529.6320000000001</v>
      </c>
      <c r="J44" s="117">
        <f>VLOOKUP($A44+ROUND((COLUMN()-2)/24,5),АТС!$A$41:$F$784,3)+'Иные услуги '!$C$5+'РСТ РСО-А'!$I$7+'РСТ РСО-А'!$F$9</f>
        <v>1538.3420000000001</v>
      </c>
      <c r="K44" s="117">
        <f>VLOOKUP($A44+ROUND((COLUMN()-2)/24,5),АТС!$A$41:$F$784,3)+'Иные услуги '!$C$5+'РСТ РСО-А'!$I$7+'РСТ РСО-А'!$F$9</f>
        <v>1409.732</v>
      </c>
      <c r="L44" s="117">
        <f>VLOOKUP($A44+ROUND((COLUMN()-2)/24,5),АТС!$A$41:$F$784,3)+'Иные услуги '!$C$5+'РСТ РСО-А'!$I$7+'РСТ РСО-А'!$F$9</f>
        <v>1350.3719999999998</v>
      </c>
      <c r="M44" s="117">
        <f>VLOOKUP($A44+ROUND((COLUMN()-2)/24,5),АТС!$A$41:$F$784,3)+'Иные услуги '!$C$5+'РСТ РСО-А'!$I$7+'РСТ РСО-А'!$F$9</f>
        <v>1350.1019999999999</v>
      </c>
      <c r="N44" s="117">
        <f>VLOOKUP($A44+ROUND((COLUMN()-2)/24,5),АТС!$A$41:$F$784,3)+'Иные услуги '!$C$5+'РСТ РСО-А'!$I$7+'РСТ РСО-А'!$F$9</f>
        <v>1390.652</v>
      </c>
      <c r="O44" s="117">
        <f>VLOOKUP($A44+ROUND((COLUMN()-2)/24,5),АТС!$A$41:$F$784,3)+'Иные услуги '!$C$5+'РСТ РСО-А'!$I$7+'РСТ РСО-А'!$F$9</f>
        <v>1390.4520000000002</v>
      </c>
      <c r="P44" s="117">
        <f>VLOOKUP($A44+ROUND((COLUMN()-2)/24,5),АТС!$A$41:$F$784,3)+'Иные услуги '!$C$5+'РСТ РСО-А'!$I$7+'РСТ РСО-А'!$F$9</f>
        <v>1458.3119999999999</v>
      </c>
      <c r="Q44" s="117">
        <f>VLOOKUP($A44+ROUND((COLUMN()-2)/24,5),АТС!$A$41:$F$784,3)+'Иные услуги '!$C$5+'РСТ РСО-А'!$I$7+'РСТ РСО-А'!$F$9</f>
        <v>1458.3220000000001</v>
      </c>
      <c r="R44" s="117">
        <f>VLOOKUP($A44+ROUND((COLUMN()-2)/24,5),АТС!$A$41:$F$784,3)+'Иные услуги '!$C$5+'РСТ РСО-А'!$I$7+'РСТ РСО-А'!$F$9</f>
        <v>1523.3620000000001</v>
      </c>
      <c r="S44" s="117">
        <f>VLOOKUP($A44+ROUND((COLUMN()-2)/24,5),АТС!$A$41:$F$784,3)+'Иные услуги '!$C$5+'РСТ РСО-А'!$I$7+'РСТ РСО-А'!$F$9</f>
        <v>1520.3319999999999</v>
      </c>
      <c r="T44" s="117">
        <f>VLOOKUP($A44+ROUND((COLUMN()-2)/24,5),АТС!$A$41:$F$784,3)+'Иные услуги '!$C$5+'РСТ РСО-А'!$I$7+'РСТ РСО-А'!$F$9</f>
        <v>1403.7220000000002</v>
      </c>
      <c r="U44" s="117">
        <f>VLOOKUP($A44+ROUND((COLUMN()-2)/24,5),АТС!$A$41:$F$784,3)+'Иные услуги '!$C$5+'РСТ РСО-А'!$I$7+'РСТ РСО-А'!$F$9</f>
        <v>1613.8519999999999</v>
      </c>
      <c r="V44" s="117">
        <f>VLOOKUP($A44+ROUND((COLUMN()-2)/24,5),АТС!$A$41:$F$784,3)+'Иные услуги '!$C$5+'РСТ РСО-А'!$I$7+'РСТ РСО-А'!$F$9</f>
        <v>1518.8720000000003</v>
      </c>
      <c r="W44" s="117">
        <f>VLOOKUP($A44+ROUND((COLUMN()-2)/24,5),АТС!$A$41:$F$784,3)+'Иные услуги '!$C$5+'РСТ РСО-А'!$I$7+'РСТ РСО-А'!$F$9</f>
        <v>1607.0320000000002</v>
      </c>
      <c r="X44" s="117">
        <f>VLOOKUP($A44+ROUND((COLUMN()-2)/24,5),АТС!$A$41:$F$784,3)+'Иные услуги '!$C$5+'РСТ РСО-А'!$I$7+'РСТ РСО-А'!$F$9</f>
        <v>2005.752</v>
      </c>
      <c r="Y44" s="117">
        <f>VLOOKUP($A44+ROUND((COLUMN()-2)/24,5),АТС!$A$41:$F$784,3)+'Иные услуги '!$C$5+'РСТ РСО-А'!$I$7+'РСТ РСО-А'!$F$9</f>
        <v>1174.5119999999999</v>
      </c>
    </row>
    <row r="45" spans="1:25" hidden="1" x14ac:dyDescent="0.2">
      <c r="A45" s="66">
        <f t="shared" si="0"/>
        <v>43586</v>
      </c>
      <c r="B45" s="117">
        <f>VLOOKUP($A45+ROUND((COLUMN()-2)/24,5),АТС!$A$41:$F$784,3)+'Иные услуги '!$C$5+'РСТ РСО-А'!$I$7+'РСТ РСО-А'!$F$9</f>
        <v>364.99200000000002</v>
      </c>
      <c r="C45" s="117">
        <f>VLOOKUP($A45+ROUND((COLUMN()-2)/24,5),АТС!$A$41:$F$784,3)+'Иные услуги '!$C$5+'РСТ РСО-А'!$I$7+'РСТ РСО-А'!$F$9</f>
        <v>364.99200000000002</v>
      </c>
      <c r="D45" s="117">
        <f>VLOOKUP($A45+ROUND((COLUMN()-2)/24,5),АТС!$A$41:$F$784,3)+'Иные услуги '!$C$5+'РСТ РСО-А'!$I$7+'РСТ РСО-А'!$F$9</f>
        <v>364.99200000000002</v>
      </c>
      <c r="E45" s="117">
        <f>VLOOKUP($A45+ROUND((COLUMN()-2)/24,5),АТС!$A$41:$F$784,3)+'Иные услуги '!$C$5+'РСТ РСО-А'!$I$7+'РСТ РСО-А'!$F$9</f>
        <v>364.99200000000002</v>
      </c>
      <c r="F45" s="117">
        <f>VLOOKUP($A45+ROUND((COLUMN()-2)/24,5),АТС!$A$41:$F$784,3)+'Иные услуги '!$C$5+'РСТ РСО-А'!$I$7+'РСТ РСО-А'!$F$9</f>
        <v>364.99200000000002</v>
      </c>
      <c r="G45" s="117">
        <f>VLOOKUP($A45+ROUND((COLUMN()-2)/24,5),АТС!$A$41:$F$784,3)+'Иные услуги '!$C$5+'РСТ РСО-А'!$I$7+'РСТ РСО-А'!$F$9</f>
        <v>364.99200000000002</v>
      </c>
      <c r="H45" s="117">
        <f>VLOOKUP($A45+ROUND((COLUMN()-2)/24,5),АТС!$A$41:$F$784,3)+'Иные услуги '!$C$5+'РСТ РСО-А'!$I$7+'РСТ РСО-А'!$F$9</f>
        <v>364.99200000000002</v>
      </c>
      <c r="I45" s="117">
        <f>VLOOKUP($A45+ROUND((COLUMN()-2)/24,5),АТС!$A$41:$F$784,3)+'Иные услуги '!$C$5+'РСТ РСО-А'!$I$7+'РСТ РСО-А'!$F$9</f>
        <v>364.99200000000002</v>
      </c>
      <c r="J45" s="117">
        <f>VLOOKUP($A45+ROUND((COLUMN()-2)/24,5),АТС!$A$41:$F$784,3)+'Иные услуги '!$C$5+'РСТ РСО-А'!$I$7+'РСТ РСО-А'!$F$9</f>
        <v>364.99200000000002</v>
      </c>
      <c r="K45" s="117">
        <f>VLOOKUP($A45+ROUND((COLUMN()-2)/24,5),АТС!$A$41:$F$784,3)+'Иные услуги '!$C$5+'РСТ РСО-А'!$I$7+'РСТ РСО-А'!$F$9</f>
        <v>364.99200000000002</v>
      </c>
      <c r="L45" s="117">
        <f>VLOOKUP($A45+ROUND((COLUMN()-2)/24,5),АТС!$A$41:$F$784,3)+'Иные услуги '!$C$5+'РСТ РСО-А'!$I$7+'РСТ РСО-А'!$F$9</f>
        <v>364.99200000000002</v>
      </c>
      <c r="M45" s="117">
        <f>VLOOKUP($A45+ROUND((COLUMN()-2)/24,5),АТС!$A$41:$F$784,3)+'Иные услуги '!$C$5+'РСТ РСО-А'!$I$7+'РСТ РСО-А'!$F$9</f>
        <v>364.99200000000002</v>
      </c>
      <c r="N45" s="117">
        <f>VLOOKUP($A45+ROUND((COLUMN()-2)/24,5),АТС!$A$41:$F$784,3)+'Иные услуги '!$C$5+'РСТ РСО-А'!$I$7+'РСТ РСО-А'!$F$9</f>
        <v>364.99200000000002</v>
      </c>
      <c r="O45" s="117">
        <f>VLOOKUP($A45+ROUND((COLUMN()-2)/24,5),АТС!$A$41:$F$784,3)+'Иные услуги '!$C$5+'РСТ РСО-А'!$I$7+'РСТ РСО-А'!$F$9</f>
        <v>364.99200000000002</v>
      </c>
      <c r="P45" s="117">
        <f>VLOOKUP($A45+ROUND((COLUMN()-2)/24,5),АТС!$A$41:$F$784,3)+'Иные услуги '!$C$5+'РСТ РСО-А'!$I$7+'РСТ РСО-А'!$F$9</f>
        <v>364.99200000000002</v>
      </c>
      <c r="Q45" s="117">
        <f>VLOOKUP($A45+ROUND((COLUMN()-2)/24,5),АТС!$A$41:$F$784,3)+'Иные услуги '!$C$5+'РСТ РСО-А'!$I$7+'РСТ РСО-А'!$F$9</f>
        <v>364.99200000000002</v>
      </c>
      <c r="R45" s="117">
        <f>VLOOKUP($A45+ROUND((COLUMN()-2)/24,5),АТС!$A$41:$F$784,3)+'Иные услуги '!$C$5+'РСТ РСО-А'!$I$7+'РСТ РСО-А'!$F$9</f>
        <v>364.99200000000002</v>
      </c>
      <c r="S45" s="117">
        <f>VLOOKUP($A45+ROUND((COLUMN()-2)/24,5),АТС!$A$41:$F$784,3)+'Иные услуги '!$C$5+'РСТ РСО-А'!$I$7+'РСТ РСО-А'!$F$9</f>
        <v>364.99200000000002</v>
      </c>
      <c r="T45" s="117">
        <f>VLOOKUP($A45+ROUND((COLUMN()-2)/24,5),АТС!$A$41:$F$784,3)+'Иные услуги '!$C$5+'РСТ РСО-А'!$I$7+'РСТ РСО-А'!$F$9</f>
        <v>364.99200000000002</v>
      </c>
      <c r="U45" s="117">
        <f>VLOOKUP($A45+ROUND((COLUMN()-2)/24,5),АТС!$A$41:$F$784,3)+'Иные услуги '!$C$5+'РСТ РСО-А'!$I$7+'РСТ РСО-А'!$F$9</f>
        <v>364.99200000000002</v>
      </c>
      <c r="V45" s="117">
        <f>VLOOKUP($A45+ROUND((COLUMN()-2)/24,5),АТС!$A$41:$F$784,3)+'Иные услуги '!$C$5+'РСТ РСО-А'!$I$7+'РСТ РСО-А'!$F$9</f>
        <v>364.99200000000002</v>
      </c>
      <c r="W45" s="117">
        <f>VLOOKUP($A45+ROUND((COLUMN()-2)/24,5),АТС!$A$41:$F$784,3)+'Иные услуги '!$C$5+'РСТ РСО-А'!$I$7+'РСТ РСО-А'!$F$9</f>
        <v>364.99200000000002</v>
      </c>
      <c r="X45" s="117">
        <f>VLOOKUP($A45+ROUND((COLUMN()-2)/24,5),АТС!$A$41:$F$784,3)+'Иные услуги '!$C$5+'РСТ РСО-А'!$I$7+'РСТ РСО-А'!$F$9</f>
        <v>364.99200000000002</v>
      </c>
      <c r="Y45" s="117">
        <f>VLOOKUP($A45+ROUND((COLUMN()-2)/24,5),АТС!$A$41:$F$784,3)+'Иные услуги '!$C$5+'РСТ РСО-А'!$I$7+'РСТ РСО-А'!$F$9</f>
        <v>364.99200000000002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6.5" customHeight="1" x14ac:dyDescent="0.2">
      <c r="A53" s="66">
        <f t="shared" ref="A53:A83" si="1">A15</f>
        <v>43556</v>
      </c>
      <c r="B53" s="91">
        <f>VLOOKUP($A53+ROUND((COLUMN()-2)/24,5),АТС!$A$41:$F$784,3)+'Иные услуги '!$C$5+'РСТ РСО-А'!$I$7+'РСТ РСО-А'!$G$9</f>
        <v>810.78899999999999</v>
      </c>
      <c r="C53" s="117">
        <f>VLOOKUP($A53+ROUND((COLUMN()-2)/24,5),АТС!$A$41:$F$784,3)+'Иные услуги '!$C$5+'РСТ РСО-А'!$I$7+'РСТ РСО-А'!$G$9</f>
        <v>871.97900000000004</v>
      </c>
      <c r="D53" s="117">
        <f>VLOOKUP($A53+ROUND((COLUMN()-2)/24,5),АТС!$A$41:$F$784,3)+'Иные услуги '!$C$5+'РСТ РСО-А'!$I$7+'РСТ РСО-А'!$G$9</f>
        <v>892.10899999999992</v>
      </c>
      <c r="E53" s="117">
        <f>VLOOKUP($A53+ROUND((COLUMN()-2)/24,5),АТС!$A$41:$F$784,3)+'Иные услуги '!$C$5+'РСТ РСО-А'!$I$7+'РСТ РСО-А'!$G$9</f>
        <v>908.44900000000007</v>
      </c>
      <c r="F53" s="117">
        <f>VLOOKUP($A53+ROUND((COLUMN()-2)/24,5),АТС!$A$41:$F$784,3)+'Иные услуги '!$C$5+'РСТ РСО-А'!$I$7+'РСТ РСО-А'!$G$9</f>
        <v>908.529</v>
      </c>
      <c r="G53" s="117">
        <f>VLOOKUP($A53+ROUND((COLUMN()-2)/24,5),АТС!$A$41:$F$784,3)+'Иные услуги '!$C$5+'РСТ РСО-А'!$I$7+'РСТ РСО-А'!$G$9</f>
        <v>895.71900000000005</v>
      </c>
      <c r="H53" s="117">
        <f>VLOOKUP($A53+ROUND((COLUMN()-2)/24,5),АТС!$A$41:$F$784,3)+'Иные услуги '!$C$5+'РСТ РСО-А'!$I$7+'РСТ РСО-А'!$G$9</f>
        <v>928.28899999999999</v>
      </c>
      <c r="I53" s="117">
        <f>VLOOKUP($A53+ROUND((COLUMN()-2)/24,5),АТС!$A$41:$F$784,3)+'Иные услуги '!$C$5+'РСТ РСО-А'!$I$7+'РСТ РСО-А'!$G$9</f>
        <v>813.96900000000005</v>
      </c>
      <c r="J53" s="117">
        <f>VLOOKUP($A53+ROUND((COLUMN()-2)/24,5),АТС!$A$41:$F$784,3)+'Иные услуги '!$C$5+'РСТ РСО-А'!$I$7+'РСТ РСО-А'!$G$9</f>
        <v>820.29899999999998</v>
      </c>
      <c r="K53" s="117">
        <f>VLOOKUP($A53+ROUND((COLUMN()-2)/24,5),АТС!$A$41:$F$784,3)+'Иные услуги '!$C$5+'РСТ РСО-А'!$I$7+'РСТ РСО-А'!$G$9</f>
        <v>816.58899999999994</v>
      </c>
      <c r="L53" s="117">
        <f>VLOOKUP($A53+ROUND((COLUMN()-2)/24,5),АТС!$A$41:$F$784,3)+'Иные услуги '!$C$5+'РСТ РСО-А'!$I$7+'РСТ РСО-А'!$G$9</f>
        <v>813.92899999999986</v>
      </c>
      <c r="M53" s="117">
        <f>VLOOKUP($A53+ROUND((COLUMN()-2)/24,5),АТС!$A$41:$F$784,3)+'Иные услуги '!$C$5+'РСТ РСО-А'!$I$7+'РСТ РСО-А'!$G$9</f>
        <v>816.15899999999988</v>
      </c>
      <c r="N53" s="117">
        <f>VLOOKUP($A53+ROUND((COLUMN()-2)/24,5),АТС!$A$41:$F$784,3)+'Иные услуги '!$C$5+'РСТ РСО-А'!$I$7+'РСТ РСО-А'!$G$9</f>
        <v>815.79899999999998</v>
      </c>
      <c r="O53" s="117">
        <f>VLOOKUP($A53+ROUND((COLUMN()-2)/24,5),АТС!$A$41:$F$784,3)+'Иные услуги '!$C$5+'РСТ РСО-А'!$I$7+'РСТ РСО-А'!$G$9</f>
        <v>813.86899999999991</v>
      </c>
      <c r="P53" s="117">
        <f>VLOOKUP($A53+ROUND((COLUMN()-2)/24,5),АТС!$A$41:$F$784,3)+'Иные услуги '!$C$5+'РСТ РСО-А'!$I$7+'РСТ РСО-А'!$G$9</f>
        <v>823.91899999999987</v>
      </c>
      <c r="Q53" s="117">
        <f>VLOOKUP($A53+ROUND((COLUMN()-2)/24,5),АТС!$A$41:$F$784,3)+'Иные услуги '!$C$5+'РСТ РСО-А'!$I$7+'РСТ РСО-А'!$G$9</f>
        <v>823.56899999999996</v>
      </c>
      <c r="R53" s="117">
        <f>VLOOKUP($A53+ROUND((COLUMN()-2)/24,5),АТС!$A$41:$F$784,3)+'Иные услуги '!$C$5+'РСТ РСО-А'!$I$7+'РСТ РСО-А'!$G$9</f>
        <v>828.92899999999986</v>
      </c>
      <c r="S53" s="117">
        <f>VLOOKUP($A53+ROUND((COLUMN()-2)/24,5),АТС!$A$41:$F$784,3)+'Иные услуги '!$C$5+'РСТ РСО-А'!$I$7+'РСТ РСО-А'!$G$9</f>
        <v>825.83899999999994</v>
      </c>
      <c r="T53" s="117">
        <f>VLOOKUP($A53+ROUND((COLUMN()-2)/24,5),АТС!$A$41:$F$784,3)+'Иные услуги '!$C$5+'РСТ РСО-А'!$I$7+'РСТ РСО-А'!$G$9</f>
        <v>808.82899999999995</v>
      </c>
      <c r="U53" s="117">
        <f>VLOOKUP($A53+ROUND((COLUMN()-2)/24,5),АТС!$A$41:$F$784,3)+'Иные услуги '!$C$5+'РСТ РСО-А'!$I$7+'РСТ РСО-А'!$G$9</f>
        <v>841.06899999999996</v>
      </c>
      <c r="V53" s="117">
        <f>VLOOKUP($A53+ROUND((COLUMN()-2)/24,5),АТС!$A$41:$F$784,3)+'Иные услуги '!$C$5+'РСТ РСО-А'!$I$7+'РСТ РСО-А'!$G$9</f>
        <v>843.12899999999991</v>
      </c>
      <c r="W53" s="117">
        <f>VLOOKUP($A53+ROUND((COLUMN()-2)/24,5),АТС!$A$41:$F$784,3)+'Иные услуги '!$C$5+'РСТ РСО-А'!$I$7+'РСТ РСО-А'!$G$9</f>
        <v>866.1389999999999</v>
      </c>
      <c r="X53" s="117">
        <f>VLOOKUP($A53+ROUND((COLUMN()-2)/24,5),АТС!$A$41:$F$784,3)+'Иные услуги '!$C$5+'РСТ РСО-А'!$I$7+'РСТ РСО-А'!$G$9</f>
        <v>965.82899999999995</v>
      </c>
      <c r="Y53" s="117">
        <f>VLOOKUP($A53+ROUND((COLUMN()-2)/24,5),АТС!$A$41:$F$784,3)+'Иные услуги '!$C$5+'РСТ РСО-А'!$I$7+'РСТ РСО-А'!$G$9</f>
        <v>810.40899999999988</v>
      </c>
      <c r="AA53" s="67"/>
    </row>
    <row r="54" spans="1:27" x14ac:dyDescent="0.2">
      <c r="A54" s="66">
        <f t="shared" si="1"/>
        <v>43557</v>
      </c>
      <c r="B54" s="117">
        <f>VLOOKUP($A54+ROUND((COLUMN()-2)/24,5),АТС!$A$41:$F$784,3)+'Иные услуги '!$C$5+'РСТ РСО-А'!$I$7+'РСТ РСО-А'!$G$9</f>
        <v>841.279</v>
      </c>
      <c r="C54" s="117">
        <f>VLOOKUP($A54+ROUND((COLUMN()-2)/24,5),АТС!$A$41:$F$784,3)+'Иные услуги '!$C$5+'РСТ РСО-А'!$I$7+'РСТ РСО-А'!$G$9</f>
        <v>889.73900000000003</v>
      </c>
      <c r="D54" s="117">
        <f>VLOOKUP($A54+ROUND((COLUMN()-2)/24,5),АТС!$A$41:$F$784,3)+'Иные услуги '!$C$5+'РСТ РСО-А'!$I$7+'РСТ РСО-А'!$G$9</f>
        <v>926.80899999999997</v>
      </c>
      <c r="E54" s="117">
        <f>VLOOKUP($A54+ROUND((COLUMN()-2)/24,5),АТС!$A$41:$F$784,3)+'Иные услуги '!$C$5+'РСТ РСО-А'!$I$7+'РСТ РСО-А'!$G$9</f>
        <v>926.74900000000002</v>
      </c>
      <c r="F54" s="117">
        <f>VLOOKUP($A54+ROUND((COLUMN()-2)/24,5),АТС!$A$41:$F$784,3)+'Иные услуги '!$C$5+'РСТ РСО-А'!$I$7+'РСТ РСО-А'!$G$9</f>
        <v>928.279</v>
      </c>
      <c r="G54" s="117">
        <f>VLOOKUP($A54+ROUND((COLUMN()-2)/24,5),АТС!$A$41:$F$784,3)+'Иные услуги '!$C$5+'РСТ РСО-А'!$I$7+'РСТ РСО-А'!$G$9</f>
        <v>911.54899999999998</v>
      </c>
      <c r="H54" s="117">
        <f>VLOOKUP($A54+ROUND((COLUMN()-2)/24,5),АТС!$A$41:$F$784,3)+'Иные услуги '!$C$5+'РСТ РСО-А'!$I$7+'РСТ РСО-А'!$G$9</f>
        <v>957.66899999999987</v>
      </c>
      <c r="I54" s="117">
        <f>VLOOKUP($A54+ROUND((COLUMN()-2)/24,5),АТС!$A$41:$F$784,3)+'Иные услуги '!$C$5+'РСТ РСО-А'!$I$7+'РСТ РСО-А'!$G$9</f>
        <v>817.83899999999994</v>
      </c>
      <c r="J54" s="117">
        <f>VLOOKUP($A54+ROUND((COLUMN()-2)/24,5),АТС!$A$41:$F$784,3)+'Иные услуги '!$C$5+'РСТ РСО-А'!$I$7+'РСТ РСО-А'!$G$9</f>
        <v>877.74900000000002</v>
      </c>
      <c r="K54" s="117">
        <f>VLOOKUP($A54+ROUND((COLUMN()-2)/24,5),АТС!$A$41:$F$784,3)+'Иные услуги '!$C$5+'РСТ РСО-А'!$I$7+'РСТ РСО-А'!$G$9</f>
        <v>824.71900000000005</v>
      </c>
      <c r="L54" s="117">
        <f>VLOOKUP($A54+ROUND((COLUMN()-2)/24,5),АТС!$A$41:$F$784,3)+'Иные услуги '!$C$5+'РСТ РСО-А'!$I$7+'РСТ РСО-А'!$G$9</f>
        <v>824.80899999999997</v>
      </c>
      <c r="M54" s="117">
        <f>VLOOKUP($A54+ROUND((COLUMN()-2)/24,5),АТС!$A$41:$F$784,3)+'Иные услуги '!$C$5+'РСТ РСО-А'!$I$7+'РСТ РСО-А'!$G$9</f>
        <v>834.71900000000005</v>
      </c>
      <c r="N54" s="117">
        <f>VLOOKUP($A54+ROUND((COLUMN()-2)/24,5),АТС!$A$41:$F$784,3)+'Иные услуги '!$C$5+'РСТ РСО-А'!$I$7+'РСТ РСО-А'!$G$9</f>
        <v>834.60899999999992</v>
      </c>
      <c r="O54" s="117">
        <f>VLOOKUP($A54+ROUND((COLUMN()-2)/24,5),АТС!$A$41:$F$784,3)+'Иные услуги '!$C$5+'РСТ РСО-А'!$I$7+'РСТ РСО-А'!$G$9</f>
        <v>854.62899999999991</v>
      </c>
      <c r="P54" s="117">
        <f>VLOOKUP($A54+ROUND((COLUMN()-2)/24,5),АТС!$A$41:$F$784,3)+'Иные услуги '!$C$5+'РСТ РСО-А'!$I$7+'РСТ РСО-А'!$G$9</f>
        <v>865.07899999999995</v>
      </c>
      <c r="Q54" s="117">
        <f>VLOOKUP($A54+ROUND((COLUMN()-2)/24,5),АТС!$A$41:$F$784,3)+'Иные услуги '!$C$5+'РСТ РСО-А'!$I$7+'РСТ РСО-А'!$G$9</f>
        <v>876.53899999999999</v>
      </c>
      <c r="R54" s="117">
        <f>VLOOKUP($A54+ROUND((COLUMN()-2)/24,5),АТС!$A$41:$F$784,3)+'Иные услуги '!$C$5+'РСТ РСО-А'!$I$7+'РСТ РСО-А'!$G$9</f>
        <v>876.85899999999992</v>
      </c>
      <c r="S54" s="117">
        <f>VLOOKUP($A54+ROUND((COLUMN()-2)/24,5),АТС!$A$41:$F$784,3)+'Иные услуги '!$C$5+'РСТ РСО-А'!$I$7+'РСТ РСО-А'!$G$9</f>
        <v>879.86899999999991</v>
      </c>
      <c r="T54" s="117">
        <f>VLOOKUP($A54+ROUND((COLUMN()-2)/24,5),АТС!$A$41:$F$784,3)+'Иные услуги '!$C$5+'РСТ РСО-А'!$I$7+'РСТ РСО-А'!$G$9</f>
        <v>817.05899999999997</v>
      </c>
      <c r="U54" s="117">
        <f>VLOOKUP($A54+ROUND((COLUMN()-2)/24,5),АТС!$A$41:$F$784,3)+'Иные услуги '!$C$5+'РСТ РСО-А'!$I$7+'РСТ РСО-А'!$G$9</f>
        <v>839.31899999999996</v>
      </c>
      <c r="V54" s="117">
        <f>VLOOKUP($A54+ROUND((COLUMN()-2)/24,5),АТС!$A$41:$F$784,3)+'Иные услуги '!$C$5+'РСТ РСО-А'!$I$7+'РСТ РСО-А'!$G$9</f>
        <v>843.10899999999992</v>
      </c>
      <c r="W54" s="117">
        <f>VLOOKUP($A54+ROUND((COLUMN()-2)/24,5),АТС!$A$41:$F$784,3)+'Иные услуги '!$C$5+'РСТ РСО-А'!$I$7+'РСТ РСО-А'!$G$9</f>
        <v>925.00900000000001</v>
      </c>
      <c r="X54" s="117">
        <f>VLOOKUP($A54+ROUND((COLUMN()-2)/24,5),АТС!$A$41:$F$784,3)+'Иные услуги '!$C$5+'РСТ РСО-А'!$I$7+'РСТ РСО-А'!$G$9</f>
        <v>1048.079</v>
      </c>
      <c r="Y54" s="117">
        <f>VLOOKUP($A54+ROUND((COLUMN()-2)/24,5),АТС!$A$41:$F$784,3)+'Иные услуги '!$C$5+'РСТ РСО-А'!$I$7+'РСТ РСО-А'!$G$9</f>
        <v>815.11899999999991</v>
      </c>
    </row>
    <row r="55" spans="1:27" x14ac:dyDescent="0.2">
      <c r="A55" s="66">
        <f t="shared" si="1"/>
        <v>43558</v>
      </c>
      <c r="B55" s="117">
        <f>VLOOKUP($A55+ROUND((COLUMN()-2)/24,5),АТС!$A$41:$F$784,3)+'Иные услуги '!$C$5+'РСТ РСО-А'!$I$7+'РСТ РСО-А'!$G$9</f>
        <v>842.529</v>
      </c>
      <c r="C55" s="117">
        <f>VLOOKUP($A55+ROUND((COLUMN()-2)/24,5),АТС!$A$41:$F$784,3)+'Иные услуги '!$C$5+'РСТ РСО-А'!$I$7+'РСТ РСО-А'!$G$9</f>
        <v>874.37899999999991</v>
      </c>
      <c r="D55" s="117">
        <f>VLOOKUP($A55+ROUND((COLUMN()-2)/24,5),АТС!$A$41:$F$784,3)+'Иные услуги '!$C$5+'РСТ РСО-А'!$I$7+'РСТ РСО-А'!$G$9</f>
        <v>890.54899999999998</v>
      </c>
      <c r="E55" s="117">
        <f>VLOOKUP($A55+ROUND((COLUMN()-2)/24,5),АТС!$A$41:$F$784,3)+'Иные услуги '!$C$5+'РСТ РСО-А'!$I$7+'РСТ РСО-А'!$G$9</f>
        <v>902.72900000000004</v>
      </c>
      <c r="F55" s="117">
        <f>VLOOKUP($A55+ROUND((COLUMN()-2)/24,5),АТС!$A$41:$F$784,3)+'Иные услуги '!$C$5+'РСТ РСО-А'!$I$7+'РСТ РСО-А'!$G$9</f>
        <v>903.42899999999986</v>
      </c>
      <c r="G55" s="117">
        <f>VLOOKUP($A55+ROUND((COLUMN()-2)/24,5),АТС!$A$41:$F$784,3)+'Иные услуги '!$C$5+'РСТ РСО-А'!$I$7+'РСТ РСО-А'!$G$9</f>
        <v>900.01900000000001</v>
      </c>
      <c r="H55" s="117">
        <f>VLOOKUP($A55+ROUND((COLUMN()-2)/24,5),АТС!$A$41:$F$784,3)+'Иные услуги '!$C$5+'РСТ РСО-А'!$I$7+'РСТ РСО-А'!$G$9</f>
        <v>924.82899999999995</v>
      </c>
      <c r="I55" s="117">
        <f>VLOOKUP($A55+ROUND((COLUMN()-2)/24,5),АТС!$A$41:$F$784,3)+'Иные услуги '!$C$5+'РСТ РСО-А'!$I$7+'РСТ РСО-А'!$G$9</f>
        <v>821.04899999999998</v>
      </c>
      <c r="J55" s="117">
        <f>VLOOKUP($A55+ROUND((COLUMN()-2)/24,5),АТС!$A$41:$F$784,3)+'Иные услуги '!$C$5+'РСТ РСО-А'!$I$7+'РСТ РСО-А'!$G$9</f>
        <v>851.18899999999985</v>
      </c>
      <c r="K55" s="117">
        <f>VLOOKUP($A55+ROUND((COLUMN()-2)/24,5),АТС!$A$41:$F$784,3)+'Иные услуги '!$C$5+'РСТ РСО-А'!$I$7+'РСТ РСО-А'!$G$9</f>
        <v>831.82899999999995</v>
      </c>
      <c r="L55" s="117">
        <f>VLOOKUP($A55+ROUND((COLUMN()-2)/24,5),АТС!$A$41:$F$784,3)+'Иные услуги '!$C$5+'РСТ РСО-А'!$I$7+'РСТ РСО-А'!$G$9</f>
        <v>815.60899999999992</v>
      </c>
      <c r="M55" s="117">
        <f>VLOOKUP($A55+ROUND((COLUMN()-2)/24,5),АТС!$A$41:$F$784,3)+'Иные услуги '!$C$5+'РСТ РСО-А'!$I$7+'РСТ РСО-А'!$G$9</f>
        <v>817.29899999999998</v>
      </c>
      <c r="N55" s="117">
        <f>VLOOKUP($A55+ROUND((COLUMN()-2)/24,5),АТС!$A$41:$F$784,3)+'Иные услуги '!$C$5+'РСТ РСО-А'!$I$7+'РСТ РСО-А'!$G$9</f>
        <v>823.64899999999989</v>
      </c>
      <c r="O55" s="117">
        <f>VLOOKUP($A55+ROUND((COLUMN()-2)/24,5),АТС!$A$41:$F$784,3)+'Иные услуги '!$C$5+'РСТ РСО-А'!$I$7+'РСТ РСО-А'!$G$9</f>
        <v>818.73900000000003</v>
      </c>
      <c r="P55" s="117">
        <f>VLOOKUP($A55+ROUND((COLUMN()-2)/24,5),АТС!$A$41:$F$784,3)+'Иные услуги '!$C$5+'РСТ РСО-А'!$I$7+'РСТ РСО-А'!$G$9</f>
        <v>818.46900000000005</v>
      </c>
      <c r="Q55" s="117">
        <f>VLOOKUP($A55+ROUND((COLUMN()-2)/24,5),АТС!$A$41:$F$784,3)+'Иные услуги '!$C$5+'РСТ РСО-А'!$I$7+'РСТ РСО-А'!$G$9</f>
        <v>818.41899999999987</v>
      </c>
      <c r="R55" s="117">
        <f>VLOOKUP($A55+ROUND((COLUMN()-2)/24,5),АТС!$A$41:$F$784,3)+'Иные услуги '!$C$5+'РСТ РСО-А'!$I$7+'РСТ РСО-А'!$G$9</f>
        <v>819.90899999999988</v>
      </c>
      <c r="S55" s="117">
        <f>VLOOKUP($A55+ROUND((COLUMN()-2)/24,5),АТС!$A$41:$F$784,3)+'Иные услуги '!$C$5+'РСТ РСО-А'!$I$7+'РСТ РСО-А'!$G$9</f>
        <v>823.20900000000006</v>
      </c>
      <c r="T55" s="117">
        <f>VLOOKUP($A55+ROUND((COLUMN()-2)/24,5),АТС!$A$41:$F$784,3)+'Иные услуги '!$C$5+'РСТ РСО-А'!$I$7+'РСТ РСО-А'!$G$9</f>
        <v>845.05899999999997</v>
      </c>
      <c r="U55" s="117">
        <f>VLOOKUP($A55+ROUND((COLUMN()-2)/24,5),АТС!$A$41:$F$784,3)+'Иные услуги '!$C$5+'РСТ РСО-А'!$I$7+'РСТ РСО-А'!$G$9</f>
        <v>834.18899999999985</v>
      </c>
      <c r="V55" s="117">
        <f>VLOOKUP($A55+ROUND((COLUMN()-2)/24,5),АТС!$A$41:$F$784,3)+'Иные услуги '!$C$5+'РСТ РСО-А'!$I$7+'РСТ РСО-А'!$G$9</f>
        <v>912.83899999999994</v>
      </c>
      <c r="W55" s="117">
        <f>VLOOKUP($A55+ROUND((COLUMN()-2)/24,5),АТС!$A$41:$F$784,3)+'Иные услуги '!$C$5+'РСТ РСО-А'!$I$7+'РСТ РСО-А'!$G$9</f>
        <v>998.08899999999994</v>
      </c>
      <c r="X55" s="117">
        <f>VLOOKUP($A55+ROUND((COLUMN()-2)/24,5),АТС!$A$41:$F$784,3)+'Иные услуги '!$C$5+'РСТ РСО-А'!$I$7+'РСТ РСО-А'!$G$9</f>
        <v>1071.6189999999999</v>
      </c>
      <c r="Y55" s="117">
        <f>VLOOKUP($A55+ROUND((COLUMN()-2)/24,5),АТС!$A$41:$F$784,3)+'Иные услуги '!$C$5+'РСТ РСО-А'!$I$7+'РСТ РСО-А'!$G$9</f>
        <v>811.76900000000001</v>
      </c>
    </row>
    <row r="56" spans="1:27" x14ac:dyDescent="0.2">
      <c r="A56" s="66">
        <f t="shared" si="1"/>
        <v>43559</v>
      </c>
      <c r="B56" s="117">
        <f>VLOOKUP($A56+ROUND((COLUMN()-2)/24,5),АТС!$A$41:$F$784,3)+'Иные услуги '!$C$5+'РСТ РСО-А'!$I$7+'РСТ РСО-А'!$G$9</f>
        <v>854.8889999999999</v>
      </c>
      <c r="C56" s="117">
        <f>VLOOKUP($A56+ROUND((COLUMN()-2)/24,5),АТС!$A$41:$F$784,3)+'Иные услуги '!$C$5+'РСТ РСО-А'!$I$7+'РСТ РСО-А'!$G$9</f>
        <v>943.70900000000006</v>
      </c>
      <c r="D56" s="117">
        <f>VLOOKUP($A56+ROUND((COLUMN()-2)/24,5),АТС!$A$41:$F$784,3)+'Иные услуги '!$C$5+'РСТ РСО-А'!$I$7+'РСТ РСО-А'!$G$9</f>
        <v>956.22900000000004</v>
      </c>
      <c r="E56" s="117">
        <f>VLOOKUP($A56+ROUND((COLUMN()-2)/24,5),АТС!$A$41:$F$784,3)+'Иные услуги '!$C$5+'РСТ РСО-А'!$I$7+'РСТ РСО-А'!$G$9</f>
        <v>969.76900000000001</v>
      </c>
      <c r="F56" s="117">
        <f>VLOOKUP($A56+ROUND((COLUMN()-2)/24,5),АТС!$A$41:$F$784,3)+'Иные услуги '!$C$5+'РСТ РСО-А'!$I$7+'РСТ РСО-А'!$G$9</f>
        <v>970.67899999999986</v>
      </c>
      <c r="G56" s="117">
        <f>VLOOKUP($A56+ROUND((COLUMN()-2)/24,5),АТС!$A$41:$F$784,3)+'Иные услуги '!$C$5+'РСТ РСО-А'!$I$7+'РСТ РСО-А'!$G$9</f>
        <v>971.98900000000003</v>
      </c>
      <c r="H56" s="117">
        <f>VLOOKUP($A56+ROUND((COLUMN()-2)/24,5),АТС!$A$41:$F$784,3)+'Иные услуги '!$C$5+'РСТ РСО-А'!$I$7+'РСТ РСО-А'!$G$9</f>
        <v>1064.8989999999999</v>
      </c>
      <c r="I56" s="117">
        <f>VLOOKUP($A56+ROUND((COLUMN()-2)/24,5),АТС!$A$41:$F$784,3)+'Иные услуги '!$C$5+'РСТ РСО-А'!$I$7+'РСТ РСО-А'!$G$9</f>
        <v>923.64899999999989</v>
      </c>
      <c r="J56" s="117">
        <f>VLOOKUP($A56+ROUND((COLUMN()-2)/24,5),АТС!$A$41:$F$784,3)+'Иные услуги '!$C$5+'РСТ РСО-А'!$I$7+'РСТ РСО-А'!$G$9</f>
        <v>907.44900000000007</v>
      </c>
      <c r="K56" s="117">
        <f>VLOOKUP($A56+ROUND((COLUMN()-2)/24,5),АТС!$A$41:$F$784,3)+'Иные услуги '!$C$5+'РСТ РСО-А'!$I$7+'РСТ РСО-А'!$G$9</f>
        <v>819.529</v>
      </c>
      <c r="L56" s="117">
        <f>VLOOKUP($A56+ROUND((COLUMN()-2)/24,5),АТС!$A$41:$F$784,3)+'Иные услуги '!$C$5+'РСТ РСО-А'!$I$7+'РСТ РСО-А'!$G$9</f>
        <v>819.72900000000004</v>
      </c>
      <c r="M56" s="117">
        <f>VLOOKUP($A56+ROUND((COLUMN()-2)/24,5),АТС!$A$41:$F$784,3)+'Иные услуги '!$C$5+'РСТ РСО-А'!$I$7+'РСТ РСО-А'!$G$9</f>
        <v>818.47900000000004</v>
      </c>
      <c r="N56" s="117">
        <f>VLOOKUP($A56+ROUND((COLUMN()-2)/24,5),АТС!$A$41:$F$784,3)+'Иные услуги '!$C$5+'РСТ РСО-А'!$I$7+'РСТ РСО-А'!$G$9</f>
        <v>818.84899999999993</v>
      </c>
      <c r="O56" s="117">
        <f>VLOOKUP($A56+ROUND((COLUMN()-2)/24,5),АТС!$A$41:$F$784,3)+'Иные услуги '!$C$5+'РСТ РСО-А'!$I$7+'РСТ РСО-А'!$G$9</f>
        <v>827.15899999999988</v>
      </c>
      <c r="P56" s="117">
        <f>VLOOKUP($A56+ROUND((COLUMN()-2)/24,5),АТС!$A$41:$F$784,3)+'Иные услуги '!$C$5+'РСТ РСО-А'!$I$7+'РСТ РСО-А'!$G$9</f>
        <v>881.05899999999997</v>
      </c>
      <c r="Q56" s="117">
        <f>VLOOKUP($A56+ROUND((COLUMN()-2)/24,5),АТС!$A$41:$F$784,3)+'Иные услуги '!$C$5+'РСТ РСО-А'!$I$7+'РСТ РСО-А'!$G$9</f>
        <v>878.67899999999986</v>
      </c>
      <c r="R56" s="117">
        <f>VLOOKUP($A56+ROUND((COLUMN()-2)/24,5),АТС!$A$41:$F$784,3)+'Иные услуги '!$C$5+'РСТ РСО-А'!$I$7+'РСТ РСО-А'!$G$9</f>
        <v>879.1389999999999</v>
      </c>
      <c r="S56" s="117">
        <f>VLOOKUP($A56+ROUND((COLUMN()-2)/24,5),АТС!$A$41:$F$784,3)+'Иные услуги '!$C$5+'РСТ РСО-А'!$I$7+'РСТ РСО-А'!$G$9</f>
        <v>882.53899999999999</v>
      </c>
      <c r="T56" s="117">
        <f>VLOOKUP($A56+ROUND((COLUMN()-2)/24,5),АТС!$A$41:$F$784,3)+'Иные услуги '!$C$5+'РСТ РСО-А'!$I$7+'РСТ РСО-А'!$G$9</f>
        <v>823.94900000000007</v>
      </c>
      <c r="U56" s="117">
        <f>VLOOKUP($A56+ROUND((COLUMN()-2)/24,5),АТС!$A$41:$F$784,3)+'Иные услуги '!$C$5+'РСТ РСО-А'!$I$7+'РСТ РСО-А'!$G$9</f>
        <v>834.37899999999991</v>
      </c>
      <c r="V56" s="117">
        <f>VLOOKUP($A56+ROUND((COLUMN()-2)/24,5),АТС!$A$41:$F$784,3)+'Иные услуги '!$C$5+'РСТ РСО-А'!$I$7+'РСТ РСО-А'!$G$9</f>
        <v>855.17899999999986</v>
      </c>
      <c r="W56" s="117">
        <f>VLOOKUP($A56+ROUND((COLUMN()-2)/24,5),АТС!$A$41:$F$784,3)+'Иные услуги '!$C$5+'РСТ РСО-А'!$I$7+'РСТ РСО-А'!$G$9</f>
        <v>932.30899999999997</v>
      </c>
      <c r="X56" s="117">
        <f>VLOOKUP($A56+ROUND((COLUMN()-2)/24,5),АТС!$A$41:$F$784,3)+'Иные услуги '!$C$5+'РСТ РСО-А'!$I$7+'РСТ РСО-А'!$G$9</f>
        <v>1081.539</v>
      </c>
      <c r="Y56" s="117">
        <f>VLOOKUP($A56+ROUND((COLUMN()-2)/24,5),АТС!$A$41:$F$784,3)+'Иные услуги '!$C$5+'РСТ РСО-А'!$I$7+'РСТ РСО-А'!$G$9</f>
        <v>816.82899999999995</v>
      </c>
    </row>
    <row r="57" spans="1:27" x14ac:dyDescent="0.2">
      <c r="A57" s="66">
        <f t="shared" si="1"/>
        <v>43560</v>
      </c>
      <c r="B57" s="117">
        <f>VLOOKUP($A57+ROUND((COLUMN()-2)/24,5),АТС!$A$41:$F$784,3)+'Иные услуги '!$C$5+'РСТ РСО-А'!$I$7+'РСТ РСО-А'!$G$9</f>
        <v>854.22900000000004</v>
      </c>
      <c r="C57" s="117">
        <f>VLOOKUP($A57+ROUND((COLUMN()-2)/24,5),АТС!$A$41:$F$784,3)+'Иные услуги '!$C$5+'РСТ РСО-А'!$I$7+'РСТ РСО-А'!$G$9</f>
        <v>943.18899999999985</v>
      </c>
      <c r="D57" s="117">
        <f>VLOOKUP($A57+ROUND((COLUMN()-2)/24,5),АТС!$A$41:$F$784,3)+'Иные услуги '!$C$5+'РСТ РСО-А'!$I$7+'РСТ РСО-А'!$G$9</f>
        <v>955.779</v>
      </c>
      <c r="E57" s="117">
        <f>VLOOKUP($A57+ROUND((COLUMN()-2)/24,5),АТС!$A$41:$F$784,3)+'Иные услуги '!$C$5+'РСТ РСО-А'!$I$7+'РСТ РСО-А'!$G$9</f>
        <v>969.68899999999985</v>
      </c>
      <c r="F57" s="117">
        <f>VLOOKUP($A57+ROUND((COLUMN()-2)/24,5),АТС!$A$41:$F$784,3)+'Иные услуги '!$C$5+'РСТ РСО-А'!$I$7+'РСТ РСО-А'!$G$9</f>
        <v>977.779</v>
      </c>
      <c r="G57" s="117">
        <f>VLOOKUP($A57+ROUND((COLUMN()-2)/24,5),АТС!$A$41:$F$784,3)+'Иные услуги '!$C$5+'РСТ РСО-А'!$I$7+'РСТ РСО-А'!$G$9</f>
        <v>976.20900000000006</v>
      </c>
      <c r="H57" s="117">
        <f>VLOOKUP($A57+ROUND((COLUMN()-2)/24,5),АТС!$A$41:$F$784,3)+'Иные услуги '!$C$5+'РСТ РСО-А'!$I$7+'РСТ РСО-А'!$G$9</f>
        <v>1007.1789999999999</v>
      </c>
      <c r="I57" s="117">
        <f>VLOOKUP($A57+ROUND((COLUMN()-2)/24,5),АТС!$A$41:$F$784,3)+'Иные услуги '!$C$5+'РСТ РСО-А'!$I$7+'РСТ РСО-А'!$G$9</f>
        <v>882.80899999999997</v>
      </c>
      <c r="J57" s="117">
        <f>VLOOKUP($A57+ROUND((COLUMN()-2)/24,5),АТС!$A$41:$F$784,3)+'Иные услуги '!$C$5+'РСТ РСО-А'!$I$7+'РСТ РСО-А'!$G$9</f>
        <v>902.97900000000004</v>
      </c>
      <c r="K57" s="117">
        <f>VLOOKUP($A57+ROUND((COLUMN()-2)/24,5),АТС!$A$41:$F$784,3)+'Иные услуги '!$C$5+'РСТ РСО-А'!$I$7+'РСТ РСО-А'!$G$9</f>
        <v>831.67899999999986</v>
      </c>
      <c r="L57" s="117">
        <f>VLOOKUP($A57+ROUND((COLUMN()-2)/24,5),АТС!$A$41:$F$784,3)+'Иные услуги '!$C$5+'РСТ РСО-А'!$I$7+'РСТ РСО-А'!$G$9</f>
        <v>856.33899999999994</v>
      </c>
      <c r="M57" s="117">
        <f>VLOOKUP($A57+ROUND((COLUMN()-2)/24,5),АТС!$A$41:$F$784,3)+'Иные услуги '!$C$5+'РСТ РСО-А'!$I$7+'РСТ РСО-А'!$G$9</f>
        <v>850.61899999999991</v>
      </c>
      <c r="N57" s="117">
        <f>VLOOKUP($A57+ROUND((COLUMN()-2)/24,5),АТС!$A$41:$F$784,3)+'Иные услуги '!$C$5+'РСТ РСО-А'!$I$7+'РСТ РСО-А'!$G$9</f>
        <v>877.31899999999996</v>
      </c>
      <c r="O57" s="117">
        <f>VLOOKUP($A57+ROUND((COLUMN()-2)/24,5),АТС!$A$41:$F$784,3)+'Иные услуги '!$C$5+'РСТ РСО-А'!$I$7+'РСТ РСО-А'!$G$9</f>
        <v>876.74900000000002</v>
      </c>
      <c r="P57" s="117">
        <f>VLOOKUP($A57+ROUND((COLUMN()-2)/24,5),АТС!$A$41:$F$784,3)+'Иные услуги '!$C$5+'РСТ РСО-А'!$I$7+'РСТ РСО-А'!$G$9</f>
        <v>875.92899999999986</v>
      </c>
      <c r="Q57" s="117">
        <f>VLOOKUP($A57+ROUND((COLUMN()-2)/24,5),АТС!$A$41:$F$784,3)+'Иные услуги '!$C$5+'РСТ РСО-А'!$I$7+'РСТ РСО-А'!$G$9</f>
        <v>876.26900000000001</v>
      </c>
      <c r="R57" s="117">
        <f>VLOOKUP($A57+ROUND((COLUMN()-2)/24,5),АТС!$A$41:$F$784,3)+'Иные услуги '!$C$5+'РСТ РСО-А'!$I$7+'РСТ РСО-А'!$G$9</f>
        <v>875.71900000000005</v>
      </c>
      <c r="S57" s="117">
        <f>VLOOKUP($A57+ROUND((COLUMN()-2)/24,5),АТС!$A$41:$F$784,3)+'Иные услуги '!$C$5+'РСТ РСО-А'!$I$7+'РСТ РСО-А'!$G$9</f>
        <v>850.67899999999986</v>
      </c>
      <c r="T57" s="117">
        <f>VLOOKUP($A57+ROUND((COLUMN()-2)/24,5),АТС!$A$41:$F$784,3)+'Иные услуги '!$C$5+'РСТ РСО-А'!$I$7+'РСТ РСО-А'!$G$9</f>
        <v>818.83899999999994</v>
      </c>
      <c r="U57" s="117">
        <f>VLOOKUP($A57+ROUND((COLUMN()-2)/24,5),АТС!$A$41:$F$784,3)+'Иные услуги '!$C$5+'РСТ РСО-А'!$I$7+'РСТ РСО-А'!$G$9</f>
        <v>832.92899999999986</v>
      </c>
      <c r="V57" s="117">
        <f>VLOOKUP($A57+ROUND((COLUMN()-2)/24,5),АТС!$A$41:$F$784,3)+'Иные услуги '!$C$5+'РСТ РСО-А'!$I$7+'РСТ РСО-А'!$G$9</f>
        <v>930.279</v>
      </c>
      <c r="W57" s="117">
        <f>VLOOKUP($A57+ROUND((COLUMN()-2)/24,5),АТС!$A$41:$F$784,3)+'Иные услуги '!$C$5+'РСТ РСО-А'!$I$7+'РСТ РСО-А'!$G$9</f>
        <v>1029.529</v>
      </c>
      <c r="X57" s="117">
        <f>VLOOKUP($A57+ROUND((COLUMN()-2)/24,5),АТС!$A$41:$F$784,3)+'Иные услуги '!$C$5+'РСТ РСО-А'!$I$7+'РСТ РСО-А'!$G$9</f>
        <v>1083.3889999999999</v>
      </c>
      <c r="Y57" s="117">
        <f>VLOOKUP($A57+ROUND((COLUMN()-2)/24,5),АТС!$A$41:$F$784,3)+'Иные услуги '!$C$5+'РСТ РСО-А'!$I$7+'РСТ РСО-А'!$G$9</f>
        <v>817.56899999999996</v>
      </c>
    </row>
    <row r="58" spans="1:27" x14ac:dyDescent="0.2">
      <c r="A58" s="66">
        <f t="shared" si="1"/>
        <v>43561</v>
      </c>
      <c r="B58" s="117">
        <f>VLOOKUP($A58+ROUND((COLUMN()-2)/24,5),АТС!$A$41:$F$784,3)+'Иные услуги '!$C$5+'РСТ РСО-А'!$I$7+'РСТ РСО-А'!$G$9</f>
        <v>853.68899999999985</v>
      </c>
      <c r="C58" s="117">
        <f>VLOOKUP($A58+ROUND((COLUMN()-2)/24,5),АТС!$A$41:$F$784,3)+'Иные услуги '!$C$5+'РСТ РСО-А'!$I$7+'РСТ РСО-А'!$G$9</f>
        <v>922.00900000000001</v>
      </c>
      <c r="D58" s="117">
        <f>VLOOKUP($A58+ROUND((COLUMN()-2)/24,5),АТС!$A$41:$F$784,3)+'Иные услуги '!$C$5+'РСТ РСО-А'!$I$7+'РСТ РСО-А'!$G$9</f>
        <v>941.12899999999991</v>
      </c>
      <c r="E58" s="117">
        <f>VLOOKUP($A58+ROUND((COLUMN()-2)/24,5),АТС!$A$41:$F$784,3)+'Иные услуги '!$C$5+'РСТ РСО-А'!$I$7+'РСТ РСО-А'!$G$9</f>
        <v>938.72900000000004</v>
      </c>
      <c r="F58" s="117">
        <f>VLOOKUP($A58+ROUND((COLUMN()-2)/24,5),АТС!$A$41:$F$784,3)+'Иные услуги '!$C$5+'РСТ РСО-А'!$I$7+'РСТ РСО-А'!$G$9</f>
        <v>938.91899999999987</v>
      </c>
      <c r="G58" s="117">
        <f>VLOOKUP($A58+ROUND((COLUMN()-2)/24,5),АТС!$A$41:$F$784,3)+'Иные услуги '!$C$5+'РСТ РСО-А'!$I$7+'РСТ РСО-А'!$G$9</f>
        <v>939.91899999999987</v>
      </c>
      <c r="H58" s="117">
        <f>VLOOKUP($A58+ROUND((COLUMN()-2)/24,5),АТС!$A$41:$F$784,3)+'Иные услуги '!$C$5+'РСТ РСО-А'!$I$7+'РСТ РСО-А'!$G$9</f>
        <v>1002.319</v>
      </c>
      <c r="I58" s="117">
        <f>VLOOKUP($A58+ROUND((COLUMN()-2)/24,5),АТС!$A$41:$F$784,3)+'Иные услуги '!$C$5+'РСТ РСО-А'!$I$7+'РСТ РСО-А'!$G$9</f>
        <v>876.30899999999997</v>
      </c>
      <c r="J58" s="117">
        <f>VLOOKUP($A58+ROUND((COLUMN()-2)/24,5),АТС!$A$41:$F$784,3)+'Иные услуги '!$C$5+'РСТ РСО-А'!$I$7+'РСТ РСО-А'!$G$9</f>
        <v>908.97900000000004</v>
      </c>
      <c r="K58" s="117">
        <f>VLOOKUP($A58+ROUND((COLUMN()-2)/24,5),АТС!$A$41:$F$784,3)+'Иные услуги '!$C$5+'РСТ РСО-А'!$I$7+'РСТ РСО-А'!$G$9</f>
        <v>909.1389999999999</v>
      </c>
      <c r="L58" s="117">
        <f>VLOOKUP($A58+ROUND((COLUMN()-2)/24,5),АТС!$A$41:$F$784,3)+'Иные услуги '!$C$5+'РСТ РСО-А'!$I$7+'РСТ РСО-А'!$G$9</f>
        <v>909.09899999999993</v>
      </c>
      <c r="M58" s="117">
        <f>VLOOKUP($A58+ROUND((COLUMN()-2)/24,5),АТС!$A$41:$F$784,3)+'Иные услуги '!$C$5+'РСТ РСО-А'!$I$7+'РСТ РСО-А'!$G$9</f>
        <v>908.68899999999985</v>
      </c>
      <c r="N58" s="117">
        <f>VLOOKUP($A58+ROUND((COLUMN()-2)/24,5),АТС!$A$41:$F$784,3)+'Иные услуги '!$C$5+'РСТ РСО-А'!$I$7+'РСТ РСО-А'!$G$9</f>
        <v>906.59899999999993</v>
      </c>
      <c r="O58" s="117">
        <f>VLOOKUP($A58+ROUND((COLUMN()-2)/24,5),АТС!$A$41:$F$784,3)+'Иные услуги '!$C$5+'РСТ РСО-А'!$I$7+'РСТ РСО-А'!$G$9</f>
        <v>905.98900000000003</v>
      </c>
      <c r="P58" s="117">
        <f>VLOOKUP($A58+ROUND((COLUMN()-2)/24,5),АТС!$A$41:$F$784,3)+'Иные услуги '!$C$5+'РСТ РСО-А'!$I$7+'РСТ РСО-А'!$G$9</f>
        <v>937.60899999999992</v>
      </c>
      <c r="Q58" s="117">
        <f>VLOOKUP($A58+ROUND((COLUMN()-2)/24,5),АТС!$A$41:$F$784,3)+'Иные услуги '!$C$5+'РСТ РСО-А'!$I$7+'РСТ РСО-А'!$G$9</f>
        <v>937.16899999999987</v>
      </c>
      <c r="R58" s="117">
        <f>VLOOKUP($A58+ROUND((COLUMN()-2)/24,5),АТС!$A$41:$F$784,3)+'Иные услуги '!$C$5+'РСТ РСО-А'!$I$7+'РСТ РСО-А'!$G$9</f>
        <v>939.57899999999995</v>
      </c>
      <c r="S58" s="117">
        <f>VLOOKUP($A58+ROUND((COLUMN()-2)/24,5),АТС!$A$41:$F$784,3)+'Иные услуги '!$C$5+'РСТ РСО-А'!$I$7+'РСТ РСО-А'!$G$9</f>
        <v>929.94900000000007</v>
      </c>
      <c r="T58" s="117">
        <f>VLOOKUP($A58+ROUND((COLUMN()-2)/24,5),АТС!$A$41:$F$784,3)+'Иные услуги '!$C$5+'РСТ РСО-А'!$I$7+'РСТ РСО-А'!$G$9</f>
        <v>817.07899999999995</v>
      </c>
      <c r="U58" s="117">
        <f>VLOOKUP($A58+ROUND((COLUMN()-2)/24,5),АТС!$A$41:$F$784,3)+'Иные услуги '!$C$5+'РСТ РСО-А'!$I$7+'РСТ РСО-А'!$G$9</f>
        <v>833.74900000000002</v>
      </c>
      <c r="V58" s="117">
        <f>VLOOKUP($A58+ROUND((COLUMN()-2)/24,5),АТС!$A$41:$F$784,3)+'Иные услуги '!$C$5+'РСТ РСО-А'!$I$7+'РСТ РСО-А'!$G$9</f>
        <v>850.61899999999991</v>
      </c>
      <c r="W58" s="117">
        <f>VLOOKUP($A58+ROUND((COLUMN()-2)/24,5),АТС!$A$41:$F$784,3)+'Иные услуги '!$C$5+'РСТ РСО-А'!$I$7+'РСТ РСО-А'!$G$9</f>
        <v>929.35899999999992</v>
      </c>
      <c r="X58" s="117">
        <f>VLOOKUP($A58+ROUND((COLUMN()-2)/24,5),АТС!$A$41:$F$784,3)+'Иные услуги '!$C$5+'РСТ РСО-А'!$I$7+'РСТ РСО-А'!$G$9</f>
        <v>1084.1789999999999</v>
      </c>
      <c r="Y58" s="117">
        <f>VLOOKUP($A58+ROUND((COLUMN()-2)/24,5),АТС!$A$41:$F$784,3)+'Иные услуги '!$C$5+'РСТ РСО-А'!$I$7+'РСТ РСО-А'!$G$9</f>
        <v>816.18899999999985</v>
      </c>
    </row>
    <row r="59" spans="1:27" x14ac:dyDescent="0.2">
      <c r="A59" s="66">
        <f t="shared" si="1"/>
        <v>43562</v>
      </c>
      <c r="B59" s="117">
        <f>VLOOKUP($A59+ROUND((COLUMN()-2)/24,5),АТС!$A$41:$F$784,3)+'Иные услуги '!$C$5+'РСТ РСО-А'!$I$7+'РСТ РСО-А'!$G$9</f>
        <v>881.42899999999986</v>
      </c>
      <c r="C59" s="117">
        <f>VLOOKUP($A59+ROUND((COLUMN()-2)/24,5),АТС!$A$41:$F$784,3)+'Иные услуги '!$C$5+'РСТ РСО-А'!$I$7+'РСТ РСО-А'!$G$9</f>
        <v>937.29899999999998</v>
      </c>
      <c r="D59" s="117">
        <f>VLOOKUP($A59+ROUND((COLUMN()-2)/24,5),АТС!$A$41:$F$784,3)+'Иные услуги '!$C$5+'РСТ РСО-А'!$I$7+'РСТ РСО-А'!$G$9</f>
        <v>968.97900000000004</v>
      </c>
      <c r="E59" s="117">
        <f>VLOOKUP($A59+ROUND((COLUMN()-2)/24,5),АТС!$A$41:$F$784,3)+'Иные услуги '!$C$5+'РСТ РСО-А'!$I$7+'РСТ РСО-А'!$G$9</f>
        <v>968.37899999999991</v>
      </c>
      <c r="F59" s="117">
        <f>VLOOKUP($A59+ROUND((COLUMN()-2)/24,5),АТС!$A$41:$F$784,3)+'Иные услуги '!$C$5+'РСТ РСО-А'!$I$7+'РСТ РСО-А'!$G$9</f>
        <v>968.86899999999991</v>
      </c>
      <c r="G59" s="117">
        <f>VLOOKUP($A59+ROUND((COLUMN()-2)/24,5),АТС!$A$41:$F$784,3)+'Иные услуги '!$C$5+'РСТ РСО-А'!$I$7+'РСТ РСО-А'!$G$9</f>
        <v>969.26900000000001</v>
      </c>
      <c r="H59" s="117">
        <f>VLOOKUP($A59+ROUND((COLUMN()-2)/24,5),АТС!$A$41:$F$784,3)+'Иные услуги '!$C$5+'РСТ РСО-А'!$I$7+'РСТ РСО-А'!$G$9</f>
        <v>997.56899999999996</v>
      </c>
      <c r="I59" s="117">
        <f>VLOOKUP($A59+ROUND((COLUMN()-2)/24,5),АТС!$A$41:$F$784,3)+'Иные услуги '!$C$5+'РСТ РСО-А'!$I$7+'РСТ РСО-А'!$G$9</f>
        <v>868.67899999999986</v>
      </c>
      <c r="J59" s="117">
        <f>VLOOKUP($A59+ROUND((COLUMN()-2)/24,5),АТС!$A$41:$F$784,3)+'Иные услуги '!$C$5+'РСТ РСО-А'!$I$7+'РСТ РСО-А'!$G$9</f>
        <v>935.12899999999991</v>
      </c>
      <c r="K59" s="117">
        <f>VLOOKUP($A59+ROUND((COLUMN()-2)/24,5),АТС!$A$41:$F$784,3)+'Иные услуги '!$C$5+'РСТ РСО-А'!$I$7+'РСТ РСО-А'!$G$9</f>
        <v>969.28899999999999</v>
      </c>
      <c r="L59" s="117">
        <f>VLOOKUP($A59+ROUND((COLUMN()-2)/24,5),АТС!$A$41:$F$784,3)+'Иные услуги '!$C$5+'РСТ РСО-А'!$I$7+'РСТ РСО-А'!$G$9</f>
        <v>935.30899999999997</v>
      </c>
      <c r="M59" s="117">
        <f>VLOOKUP($A59+ROUND((COLUMN()-2)/24,5),АТС!$A$41:$F$784,3)+'Иные услуги '!$C$5+'РСТ РСО-А'!$I$7+'РСТ РСО-А'!$G$9</f>
        <v>935.71900000000005</v>
      </c>
      <c r="N59" s="117">
        <f>VLOOKUP($A59+ROUND((COLUMN()-2)/24,5),АТС!$A$41:$F$784,3)+'Иные услуги '!$C$5+'РСТ РСО-А'!$I$7+'РСТ РСО-А'!$G$9</f>
        <v>935.30899999999997</v>
      </c>
      <c r="O59" s="117">
        <f>VLOOKUP($A59+ROUND((COLUMN()-2)/24,5),АТС!$A$41:$F$784,3)+'Иные услуги '!$C$5+'РСТ РСО-А'!$I$7+'РСТ РСО-А'!$G$9</f>
        <v>935.10899999999992</v>
      </c>
      <c r="P59" s="117">
        <f>VLOOKUP($A59+ROUND((COLUMN()-2)/24,5),АТС!$A$41:$F$784,3)+'Иные услуги '!$C$5+'РСТ РСО-А'!$I$7+'РСТ РСО-А'!$G$9</f>
        <v>968.22900000000004</v>
      </c>
      <c r="Q59" s="117">
        <f>VLOOKUP($A59+ROUND((COLUMN()-2)/24,5),АТС!$A$41:$F$784,3)+'Иные услуги '!$C$5+'РСТ РСО-А'!$I$7+'РСТ РСО-А'!$G$9</f>
        <v>966.73900000000003</v>
      </c>
      <c r="R59" s="117">
        <f>VLOOKUP($A59+ROUND((COLUMN()-2)/24,5),АТС!$A$41:$F$784,3)+'Иные услуги '!$C$5+'РСТ РСО-А'!$I$7+'РСТ РСО-А'!$G$9</f>
        <v>967.76900000000001</v>
      </c>
      <c r="S59" s="117">
        <f>VLOOKUP($A59+ROUND((COLUMN()-2)/24,5),АТС!$A$41:$F$784,3)+'Иные услуги '!$C$5+'РСТ РСО-А'!$I$7+'РСТ РСО-А'!$G$9</f>
        <v>968.47900000000004</v>
      </c>
      <c r="T59" s="117">
        <f>VLOOKUP($A59+ROUND((COLUMN()-2)/24,5),АТС!$A$41:$F$784,3)+'Иные услуги '!$C$5+'РСТ РСО-А'!$I$7+'РСТ РСО-А'!$G$9</f>
        <v>813.99900000000002</v>
      </c>
      <c r="U59" s="117">
        <f>VLOOKUP($A59+ROUND((COLUMN()-2)/24,5),АТС!$A$41:$F$784,3)+'Иные услуги '!$C$5+'РСТ РСО-А'!$I$7+'РСТ РСО-А'!$G$9</f>
        <v>830.22900000000004</v>
      </c>
      <c r="V59" s="117">
        <f>VLOOKUP($A59+ROUND((COLUMN()-2)/24,5),АТС!$A$41:$F$784,3)+'Иные услуги '!$C$5+'РСТ РСО-А'!$I$7+'РСТ РСО-А'!$G$9</f>
        <v>841.06899999999996</v>
      </c>
      <c r="W59" s="117">
        <f>VLOOKUP($A59+ROUND((COLUMN()-2)/24,5),АТС!$A$41:$F$784,3)+'Иные услуги '!$C$5+'РСТ РСО-А'!$I$7+'РСТ РСО-А'!$G$9</f>
        <v>921.98900000000003</v>
      </c>
      <c r="X59" s="117">
        <f>VLOOKUP($A59+ROUND((COLUMN()-2)/24,5),АТС!$A$41:$F$784,3)+'Иные услуги '!$C$5+'РСТ РСО-А'!$I$7+'РСТ РСО-А'!$G$9</f>
        <v>1075.7090000000001</v>
      </c>
      <c r="Y59" s="117">
        <f>VLOOKUP($A59+ROUND((COLUMN()-2)/24,5),АТС!$A$41:$F$784,3)+'Иные услуги '!$C$5+'РСТ РСО-А'!$I$7+'РСТ РСО-А'!$G$9</f>
        <v>814.40899999999988</v>
      </c>
    </row>
    <row r="60" spans="1:27" x14ac:dyDescent="0.2">
      <c r="A60" s="66">
        <f t="shared" si="1"/>
        <v>43563</v>
      </c>
      <c r="B60" s="117">
        <f>VLOOKUP($A60+ROUND((COLUMN()-2)/24,5),АТС!$A$41:$F$784,3)+'Иные услуги '!$C$5+'РСТ РСО-А'!$I$7+'РСТ РСО-А'!$G$9</f>
        <v>875.25900000000001</v>
      </c>
      <c r="C60" s="117">
        <f>VLOOKUP($A60+ROUND((COLUMN()-2)/24,5),АТС!$A$41:$F$784,3)+'Иные услуги '!$C$5+'РСТ РСО-А'!$I$7+'РСТ РСО-А'!$G$9</f>
        <v>934.86899999999991</v>
      </c>
      <c r="D60" s="117">
        <f>VLOOKUP($A60+ROUND((COLUMN()-2)/24,5),АТС!$A$41:$F$784,3)+'Иные услуги '!$C$5+'РСТ РСО-А'!$I$7+'РСТ РСО-А'!$G$9</f>
        <v>953.44900000000007</v>
      </c>
      <c r="E60" s="117">
        <f>VLOOKUP($A60+ROUND((COLUMN()-2)/24,5),АТС!$A$41:$F$784,3)+'Иные услуги '!$C$5+'РСТ РСО-А'!$I$7+'РСТ РСО-А'!$G$9</f>
        <v>967.14899999999989</v>
      </c>
      <c r="F60" s="117">
        <f>VLOOKUP($A60+ROUND((COLUMN()-2)/24,5),АТС!$A$41:$F$784,3)+'Иные услуги '!$C$5+'РСТ РСО-А'!$I$7+'РСТ РСО-А'!$G$9</f>
        <v>968.3889999999999</v>
      </c>
      <c r="G60" s="117">
        <f>VLOOKUP($A60+ROUND((COLUMN()-2)/24,5),АТС!$A$41:$F$784,3)+'Иные услуги '!$C$5+'РСТ РСО-А'!$I$7+'РСТ РСО-А'!$G$9</f>
        <v>968.66899999999987</v>
      </c>
      <c r="H60" s="117">
        <f>VLOOKUP($A60+ROUND((COLUMN()-2)/24,5),АТС!$A$41:$F$784,3)+'Иные услуги '!$C$5+'РСТ РСО-А'!$I$7+'РСТ РСО-А'!$G$9</f>
        <v>1052.249</v>
      </c>
      <c r="I60" s="117">
        <f>VLOOKUP($A60+ROUND((COLUMN()-2)/24,5),АТС!$A$41:$F$784,3)+'Иные услуги '!$C$5+'РСТ РСО-А'!$I$7+'РСТ РСО-А'!$G$9</f>
        <v>872.34899999999993</v>
      </c>
      <c r="J60" s="117">
        <f>VLOOKUP($A60+ROUND((COLUMN()-2)/24,5),АТС!$A$41:$F$784,3)+'Иные услуги '!$C$5+'РСТ РСО-А'!$I$7+'РСТ РСО-А'!$G$9</f>
        <v>897.68899999999985</v>
      </c>
      <c r="K60" s="117">
        <f>VLOOKUP($A60+ROUND((COLUMN()-2)/24,5),АТС!$A$41:$F$784,3)+'Иные услуги '!$C$5+'РСТ РСО-А'!$I$7+'РСТ РСО-А'!$G$9</f>
        <v>813.14899999999989</v>
      </c>
      <c r="L60" s="117">
        <f>VLOOKUP($A60+ROUND((COLUMN()-2)/24,5),АТС!$A$41:$F$784,3)+'Иные услуги '!$C$5+'РСТ РСО-А'!$I$7+'РСТ РСО-А'!$G$9</f>
        <v>813.04899999999998</v>
      </c>
      <c r="M60" s="117">
        <f>VLOOKUP($A60+ROUND((COLUMN()-2)/24,5),АТС!$A$41:$F$784,3)+'Иные услуги '!$C$5+'РСТ РСО-А'!$I$7+'РСТ РСО-А'!$G$9</f>
        <v>813.36899999999991</v>
      </c>
      <c r="N60" s="117">
        <f>VLOOKUP($A60+ROUND((COLUMN()-2)/24,5),АТС!$A$41:$F$784,3)+'Иные услуги '!$C$5+'РСТ РСО-А'!$I$7+'РСТ РСО-А'!$G$9</f>
        <v>848.62899999999991</v>
      </c>
      <c r="O60" s="117">
        <f>VLOOKUP($A60+ROUND((COLUMN()-2)/24,5),АТС!$A$41:$F$784,3)+'Иные услуги '!$C$5+'РСТ РСО-А'!$I$7+'РСТ РСО-А'!$G$9</f>
        <v>848.07899999999995</v>
      </c>
      <c r="P60" s="117">
        <f>VLOOKUP($A60+ROUND((COLUMN()-2)/24,5),АТС!$A$41:$F$784,3)+'Иные услуги '!$C$5+'РСТ РСО-А'!$I$7+'РСТ РСО-А'!$G$9</f>
        <v>847.80899999999997</v>
      </c>
      <c r="Q60" s="117">
        <f>VLOOKUP($A60+ROUND((COLUMN()-2)/24,5),АТС!$A$41:$F$784,3)+'Иные услуги '!$C$5+'РСТ РСО-А'!$I$7+'РСТ РСО-А'!$G$9</f>
        <v>848.68899999999985</v>
      </c>
      <c r="R60" s="117">
        <f>VLOOKUP($A60+ROUND((COLUMN()-2)/24,5),АТС!$A$41:$F$784,3)+'Иные услуги '!$C$5+'РСТ РСО-А'!$I$7+'РСТ РСО-А'!$G$9</f>
        <v>848.22900000000004</v>
      </c>
      <c r="S60" s="117">
        <f>VLOOKUP($A60+ROUND((COLUMN()-2)/24,5),АТС!$A$41:$F$784,3)+'Иные услуги '!$C$5+'РСТ РСО-А'!$I$7+'РСТ РСО-А'!$G$9</f>
        <v>850.70900000000006</v>
      </c>
      <c r="T60" s="117">
        <f>VLOOKUP($A60+ROUND((COLUMN()-2)/24,5),АТС!$A$41:$F$784,3)+'Иные услуги '!$C$5+'РСТ РСО-А'!$I$7+'РСТ РСО-А'!$G$9</f>
        <v>817.87899999999991</v>
      </c>
      <c r="U60" s="117">
        <f>VLOOKUP($A60+ROUND((COLUMN()-2)/24,5),АТС!$A$41:$F$784,3)+'Иные услуги '!$C$5+'РСТ РСО-А'!$I$7+'РСТ РСО-А'!$G$9</f>
        <v>838.58899999999994</v>
      </c>
      <c r="V60" s="117">
        <f>VLOOKUP($A60+ROUND((COLUMN()-2)/24,5),АТС!$A$41:$F$784,3)+'Иные услуги '!$C$5+'РСТ РСО-А'!$I$7+'РСТ РСО-А'!$G$9</f>
        <v>862.37899999999991</v>
      </c>
      <c r="W60" s="117">
        <f>VLOOKUP($A60+ROUND((COLUMN()-2)/24,5),АТС!$A$41:$F$784,3)+'Иные услуги '!$C$5+'РСТ РСО-А'!$I$7+'РСТ РСО-А'!$G$9</f>
        <v>945.73900000000003</v>
      </c>
      <c r="X60" s="117">
        <f>VLOOKUP($A60+ROUND((COLUMN()-2)/24,5),АТС!$A$41:$F$784,3)+'Иные услуги '!$C$5+'РСТ РСО-А'!$I$7+'РСТ РСО-А'!$G$9</f>
        <v>1082.6189999999999</v>
      </c>
      <c r="Y60" s="117">
        <f>VLOOKUP($A60+ROUND((COLUMN()-2)/24,5),АТС!$A$41:$F$784,3)+'Иные услуги '!$C$5+'РСТ РСО-А'!$I$7+'РСТ РСО-А'!$G$9</f>
        <v>815.39899999999989</v>
      </c>
    </row>
    <row r="61" spans="1:27" x14ac:dyDescent="0.2">
      <c r="A61" s="66">
        <f t="shared" si="1"/>
        <v>43564</v>
      </c>
      <c r="B61" s="117">
        <f>VLOOKUP($A61+ROUND((COLUMN()-2)/24,5),АТС!$A$41:$F$784,3)+'Иные услуги '!$C$5+'РСТ РСО-А'!$I$7+'РСТ РСО-А'!$G$9</f>
        <v>879.41899999999987</v>
      </c>
      <c r="C61" s="117">
        <f>VLOOKUP($A61+ROUND((COLUMN()-2)/24,5),АТС!$A$41:$F$784,3)+'Иные услуги '!$C$5+'РСТ РСО-А'!$I$7+'РСТ РСО-А'!$G$9</f>
        <v>958.84899999999993</v>
      </c>
      <c r="D61" s="117">
        <f>VLOOKUP($A61+ROUND((COLUMN()-2)/24,5),АТС!$A$41:$F$784,3)+'Иные услуги '!$C$5+'РСТ РСО-А'!$I$7+'РСТ РСО-А'!$G$9</f>
        <v>956.89899999999989</v>
      </c>
      <c r="E61" s="117">
        <f>VLOOKUP($A61+ROUND((COLUMN()-2)/24,5),АТС!$A$41:$F$784,3)+'Иные услуги '!$C$5+'РСТ РСО-А'!$I$7+'РСТ РСО-А'!$G$9</f>
        <v>984.48900000000003</v>
      </c>
      <c r="F61" s="117">
        <f>VLOOKUP($A61+ROUND((COLUMN()-2)/24,5),АТС!$A$41:$F$784,3)+'Иные услуги '!$C$5+'РСТ РСО-А'!$I$7+'РСТ РСО-А'!$G$9</f>
        <v>986.50900000000001</v>
      </c>
      <c r="G61" s="117">
        <f>VLOOKUP($A61+ROUND((COLUMN()-2)/24,5),АТС!$A$41:$F$784,3)+'Иные услуги '!$C$5+'РСТ РСО-А'!$I$7+'РСТ РСО-А'!$G$9</f>
        <v>1016.1689999999999</v>
      </c>
      <c r="H61" s="117">
        <f>VLOOKUP($A61+ROUND((COLUMN()-2)/24,5),АТС!$A$41:$F$784,3)+'Иные услуги '!$C$5+'РСТ РСО-А'!$I$7+'РСТ РСО-А'!$G$9</f>
        <v>1124.9089999999999</v>
      </c>
      <c r="I61" s="117">
        <f>VLOOKUP($A61+ROUND((COLUMN()-2)/24,5),АТС!$A$41:$F$784,3)+'Иные услуги '!$C$5+'РСТ РСО-А'!$I$7+'РСТ РСО-А'!$G$9</f>
        <v>964.55899999999997</v>
      </c>
      <c r="J61" s="117">
        <f>VLOOKUP($A61+ROUND((COLUMN()-2)/24,5),АТС!$A$41:$F$784,3)+'Иные услуги '!$C$5+'РСТ РСО-А'!$I$7+'РСТ РСО-А'!$G$9</f>
        <v>1010.739</v>
      </c>
      <c r="K61" s="117">
        <f>VLOOKUP($A61+ROUND((COLUMN()-2)/24,5),АТС!$A$41:$F$784,3)+'Иные услуги '!$C$5+'РСТ РСО-А'!$I$7+'РСТ РСО-А'!$G$9</f>
        <v>977.20900000000006</v>
      </c>
      <c r="L61" s="117">
        <f>VLOOKUP($A61+ROUND((COLUMN()-2)/24,5),АТС!$A$41:$F$784,3)+'Иные услуги '!$C$5+'РСТ РСО-А'!$I$7+'РСТ РСО-А'!$G$9</f>
        <v>976.68899999999985</v>
      </c>
      <c r="M61" s="117">
        <f>VLOOKUP($A61+ROUND((COLUMN()-2)/24,5),АТС!$A$41:$F$784,3)+'Иные услуги '!$C$5+'РСТ РСО-А'!$I$7+'РСТ РСО-А'!$G$9</f>
        <v>977.61899999999991</v>
      </c>
      <c r="N61" s="117">
        <f>VLOOKUP($A61+ROUND((COLUMN()-2)/24,5),АТС!$A$41:$F$784,3)+'Иные услуги '!$C$5+'РСТ РСО-А'!$I$7+'РСТ РСО-А'!$G$9</f>
        <v>976.6389999999999</v>
      </c>
      <c r="O61" s="117">
        <f>VLOOKUP($A61+ROUND((COLUMN()-2)/24,5),АТС!$A$41:$F$784,3)+'Иные услуги '!$C$5+'РСТ РСО-А'!$I$7+'РСТ РСО-А'!$G$9</f>
        <v>976.58899999999994</v>
      </c>
      <c r="P61" s="117">
        <f>VLOOKUP($A61+ROUND((COLUMN()-2)/24,5),АТС!$A$41:$F$784,3)+'Иные услуги '!$C$5+'РСТ РСО-А'!$I$7+'РСТ РСО-А'!$G$9</f>
        <v>1012.9590000000001</v>
      </c>
      <c r="Q61" s="117">
        <f>VLOOKUP($A61+ROUND((COLUMN()-2)/24,5),АТС!$A$41:$F$784,3)+'Иные услуги '!$C$5+'РСТ РСО-А'!$I$7+'РСТ РСО-А'!$G$9</f>
        <v>1013.3989999999999</v>
      </c>
      <c r="R61" s="117">
        <f>VLOOKUP($A61+ROUND((COLUMN()-2)/24,5),АТС!$A$41:$F$784,3)+'Иные услуги '!$C$5+'РСТ РСО-А'!$I$7+'РСТ РСО-А'!$G$9</f>
        <v>1013.989</v>
      </c>
      <c r="S61" s="117">
        <f>VLOOKUP($A61+ROUND((COLUMN()-2)/24,5),АТС!$A$41:$F$784,3)+'Иные услуги '!$C$5+'РСТ РСО-А'!$I$7+'РСТ РСО-А'!$G$9</f>
        <v>1014.079</v>
      </c>
      <c r="T61" s="117">
        <f>VLOOKUP($A61+ROUND((COLUMN()-2)/24,5),АТС!$A$41:$F$784,3)+'Иные услуги '!$C$5+'РСТ РСО-А'!$I$7+'РСТ РСО-А'!$G$9</f>
        <v>921.85899999999992</v>
      </c>
      <c r="U61" s="117">
        <f>VLOOKUP($A61+ROUND((COLUMN()-2)/24,5),АТС!$A$41:$F$784,3)+'Иные услуги '!$C$5+'РСТ РСО-А'!$I$7+'РСТ РСО-А'!$G$9</f>
        <v>945.71900000000005</v>
      </c>
      <c r="V61" s="117">
        <f>VLOOKUP($A61+ROUND((COLUMN()-2)/24,5),АТС!$A$41:$F$784,3)+'Иные услуги '!$C$5+'РСТ РСО-А'!$I$7+'РСТ РСО-А'!$G$9</f>
        <v>945.24900000000002</v>
      </c>
      <c r="W61" s="117">
        <f>VLOOKUP($A61+ROUND((COLUMN()-2)/24,5),АТС!$A$41:$F$784,3)+'Иные услуги '!$C$5+'РСТ РСО-А'!$I$7+'РСТ РСО-А'!$G$9</f>
        <v>1027.6889999999999</v>
      </c>
      <c r="X61" s="117">
        <f>VLOOKUP($A61+ROUND((COLUMN()-2)/24,5),АТС!$A$41:$F$784,3)+'Иные услуги '!$C$5+'РСТ РСО-А'!$I$7+'РСТ РСО-А'!$G$9</f>
        <v>1205.1789999999999</v>
      </c>
      <c r="Y61" s="117">
        <f>VLOOKUP($A61+ROUND((COLUMN()-2)/24,5),АТС!$A$41:$F$784,3)+'Иные услуги '!$C$5+'РСТ РСО-А'!$I$7+'РСТ РСО-А'!$G$9</f>
        <v>831.06899999999996</v>
      </c>
    </row>
    <row r="62" spans="1:27" x14ac:dyDescent="0.2">
      <c r="A62" s="66">
        <f t="shared" si="1"/>
        <v>43565</v>
      </c>
      <c r="B62" s="117">
        <f>VLOOKUP($A62+ROUND((COLUMN()-2)/24,5),АТС!$A$41:$F$784,3)+'Иные услуги '!$C$5+'РСТ РСО-А'!$I$7+'РСТ РСО-А'!$G$9</f>
        <v>905.98900000000003</v>
      </c>
      <c r="C62" s="117">
        <f>VLOOKUP($A62+ROUND((COLUMN()-2)/24,5),АТС!$A$41:$F$784,3)+'Иные услуги '!$C$5+'РСТ РСО-А'!$I$7+'РСТ РСО-А'!$G$9</f>
        <v>955.21900000000005</v>
      </c>
      <c r="D62" s="117">
        <f>VLOOKUP($A62+ROUND((COLUMN()-2)/24,5),АТС!$A$41:$F$784,3)+'Иные услуги '!$C$5+'РСТ РСО-А'!$I$7+'РСТ РСО-А'!$G$9</f>
        <v>1004.3889999999999</v>
      </c>
      <c r="E62" s="117">
        <f>VLOOKUP($A62+ROUND((COLUMN()-2)/24,5),АТС!$A$41:$F$784,3)+'Иные услуги '!$C$5+'РСТ РСО-А'!$I$7+'РСТ РСО-А'!$G$9</f>
        <v>1004.4189999999999</v>
      </c>
      <c r="F62" s="117">
        <f>VLOOKUP($A62+ROUND((COLUMN()-2)/24,5),АТС!$A$41:$F$784,3)+'Иные услуги '!$C$5+'РСТ РСО-А'!$I$7+'РСТ РСО-А'!$G$9</f>
        <v>1005.279</v>
      </c>
      <c r="G62" s="117">
        <f>VLOOKUP($A62+ROUND((COLUMN()-2)/24,5),АТС!$A$41:$F$784,3)+'Иные услуги '!$C$5+'РСТ РСО-А'!$I$7+'РСТ РСО-А'!$G$9</f>
        <v>1007.299</v>
      </c>
      <c r="H62" s="117">
        <f>VLOOKUP($A62+ROUND((COLUMN()-2)/24,5),АТС!$A$41:$F$784,3)+'Иные услуги '!$C$5+'РСТ РСО-А'!$I$7+'РСТ РСО-А'!$G$9</f>
        <v>1124.1289999999999</v>
      </c>
      <c r="I62" s="117">
        <f>VLOOKUP($A62+ROUND((COLUMN()-2)/24,5),АТС!$A$41:$F$784,3)+'Иные услуги '!$C$5+'РСТ РСО-А'!$I$7+'РСТ РСО-А'!$G$9</f>
        <v>961.93899999999985</v>
      </c>
      <c r="J62" s="117">
        <f>VLOOKUP($A62+ROUND((COLUMN()-2)/24,5),АТС!$A$41:$F$784,3)+'Иные услуги '!$C$5+'РСТ РСО-А'!$I$7+'РСТ РСО-А'!$G$9</f>
        <v>1009.8589999999999</v>
      </c>
      <c r="K62" s="117">
        <f>VLOOKUP($A62+ROUND((COLUMN()-2)/24,5),АТС!$A$41:$F$784,3)+'Иные услуги '!$C$5+'РСТ РСО-А'!$I$7+'РСТ РСО-А'!$G$9</f>
        <v>943.72900000000004</v>
      </c>
      <c r="L62" s="117">
        <f>VLOOKUP($A62+ROUND((COLUMN()-2)/24,5),АТС!$A$41:$F$784,3)+'Иные услуги '!$C$5+'РСТ РСО-А'!$I$7+'РСТ РСО-А'!$G$9</f>
        <v>908.05899999999997</v>
      </c>
      <c r="M62" s="117">
        <f>VLOOKUP($A62+ROUND((COLUMN()-2)/24,5),АТС!$A$41:$F$784,3)+'Иные услуги '!$C$5+'РСТ РСО-А'!$I$7+'РСТ РСО-А'!$G$9</f>
        <v>907.779</v>
      </c>
      <c r="N62" s="117">
        <f>VLOOKUP($A62+ROUND((COLUMN()-2)/24,5),АТС!$A$41:$F$784,3)+'Иные услуги '!$C$5+'РСТ РСО-А'!$I$7+'РСТ РСО-А'!$G$9</f>
        <v>939.40899999999988</v>
      </c>
      <c r="O62" s="117">
        <f>VLOOKUP($A62+ROUND((COLUMN()-2)/24,5),АТС!$A$41:$F$784,3)+'Иные услуги '!$C$5+'РСТ РСО-А'!$I$7+'РСТ РСО-А'!$G$9</f>
        <v>977.39899999999989</v>
      </c>
      <c r="P62" s="117">
        <f>VLOOKUP($A62+ROUND((COLUMN()-2)/24,5),АТС!$A$41:$F$784,3)+'Иные услуги '!$C$5+'РСТ РСО-А'!$I$7+'РСТ РСО-А'!$G$9</f>
        <v>977.61899999999991</v>
      </c>
      <c r="Q62" s="117">
        <f>VLOOKUP($A62+ROUND((COLUMN()-2)/24,5),АТС!$A$41:$F$784,3)+'Иные услуги '!$C$5+'РСТ РСО-А'!$I$7+'РСТ РСО-А'!$G$9</f>
        <v>973.35899999999992</v>
      </c>
      <c r="R62" s="117">
        <f>VLOOKUP($A62+ROUND((COLUMN()-2)/24,5),АТС!$A$41:$F$784,3)+'Иные услуги '!$C$5+'РСТ РСО-А'!$I$7+'РСТ РСО-А'!$G$9</f>
        <v>1006.779</v>
      </c>
      <c r="S62" s="117">
        <f>VLOOKUP($A62+ROUND((COLUMN()-2)/24,5),АТС!$A$41:$F$784,3)+'Иные услуги '!$C$5+'РСТ РСО-А'!$I$7+'РСТ РСО-А'!$G$9</f>
        <v>1008.539</v>
      </c>
      <c r="T62" s="117">
        <f>VLOOKUP($A62+ROUND((COLUMN()-2)/24,5),АТС!$A$41:$F$784,3)+'Иные услуги '!$C$5+'РСТ РСО-А'!$I$7+'РСТ РСО-А'!$G$9</f>
        <v>916.16899999999987</v>
      </c>
      <c r="U62" s="117">
        <f>VLOOKUP($A62+ROUND((COLUMN()-2)/24,5),АТС!$A$41:$F$784,3)+'Иные услуги '!$C$5+'РСТ РСО-А'!$I$7+'РСТ РСО-А'!$G$9</f>
        <v>902.28899999999999</v>
      </c>
      <c r="V62" s="117">
        <f>VLOOKUP($A62+ROUND((COLUMN()-2)/24,5),АТС!$A$41:$F$784,3)+'Иные услуги '!$C$5+'РСТ РСО-А'!$I$7+'РСТ РСО-А'!$G$9</f>
        <v>936.00900000000001</v>
      </c>
      <c r="W62" s="117">
        <f>VLOOKUP($A62+ROUND((COLUMN()-2)/24,5),АТС!$A$41:$F$784,3)+'Иные услуги '!$C$5+'РСТ РСО-А'!$I$7+'РСТ РСО-А'!$G$9</f>
        <v>1074.3989999999999</v>
      </c>
      <c r="X62" s="117">
        <f>VLOOKUP($A62+ROUND((COLUMN()-2)/24,5),АТС!$A$41:$F$784,3)+'Иные услуги '!$C$5+'РСТ РСО-А'!$I$7+'РСТ РСО-А'!$G$9</f>
        <v>1268.1290000000001</v>
      </c>
      <c r="Y62" s="117">
        <f>VLOOKUP($A62+ROUND((COLUMN()-2)/24,5),АТС!$A$41:$F$784,3)+'Иные услуги '!$C$5+'РСТ РСО-А'!$I$7+'РСТ РСО-А'!$G$9</f>
        <v>830.41899999999987</v>
      </c>
    </row>
    <row r="63" spans="1:27" x14ac:dyDescent="0.2">
      <c r="A63" s="66">
        <f t="shared" si="1"/>
        <v>43566</v>
      </c>
      <c r="B63" s="117">
        <f>VLOOKUP($A63+ROUND((COLUMN()-2)/24,5),АТС!$A$41:$F$784,3)+'Иные услуги '!$C$5+'РСТ РСО-А'!$I$7+'РСТ РСО-А'!$G$9</f>
        <v>918.03899999999999</v>
      </c>
      <c r="C63" s="117">
        <f>VLOOKUP($A63+ROUND((COLUMN()-2)/24,5),АТС!$A$41:$F$784,3)+'Иные услуги '!$C$5+'РСТ РСО-А'!$I$7+'РСТ РСО-А'!$G$9</f>
        <v>982.18899999999985</v>
      </c>
      <c r="D63" s="117">
        <f>VLOOKUP($A63+ROUND((COLUMN()-2)/24,5),АТС!$A$41:$F$784,3)+'Иные услуги '!$C$5+'РСТ РСО-А'!$I$7+'РСТ РСО-А'!$G$9</f>
        <v>1004.299</v>
      </c>
      <c r="E63" s="117">
        <f>VLOOKUP($A63+ROUND((COLUMN()-2)/24,5),АТС!$A$41:$F$784,3)+'Иные услуги '!$C$5+'РСТ РСО-А'!$I$7+'РСТ РСО-А'!$G$9</f>
        <v>1004.4490000000001</v>
      </c>
      <c r="F63" s="117">
        <f>VLOOKUP($A63+ROUND((COLUMN()-2)/24,5),АТС!$A$41:$F$784,3)+'Иные услуги '!$C$5+'РСТ РСО-А'!$I$7+'РСТ РСО-А'!$G$9</f>
        <v>1005.6389999999999</v>
      </c>
      <c r="G63" s="117">
        <f>VLOOKUP($A63+ROUND((COLUMN()-2)/24,5),АТС!$A$41:$F$784,3)+'Иные услуги '!$C$5+'РСТ РСО-А'!$I$7+'РСТ РСО-А'!$G$9</f>
        <v>1008.299</v>
      </c>
      <c r="H63" s="117">
        <f>VLOOKUP($A63+ROUND((COLUMN()-2)/24,5),АТС!$A$41:$F$784,3)+'Иные услуги '!$C$5+'РСТ РСО-А'!$I$7+'РСТ РСО-А'!$G$9</f>
        <v>1118.579</v>
      </c>
      <c r="I63" s="117">
        <f>VLOOKUP($A63+ROUND((COLUMN()-2)/24,5),АТС!$A$41:$F$784,3)+'Иные услуги '!$C$5+'РСТ РСО-А'!$I$7+'РСТ РСО-А'!$G$9</f>
        <v>956.40899999999988</v>
      </c>
      <c r="J63" s="117">
        <f>VLOOKUP($A63+ROUND((COLUMN()-2)/24,5),АТС!$A$41:$F$784,3)+'Иные услуги '!$C$5+'РСТ РСО-А'!$I$7+'РСТ РСО-А'!$G$9</f>
        <v>1010.769</v>
      </c>
      <c r="K63" s="117">
        <f>VLOOKUP($A63+ROUND((COLUMN()-2)/24,5),АТС!$A$41:$F$784,3)+'Иные услуги '!$C$5+'РСТ РСО-А'!$I$7+'РСТ РСО-А'!$G$9</f>
        <v>924.279</v>
      </c>
      <c r="L63" s="117">
        <f>VLOOKUP($A63+ROUND((COLUMN()-2)/24,5),АТС!$A$41:$F$784,3)+'Иные услуги '!$C$5+'РСТ РСО-А'!$I$7+'РСТ РСО-А'!$G$9</f>
        <v>912.39899999999989</v>
      </c>
      <c r="M63" s="117">
        <f>VLOOKUP($A63+ROUND((COLUMN()-2)/24,5),АТС!$A$41:$F$784,3)+'Иные услуги '!$C$5+'РСТ РСО-А'!$I$7+'РСТ РСО-А'!$G$9</f>
        <v>915.23900000000003</v>
      </c>
      <c r="N63" s="117">
        <f>VLOOKUP($A63+ROUND((COLUMN()-2)/24,5),АТС!$A$41:$F$784,3)+'Иные услуги '!$C$5+'РСТ РСО-А'!$I$7+'РСТ РСО-А'!$G$9</f>
        <v>939.12899999999991</v>
      </c>
      <c r="O63" s="117">
        <f>VLOOKUP($A63+ROUND((COLUMN()-2)/24,5),АТС!$A$41:$F$784,3)+'Иные услуги '!$C$5+'РСТ РСО-А'!$I$7+'РСТ РСО-А'!$G$9</f>
        <v>972.82899999999995</v>
      </c>
      <c r="P63" s="117">
        <f>VLOOKUP($A63+ROUND((COLUMN()-2)/24,5),АТС!$A$41:$F$784,3)+'Иные услуги '!$C$5+'РСТ РСО-А'!$I$7+'РСТ РСО-А'!$G$9</f>
        <v>972.72900000000004</v>
      </c>
      <c r="Q63" s="117">
        <f>VLOOKUP($A63+ROUND((COLUMN()-2)/24,5),АТС!$A$41:$F$784,3)+'Иные услуги '!$C$5+'РСТ РСО-А'!$I$7+'РСТ РСО-А'!$G$9</f>
        <v>973.11899999999991</v>
      </c>
      <c r="R63" s="117">
        <f>VLOOKUP($A63+ROUND((COLUMN()-2)/24,5),АТС!$A$41:$F$784,3)+'Иные услуги '!$C$5+'РСТ РСО-А'!$I$7+'РСТ РСО-А'!$G$9</f>
        <v>1007.5889999999999</v>
      </c>
      <c r="S63" s="117">
        <f>VLOOKUP($A63+ROUND((COLUMN()-2)/24,5),АТС!$A$41:$F$784,3)+'Иные услуги '!$C$5+'РСТ РСО-А'!$I$7+'РСТ РСО-А'!$G$9</f>
        <v>1004.4690000000001</v>
      </c>
      <c r="T63" s="117">
        <f>VLOOKUP($A63+ROUND((COLUMN()-2)/24,5),АТС!$A$41:$F$784,3)+'Иные услуги '!$C$5+'РСТ РСО-А'!$I$7+'РСТ РСО-А'!$G$9</f>
        <v>943.09899999999993</v>
      </c>
      <c r="U63" s="117">
        <f>VLOOKUP($A63+ROUND((COLUMN()-2)/24,5),АТС!$A$41:$F$784,3)+'Иные услуги '!$C$5+'РСТ РСО-А'!$I$7+'РСТ РСО-А'!$G$9</f>
        <v>988.70900000000006</v>
      </c>
      <c r="V63" s="117">
        <f>VLOOKUP($A63+ROUND((COLUMN()-2)/24,5),АТС!$A$41:$F$784,3)+'Иные услуги '!$C$5+'РСТ РСО-А'!$I$7+'РСТ РСО-А'!$G$9</f>
        <v>1005.1589999999999</v>
      </c>
      <c r="W63" s="117">
        <f>VLOOKUP($A63+ROUND((COLUMN()-2)/24,5),АТС!$A$41:$F$784,3)+'Иные услуги '!$C$5+'РСТ РСО-А'!$I$7+'РСТ РСО-А'!$G$9</f>
        <v>1146.6889999999999</v>
      </c>
      <c r="X63" s="117">
        <f>VLOOKUP($A63+ROUND((COLUMN()-2)/24,5),АТС!$A$41:$F$784,3)+'Иные услуги '!$C$5+'РСТ РСО-А'!$I$7+'РСТ РСО-А'!$G$9</f>
        <v>1354.4290000000001</v>
      </c>
      <c r="Y63" s="117">
        <f>VLOOKUP($A63+ROUND((COLUMN()-2)/24,5),АТС!$A$41:$F$784,3)+'Иные услуги '!$C$5+'РСТ РСО-А'!$I$7+'РСТ РСО-А'!$G$9</f>
        <v>855.00900000000001</v>
      </c>
    </row>
    <row r="64" spans="1:27" x14ac:dyDescent="0.2">
      <c r="A64" s="66">
        <f t="shared" si="1"/>
        <v>43567</v>
      </c>
      <c r="B64" s="117">
        <f>VLOOKUP($A64+ROUND((COLUMN()-2)/24,5),АТС!$A$41:$F$784,3)+'Иные услуги '!$C$5+'РСТ РСО-А'!$I$7+'РСТ РСО-А'!$G$9</f>
        <v>944.04899999999998</v>
      </c>
      <c r="C64" s="117">
        <f>VLOOKUP($A64+ROUND((COLUMN()-2)/24,5),АТС!$A$41:$F$784,3)+'Иные услуги '!$C$5+'РСТ РСО-А'!$I$7+'РСТ РСО-А'!$G$9</f>
        <v>991.66899999999987</v>
      </c>
      <c r="D64" s="117">
        <f>VLOOKUP($A64+ROUND((COLUMN()-2)/24,5),АТС!$A$41:$F$784,3)+'Иные услуги '!$C$5+'РСТ РСО-А'!$I$7+'РСТ РСО-А'!$G$9</f>
        <v>1035.3589999999999</v>
      </c>
      <c r="E64" s="117">
        <f>VLOOKUP($A64+ROUND((COLUMN()-2)/24,5),АТС!$A$41:$F$784,3)+'Иные услуги '!$C$5+'РСТ РСО-А'!$I$7+'РСТ РСО-А'!$G$9</f>
        <v>1035.3589999999999</v>
      </c>
      <c r="F64" s="117">
        <f>VLOOKUP($A64+ROUND((COLUMN()-2)/24,5),АТС!$A$41:$F$784,3)+'Иные услуги '!$C$5+'РСТ РСО-А'!$I$7+'РСТ РСО-А'!$G$9</f>
        <v>1037.1389999999999</v>
      </c>
      <c r="G64" s="117">
        <f>VLOOKUP($A64+ROUND((COLUMN()-2)/24,5),АТС!$A$41:$F$784,3)+'Иные услуги '!$C$5+'РСТ РСО-А'!$I$7+'РСТ РСО-А'!$G$9</f>
        <v>1038.769</v>
      </c>
      <c r="H64" s="117">
        <f>VLOOKUP($A64+ROUND((COLUMN()-2)/24,5),АТС!$A$41:$F$784,3)+'Иные услуги '!$C$5+'РСТ РСО-А'!$I$7+'РСТ РСО-А'!$G$9</f>
        <v>1154.1589999999999</v>
      </c>
      <c r="I64" s="117">
        <f>VLOOKUP($A64+ROUND((COLUMN()-2)/24,5),АТС!$A$41:$F$784,3)+'Иные услуги '!$C$5+'РСТ РСО-А'!$I$7+'РСТ РСО-А'!$G$9</f>
        <v>965.31899999999996</v>
      </c>
      <c r="J64" s="117">
        <f>VLOOKUP($A64+ROUND((COLUMN()-2)/24,5),АТС!$A$41:$F$784,3)+'Иные услуги '!$C$5+'РСТ РСО-А'!$I$7+'РСТ РСО-А'!$G$9</f>
        <v>1054.4490000000001</v>
      </c>
      <c r="K64" s="117">
        <f>VLOOKUP($A64+ROUND((COLUMN()-2)/24,5),АТС!$A$41:$F$784,3)+'Иные услуги '!$C$5+'РСТ РСО-А'!$I$7+'РСТ РСО-А'!$G$9</f>
        <v>944.1389999999999</v>
      </c>
      <c r="L64" s="117">
        <f>VLOOKUP($A64+ROUND((COLUMN()-2)/24,5),АТС!$A$41:$F$784,3)+'Иные услуги '!$C$5+'РСТ РСО-А'!$I$7+'РСТ РСО-А'!$G$9</f>
        <v>943.97900000000004</v>
      </c>
      <c r="M64" s="117">
        <f>VLOOKUP($A64+ROUND((COLUMN()-2)/24,5),АТС!$A$41:$F$784,3)+'Иные услуги '!$C$5+'РСТ РСО-А'!$I$7+'РСТ РСО-А'!$G$9</f>
        <v>944.18899999999985</v>
      </c>
      <c r="N64" s="117">
        <f>VLOOKUP($A64+ROUND((COLUMN()-2)/24,5),АТС!$A$41:$F$784,3)+'Иные услуги '!$C$5+'РСТ РСО-А'!$I$7+'РСТ РСО-А'!$G$9</f>
        <v>978.83899999999994</v>
      </c>
      <c r="O64" s="117">
        <f>VLOOKUP($A64+ROUND((COLUMN()-2)/24,5),АТС!$A$41:$F$784,3)+'Иные услуги '!$C$5+'РСТ РСО-А'!$I$7+'РСТ РСО-А'!$G$9</f>
        <v>977.3889999999999</v>
      </c>
      <c r="P64" s="117">
        <f>VLOOKUP($A64+ROUND((COLUMN()-2)/24,5),АТС!$A$41:$F$784,3)+'Иные услуги '!$C$5+'РСТ РСО-А'!$I$7+'РСТ РСО-А'!$G$9</f>
        <v>1015.059</v>
      </c>
      <c r="Q64" s="117">
        <f>VLOOKUP($A64+ROUND((COLUMN()-2)/24,5),АТС!$A$41:$F$784,3)+'Иные услуги '!$C$5+'РСТ РСО-А'!$I$7+'РСТ РСО-А'!$G$9</f>
        <v>1049.229</v>
      </c>
      <c r="R64" s="117">
        <f>VLOOKUP($A64+ROUND((COLUMN()-2)/24,5),АТС!$A$41:$F$784,3)+'Иные услуги '!$C$5+'РСТ РСО-А'!$I$7+'РСТ РСО-А'!$G$9</f>
        <v>1048.789</v>
      </c>
      <c r="S64" s="117">
        <f>VLOOKUP($A64+ROUND((COLUMN()-2)/24,5),АТС!$A$41:$F$784,3)+'Иные услуги '!$C$5+'РСТ РСО-А'!$I$7+'РСТ РСО-А'!$G$9</f>
        <v>1092.999</v>
      </c>
      <c r="T64" s="117">
        <f>VLOOKUP($A64+ROUND((COLUMN()-2)/24,5),АТС!$A$41:$F$784,3)+'Иные услуги '!$C$5+'РСТ РСО-А'!$I$7+'РСТ РСО-А'!$G$9</f>
        <v>945.65899999999988</v>
      </c>
      <c r="U64" s="117">
        <f>VLOOKUP($A64+ROUND((COLUMN()-2)/24,5),АТС!$A$41:$F$784,3)+'Иные услуги '!$C$5+'РСТ РСО-А'!$I$7+'РСТ РСО-А'!$G$9</f>
        <v>993.26900000000001</v>
      </c>
      <c r="V64" s="117">
        <f>VLOOKUP($A64+ROUND((COLUMN()-2)/24,5),АТС!$A$41:$F$784,3)+'Иные услуги '!$C$5+'РСТ РСО-А'!$I$7+'РСТ РСО-А'!$G$9</f>
        <v>942.18899999999985</v>
      </c>
      <c r="W64" s="117">
        <f>VLOOKUP($A64+ROUND((COLUMN()-2)/24,5),АТС!$A$41:$F$784,3)+'Иные услуги '!$C$5+'РСТ РСО-А'!$I$7+'РСТ РСО-А'!$G$9</f>
        <v>1092.1789999999999</v>
      </c>
      <c r="X64" s="117">
        <f>VLOOKUP($A64+ROUND((COLUMN()-2)/24,5),АТС!$A$41:$F$784,3)+'Иные услуги '!$C$5+'РСТ РСО-А'!$I$7+'РСТ РСО-А'!$G$9</f>
        <v>1285.9190000000001</v>
      </c>
      <c r="Y64" s="117">
        <f>VLOOKUP($A64+ROUND((COLUMN()-2)/24,5),АТС!$A$41:$F$784,3)+'Иные услуги '!$C$5+'РСТ РСО-А'!$I$7+'РСТ РСО-А'!$G$9</f>
        <v>860.09899999999993</v>
      </c>
    </row>
    <row r="65" spans="1:25" x14ac:dyDescent="0.2">
      <c r="A65" s="66">
        <f t="shared" si="1"/>
        <v>43568</v>
      </c>
      <c r="B65" s="117">
        <f>VLOOKUP($A65+ROUND((COLUMN()-2)/24,5),АТС!$A$41:$F$784,3)+'Иные услуги '!$C$5+'РСТ РСО-А'!$I$7+'РСТ РСО-А'!$G$9</f>
        <v>1019.549</v>
      </c>
      <c r="C65" s="117">
        <f>VLOOKUP($A65+ROUND((COLUMN()-2)/24,5),АТС!$A$41:$F$784,3)+'Иные услуги '!$C$5+'РСТ РСО-А'!$I$7+'РСТ РСО-А'!$G$9</f>
        <v>1055.259</v>
      </c>
      <c r="D65" s="117">
        <f>VLOOKUP($A65+ROUND((COLUMN()-2)/24,5),АТС!$A$41:$F$784,3)+'Иные услуги '!$C$5+'РСТ РСО-А'!$I$7+'РСТ РСО-А'!$G$9</f>
        <v>1096.9490000000001</v>
      </c>
      <c r="E65" s="117">
        <f>VLOOKUP($A65+ROUND((COLUMN()-2)/24,5),АТС!$A$41:$F$784,3)+'Иные услуги '!$C$5+'РСТ РСО-А'!$I$7+'РСТ РСО-А'!$G$9</f>
        <v>1095.979</v>
      </c>
      <c r="F65" s="117">
        <f>VLOOKUP($A65+ROUND((COLUMN()-2)/24,5),АТС!$A$41:$F$784,3)+'Иные услуги '!$C$5+'РСТ РСО-А'!$I$7+'РСТ РСО-А'!$G$9</f>
        <v>1096.799</v>
      </c>
      <c r="G65" s="117">
        <f>VLOOKUP($A65+ROUND((COLUMN()-2)/24,5),АТС!$A$41:$F$784,3)+'Иные услуги '!$C$5+'РСТ РСО-А'!$I$7+'РСТ РСО-А'!$G$9</f>
        <v>1097.1589999999999</v>
      </c>
      <c r="H65" s="117">
        <f>VLOOKUP($A65+ROUND((COLUMN()-2)/24,5),АТС!$A$41:$F$784,3)+'Иные услуги '!$C$5+'РСТ РСО-А'!$I$7+'РСТ РСО-А'!$G$9</f>
        <v>1266.549</v>
      </c>
      <c r="I65" s="117">
        <f>VLOOKUP($A65+ROUND((COLUMN()-2)/24,5),АТС!$A$41:$F$784,3)+'Иные услуги '!$C$5+'РСТ РСО-А'!$I$7+'РСТ РСО-А'!$G$9</f>
        <v>1067.1789999999999</v>
      </c>
      <c r="J65" s="117">
        <f>VLOOKUP($A65+ROUND((COLUMN()-2)/24,5),АТС!$A$41:$F$784,3)+'Иные услуги '!$C$5+'РСТ РСО-А'!$I$7+'РСТ РСО-А'!$G$9</f>
        <v>1251.9390000000001</v>
      </c>
      <c r="K65" s="117">
        <f>VLOOKUP($A65+ROUND((COLUMN()-2)/24,5),АТС!$A$41:$F$784,3)+'Иные услуги '!$C$5+'РСТ РСО-А'!$I$7+'РСТ РСО-А'!$G$9</f>
        <v>1145.9690000000001</v>
      </c>
      <c r="L65" s="117">
        <f>VLOOKUP($A65+ROUND((COLUMN()-2)/24,5),АТС!$A$41:$F$784,3)+'Иные услуги '!$C$5+'РСТ РСО-А'!$I$7+'РСТ РСО-А'!$G$9</f>
        <v>1146.039</v>
      </c>
      <c r="M65" s="117">
        <f>VLOOKUP($A65+ROUND((COLUMN()-2)/24,5),АТС!$A$41:$F$784,3)+'Иные услуги '!$C$5+'РСТ РСО-А'!$I$7+'РСТ РСО-А'!$G$9</f>
        <v>1146.059</v>
      </c>
      <c r="N65" s="117">
        <f>VLOOKUP($A65+ROUND((COLUMN()-2)/24,5),АТС!$A$41:$F$784,3)+'Иные услуги '!$C$5+'РСТ РСО-А'!$I$7+'РСТ РСО-А'!$G$9</f>
        <v>1196.4189999999999</v>
      </c>
      <c r="O65" s="117">
        <f>VLOOKUP($A65+ROUND((COLUMN()-2)/24,5),АТС!$A$41:$F$784,3)+'Иные услуги '!$C$5+'РСТ РСО-А'!$I$7+'РСТ РСО-А'!$G$9</f>
        <v>1196.499</v>
      </c>
      <c r="P65" s="117">
        <f>VLOOKUP($A65+ROUND((COLUMN()-2)/24,5),АТС!$A$41:$F$784,3)+'Иные услуги '!$C$5+'РСТ РСО-А'!$I$7+'РСТ РСО-А'!$G$9</f>
        <v>1313.999</v>
      </c>
      <c r="Q65" s="117">
        <f>VLOOKUP($A65+ROUND((COLUMN()-2)/24,5),АТС!$A$41:$F$784,3)+'Иные услуги '!$C$5+'РСТ РСО-А'!$I$7+'РСТ РСО-А'!$G$9</f>
        <v>1315.2990000000002</v>
      </c>
      <c r="R65" s="117">
        <f>VLOOKUP($A65+ROUND((COLUMN()-2)/24,5),АТС!$A$41:$F$784,3)+'Иные услуги '!$C$5+'РСТ РСО-А'!$I$7+'РСТ РСО-А'!$G$9</f>
        <v>1249.4290000000001</v>
      </c>
      <c r="S65" s="117">
        <f>VLOOKUP($A65+ROUND((COLUMN()-2)/24,5),АТС!$A$41:$F$784,3)+'Иные услуги '!$C$5+'РСТ РСО-А'!$I$7+'РСТ РСО-А'!$G$9</f>
        <v>1194.4490000000001</v>
      </c>
      <c r="T65" s="117">
        <f>VLOOKUP($A65+ROUND((COLUMN()-2)/24,5),АТС!$A$41:$F$784,3)+'Иные услуги '!$C$5+'РСТ РСО-А'!$I$7+'РСТ РСО-А'!$G$9</f>
        <v>982.06899999999996</v>
      </c>
      <c r="U65" s="117">
        <f>VLOOKUP($A65+ROUND((COLUMN()-2)/24,5),АТС!$A$41:$F$784,3)+'Иные услуги '!$C$5+'РСТ РСО-А'!$I$7+'РСТ РСО-А'!$G$9</f>
        <v>1209.4490000000001</v>
      </c>
      <c r="V65" s="117">
        <f>VLOOKUP($A65+ROUND((COLUMN()-2)/24,5),АТС!$A$41:$F$784,3)+'Иные услуги '!$C$5+'РСТ РСО-А'!$I$7+'РСТ РСО-А'!$G$9</f>
        <v>1274.0190000000002</v>
      </c>
      <c r="W65" s="117">
        <f>VLOOKUP($A65+ROUND((COLUMN()-2)/24,5),АТС!$A$41:$F$784,3)+'Иные услуги '!$C$5+'РСТ РСО-А'!$I$7+'РСТ РСО-А'!$G$9</f>
        <v>1353.0590000000002</v>
      </c>
      <c r="X65" s="117">
        <f>VLOOKUP($A65+ROUND((COLUMN()-2)/24,5),АТС!$A$41:$F$784,3)+'Иные услуги '!$C$5+'РСТ РСО-А'!$I$7+'РСТ РСО-А'!$G$9</f>
        <v>1556.7890000000002</v>
      </c>
      <c r="Y65" s="117">
        <f>VLOOKUP($A65+ROUND((COLUMN()-2)/24,5),АТС!$A$41:$F$784,3)+'Иные услуги '!$C$5+'РСТ РСО-А'!$I$7+'РСТ РСО-А'!$G$9</f>
        <v>917.70900000000006</v>
      </c>
    </row>
    <row r="66" spans="1:25" x14ac:dyDescent="0.2">
      <c r="A66" s="66">
        <f t="shared" si="1"/>
        <v>43569</v>
      </c>
      <c r="B66" s="117">
        <f>VLOOKUP($A66+ROUND((COLUMN()-2)/24,5),АТС!$A$41:$F$784,3)+'Иные услуги '!$C$5+'РСТ РСО-А'!$I$7+'РСТ РСО-А'!$G$9</f>
        <v>1025.999</v>
      </c>
      <c r="C66" s="117">
        <f>VLOOKUP($A66+ROUND((COLUMN()-2)/24,5),АТС!$A$41:$F$784,3)+'Иные услуги '!$C$5+'РСТ РСО-А'!$I$7+'РСТ РСО-А'!$G$9</f>
        <v>1058.3489999999999</v>
      </c>
      <c r="D66" s="117">
        <f>VLOOKUP($A66+ROUND((COLUMN()-2)/24,5),АТС!$A$41:$F$784,3)+'Иные услуги '!$C$5+'РСТ РСО-А'!$I$7+'РСТ РСО-А'!$G$9</f>
        <v>1101.3389999999999</v>
      </c>
      <c r="E66" s="117">
        <f>VLOOKUP($A66+ROUND((COLUMN()-2)/24,5),АТС!$A$41:$F$784,3)+'Иные услуги '!$C$5+'РСТ РСО-А'!$I$7+'РСТ РСО-А'!$G$9</f>
        <v>1148.4189999999999</v>
      </c>
      <c r="F66" s="117">
        <f>VLOOKUP($A66+ROUND((COLUMN()-2)/24,5),АТС!$A$41:$F$784,3)+'Иные услуги '!$C$5+'РСТ РСО-А'!$I$7+'РСТ РСО-А'!$G$9</f>
        <v>1148.6889999999999</v>
      </c>
      <c r="G66" s="117">
        <f>VLOOKUP($A66+ROUND((COLUMN()-2)/24,5),АТС!$A$41:$F$784,3)+'Иные услуги '!$C$5+'РСТ РСО-А'!$I$7+'РСТ РСО-А'!$G$9</f>
        <v>1148.9089999999999</v>
      </c>
      <c r="H66" s="117">
        <f>VLOOKUP($A66+ROUND((COLUMN()-2)/24,5),АТС!$A$41:$F$784,3)+'Иные услуги '!$C$5+'РСТ РСО-А'!$I$7+'РСТ РСО-А'!$G$9</f>
        <v>1362.5790000000002</v>
      </c>
      <c r="I66" s="117">
        <f>VLOOKUP($A66+ROUND((COLUMN()-2)/24,5),АТС!$A$41:$F$784,3)+'Иные услуги '!$C$5+'РСТ РСО-А'!$I$7+'РСТ РСО-А'!$G$9</f>
        <v>1131.0889999999999</v>
      </c>
      <c r="J66" s="117">
        <f>VLOOKUP($A66+ROUND((COLUMN()-2)/24,5),АТС!$A$41:$F$784,3)+'Иные услуги '!$C$5+'РСТ РСО-А'!$I$7+'РСТ РСО-А'!$G$9</f>
        <v>1323.249</v>
      </c>
      <c r="K66" s="117">
        <f>VLOOKUP($A66+ROUND((COLUMN()-2)/24,5),АТС!$A$41:$F$784,3)+'Иные услуги '!$C$5+'РСТ РСО-А'!$I$7+'РСТ РСО-А'!$G$9</f>
        <v>1262.5690000000002</v>
      </c>
      <c r="L66" s="117">
        <f>VLOOKUP($A66+ROUND((COLUMN()-2)/24,5),АТС!$A$41:$F$784,3)+'Иные услуги '!$C$5+'РСТ РСО-А'!$I$7+'РСТ РСО-А'!$G$9</f>
        <v>1205.4289999999999</v>
      </c>
      <c r="M66" s="117">
        <f>VLOOKUP($A66+ROUND((COLUMN()-2)/24,5),АТС!$A$41:$F$784,3)+'Иные услуги '!$C$5+'РСТ РСО-А'!$I$7+'РСТ РСО-А'!$G$9</f>
        <v>1263.9590000000001</v>
      </c>
      <c r="N66" s="117">
        <f>VLOOKUP($A66+ROUND((COLUMN()-2)/24,5),АТС!$A$41:$F$784,3)+'Иные услуги '!$C$5+'РСТ РСО-А'!$I$7+'РСТ РСО-А'!$G$9</f>
        <v>1263.0990000000002</v>
      </c>
      <c r="O66" s="117">
        <f>VLOOKUP($A66+ROUND((COLUMN()-2)/24,5),АТС!$A$41:$F$784,3)+'Иные услуги '!$C$5+'РСТ РСО-А'!$I$7+'РСТ РСО-А'!$G$9</f>
        <v>1262.5890000000002</v>
      </c>
      <c r="P66" s="117">
        <f>VLOOKUP($A66+ROUND((COLUMN()-2)/24,5),АТС!$A$41:$F$784,3)+'Иные услуги '!$C$5+'РСТ РСО-А'!$I$7+'РСТ РСО-А'!$G$9</f>
        <v>1393.989</v>
      </c>
      <c r="Q66" s="117">
        <f>VLOOKUP($A66+ROUND((COLUMN()-2)/24,5),АТС!$A$41:$F$784,3)+'Иные услуги '!$C$5+'РСТ РСО-А'!$I$7+'РСТ РСО-А'!$G$9</f>
        <v>1393.5290000000002</v>
      </c>
      <c r="R66" s="117">
        <f>VLOOKUP($A66+ROUND((COLUMN()-2)/24,5),АТС!$A$41:$F$784,3)+'Иные услуги '!$C$5+'РСТ РСО-А'!$I$7+'РСТ РСО-А'!$G$9</f>
        <v>1319.5290000000002</v>
      </c>
      <c r="S66" s="117">
        <f>VLOOKUP($A66+ROUND((COLUMN()-2)/24,5),АТС!$A$41:$F$784,3)+'Иные услуги '!$C$5+'РСТ РСО-А'!$I$7+'РСТ РСО-А'!$G$9</f>
        <v>1258.3190000000002</v>
      </c>
      <c r="T66" s="117">
        <f>VLOOKUP($A66+ROUND((COLUMN()-2)/24,5),АТС!$A$41:$F$784,3)+'Иные услуги '!$C$5+'РСТ РСО-А'!$I$7+'РСТ РСО-А'!$G$9</f>
        <v>1025.3889999999999</v>
      </c>
      <c r="U66" s="117">
        <f>VLOOKUP($A66+ROUND((COLUMN()-2)/24,5),АТС!$A$41:$F$784,3)+'Иные услуги '!$C$5+'РСТ РСО-А'!$I$7+'РСТ РСО-А'!$G$9</f>
        <v>1299.0790000000002</v>
      </c>
      <c r="V66" s="117">
        <f>VLOOKUP($A66+ROUND((COLUMN()-2)/24,5),АТС!$A$41:$F$784,3)+'Иные услуги '!$C$5+'РСТ РСО-А'!$I$7+'РСТ РСО-А'!$G$9</f>
        <v>1473.6990000000001</v>
      </c>
      <c r="W66" s="117">
        <f>VLOOKUP($A66+ROUND((COLUMN()-2)/24,5),АТС!$A$41:$F$784,3)+'Иные услуги '!$C$5+'РСТ РСО-А'!$I$7+'РСТ РСО-А'!$G$9</f>
        <v>1561.3190000000002</v>
      </c>
      <c r="X66" s="117">
        <f>VLOOKUP($A66+ROUND((COLUMN()-2)/24,5),АТС!$A$41:$F$784,3)+'Иные услуги '!$C$5+'РСТ РСО-А'!$I$7+'РСТ РСО-А'!$G$9</f>
        <v>1695.6990000000001</v>
      </c>
      <c r="Y66" s="117">
        <f>VLOOKUP($A66+ROUND((COLUMN()-2)/24,5),АТС!$A$41:$F$784,3)+'Иные услуги '!$C$5+'РСТ РСО-А'!$I$7+'РСТ РСО-А'!$G$9</f>
        <v>925.99900000000002</v>
      </c>
    </row>
    <row r="67" spans="1:25" x14ac:dyDescent="0.2">
      <c r="A67" s="66">
        <f t="shared" si="1"/>
        <v>43570</v>
      </c>
      <c r="B67" s="117">
        <f>VLOOKUP($A67+ROUND((COLUMN()-2)/24,5),АТС!$A$41:$F$784,3)+'Иные услуги '!$C$5+'РСТ РСО-А'!$I$7+'РСТ РСО-А'!$G$9</f>
        <v>1022.5889999999999</v>
      </c>
      <c r="C67" s="117">
        <f>VLOOKUP($A67+ROUND((COLUMN()-2)/24,5),АТС!$A$41:$F$784,3)+'Иные услуги '!$C$5+'РСТ РСО-А'!$I$7+'РСТ РСО-А'!$G$9</f>
        <v>1060.7190000000001</v>
      </c>
      <c r="D67" s="117">
        <f>VLOOKUP($A67+ROUND((COLUMN()-2)/24,5),АТС!$A$41:$F$784,3)+'Иные услуги '!$C$5+'РСТ РСО-А'!$I$7+'РСТ РСО-А'!$G$9</f>
        <v>1103.229</v>
      </c>
      <c r="E67" s="117">
        <f>VLOOKUP($A67+ROUND((COLUMN()-2)/24,5),АТС!$A$41:$F$784,3)+'Иные услуги '!$C$5+'РСТ РСО-А'!$I$7+'РСТ РСО-А'!$G$9</f>
        <v>1102.249</v>
      </c>
      <c r="F67" s="117">
        <f>VLOOKUP($A67+ROUND((COLUMN()-2)/24,5),АТС!$A$41:$F$784,3)+'Иные услуги '!$C$5+'РСТ РСО-А'!$I$7+'РСТ РСО-А'!$G$9</f>
        <v>1104.9189999999999</v>
      </c>
      <c r="G67" s="117">
        <f>VLOOKUP($A67+ROUND((COLUMN()-2)/24,5),АТС!$A$41:$F$784,3)+'Иные услуги '!$C$5+'РСТ РСО-А'!$I$7+'РСТ РСО-А'!$G$9</f>
        <v>1106.0889999999999</v>
      </c>
      <c r="H67" s="117">
        <f>VLOOKUP($A67+ROUND((COLUMN()-2)/24,5),АТС!$A$41:$F$784,3)+'Иные услуги '!$C$5+'РСТ РСО-А'!$I$7+'РСТ РСО-А'!$G$9</f>
        <v>1285.3590000000002</v>
      </c>
      <c r="I67" s="117">
        <f>VLOOKUP($A67+ROUND((COLUMN()-2)/24,5),АТС!$A$41:$F$784,3)+'Иные услуги '!$C$5+'РСТ РСО-А'!$I$7+'РСТ РСО-А'!$G$9</f>
        <v>1077.539</v>
      </c>
      <c r="J67" s="117">
        <f>VLOOKUP($A67+ROUND((COLUMN()-2)/24,5),АТС!$A$41:$F$784,3)+'Иные услуги '!$C$5+'РСТ РСО-А'!$I$7+'РСТ РСО-А'!$G$9</f>
        <v>1168.809</v>
      </c>
      <c r="K67" s="117">
        <f>VLOOKUP($A67+ROUND((COLUMN()-2)/24,5),АТС!$A$41:$F$784,3)+'Иные услуги '!$C$5+'РСТ РСО-А'!$I$7+'РСТ РСО-А'!$G$9</f>
        <v>1079.259</v>
      </c>
      <c r="L67" s="117">
        <f>VLOOKUP($A67+ROUND((COLUMN()-2)/24,5),АТС!$A$41:$F$784,3)+'Иные услуги '!$C$5+'РСТ РСО-А'!$I$7+'РСТ РСО-А'!$G$9</f>
        <v>1034.8889999999999</v>
      </c>
      <c r="M67" s="117">
        <f>VLOOKUP($A67+ROUND((COLUMN()-2)/24,5),АТС!$A$41:$F$784,3)+'Иные услуги '!$C$5+'РСТ РСО-А'!$I$7+'РСТ РСО-А'!$G$9</f>
        <v>1079.1189999999999</v>
      </c>
      <c r="N67" s="117">
        <f>VLOOKUP($A67+ROUND((COLUMN()-2)/24,5),АТС!$A$41:$F$784,3)+'Иные услуги '!$C$5+'РСТ РСО-А'!$I$7+'РСТ РСО-А'!$G$9</f>
        <v>1079.319</v>
      </c>
      <c r="O67" s="117">
        <f>VLOOKUP($A67+ROUND((COLUMN()-2)/24,5),АТС!$A$41:$F$784,3)+'Иные услуги '!$C$5+'РСТ РСО-А'!$I$7+'РСТ РСО-А'!$G$9</f>
        <v>1086.769</v>
      </c>
      <c r="P67" s="117">
        <f>VLOOKUP($A67+ROUND((COLUMN()-2)/24,5),АТС!$A$41:$F$784,3)+'Иные услуги '!$C$5+'РСТ РСО-А'!$I$7+'РСТ РСО-А'!$G$9</f>
        <v>1159.809</v>
      </c>
      <c r="Q67" s="117">
        <f>VLOOKUP($A67+ROUND((COLUMN()-2)/24,5),АТС!$A$41:$F$784,3)+'Иные услуги '!$C$5+'РСТ РСО-А'!$I$7+'РСТ РСО-А'!$G$9</f>
        <v>1204.5989999999999</v>
      </c>
      <c r="R67" s="117">
        <f>VLOOKUP($A67+ROUND((COLUMN()-2)/24,5),АТС!$A$41:$F$784,3)+'Иные услуги '!$C$5+'РСТ РСО-А'!$I$7+'РСТ РСО-А'!$G$9</f>
        <v>1147.3589999999999</v>
      </c>
      <c r="S67" s="117">
        <f>VLOOKUP($A67+ROUND((COLUMN()-2)/24,5),АТС!$A$41:$F$784,3)+'Иные услуги '!$C$5+'РСТ РСО-А'!$I$7+'РСТ РСО-А'!$G$9</f>
        <v>1104.009</v>
      </c>
      <c r="T67" s="117">
        <f>VLOOKUP($A67+ROUND((COLUMN()-2)/24,5),АТС!$A$41:$F$784,3)+'Иные услуги '!$C$5+'РСТ РСО-А'!$I$7+'РСТ РСО-А'!$G$9</f>
        <v>1009.3589999999999</v>
      </c>
      <c r="U67" s="117">
        <f>VLOOKUP($A67+ROUND((COLUMN()-2)/24,5),АТС!$A$41:$F$784,3)+'Иные услуги '!$C$5+'РСТ РСО-А'!$I$7+'РСТ РСО-А'!$G$9</f>
        <v>1224.029</v>
      </c>
      <c r="V67" s="117">
        <f>VLOOKUP($A67+ROUND((COLUMN()-2)/24,5),АТС!$A$41:$F$784,3)+'Иные услуги '!$C$5+'РСТ РСО-А'!$I$7+'РСТ РСО-А'!$G$9</f>
        <v>1284.7890000000002</v>
      </c>
      <c r="W67" s="117">
        <f>VLOOKUP($A67+ROUND((COLUMN()-2)/24,5),АТС!$A$41:$F$784,3)+'Иные услуги '!$C$5+'РСТ РСО-А'!$I$7+'РСТ РСО-А'!$G$9</f>
        <v>1459.1090000000002</v>
      </c>
      <c r="X67" s="117">
        <f>VLOOKUP($A67+ROUND((COLUMN()-2)/24,5),АТС!$A$41:$F$784,3)+'Иные услуги '!$C$5+'РСТ РСО-А'!$I$7+'РСТ РСО-А'!$G$9</f>
        <v>1596.1190000000001</v>
      </c>
      <c r="Y67" s="117">
        <f>VLOOKUP($A67+ROUND((COLUMN()-2)/24,5),АТС!$A$41:$F$784,3)+'Иные услуги '!$C$5+'РСТ РСО-А'!$I$7+'РСТ РСО-А'!$G$9</f>
        <v>926.23900000000003</v>
      </c>
    </row>
    <row r="68" spans="1:25" x14ac:dyDescent="0.2">
      <c r="A68" s="66">
        <f t="shared" si="1"/>
        <v>43571</v>
      </c>
      <c r="B68" s="117">
        <f>VLOOKUP($A68+ROUND((COLUMN()-2)/24,5),АТС!$A$41:$F$784,3)+'Иные услуги '!$C$5+'РСТ РСО-А'!$I$7+'РСТ РСО-А'!$G$9</f>
        <v>1050.039</v>
      </c>
      <c r="C68" s="117">
        <f>VLOOKUP($A68+ROUND((COLUMN()-2)/24,5),АТС!$A$41:$F$784,3)+'Иные услуги '!$C$5+'РСТ РСО-А'!$I$7+'РСТ РСО-А'!$G$9</f>
        <v>1105.9289999999999</v>
      </c>
      <c r="D68" s="117">
        <f>VLOOKUP($A68+ROUND((COLUMN()-2)/24,5),АТС!$A$41:$F$784,3)+'Иные услуги '!$C$5+'РСТ РСО-А'!$I$7+'РСТ РСО-А'!$G$9</f>
        <v>1151.239</v>
      </c>
      <c r="E68" s="117">
        <f>VLOOKUP($A68+ROUND((COLUMN()-2)/24,5),АТС!$A$41:$F$784,3)+'Иные услуги '!$C$5+'РСТ РСО-А'!$I$7+'РСТ РСО-А'!$G$9</f>
        <v>1170.9089999999999</v>
      </c>
      <c r="F68" s="117">
        <f>VLOOKUP($A68+ROUND((COLUMN()-2)/24,5),АТС!$A$41:$F$784,3)+'Иные услуги '!$C$5+'РСТ РСО-А'!$I$7+'РСТ РСО-А'!$G$9</f>
        <v>1203.6889999999999</v>
      </c>
      <c r="G68" s="117">
        <f>VLOOKUP($A68+ROUND((COLUMN()-2)/24,5),АТС!$A$41:$F$784,3)+'Иные услуги '!$C$5+'РСТ РСО-А'!$I$7+'РСТ РСО-А'!$G$9</f>
        <v>1206.6489999999999</v>
      </c>
      <c r="H68" s="117">
        <f>VLOOKUP($A68+ROUND((COLUMN()-2)/24,5),АТС!$A$41:$F$784,3)+'Иные услуги '!$C$5+'РСТ РСО-А'!$I$7+'РСТ РСО-А'!$G$9</f>
        <v>1477.9690000000001</v>
      </c>
      <c r="I68" s="117">
        <f>VLOOKUP($A68+ROUND((COLUMN()-2)/24,5),АТС!$A$41:$F$784,3)+'Иные услуги '!$C$5+'РСТ РСО-А'!$I$7+'РСТ РСО-А'!$G$9</f>
        <v>1213.6990000000001</v>
      </c>
      <c r="J68" s="117">
        <f>VLOOKUP($A68+ROUND((COLUMN()-2)/24,5),АТС!$A$41:$F$784,3)+'Иные услуги '!$C$5+'РСТ РСО-А'!$I$7+'РСТ РСО-А'!$G$9</f>
        <v>1206.1689999999999</v>
      </c>
      <c r="K68" s="117">
        <f>VLOOKUP($A68+ROUND((COLUMN()-2)/24,5),АТС!$A$41:$F$784,3)+'Иные услуги '!$C$5+'РСТ РСО-А'!$I$7+'РСТ РСО-А'!$G$9</f>
        <v>1156.039</v>
      </c>
      <c r="L68" s="117">
        <f>VLOOKUP($A68+ROUND((COLUMN()-2)/24,5),АТС!$A$41:$F$784,3)+'Иные услуги '!$C$5+'РСТ РСО-А'!$I$7+'РСТ РСО-А'!$G$9</f>
        <v>1154.779</v>
      </c>
      <c r="M68" s="117">
        <f>VLOOKUP($A68+ROUND((COLUMN()-2)/24,5),АТС!$A$41:$F$784,3)+'Иные услуги '!$C$5+'РСТ РСО-А'!$I$7+'РСТ РСО-А'!$G$9</f>
        <v>1153.8689999999999</v>
      </c>
      <c r="N68" s="117">
        <f>VLOOKUP($A68+ROUND((COLUMN()-2)/24,5),АТС!$A$41:$F$784,3)+'Иные услуги '!$C$5+'РСТ РСО-А'!$I$7+'РСТ РСО-А'!$G$9</f>
        <v>1206.779</v>
      </c>
      <c r="O68" s="117">
        <f>VLOOKUP($A68+ROUND((COLUMN()-2)/24,5),АТС!$A$41:$F$784,3)+'Иные услуги '!$C$5+'РСТ РСО-А'!$I$7+'РСТ РСО-А'!$G$9</f>
        <v>1206.1789999999999</v>
      </c>
      <c r="P68" s="117">
        <f>VLOOKUP($A68+ROUND((COLUMN()-2)/24,5),АТС!$A$41:$F$784,3)+'Иные услуги '!$C$5+'РСТ РСО-А'!$I$7+'РСТ РСО-А'!$G$9</f>
        <v>1154.259</v>
      </c>
      <c r="Q68" s="117">
        <f>VLOOKUP($A68+ROUND((COLUMN()-2)/24,5),АТС!$A$41:$F$784,3)+'Иные услуги '!$C$5+'РСТ РСО-А'!$I$7+'РСТ РСО-А'!$G$9</f>
        <v>1126.749</v>
      </c>
      <c r="R68" s="117">
        <f>VLOOKUP($A68+ROUND((COLUMN()-2)/24,5),АТС!$A$41:$F$784,3)+'Иные услуги '!$C$5+'РСТ РСО-А'!$I$7+'РСТ РСО-А'!$G$9</f>
        <v>1119.6389999999999</v>
      </c>
      <c r="S68" s="117">
        <f>VLOOKUP($A68+ROUND((COLUMN()-2)/24,5),АТС!$A$41:$F$784,3)+'Иные услуги '!$C$5+'РСТ РСО-А'!$I$7+'РСТ РСО-А'!$G$9</f>
        <v>1148.0889999999999</v>
      </c>
      <c r="T68" s="117">
        <f>VLOOKUP($A68+ROUND((COLUMN()-2)/24,5),АТС!$A$41:$F$784,3)+'Иные услуги '!$C$5+'РСТ РСО-А'!$I$7+'РСТ РСО-А'!$G$9</f>
        <v>1066.6789999999999</v>
      </c>
      <c r="U68" s="117">
        <f>VLOOKUP($A68+ROUND((COLUMN()-2)/24,5),АТС!$A$41:$F$784,3)+'Иные услуги '!$C$5+'РСТ РСО-А'!$I$7+'РСТ РСО-А'!$G$9</f>
        <v>1231.7190000000001</v>
      </c>
      <c r="V68" s="117">
        <f>VLOOKUP($A68+ROUND((COLUMN()-2)/24,5),АТС!$A$41:$F$784,3)+'Иные услуги '!$C$5+'РСТ РСО-А'!$I$7+'РСТ РСО-А'!$G$9</f>
        <v>1217.509</v>
      </c>
      <c r="W68" s="117">
        <f>VLOOKUP($A68+ROUND((COLUMN()-2)/24,5),АТС!$A$41:$F$784,3)+'Иные услуги '!$C$5+'РСТ РСО-А'!$I$7+'РСТ РСО-А'!$G$9</f>
        <v>1296.8190000000002</v>
      </c>
      <c r="X68" s="117">
        <f>VLOOKUP($A68+ROUND((COLUMN()-2)/24,5),АТС!$A$41:$F$784,3)+'Иные услуги '!$C$5+'РСТ РСО-А'!$I$7+'РСТ РСО-А'!$G$9</f>
        <v>1579.3890000000001</v>
      </c>
      <c r="Y68" s="117">
        <f>VLOOKUP($A68+ROUND((COLUMN()-2)/24,5),АТС!$A$41:$F$784,3)+'Иные услуги '!$C$5+'РСТ РСО-А'!$I$7+'РСТ РСО-А'!$G$9</f>
        <v>963.12899999999991</v>
      </c>
    </row>
    <row r="69" spans="1:25" x14ac:dyDescent="0.2">
      <c r="A69" s="66">
        <f t="shared" si="1"/>
        <v>43572</v>
      </c>
      <c r="B69" s="117">
        <f>VLOOKUP($A69+ROUND((COLUMN()-2)/24,5),АТС!$A$41:$F$784,3)+'Иные услуги '!$C$5+'РСТ РСО-А'!$I$7+'РСТ РСО-А'!$G$9</f>
        <v>1073.3989999999999</v>
      </c>
      <c r="C69" s="117">
        <f>VLOOKUP($A69+ROUND((COLUMN()-2)/24,5),АТС!$A$41:$F$784,3)+'Иные услуги '!$C$5+'РСТ РСО-А'!$I$7+'РСТ РСО-А'!$G$9</f>
        <v>1162.549</v>
      </c>
      <c r="D69" s="117">
        <f>VLOOKUP($A69+ROUND((COLUMN()-2)/24,5),АТС!$A$41:$F$784,3)+'Иные услуги '!$C$5+'РСТ РСО-А'!$I$7+'РСТ РСО-А'!$G$9</f>
        <v>1162.489</v>
      </c>
      <c r="E69" s="117">
        <f>VLOOKUP($A69+ROUND((COLUMN()-2)/24,5),АТС!$A$41:$F$784,3)+'Иные услуги '!$C$5+'РСТ РСО-А'!$I$7+'РСТ РСО-А'!$G$9</f>
        <v>1214.6389999999999</v>
      </c>
      <c r="F69" s="117">
        <f>VLOOKUP($A69+ROUND((COLUMN()-2)/24,5),АТС!$A$41:$F$784,3)+'Иные услуги '!$C$5+'РСТ РСО-А'!$I$7+'РСТ РСО-А'!$G$9</f>
        <v>1214.729</v>
      </c>
      <c r="G69" s="117">
        <f>VLOOKUP($A69+ROUND((COLUMN()-2)/24,5),АТС!$A$41:$F$784,3)+'Иные услуги '!$C$5+'РСТ РСО-А'!$I$7+'РСТ РСО-А'!$G$9</f>
        <v>1212.479</v>
      </c>
      <c r="H69" s="117">
        <f>VLOOKUP($A69+ROUND((COLUMN()-2)/24,5),АТС!$A$41:$F$784,3)+'Иные услуги '!$C$5+'РСТ РСО-А'!$I$7+'РСТ РСО-А'!$G$9</f>
        <v>1484.1890000000001</v>
      </c>
      <c r="I69" s="117">
        <f>VLOOKUP($A69+ROUND((COLUMN()-2)/24,5),АТС!$A$41:$F$784,3)+'Иные услуги '!$C$5+'РСТ РСО-А'!$I$7+'РСТ РСО-А'!$G$9</f>
        <v>1218.279</v>
      </c>
      <c r="J69" s="117">
        <f>VLOOKUP($A69+ROUND((COLUMN()-2)/24,5),АТС!$A$41:$F$784,3)+'Иные услуги '!$C$5+'РСТ РСО-А'!$I$7+'РСТ РСО-А'!$G$9</f>
        <v>1208.819</v>
      </c>
      <c r="K69" s="117">
        <f>VLOOKUP($A69+ROUND((COLUMN()-2)/24,5),АТС!$A$41:$F$784,3)+'Иные услуги '!$C$5+'РСТ РСО-А'!$I$7+'РСТ РСО-А'!$G$9</f>
        <v>1108.799</v>
      </c>
      <c r="L69" s="117">
        <f>VLOOKUP($A69+ROUND((COLUMN()-2)/24,5),АТС!$A$41:$F$784,3)+'Иные услуги '!$C$5+'РСТ РСО-А'!$I$7+'РСТ РСО-А'!$G$9</f>
        <v>1064.529</v>
      </c>
      <c r="M69" s="117">
        <f>VLOOKUP($A69+ROUND((COLUMN()-2)/24,5),АТС!$A$41:$F$784,3)+'Иные услуги '!$C$5+'РСТ РСО-А'!$I$7+'РСТ РСО-А'!$G$9</f>
        <v>1108.3889999999999</v>
      </c>
      <c r="N69" s="117">
        <f>VLOOKUP($A69+ROUND((COLUMN()-2)/24,5),АТС!$A$41:$F$784,3)+'Иные услуги '!$C$5+'РСТ РСО-А'!$I$7+'РСТ РСО-А'!$G$9</f>
        <v>1156.579</v>
      </c>
      <c r="O69" s="117">
        <f>VLOOKUP($A69+ROUND((COLUMN()-2)/24,5),АТС!$A$41:$F$784,3)+'Иные услуги '!$C$5+'РСТ РСО-А'!$I$7+'РСТ РСО-А'!$G$9</f>
        <v>1156.4289999999999</v>
      </c>
      <c r="P69" s="117">
        <f>VLOOKUP($A69+ROUND((COLUMN()-2)/24,5),АТС!$A$41:$F$784,3)+'Иные услуги '!$C$5+'РСТ РСО-А'!$I$7+'РСТ РСО-А'!$G$9</f>
        <v>1156.249</v>
      </c>
      <c r="Q69" s="117">
        <f>VLOOKUP($A69+ROUND((COLUMN()-2)/24,5),АТС!$A$41:$F$784,3)+'Иные услуги '!$C$5+'РСТ РСО-А'!$I$7+'РСТ РСО-А'!$G$9</f>
        <v>1126.979</v>
      </c>
      <c r="R69" s="117">
        <f>VLOOKUP($A69+ROUND((COLUMN()-2)/24,5),АТС!$A$41:$F$784,3)+'Иные услуги '!$C$5+'РСТ РСО-А'!$I$7+'РСТ РСО-А'!$G$9</f>
        <v>1123.509</v>
      </c>
      <c r="S69" s="117">
        <f>VLOOKUP($A69+ROUND((COLUMN()-2)/24,5),АТС!$A$41:$F$784,3)+'Иные услуги '!$C$5+'РСТ РСО-А'!$I$7+'РСТ РСО-А'!$G$9</f>
        <v>1154.8789999999999</v>
      </c>
      <c r="T69" s="117">
        <f>VLOOKUP($A69+ROUND((COLUMN()-2)/24,5),АТС!$A$41:$F$784,3)+'Иные услуги '!$C$5+'РСТ РСО-А'!$I$7+'РСТ РСО-А'!$G$9</f>
        <v>1066.3789999999999</v>
      </c>
      <c r="U69" s="117">
        <f>VLOOKUP($A69+ROUND((COLUMN()-2)/24,5),АТС!$A$41:$F$784,3)+'Иные услуги '!$C$5+'РСТ РСО-А'!$I$7+'РСТ РСО-А'!$G$9</f>
        <v>1226.1890000000001</v>
      </c>
      <c r="V69" s="117">
        <f>VLOOKUP($A69+ROUND((COLUMN()-2)/24,5),АТС!$A$41:$F$784,3)+'Иные услуги '!$C$5+'РСТ РСО-А'!$I$7+'РСТ РСО-А'!$G$9</f>
        <v>1218.249</v>
      </c>
      <c r="W69" s="117">
        <f>VLOOKUP($A69+ROUND((COLUMN()-2)/24,5),АТС!$A$41:$F$784,3)+'Иные услуги '!$C$5+'РСТ РСО-А'!$I$7+'РСТ РСО-А'!$G$9</f>
        <v>1291.2790000000002</v>
      </c>
      <c r="X69" s="117">
        <f>VLOOKUP($A69+ROUND((COLUMN()-2)/24,5),АТС!$A$41:$F$784,3)+'Иные услуги '!$C$5+'РСТ РСО-А'!$I$7+'РСТ РСО-А'!$G$9</f>
        <v>1853.229</v>
      </c>
      <c r="Y69" s="117">
        <f>VLOOKUP($A69+ROUND((COLUMN()-2)/24,5),АТС!$A$41:$F$784,3)+'Иные услуги '!$C$5+'РСТ РСО-А'!$I$7+'РСТ РСО-А'!$G$9</f>
        <v>995.37899999999991</v>
      </c>
    </row>
    <row r="70" spans="1:25" x14ac:dyDescent="0.2">
      <c r="A70" s="66">
        <f t="shared" si="1"/>
        <v>43573</v>
      </c>
      <c r="B70" s="117">
        <f>VLOOKUP($A70+ROUND((COLUMN()-2)/24,5),АТС!$A$41:$F$784,3)+'Иные услуги '!$C$5+'РСТ РСО-А'!$I$7+'РСТ РСО-А'!$G$9</f>
        <v>1113.299</v>
      </c>
      <c r="C70" s="117">
        <f>VLOOKUP($A70+ROUND((COLUMN()-2)/24,5),АТС!$A$41:$F$784,3)+'Иные услуги '!$C$5+'РСТ РСО-А'!$I$7+'РСТ РСО-А'!$G$9</f>
        <v>1210.309</v>
      </c>
      <c r="D70" s="117">
        <f>VLOOKUP($A70+ROUND((COLUMN()-2)/24,5),АТС!$A$41:$F$784,3)+'Иные услуги '!$C$5+'РСТ РСО-А'!$I$7+'РСТ РСО-А'!$G$9</f>
        <v>1209.029</v>
      </c>
      <c r="E70" s="117">
        <f>VLOOKUP($A70+ROUND((COLUMN()-2)/24,5),АТС!$A$41:$F$784,3)+'Иные услуги '!$C$5+'РСТ РСО-А'!$I$7+'РСТ РСО-А'!$G$9</f>
        <v>1265.6590000000001</v>
      </c>
      <c r="F70" s="117">
        <f>VLOOKUP($A70+ROUND((COLUMN()-2)/24,5),АТС!$A$41:$F$784,3)+'Иные услуги '!$C$5+'РСТ РСО-А'!$I$7+'РСТ РСО-А'!$G$9</f>
        <v>1265.8790000000001</v>
      </c>
      <c r="G70" s="117">
        <f>VLOOKUP($A70+ROUND((COLUMN()-2)/24,5),АТС!$A$41:$F$784,3)+'Иные услуги '!$C$5+'РСТ РСО-А'!$I$7+'РСТ РСО-А'!$G$9</f>
        <v>1267.0890000000002</v>
      </c>
      <c r="H70" s="117">
        <f>VLOOKUP($A70+ROUND((COLUMN()-2)/24,5),АТС!$A$41:$F$784,3)+'Иные услуги '!$C$5+'РСТ РСО-А'!$I$7+'РСТ РСО-А'!$G$9</f>
        <v>1531.8190000000002</v>
      </c>
      <c r="I70" s="117">
        <f>VLOOKUP($A70+ROUND((COLUMN()-2)/24,5),АТС!$A$41:$F$784,3)+'Иные услуги '!$C$5+'РСТ РСО-А'!$I$7+'РСТ РСО-А'!$G$9</f>
        <v>1217.9289999999999</v>
      </c>
      <c r="J70" s="117">
        <f>VLOOKUP($A70+ROUND((COLUMN()-2)/24,5),АТС!$A$41:$F$784,3)+'Иные услуги '!$C$5+'РСТ РСО-А'!$I$7+'РСТ РСО-А'!$G$9</f>
        <v>1210.289</v>
      </c>
      <c r="K70" s="117">
        <f>VLOOKUP($A70+ROUND((COLUMN()-2)/24,5),АТС!$A$41:$F$784,3)+'Иные услуги '!$C$5+'РСТ РСО-А'!$I$7+'РСТ РСО-А'!$G$9</f>
        <v>1066.7190000000001</v>
      </c>
      <c r="L70" s="117">
        <f>VLOOKUP($A70+ROUND((COLUMN()-2)/24,5),АТС!$A$41:$F$784,3)+'Иные услуги '!$C$5+'РСТ РСО-А'!$I$7+'РСТ РСО-А'!$G$9</f>
        <v>1010.319</v>
      </c>
      <c r="M70" s="117">
        <f>VLOOKUP($A70+ROUND((COLUMN()-2)/24,5),АТС!$A$41:$F$784,3)+'Иные услуги '!$C$5+'РСТ РСО-А'!$I$7+'РСТ РСО-А'!$G$9</f>
        <v>987.82899999999995</v>
      </c>
      <c r="N70" s="117">
        <f>VLOOKUP($A70+ROUND((COLUMN()-2)/24,5),АТС!$A$41:$F$784,3)+'Иные услуги '!$C$5+'РСТ РСО-А'!$I$7+'РСТ РСО-А'!$G$9</f>
        <v>1025.6990000000001</v>
      </c>
      <c r="O70" s="117">
        <f>VLOOKUP($A70+ROUND((COLUMN()-2)/24,5),АТС!$A$41:$F$784,3)+'Иные услуги '!$C$5+'РСТ РСО-А'!$I$7+'РСТ РСО-А'!$G$9</f>
        <v>1025.539</v>
      </c>
      <c r="P70" s="117">
        <f>VLOOKUP($A70+ROUND((COLUMN()-2)/24,5),АТС!$A$41:$F$784,3)+'Иные услуги '!$C$5+'РСТ РСО-А'!$I$7+'РСТ РСО-А'!$G$9</f>
        <v>1025.3489999999999</v>
      </c>
      <c r="Q70" s="117">
        <f>VLOOKUP($A70+ROUND((COLUMN()-2)/24,5),АТС!$A$41:$F$784,3)+'Иные услуги '!$C$5+'РСТ РСО-А'!$I$7+'РСТ РСО-А'!$G$9</f>
        <v>1025.249</v>
      </c>
      <c r="R70" s="117">
        <f>VLOOKUP($A70+ROUND((COLUMN()-2)/24,5),АТС!$A$41:$F$784,3)+'Иные услуги '!$C$5+'РСТ РСО-А'!$I$7+'РСТ РСО-А'!$G$9</f>
        <v>1020.6189999999999</v>
      </c>
      <c r="S70" s="117">
        <f>VLOOKUP($A70+ROUND((COLUMN()-2)/24,5),АТС!$A$41:$F$784,3)+'Иные услуги '!$C$5+'РСТ РСО-А'!$I$7+'РСТ РСО-А'!$G$9</f>
        <v>1023.3589999999999</v>
      </c>
      <c r="T70" s="117">
        <f>VLOOKUP($A70+ROUND((COLUMN()-2)/24,5),АТС!$A$41:$F$784,3)+'Иные услуги '!$C$5+'РСТ РСО-А'!$I$7+'РСТ РСО-А'!$G$9</f>
        <v>989.47900000000004</v>
      </c>
      <c r="U70" s="117">
        <f>VLOOKUP($A70+ROUND((COLUMN()-2)/24,5),АТС!$A$41:$F$784,3)+'Иные услуги '!$C$5+'РСТ РСО-А'!$I$7+'РСТ РСО-А'!$G$9</f>
        <v>1138.989</v>
      </c>
      <c r="V70" s="117">
        <f>VLOOKUP($A70+ROUND((COLUMN()-2)/24,5),АТС!$A$41:$F$784,3)+'Иные услуги '!$C$5+'РСТ РСО-А'!$I$7+'РСТ РСО-А'!$G$9</f>
        <v>1156.799</v>
      </c>
      <c r="W70" s="117">
        <f>VLOOKUP($A70+ROUND((COLUMN()-2)/24,5),АТС!$A$41:$F$784,3)+'Иные услуги '!$C$5+'РСТ РСО-А'!$I$7+'РСТ РСО-А'!$G$9</f>
        <v>1294.0090000000002</v>
      </c>
      <c r="X70" s="117">
        <f>VLOOKUP($A70+ROUND((COLUMN()-2)/24,5),АТС!$A$41:$F$784,3)+'Иные услуги '!$C$5+'РСТ РСО-А'!$I$7+'РСТ РСО-А'!$G$9</f>
        <v>1714.3090000000002</v>
      </c>
      <c r="Y70" s="117">
        <f>VLOOKUP($A70+ROUND((COLUMN()-2)/24,5),АТС!$A$41:$F$784,3)+'Иные услуги '!$C$5+'РСТ РСО-А'!$I$7+'РСТ РСО-А'!$G$9</f>
        <v>961.20900000000006</v>
      </c>
    </row>
    <row r="71" spans="1:25" x14ac:dyDescent="0.2">
      <c r="A71" s="66">
        <f t="shared" si="1"/>
        <v>43574</v>
      </c>
      <c r="B71" s="117">
        <f>VLOOKUP($A71+ROUND((COLUMN()-2)/24,5),АТС!$A$41:$F$784,3)+'Иные услуги '!$C$5+'РСТ РСО-А'!$I$7+'РСТ РСО-А'!$G$9</f>
        <v>1114.989</v>
      </c>
      <c r="C71" s="117">
        <f>VLOOKUP($A71+ROUND((COLUMN()-2)/24,5),АТС!$A$41:$F$784,3)+'Иные услуги '!$C$5+'РСТ РСО-А'!$I$7+'РСТ РСО-А'!$G$9</f>
        <v>1210.6289999999999</v>
      </c>
      <c r="D71" s="117">
        <f>VLOOKUP($A71+ROUND((COLUMN()-2)/24,5),АТС!$A$41:$F$784,3)+'Иные услуги '!$C$5+'РСТ РСО-А'!$I$7+'РСТ РСО-А'!$G$9</f>
        <v>1210.1889999999999</v>
      </c>
      <c r="E71" s="117">
        <f>VLOOKUP($A71+ROUND((COLUMN()-2)/24,5),АТС!$A$41:$F$784,3)+'Иные услуги '!$C$5+'РСТ РСО-А'!$I$7+'РСТ РСО-А'!$G$9</f>
        <v>1243.6890000000001</v>
      </c>
      <c r="F71" s="117">
        <f>VLOOKUP($A71+ROUND((COLUMN()-2)/24,5),АТС!$A$41:$F$784,3)+'Иные услуги '!$C$5+'РСТ РСО-А'!$I$7+'РСТ РСО-А'!$G$9</f>
        <v>1266.7090000000001</v>
      </c>
      <c r="G71" s="117">
        <f>VLOOKUP($A71+ROUND((COLUMN()-2)/24,5),АТС!$A$41:$F$784,3)+'Иные услуги '!$C$5+'РСТ РСО-А'!$I$7+'РСТ РСО-А'!$G$9</f>
        <v>1267.1390000000001</v>
      </c>
      <c r="H71" s="117">
        <f>VLOOKUP($A71+ROUND((COLUMN()-2)/24,5),АТС!$A$41:$F$784,3)+'Иные услуги '!$C$5+'РСТ РСО-А'!$I$7+'РСТ РСО-А'!$G$9</f>
        <v>1530.3490000000002</v>
      </c>
      <c r="I71" s="117">
        <f>VLOOKUP($A71+ROUND((COLUMN()-2)/24,5),АТС!$A$41:$F$784,3)+'Иные услуги '!$C$5+'РСТ РСО-А'!$I$7+'РСТ РСО-А'!$G$9</f>
        <v>1217.1889999999999</v>
      </c>
      <c r="J71" s="117">
        <f>VLOOKUP($A71+ROUND((COLUMN()-2)/24,5),АТС!$A$41:$F$784,3)+'Иные услуги '!$C$5+'РСТ РСО-А'!$I$7+'РСТ РСО-А'!$G$9</f>
        <v>1103.2190000000001</v>
      </c>
      <c r="K71" s="117">
        <f>VLOOKUP($A71+ROUND((COLUMN()-2)/24,5),АТС!$A$41:$F$784,3)+'Иные услуги '!$C$5+'РСТ РСО-А'!$I$7+'РСТ РСО-А'!$G$9</f>
        <v>981.33899999999994</v>
      </c>
      <c r="L71" s="117">
        <f>VLOOKUP($A71+ROUND((COLUMN()-2)/24,5),АТС!$A$41:$F$784,3)+'Иные услуги '!$C$5+'РСТ РСО-А'!$I$7+'РСТ РСО-А'!$G$9</f>
        <v>946.43899999999985</v>
      </c>
      <c r="M71" s="117">
        <f>VLOOKUP($A71+ROUND((COLUMN()-2)/24,5),АТС!$A$41:$F$784,3)+'Иные услуги '!$C$5+'РСТ РСО-А'!$I$7+'РСТ РСО-А'!$G$9</f>
        <v>951.60899999999992</v>
      </c>
      <c r="N71" s="117">
        <f>VLOOKUP($A71+ROUND((COLUMN()-2)/24,5),АТС!$A$41:$F$784,3)+'Иные услуги '!$C$5+'РСТ РСО-А'!$I$7+'РСТ РСО-А'!$G$9</f>
        <v>986.67899999999986</v>
      </c>
      <c r="O71" s="117">
        <f>VLOOKUP($A71+ROUND((COLUMN()-2)/24,5),АТС!$A$41:$F$784,3)+'Иные услуги '!$C$5+'РСТ РСО-А'!$I$7+'РСТ РСО-А'!$G$9</f>
        <v>986.54899999999998</v>
      </c>
      <c r="P71" s="117">
        <f>VLOOKUP($A71+ROUND((COLUMN()-2)/24,5),АТС!$A$41:$F$784,3)+'Иные услуги '!$C$5+'РСТ РСО-А'!$I$7+'РСТ РСО-А'!$G$9</f>
        <v>986.10899999999992</v>
      </c>
      <c r="Q71" s="117">
        <f>VLOOKUP($A71+ROUND((COLUMN()-2)/24,5),АТС!$A$41:$F$784,3)+'Иные услуги '!$C$5+'РСТ РСО-А'!$I$7+'РСТ РСО-А'!$G$9</f>
        <v>986.56899999999996</v>
      </c>
      <c r="R71" s="117">
        <f>VLOOKUP($A71+ROUND((COLUMN()-2)/24,5),АТС!$A$41:$F$784,3)+'Иные услуги '!$C$5+'РСТ РСО-А'!$I$7+'РСТ РСО-А'!$G$9</f>
        <v>982.93899999999985</v>
      </c>
      <c r="S71" s="117">
        <f>VLOOKUP($A71+ROUND((COLUMN()-2)/24,5),АТС!$A$41:$F$784,3)+'Иные услуги '!$C$5+'РСТ РСО-А'!$I$7+'РСТ РСО-А'!$G$9</f>
        <v>982.61899999999991</v>
      </c>
      <c r="T71" s="117">
        <f>VLOOKUP($A71+ROUND((COLUMN()-2)/24,5),АТС!$A$41:$F$784,3)+'Иные услуги '!$C$5+'РСТ РСО-А'!$I$7+'РСТ РСО-А'!$G$9</f>
        <v>985.57899999999995</v>
      </c>
      <c r="U71" s="117">
        <f>VLOOKUP($A71+ROUND((COLUMN()-2)/24,5),АТС!$A$41:$F$784,3)+'Иные услуги '!$C$5+'РСТ РСО-А'!$I$7+'РСТ РСО-А'!$G$9</f>
        <v>1130.559</v>
      </c>
      <c r="V71" s="117">
        <f>VLOOKUP($A71+ROUND((COLUMN()-2)/24,5),АТС!$A$41:$F$784,3)+'Иные услуги '!$C$5+'РСТ РСО-А'!$I$7+'РСТ РСО-А'!$G$9</f>
        <v>1153.9289999999999</v>
      </c>
      <c r="W71" s="117">
        <f>VLOOKUP($A71+ROUND((COLUMN()-2)/24,5),АТС!$A$41:$F$784,3)+'Иные услуги '!$C$5+'РСТ РСО-А'!$I$7+'РСТ РСО-А'!$G$9</f>
        <v>1291.1590000000001</v>
      </c>
      <c r="X71" s="117">
        <f>VLOOKUP($A71+ROUND((COLUMN()-2)/24,5),АТС!$A$41:$F$784,3)+'Иные услуги '!$C$5+'РСТ РСО-А'!$I$7+'РСТ РСО-А'!$G$9</f>
        <v>1579.8890000000001</v>
      </c>
      <c r="Y71" s="117">
        <f>VLOOKUP($A71+ROUND((COLUMN()-2)/24,5),АТС!$A$41:$F$784,3)+'Иные услуги '!$C$5+'РСТ РСО-А'!$I$7+'РСТ РСО-А'!$G$9</f>
        <v>955.6389999999999</v>
      </c>
    </row>
    <row r="72" spans="1:25" x14ac:dyDescent="0.2">
      <c r="A72" s="66">
        <f t="shared" si="1"/>
        <v>43575</v>
      </c>
      <c r="B72" s="117">
        <f>VLOOKUP($A72+ROUND((COLUMN()-2)/24,5),АТС!$A$41:$F$784,3)+'Иные услуги '!$C$5+'РСТ РСО-А'!$I$7+'РСТ РСО-А'!$G$9</f>
        <v>1049.489</v>
      </c>
      <c r="C72" s="117">
        <f>VLOOKUP($A72+ROUND((COLUMN()-2)/24,5),АТС!$A$41:$F$784,3)+'Иные услуги '!$C$5+'РСТ РСО-А'!$I$7+'РСТ РСО-А'!$G$9</f>
        <v>1126.9490000000001</v>
      </c>
      <c r="D72" s="117">
        <f>VLOOKUP($A72+ROUND((COLUMN()-2)/24,5),АТС!$A$41:$F$784,3)+'Иные услуги '!$C$5+'РСТ РСО-А'!$I$7+'РСТ РСО-А'!$G$9</f>
        <v>1155.4690000000001</v>
      </c>
      <c r="E72" s="117">
        <f>VLOOKUP($A72+ROUND((COLUMN()-2)/24,5),АТС!$A$41:$F$784,3)+'Иные услуги '!$C$5+'РСТ РСО-А'!$I$7+'РСТ РСО-А'!$G$9</f>
        <v>1175.249</v>
      </c>
      <c r="F72" s="117">
        <f>VLOOKUP($A72+ROUND((COLUMN()-2)/24,5),АТС!$A$41:$F$784,3)+'Иные услуги '!$C$5+'РСТ РСО-А'!$I$7+'РСТ РСО-А'!$G$9</f>
        <v>1175.3389999999999</v>
      </c>
      <c r="G72" s="117">
        <f>VLOOKUP($A72+ROUND((COLUMN()-2)/24,5),АТС!$A$41:$F$784,3)+'Иные услуги '!$C$5+'РСТ РСО-А'!$I$7+'РСТ РСО-А'!$G$9</f>
        <v>1175.6789999999999</v>
      </c>
      <c r="H72" s="117">
        <f>VLOOKUP($A72+ROUND((COLUMN()-2)/24,5),АТС!$A$41:$F$784,3)+'Иные услуги '!$C$5+'РСТ РСО-А'!$I$7+'РСТ РСО-А'!$G$9</f>
        <v>1375.9490000000001</v>
      </c>
      <c r="I72" s="117">
        <f>VLOOKUP($A72+ROUND((COLUMN()-2)/24,5),АТС!$A$41:$F$784,3)+'Иные услуги '!$C$5+'РСТ РСО-А'!$I$7+'РСТ РСО-А'!$G$9</f>
        <v>1080.1389999999999</v>
      </c>
      <c r="J72" s="117">
        <f>VLOOKUP($A72+ROUND((COLUMN()-2)/24,5),АТС!$A$41:$F$784,3)+'Иные услуги '!$C$5+'РСТ РСО-А'!$I$7+'РСТ РСО-А'!$G$9</f>
        <v>1106.759</v>
      </c>
      <c r="K72" s="117">
        <f>VLOOKUP($A72+ROUND((COLUMN()-2)/24,5),АТС!$A$41:$F$784,3)+'Иные услуги '!$C$5+'РСТ РСО-А'!$I$7+'РСТ РСО-А'!$G$9</f>
        <v>979.47900000000004</v>
      </c>
      <c r="L72" s="117">
        <f>VLOOKUP($A72+ROUND((COLUMN()-2)/24,5),АТС!$A$41:$F$784,3)+'Иные услуги '!$C$5+'РСТ РСО-А'!$I$7+'РСТ РСО-А'!$G$9</f>
        <v>979.64899999999989</v>
      </c>
      <c r="M72" s="117">
        <f>VLOOKUP($A72+ROUND((COLUMN()-2)/24,5),АТС!$A$41:$F$784,3)+'Иные услуги '!$C$5+'РСТ РСО-А'!$I$7+'РСТ РСО-А'!$G$9</f>
        <v>984.97900000000004</v>
      </c>
      <c r="N72" s="117">
        <f>VLOOKUP($A72+ROUND((COLUMN()-2)/24,5),АТС!$A$41:$F$784,3)+'Иные услуги '!$C$5+'РСТ РСО-А'!$I$7+'РСТ РСО-А'!$G$9</f>
        <v>984.83899999999994</v>
      </c>
      <c r="O72" s="117">
        <f>VLOOKUP($A72+ROUND((COLUMN()-2)/24,5),АТС!$A$41:$F$784,3)+'Иные услуги '!$C$5+'РСТ РСО-А'!$I$7+'РСТ РСО-А'!$G$9</f>
        <v>984.6389999999999</v>
      </c>
      <c r="P72" s="117">
        <f>VLOOKUP($A72+ROUND((COLUMN()-2)/24,5),АТС!$A$41:$F$784,3)+'Иные услуги '!$C$5+'РСТ РСО-А'!$I$7+'РСТ РСО-А'!$G$9</f>
        <v>984.6389999999999</v>
      </c>
      <c r="Q72" s="117">
        <f>VLOOKUP($A72+ROUND((COLUMN()-2)/24,5),АТС!$A$41:$F$784,3)+'Иные услуги '!$C$5+'РСТ РСО-А'!$I$7+'РСТ РСО-А'!$G$9</f>
        <v>984.93899999999985</v>
      </c>
      <c r="R72" s="117">
        <f>VLOOKUP($A72+ROUND((COLUMN()-2)/24,5),АТС!$A$41:$F$784,3)+'Иные услуги '!$C$5+'РСТ РСО-А'!$I$7+'РСТ РСО-А'!$G$9</f>
        <v>981.07899999999995</v>
      </c>
      <c r="S72" s="117">
        <f>VLOOKUP($A72+ROUND((COLUMN()-2)/24,5),АТС!$A$41:$F$784,3)+'Иные услуги '!$C$5+'РСТ РСО-А'!$I$7+'РСТ РСО-А'!$G$9</f>
        <v>945.6389999999999</v>
      </c>
      <c r="T72" s="117">
        <f>VLOOKUP($A72+ROUND((COLUMN()-2)/24,5),АТС!$A$41:$F$784,3)+'Иные услуги '!$C$5+'РСТ РСО-А'!$I$7+'РСТ РСО-А'!$G$9</f>
        <v>856.01900000000001</v>
      </c>
      <c r="U72" s="117">
        <f>VLOOKUP($A72+ROUND((COLUMN()-2)/24,5),АТС!$A$41:$F$784,3)+'Иные услуги '!$C$5+'РСТ РСО-А'!$I$7+'РСТ РСО-А'!$G$9</f>
        <v>946.00900000000001</v>
      </c>
      <c r="V72" s="117">
        <f>VLOOKUP($A72+ROUND((COLUMN()-2)/24,5),АТС!$A$41:$F$784,3)+'Иные услуги '!$C$5+'РСТ РСО-А'!$I$7+'РСТ РСО-А'!$G$9</f>
        <v>947.23900000000003</v>
      </c>
      <c r="W72" s="117">
        <f>VLOOKUP($A72+ROUND((COLUMN()-2)/24,5),АТС!$A$41:$F$784,3)+'Иные услуги '!$C$5+'РСТ РСО-А'!$I$7+'РСТ РСО-А'!$G$9</f>
        <v>1046.249</v>
      </c>
      <c r="X72" s="117">
        <f>VLOOKUP($A72+ROUND((COLUMN()-2)/24,5),АТС!$A$41:$F$784,3)+'Иные услуги '!$C$5+'РСТ РСО-А'!$I$7+'РСТ РСО-А'!$G$9</f>
        <v>1292.2890000000002</v>
      </c>
      <c r="Y72" s="117">
        <f>VLOOKUP($A72+ROUND((COLUMN()-2)/24,5),АТС!$A$41:$F$784,3)+'Иные услуги '!$C$5+'РСТ РСО-А'!$I$7+'РСТ РСО-А'!$G$9</f>
        <v>835.56899999999996</v>
      </c>
    </row>
    <row r="73" spans="1:25" x14ac:dyDescent="0.2">
      <c r="A73" s="66">
        <f t="shared" si="1"/>
        <v>43576</v>
      </c>
      <c r="B73" s="117">
        <f>VLOOKUP($A73+ROUND((COLUMN()-2)/24,5),АТС!$A$41:$F$784,3)+'Иные услуги '!$C$5+'РСТ РСО-А'!$I$7+'РСТ РСО-А'!$G$9</f>
        <v>1047.489</v>
      </c>
      <c r="C73" s="117">
        <f>VLOOKUP($A73+ROUND((COLUMN()-2)/24,5),АТС!$A$41:$F$784,3)+'Иные услуги '!$C$5+'РСТ РСО-А'!$I$7+'РСТ РСО-А'!$G$9</f>
        <v>1126.269</v>
      </c>
      <c r="D73" s="117">
        <f>VLOOKUP($A73+ROUND((COLUMN()-2)/24,5),АТС!$A$41:$F$784,3)+'Иные услуги '!$C$5+'РСТ РСО-А'!$I$7+'РСТ РСО-А'!$G$9</f>
        <v>1154.769</v>
      </c>
      <c r="E73" s="117">
        <f>VLOOKUP($A73+ROUND((COLUMN()-2)/24,5),АТС!$A$41:$F$784,3)+'Иные услуги '!$C$5+'РСТ РСО-А'!$I$7+'РСТ РСО-А'!$G$9</f>
        <v>1174.289</v>
      </c>
      <c r="F73" s="117">
        <f>VLOOKUP($A73+ROUND((COLUMN()-2)/24,5),АТС!$A$41:$F$784,3)+'Иные услуги '!$C$5+'РСТ РСО-А'!$I$7+'РСТ РСО-А'!$G$9</f>
        <v>1174.7190000000001</v>
      </c>
      <c r="G73" s="117">
        <f>VLOOKUP($A73+ROUND((COLUMN()-2)/24,5),АТС!$A$41:$F$784,3)+'Иные услуги '!$C$5+'РСТ РСО-А'!$I$7+'РСТ РСО-А'!$G$9</f>
        <v>1175.1289999999999</v>
      </c>
      <c r="H73" s="117">
        <f>VLOOKUP($A73+ROUND((COLUMN()-2)/24,5),АТС!$A$41:$F$784,3)+'Иные услуги '!$C$5+'РСТ РСО-А'!$I$7+'РСТ РСО-А'!$G$9</f>
        <v>1374.2090000000001</v>
      </c>
      <c r="I73" s="117">
        <f>VLOOKUP($A73+ROUND((COLUMN()-2)/24,5),АТС!$A$41:$F$784,3)+'Иные услуги '!$C$5+'РСТ РСО-А'!$I$7+'РСТ РСО-А'!$G$9</f>
        <v>1208.1289999999999</v>
      </c>
      <c r="J73" s="117">
        <f>VLOOKUP($A73+ROUND((COLUMN()-2)/24,5),АТС!$A$41:$F$784,3)+'Иные услуги '!$C$5+'РСТ РСО-А'!$I$7+'РСТ РСО-А'!$G$9</f>
        <v>1149.539</v>
      </c>
      <c r="K73" s="117">
        <f>VLOOKUP($A73+ROUND((COLUMN()-2)/24,5),АТС!$A$41:$F$784,3)+'Иные услуги '!$C$5+'РСТ РСО-А'!$I$7+'РСТ РСО-А'!$G$9</f>
        <v>1017.539</v>
      </c>
      <c r="L73" s="117">
        <f>VLOOKUP($A73+ROUND((COLUMN()-2)/24,5),АТС!$A$41:$F$784,3)+'Иные услуги '!$C$5+'РСТ РСО-А'!$I$7+'РСТ РСО-А'!$G$9</f>
        <v>1017.789</v>
      </c>
      <c r="M73" s="117">
        <f>VLOOKUP($A73+ROUND((COLUMN()-2)/24,5),АТС!$A$41:$F$784,3)+'Иные услуги '!$C$5+'РСТ РСО-А'!$I$7+'РСТ РСО-А'!$G$9</f>
        <v>1017.6689999999999</v>
      </c>
      <c r="N73" s="117">
        <f>VLOOKUP($A73+ROUND((COLUMN()-2)/24,5),АТС!$A$41:$F$784,3)+'Иные услуги '!$C$5+'РСТ РСО-А'!$I$7+'РСТ РСО-А'!$G$9</f>
        <v>1017.309</v>
      </c>
      <c r="O73" s="117">
        <f>VLOOKUP($A73+ROUND((COLUMN()-2)/24,5),АТС!$A$41:$F$784,3)+'Иные услуги '!$C$5+'РСТ РСО-А'!$I$7+'РСТ РСО-А'!$G$9</f>
        <v>1017.0989999999999</v>
      </c>
      <c r="P73" s="117">
        <f>VLOOKUP($A73+ROUND((COLUMN()-2)/24,5),АТС!$A$41:$F$784,3)+'Иные услуги '!$C$5+'РСТ РСО-А'!$I$7+'РСТ РСО-А'!$G$9</f>
        <v>1017.009</v>
      </c>
      <c r="Q73" s="117">
        <f>VLOOKUP($A73+ROUND((COLUMN()-2)/24,5),АТС!$A$41:$F$784,3)+'Иные услуги '!$C$5+'РСТ РСО-А'!$I$7+'РСТ РСО-А'!$G$9</f>
        <v>1016.749</v>
      </c>
      <c r="R73" s="117">
        <f>VLOOKUP($A73+ROUND((COLUMN()-2)/24,5),АТС!$A$41:$F$784,3)+'Иные услуги '!$C$5+'РСТ РСО-А'!$I$7+'РСТ РСО-А'!$G$9</f>
        <v>1012.979</v>
      </c>
      <c r="S73" s="117">
        <f>VLOOKUP($A73+ROUND((COLUMN()-2)/24,5),АТС!$A$41:$F$784,3)+'Иные услуги '!$C$5+'РСТ РСО-А'!$I$7+'РСТ РСО-А'!$G$9</f>
        <v>976.61899999999991</v>
      </c>
      <c r="T73" s="117">
        <f>VLOOKUP($A73+ROUND((COLUMN()-2)/24,5),АТС!$A$41:$F$784,3)+'Иные услуги '!$C$5+'РСТ РСО-А'!$I$7+'РСТ РСО-А'!$G$9</f>
        <v>863.11899999999991</v>
      </c>
      <c r="U73" s="117">
        <f>VLOOKUP($A73+ROUND((COLUMN()-2)/24,5),АТС!$A$41:$F$784,3)+'Иные услуги '!$C$5+'РСТ РСО-А'!$I$7+'РСТ РСО-А'!$G$9</f>
        <v>964.60899999999992</v>
      </c>
      <c r="V73" s="117">
        <f>VLOOKUP($A73+ROUND((COLUMN()-2)/24,5),АТС!$A$41:$F$784,3)+'Иные услуги '!$C$5+'РСТ РСО-А'!$I$7+'РСТ РСО-А'!$G$9</f>
        <v>985.10899999999992</v>
      </c>
      <c r="W73" s="117">
        <f>VLOOKUP($A73+ROUND((COLUMN()-2)/24,5),АТС!$A$41:$F$784,3)+'Иные услуги '!$C$5+'РСТ РСО-А'!$I$7+'РСТ РСО-А'!$G$9</f>
        <v>1071.7190000000001</v>
      </c>
      <c r="X73" s="117">
        <f>VLOOKUP($A73+ROUND((COLUMN()-2)/24,5),АТС!$A$41:$F$784,3)+'Иные услуги '!$C$5+'РСТ РСО-А'!$I$7+'РСТ РСО-А'!$G$9</f>
        <v>1314.0590000000002</v>
      </c>
      <c r="Y73" s="117">
        <f>VLOOKUP($A73+ROUND((COLUMN()-2)/24,5),АТС!$A$41:$F$784,3)+'Иные услуги '!$C$5+'РСТ РСО-А'!$I$7+'РСТ РСО-А'!$G$9</f>
        <v>849.39899999999989</v>
      </c>
    </row>
    <row r="74" spans="1:25" x14ac:dyDescent="0.2">
      <c r="A74" s="66">
        <f t="shared" si="1"/>
        <v>43577</v>
      </c>
      <c r="B74" s="117">
        <f>VLOOKUP($A74+ROUND((COLUMN()-2)/24,5),АТС!$A$41:$F$784,3)+'Иные услуги '!$C$5+'РСТ РСО-А'!$I$7+'РСТ РСО-А'!$G$9</f>
        <v>1048.3589999999999</v>
      </c>
      <c r="C74" s="117">
        <f>VLOOKUP($A74+ROUND((COLUMN()-2)/24,5),АТС!$A$41:$F$784,3)+'Иные услуги '!$C$5+'РСТ РСО-А'!$I$7+'РСТ РСО-А'!$G$9</f>
        <v>1107.979</v>
      </c>
      <c r="D74" s="117">
        <f>VLOOKUP($A74+ROUND((COLUMN()-2)/24,5),АТС!$A$41:$F$784,3)+'Иные услуги '!$C$5+'РСТ РСО-А'!$I$7+'РСТ РСО-А'!$G$9</f>
        <v>1155.3489999999999</v>
      </c>
      <c r="E74" s="117">
        <f>VLOOKUP($A74+ROUND((COLUMN()-2)/24,5),АТС!$A$41:$F$784,3)+'Иные услуги '!$C$5+'РСТ РСО-А'!$I$7+'РСТ РСО-А'!$G$9</f>
        <v>1174.3689999999999</v>
      </c>
      <c r="F74" s="117">
        <f>VLOOKUP($A74+ROUND((COLUMN()-2)/24,5),АТС!$A$41:$F$784,3)+'Иные услуги '!$C$5+'РСТ РСО-А'!$I$7+'РСТ РСО-А'!$G$9</f>
        <v>1154.3789999999999</v>
      </c>
      <c r="G74" s="117">
        <f>VLOOKUP($A74+ROUND((COLUMN()-2)/24,5),АТС!$A$41:$F$784,3)+'Иные услуги '!$C$5+'РСТ РСО-А'!$I$7+'РСТ РСО-А'!$G$9</f>
        <v>1174.819</v>
      </c>
      <c r="H74" s="117">
        <f>VLOOKUP($A74+ROUND((COLUMN()-2)/24,5),АТС!$A$41:$F$784,3)+'Иные услуги '!$C$5+'РСТ РСО-А'!$I$7+'РСТ РСО-А'!$G$9</f>
        <v>1291.3990000000001</v>
      </c>
      <c r="I74" s="117">
        <f>VLOOKUP($A74+ROUND((COLUMN()-2)/24,5),АТС!$A$41:$F$784,3)+'Иные услуги '!$C$5+'РСТ РСО-А'!$I$7+'РСТ РСО-А'!$G$9</f>
        <v>1044.4089999999999</v>
      </c>
      <c r="J74" s="117">
        <f>VLOOKUP($A74+ROUND((COLUMN()-2)/24,5),АТС!$A$41:$F$784,3)+'Иные услуги '!$C$5+'РСТ РСО-А'!$I$7+'РСТ РСО-А'!$G$9</f>
        <v>1036.519</v>
      </c>
      <c r="K74" s="117">
        <f>VLOOKUP($A74+ROUND((COLUMN()-2)/24,5),АТС!$A$41:$F$784,3)+'Иные услуги '!$C$5+'РСТ РСО-А'!$I$7+'РСТ РСО-А'!$G$9</f>
        <v>915.89899999999989</v>
      </c>
      <c r="L74" s="117">
        <f>VLOOKUP($A74+ROUND((COLUMN()-2)/24,5),АТС!$A$41:$F$784,3)+'Иные услуги '!$C$5+'РСТ РСО-А'!$I$7+'РСТ РСО-А'!$G$9</f>
        <v>898.66899999999987</v>
      </c>
      <c r="M74" s="117">
        <f>VLOOKUP($A74+ROUND((COLUMN()-2)/24,5),АТС!$A$41:$F$784,3)+'Иные услуги '!$C$5+'РСТ РСО-А'!$I$7+'РСТ РСО-А'!$G$9</f>
        <v>891.29899999999998</v>
      </c>
      <c r="N74" s="117">
        <f>VLOOKUP($A74+ROUND((COLUMN()-2)/24,5),АТС!$A$41:$F$784,3)+'Иные услуги '!$C$5+'РСТ РСО-А'!$I$7+'РСТ РСО-А'!$G$9</f>
        <v>890.89899999999989</v>
      </c>
      <c r="O74" s="117">
        <f>VLOOKUP($A74+ROUND((COLUMN()-2)/24,5),АТС!$A$41:$F$784,3)+'Иные услуги '!$C$5+'РСТ РСО-А'!$I$7+'РСТ РСО-А'!$G$9</f>
        <v>890.56899999999996</v>
      </c>
      <c r="P74" s="117">
        <f>VLOOKUP($A74+ROUND((COLUMN()-2)/24,5),АТС!$A$41:$F$784,3)+'Иные услуги '!$C$5+'РСТ РСО-А'!$I$7+'РСТ РСО-А'!$G$9</f>
        <v>890.39899999999989</v>
      </c>
      <c r="Q74" s="117">
        <f>VLOOKUP($A74+ROUND((COLUMN()-2)/24,5),АТС!$A$41:$F$784,3)+'Иные услуги '!$C$5+'РСТ РСО-А'!$I$7+'РСТ РСО-А'!$G$9</f>
        <v>890.16899999999987</v>
      </c>
      <c r="R74" s="117">
        <f>VLOOKUP($A74+ROUND((COLUMN()-2)/24,5),АТС!$A$41:$F$784,3)+'Иные услуги '!$C$5+'РСТ РСО-А'!$I$7+'РСТ РСО-А'!$G$9</f>
        <v>885.01900000000001</v>
      </c>
      <c r="S74" s="117">
        <f>VLOOKUP($A74+ROUND((COLUMN()-2)/24,5),АТС!$A$41:$F$784,3)+'Иные услуги '!$C$5+'РСТ РСО-А'!$I$7+'РСТ РСО-А'!$G$9</f>
        <v>889.87899999999991</v>
      </c>
      <c r="T74" s="117">
        <f>VLOOKUP($A74+ROUND((COLUMN()-2)/24,5),АТС!$A$41:$F$784,3)+'Иные услуги '!$C$5+'РСТ РСО-А'!$I$7+'РСТ РСО-А'!$G$9</f>
        <v>861.93899999999985</v>
      </c>
      <c r="U74" s="117">
        <f>VLOOKUP($A74+ROUND((COLUMN()-2)/24,5),АТС!$A$41:$F$784,3)+'Иные услуги '!$C$5+'РСТ РСО-А'!$I$7+'РСТ РСО-А'!$G$9</f>
        <v>947.58899999999994</v>
      </c>
      <c r="V74" s="117">
        <f>VLOOKUP($A74+ROUND((COLUMN()-2)/24,5),АТС!$A$41:$F$784,3)+'Иные услуги '!$C$5+'РСТ РСО-А'!$I$7+'РСТ РСО-А'!$G$9</f>
        <v>971.73900000000003</v>
      </c>
      <c r="W74" s="117">
        <f>VLOOKUP($A74+ROUND((COLUMN()-2)/24,5),АТС!$A$41:$F$784,3)+'Иные услуги '!$C$5+'РСТ РСО-А'!$I$7+'РСТ РСО-А'!$G$9</f>
        <v>1062.8389999999999</v>
      </c>
      <c r="X74" s="117">
        <f>VLOOKUP($A74+ROUND((COLUMN()-2)/24,5),АТС!$A$41:$F$784,3)+'Иные услуги '!$C$5+'РСТ РСО-А'!$I$7+'РСТ РСО-А'!$G$9</f>
        <v>1297.2790000000002</v>
      </c>
      <c r="Y74" s="117">
        <f>VLOOKUP($A74+ROUND((COLUMN()-2)/24,5),АТС!$A$41:$F$784,3)+'Иные услуги '!$C$5+'РСТ РСО-А'!$I$7+'РСТ РСО-А'!$G$9</f>
        <v>837.22900000000004</v>
      </c>
    </row>
    <row r="75" spans="1:25" x14ac:dyDescent="0.2">
      <c r="A75" s="66">
        <f t="shared" si="1"/>
        <v>43578</v>
      </c>
      <c r="B75" s="117">
        <f>VLOOKUP($A75+ROUND((COLUMN()-2)/24,5),АТС!$A$41:$F$784,3)+'Иные услуги '!$C$5+'РСТ РСО-А'!$I$7+'РСТ РСО-А'!$G$9</f>
        <v>1044.559</v>
      </c>
      <c r="C75" s="117">
        <f>VLOOKUP($A75+ROUND((COLUMN()-2)/24,5),АТС!$A$41:$F$784,3)+'Иные услуги '!$C$5+'РСТ РСО-А'!$I$7+'РСТ РСО-А'!$G$9</f>
        <v>1104.4089999999999</v>
      </c>
      <c r="D75" s="117">
        <f>VLOOKUP($A75+ROUND((COLUMN()-2)/24,5),АТС!$A$41:$F$784,3)+'Иные услуги '!$C$5+'РСТ РСО-А'!$I$7+'РСТ РСО-А'!$G$9</f>
        <v>1152.019</v>
      </c>
      <c r="E75" s="117">
        <f>VLOOKUP($A75+ROUND((COLUMN()-2)/24,5),АТС!$A$41:$F$784,3)+'Иные услуги '!$C$5+'РСТ РСО-А'!$I$7+'РСТ РСО-А'!$G$9</f>
        <v>1172.289</v>
      </c>
      <c r="F75" s="117">
        <f>VLOOKUP($A75+ROUND((COLUMN()-2)/24,5),АТС!$A$41:$F$784,3)+'Иные услуги '!$C$5+'РСТ РСО-А'!$I$7+'РСТ РСО-А'!$G$9</f>
        <v>1151.809</v>
      </c>
      <c r="G75" s="117">
        <f>VLOOKUP($A75+ROUND((COLUMN()-2)/24,5),АТС!$A$41:$F$784,3)+'Иные услуги '!$C$5+'РСТ РСО-А'!$I$7+'РСТ РСО-А'!$G$9</f>
        <v>1171.6389999999999</v>
      </c>
      <c r="H75" s="117">
        <f>VLOOKUP($A75+ROUND((COLUMN()-2)/24,5),АТС!$A$41:$F$784,3)+'Иные услуги '!$C$5+'РСТ РСО-А'!$I$7+'РСТ РСО-А'!$G$9</f>
        <v>1278.6390000000001</v>
      </c>
      <c r="I75" s="117">
        <f>VLOOKUP($A75+ROUND((COLUMN()-2)/24,5),АТС!$A$41:$F$784,3)+'Иные услуги '!$C$5+'РСТ РСО-А'!$I$7+'РСТ РСО-А'!$G$9</f>
        <v>1132.4089999999999</v>
      </c>
      <c r="J75" s="117">
        <f>VLOOKUP($A75+ROUND((COLUMN()-2)/24,5),АТС!$A$41:$F$784,3)+'Иные услуги '!$C$5+'РСТ РСО-А'!$I$7+'РСТ РСО-А'!$G$9</f>
        <v>1097.059</v>
      </c>
      <c r="K75" s="117">
        <f>VLOOKUP($A75+ROUND((COLUMN()-2)/24,5),АТС!$A$41:$F$784,3)+'Иные услуги '!$C$5+'РСТ РСО-А'!$I$7+'РСТ РСО-А'!$G$9</f>
        <v>975.26900000000001</v>
      </c>
      <c r="L75" s="117">
        <f>VLOOKUP($A75+ROUND((COLUMN()-2)/24,5),АТС!$A$41:$F$784,3)+'Иные услуги '!$C$5+'РСТ РСО-А'!$I$7+'РСТ РСО-А'!$G$9</f>
        <v>940.28899999999999</v>
      </c>
      <c r="M75" s="117">
        <f>VLOOKUP($A75+ROUND((COLUMN()-2)/24,5),АТС!$A$41:$F$784,3)+'Иные услуги '!$C$5+'РСТ РСО-А'!$I$7+'РСТ РСО-А'!$G$9</f>
        <v>940.17899999999986</v>
      </c>
      <c r="N75" s="117">
        <f>VLOOKUP($A75+ROUND((COLUMN()-2)/24,5),АТС!$A$41:$F$784,3)+'Иные услуги '!$C$5+'РСТ РСО-А'!$I$7+'РСТ РСО-А'!$G$9</f>
        <v>939.8889999999999</v>
      </c>
      <c r="O75" s="117">
        <f>VLOOKUP($A75+ROUND((COLUMN()-2)/24,5),АТС!$A$41:$F$784,3)+'Иные услуги '!$C$5+'РСТ РСО-А'!$I$7+'РСТ РСО-А'!$G$9</f>
        <v>939.86899999999991</v>
      </c>
      <c r="P75" s="117">
        <f>VLOOKUP($A75+ROUND((COLUMN()-2)/24,5),АТС!$A$41:$F$784,3)+'Иные услуги '!$C$5+'РСТ РСО-А'!$I$7+'РСТ РСО-А'!$G$9</f>
        <v>939.60899999999992</v>
      </c>
      <c r="Q75" s="117">
        <f>VLOOKUP($A75+ROUND((COLUMN()-2)/24,5),АТС!$A$41:$F$784,3)+'Иные услуги '!$C$5+'РСТ РСО-А'!$I$7+'РСТ РСО-А'!$G$9</f>
        <v>939.529</v>
      </c>
      <c r="R75" s="117">
        <f>VLOOKUP($A75+ROUND((COLUMN()-2)/24,5),АТС!$A$41:$F$784,3)+'Иные услуги '!$C$5+'РСТ РСО-А'!$I$7+'РСТ РСО-А'!$G$9</f>
        <v>940.56899999999996</v>
      </c>
      <c r="S75" s="117">
        <f>VLOOKUP($A75+ROUND((COLUMN()-2)/24,5),АТС!$A$41:$F$784,3)+'Иные услуги '!$C$5+'РСТ РСО-А'!$I$7+'РСТ РСО-А'!$G$9</f>
        <v>939.57899999999995</v>
      </c>
      <c r="T75" s="117">
        <f>VLOOKUP($A75+ROUND((COLUMN()-2)/24,5),АТС!$A$41:$F$784,3)+'Иные услуги '!$C$5+'РСТ РСО-А'!$I$7+'РСТ РСО-А'!$G$9</f>
        <v>865.11899999999991</v>
      </c>
      <c r="U75" s="117">
        <f>VLOOKUP($A75+ROUND((COLUMN()-2)/24,5),АТС!$A$41:$F$784,3)+'Иные услуги '!$C$5+'РСТ РСО-А'!$I$7+'РСТ РСО-А'!$G$9</f>
        <v>962.34899999999993</v>
      </c>
      <c r="V75" s="117">
        <f>VLOOKUP($A75+ROUND((COLUMN()-2)/24,5),АТС!$A$41:$F$784,3)+'Иные услуги '!$C$5+'РСТ РСО-А'!$I$7+'РСТ РСО-А'!$G$9</f>
        <v>990.03899999999999</v>
      </c>
      <c r="W75" s="117">
        <f>VLOOKUP($A75+ROUND((COLUMN()-2)/24,5),АТС!$A$41:$F$784,3)+'Иные услуги '!$C$5+'РСТ РСО-А'!$I$7+'РСТ РСО-А'!$G$9</f>
        <v>1048.999</v>
      </c>
      <c r="X75" s="117">
        <f>VLOOKUP($A75+ROUND((COLUMN()-2)/24,5),АТС!$A$41:$F$784,3)+'Иные услуги '!$C$5+'РСТ РСО-А'!$I$7+'РСТ РСО-А'!$G$9</f>
        <v>1279.3790000000001</v>
      </c>
      <c r="Y75" s="117">
        <f>VLOOKUP($A75+ROUND((COLUMN()-2)/24,5),АТС!$A$41:$F$784,3)+'Иные услуги '!$C$5+'РСТ РСО-А'!$I$7+'РСТ РСО-А'!$G$9</f>
        <v>830.91899999999987</v>
      </c>
    </row>
    <row r="76" spans="1:25" x14ac:dyDescent="0.2">
      <c r="A76" s="66">
        <f t="shared" si="1"/>
        <v>43579</v>
      </c>
      <c r="B76" s="117">
        <f>VLOOKUP($A76+ROUND((COLUMN()-2)/24,5),АТС!$A$41:$F$784,3)+'Иные услуги '!$C$5+'РСТ РСО-А'!$I$7+'РСТ РСО-А'!$G$9</f>
        <v>951.04899999999998</v>
      </c>
      <c r="C76" s="117">
        <f>VLOOKUP($A76+ROUND((COLUMN()-2)/24,5),АТС!$A$41:$F$784,3)+'Иные услуги '!$C$5+'РСТ РСО-А'!$I$7+'РСТ РСО-А'!$G$9</f>
        <v>998.91899999999987</v>
      </c>
      <c r="D76" s="117">
        <f>VLOOKUP($A76+ROUND((COLUMN()-2)/24,5),АТС!$A$41:$F$784,3)+'Иные услуги '!$C$5+'РСТ РСО-А'!$I$7+'РСТ РСО-А'!$G$9</f>
        <v>1045.729</v>
      </c>
      <c r="E76" s="117">
        <f>VLOOKUP($A76+ROUND((COLUMN()-2)/24,5),АТС!$A$41:$F$784,3)+'Иные услуги '!$C$5+'РСТ РСО-А'!$I$7+'РСТ РСО-А'!$G$9</f>
        <v>1045.579</v>
      </c>
      <c r="F76" s="117">
        <f>VLOOKUP($A76+ROUND((COLUMN()-2)/24,5),АТС!$A$41:$F$784,3)+'Иные услуги '!$C$5+'РСТ РСО-А'!$I$7+'РСТ РСО-А'!$G$9</f>
        <v>1046.6289999999999</v>
      </c>
      <c r="G76" s="117">
        <f>VLOOKUP($A76+ROUND((COLUMN()-2)/24,5),АТС!$A$41:$F$784,3)+'Иные услуги '!$C$5+'РСТ РСО-А'!$I$7+'РСТ РСО-А'!$G$9</f>
        <v>1064.1189999999999</v>
      </c>
      <c r="H76" s="117">
        <f>VLOOKUP($A76+ROUND((COLUMN()-2)/24,5),АТС!$A$41:$F$784,3)+'Иные услуги '!$C$5+'РСТ РСО-А'!$I$7+'РСТ РСО-А'!$G$9</f>
        <v>1143.229</v>
      </c>
      <c r="I76" s="117">
        <f>VLOOKUP($A76+ROUND((COLUMN()-2)/24,5),АТС!$A$41:$F$784,3)+'Иные услуги '!$C$5+'РСТ РСО-А'!$I$7+'РСТ РСО-А'!$G$9</f>
        <v>938.49900000000002</v>
      </c>
      <c r="J76" s="117">
        <f>VLOOKUP($A76+ROUND((COLUMN()-2)/24,5),АТС!$A$41:$F$784,3)+'Иные услуги '!$C$5+'РСТ РСО-А'!$I$7+'РСТ РСО-А'!$G$9</f>
        <v>958.50900000000001</v>
      </c>
      <c r="K76" s="117">
        <f>VLOOKUP($A76+ROUND((COLUMN()-2)/24,5),АТС!$A$41:$F$784,3)+'Иные услуги '!$C$5+'РСТ РСО-А'!$I$7+'РСТ РСО-А'!$G$9</f>
        <v>847.50900000000001</v>
      </c>
      <c r="L76" s="117">
        <f>VLOOKUP($A76+ROUND((COLUMN()-2)/24,5),АТС!$A$41:$F$784,3)+'Иные услуги '!$C$5+'РСТ РСО-А'!$I$7+'РСТ РСО-А'!$G$9</f>
        <v>848.09899999999993</v>
      </c>
      <c r="M76" s="117">
        <f>VLOOKUP($A76+ROUND((COLUMN()-2)/24,5),АТС!$A$41:$F$784,3)+'Иные услуги '!$C$5+'РСТ РСО-А'!$I$7+'РСТ РСО-А'!$G$9</f>
        <v>845.40899999999988</v>
      </c>
      <c r="N76" s="117">
        <f>VLOOKUP($A76+ROUND((COLUMN()-2)/24,5),АТС!$A$41:$F$784,3)+'Иные услуги '!$C$5+'РСТ РСО-А'!$I$7+'РСТ РСО-А'!$G$9</f>
        <v>847.21900000000005</v>
      </c>
      <c r="O76" s="117">
        <f>VLOOKUP($A76+ROUND((COLUMN()-2)/24,5),АТС!$A$41:$F$784,3)+'Иные услуги '!$C$5+'РСТ РСО-А'!$I$7+'РСТ РСО-А'!$G$9</f>
        <v>847.41899999999987</v>
      </c>
      <c r="P76" s="117">
        <f>VLOOKUP($A76+ROUND((COLUMN()-2)/24,5),АТС!$A$41:$F$784,3)+'Иные услуги '!$C$5+'РСТ РСО-А'!$I$7+'РСТ РСО-А'!$G$9</f>
        <v>872.07899999999995</v>
      </c>
      <c r="Q76" s="117">
        <f>VLOOKUP($A76+ROUND((COLUMN()-2)/24,5),АТС!$A$41:$F$784,3)+'Иные услуги '!$C$5+'РСТ РСО-А'!$I$7+'РСТ РСО-А'!$G$9</f>
        <v>874.75900000000001</v>
      </c>
      <c r="R76" s="117">
        <f>VLOOKUP($A76+ROUND((COLUMN()-2)/24,5),АТС!$A$41:$F$784,3)+'Иные услуги '!$C$5+'РСТ РСО-А'!$I$7+'РСТ РСО-А'!$G$9</f>
        <v>865.59899999999993</v>
      </c>
      <c r="S76" s="117">
        <f>VLOOKUP($A76+ROUND((COLUMN()-2)/24,5),АТС!$A$41:$F$784,3)+'Иные услуги '!$C$5+'РСТ РСО-А'!$I$7+'РСТ РСО-А'!$G$9</f>
        <v>854.81899999999996</v>
      </c>
      <c r="T76" s="117">
        <f>VLOOKUP($A76+ROUND((COLUMN()-2)/24,5),АТС!$A$41:$F$784,3)+'Иные услуги '!$C$5+'РСТ РСО-А'!$I$7+'РСТ РСО-А'!$G$9</f>
        <v>831.18899999999985</v>
      </c>
      <c r="U76" s="117">
        <f>VLOOKUP($A76+ROUND((COLUMN()-2)/24,5),АТС!$A$41:$F$784,3)+'Иные услуги '!$C$5+'РСТ РСО-А'!$I$7+'РСТ РСО-А'!$G$9</f>
        <v>960.74900000000002</v>
      </c>
      <c r="V76" s="117">
        <f>VLOOKUP($A76+ROUND((COLUMN()-2)/24,5),АТС!$A$41:$F$784,3)+'Иные услуги '!$C$5+'РСТ РСО-А'!$I$7+'РСТ РСО-А'!$G$9</f>
        <v>984.99900000000002</v>
      </c>
      <c r="W76" s="117">
        <f>VLOOKUP($A76+ROUND((COLUMN()-2)/24,5),АТС!$A$41:$F$784,3)+'Иные услуги '!$C$5+'РСТ РСО-А'!$I$7+'РСТ РСО-А'!$G$9</f>
        <v>1054.059</v>
      </c>
      <c r="X76" s="117">
        <f>VLOOKUP($A76+ROUND((COLUMN()-2)/24,5),АТС!$A$41:$F$784,3)+'Иные услуги '!$C$5+'РСТ РСО-А'!$I$7+'РСТ РСО-А'!$G$9</f>
        <v>1236.9190000000001</v>
      </c>
      <c r="Y76" s="117">
        <f>VLOOKUP($A76+ROUND((COLUMN()-2)/24,5),АТС!$A$41:$F$784,3)+'Иные услуги '!$C$5+'РСТ РСО-А'!$I$7+'РСТ РСО-А'!$G$9</f>
        <v>851.65899999999988</v>
      </c>
    </row>
    <row r="77" spans="1:25" x14ac:dyDescent="0.2">
      <c r="A77" s="66">
        <f t="shared" si="1"/>
        <v>43580</v>
      </c>
      <c r="B77" s="117">
        <f>VLOOKUP($A77+ROUND((COLUMN()-2)/24,5),АТС!$A$41:$F$784,3)+'Иные услуги '!$C$5+'РСТ РСО-А'!$I$7+'РСТ РСО-А'!$G$9</f>
        <v>929.47900000000004</v>
      </c>
      <c r="C77" s="117">
        <f>VLOOKUP($A77+ROUND((COLUMN()-2)/24,5),АТС!$A$41:$F$784,3)+'Иные услуги '!$C$5+'РСТ РСО-А'!$I$7+'РСТ РСО-А'!$G$9</f>
        <v>983.95900000000006</v>
      </c>
      <c r="D77" s="117">
        <f>VLOOKUP($A77+ROUND((COLUMN()-2)/24,5),АТС!$A$41:$F$784,3)+'Иные услуги '!$C$5+'РСТ РСО-А'!$I$7+'РСТ РСО-А'!$G$9</f>
        <v>1021.269</v>
      </c>
      <c r="E77" s="117">
        <f>VLOOKUP($A77+ROUND((COLUMN()-2)/24,5),АТС!$A$41:$F$784,3)+'Иные услуги '!$C$5+'РСТ РСО-А'!$I$7+'РСТ РСО-А'!$G$9</f>
        <v>1045.3789999999999</v>
      </c>
      <c r="F77" s="117">
        <f>VLOOKUP($A77+ROUND((COLUMN()-2)/24,5),АТС!$A$41:$F$784,3)+'Иные услуги '!$C$5+'РСТ РСО-А'!$I$7+'РСТ РСО-А'!$G$9</f>
        <v>1046.6889999999999</v>
      </c>
      <c r="G77" s="117">
        <f>VLOOKUP($A77+ROUND((COLUMN()-2)/24,5),АТС!$A$41:$F$784,3)+'Иные услуги '!$C$5+'РСТ РСО-А'!$I$7+'РСТ РСО-А'!$G$9</f>
        <v>1063.049</v>
      </c>
      <c r="H77" s="117">
        <f>VLOOKUP($A77+ROUND((COLUMN()-2)/24,5),АТС!$A$41:$F$784,3)+'Иные услуги '!$C$5+'РСТ РСО-А'!$I$7+'РСТ РСО-А'!$G$9</f>
        <v>1136.749</v>
      </c>
      <c r="I77" s="117">
        <f>VLOOKUP($A77+ROUND((COLUMN()-2)/24,5),АТС!$A$41:$F$784,3)+'Иные услуги '!$C$5+'РСТ РСО-А'!$I$7+'РСТ РСО-А'!$G$9</f>
        <v>935.99900000000002</v>
      </c>
      <c r="J77" s="117">
        <f>VLOOKUP($A77+ROUND((COLUMN()-2)/24,5),АТС!$A$41:$F$784,3)+'Иные услуги '!$C$5+'РСТ РСО-А'!$I$7+'РСТ РСО-А'!$G$9</f>
        <v>990.86899999999991</v>
      </c>
      <c r="K77" s="117">
        <f>VLOOKUP($A77+ROUND((COLUMN()-2)/24,5),АТС!$A$41:$F$784,3)+'Иные услуги '!$C$5+'РСТ РСО-А'!$I$7+'РСТ РСО-А'!$G$9</f>
        <v>892.39899999999989</v>
      </c>
      <c r="L77" s="117">
        <f>VLOOKUP($A77+ROUND((COLUMN()-2)/24,5),АТС!$A$41:$F$784,3)+'Иные услуги '!$C$5+'РСТ РСО-А'!$I$7+'РСТ РСО-А'!$G$9</f>
        <v>891.65899999999988</v>
      </c>
      <c r="M77" s="117">
        <f>VLOOKUP($A77+ROUND((COLUMN()-2)/24,5),АТС!$A$41:$F$784,3)+'Иные услуги '!$C$5+'РСТ РСО-А'!$I$7+'РСТ РСО-А'!$G$9</f>
        <v>921.26900000000001</v>
      </c>
      <c r="N77" s="117">
        <f>VLOOKUP($A77+ROUND((COLUMN()-2)/24,5),АТС!$A$41:$F$784,3)+'Иные услуги '!$C$5+'РСТ РСО-А'!$I$7+'РСТ РСО-А'!$G$9</f>
        <v>924.93899999999985</v>
      </c>
      <c r="O77" s="117">
        <f>VLOOKUP($A77+ROUND((COLUMN()-2)/24,5),АТС!$A$41:$F$784,3)+'Иные услуги '!$C$5+'РСТ РСО-А'!$I$7+'РСТ РСО-А'!$G$9</f>
        <v>957.84899999999993</v>
      </c>
      <c r="P77" s="117">
        <f>VLOOKUP($A77+ROUND((COLUMN()-2)/24,5),АТС!$A$41:$F$784,3)+'Иные услуги '!$C$5+'РСТ РСО-А'!$I$7+'РСТ РСО-А'!$G$9</f>
        <v>958.67899999999986</v>
      </c>
      <c r="Q77" s="117">
        <f>VLOOKUP($A77+ROUND((COLUMN()-2)/24,5),АТС!$A$41:$F$784,3)+'Иные услуги '!$C$5+'РСТ РСО-А'!$I$7+'РСТ РСО-А'!$G$9</f>
        <v>989.65899999999988</v>
      </c>
      <c r="R77" s="117">
        <f>VLOOKUP($A77+ROUND((COLUMN()-2)/24,5),АТС!$A$41:$F$784,3)+'Иные услуги '!$C$5+'РСТ РСО-А'!$I$7+'РСТ РСО-А'!$G$9</f>
        <v>984.28899999999999</v>
      </c>
      <c r="S77" s="117">
        <f>VLOOKUP($A77+ROUND((COLUMN()-2)/24,5),АТС!$A$41:$F$784,3)+'Иные услуги '!$C$5+'РСТ РСО-А'!$I$7+'РСТ РСО-А'!$G$9</f>
        <v>1016.4289999999999</v>
      </c>
      <c r="T77" s="117">
        <f>VLOOKUP($A77+ROUND((COLUMN()-2)/24,5),АТС!$A$41:$F$784,3)+'Иные услуги '!$C$5+'РСТ РСО-А'!$I$7+'РСТ РСО-А'!$G$9</f>
        <v>984.76900000000001</v>
      </c>
      <c r="U77" s="117">
        <f>VLOOKUP($A77+ROUND((COLUMN()-2)/24,5),АТС!$A$41:$F$784,3)+'Иные услуги '!$C$5+'РСТ РСО-А'!$I$7+'РСТ РСО-А'!$G$9</f>
        <v>1057.1789999999999</v>
      </c>
      <c r="V77" s="117">
        <f>VLOOKUP($A77+ROUND((COLUMN()-2)/24,5),АТС!$A$41:$F$784,3)+'Иные услуги '!$C$5+'РСТ РСО-А'!$I$7+'РСТ РСО-А'!$G$9</f>
        <v>1017.529</v>
      </c>
      <c r="W77" s="117">
        <f>VLOOKUP($A77+ROUND((COLUMN()-2)/24,5),АТС!$A$41:$F$784,3)+'Иные услуги '!$C$5+'РСТ РСО-А'!$I$7+'РСТ РСО-А'!$G$9</f>
        <v>1052.009</v>
      </c>
      <c r="X77" s="117">
        <f>VLOOKUP($A77+ROUND((COLUMN()-2)/24,5),АТС!$A$41:$F$784,3)+'Иные услуги '!$C$5+'РСТ РСО-А'!$I$7+'РСТ РСО-А'!$G$9</f>
        <v>1240.1490000000001</v>
      </c>
      <c r="Y77" s="117">
        <f>VLOOKUP($A77+ROUND((COLUMN()-2)/24,5),АТС!$A$41:$F$784,3)+'Иные услуги '!$C$5+'РСТ РСО-А'!$I$7+'РСТ РСО-А'!$G$9</f>
        <v>851.86899999999991</v>
      </c>
    </row>
    <row r="78" spans="1:25" x14ac:dyDescent="0.2">
      <c r="A78" s="66">
        <f t="shared" si="1"/>
        <v>43581</v>
      </c>
      <c r="B78" s="117">
        <f>VLOOKUP($A78+ROUND((COLUMN()-2)/24,5),АТС!$A$41:$F$784,3)+'Иные услуги '!$C$5+'РСТ РСО-А'!$I$7+'РСТ РСО-А'!$G$9</f>
        <v>985.15899999999988</v>
      </c>
      <c r="C78" s="117">
        <f>VLOOKUP($A78+ROUND((COLUMN()-2)/24,5),АТС!$A$41:$F$784,3)+'Иные услуги '!$C$5+'РСТ РСО-А'!$I$7+'РСТ РСО-А'!$G$9</f>
        <v>1021.259</v>
      </c>
      <c r="D78" s="117">
        <f>VLOOKUP($A78+ROUND((COLUMN()-2)/24,5),АТС!$A$41:$F$784,3)+'Иные услуги '!$C$5+'РСТ РСО-А'!$I$7+'РСТ РСО-А'!$G$9</f>
        <v>1060.6289999999999</v>
      </c>
      <c r="E78" s="117">
        <f>VLOOKUP($A78+ROUND((COLUMN()-2)/24,5),АТС!$A$41:$F$784,3)+'Иные услуги '!$C$5+'РСТ РСО-А'!$I$7+'РСТ РСО-А'!$G$9</f>
        <v>1060.5889999999999</v>
      </c>
      <c r="F78" s="117">
        <f>VLOOKUP($A78+ROUND((COLUMN()-2)/24,5),АТС!$A$41:$F$784,3)+'Иные услуги '!$C$5+'РСТ РСО-А'!$I$7+'РСТ РСО-А'!$G$9</f>
        <v>1060.829</v>
      </c>
      <c r="G78" s="117">
        <f>VLOOKUP($A78+ROUND((COLUMN()-2)/24,5),АТС!$A$41:$F$784,3)+'Иные услуги '!$C$5+'РСТ РСО-А'!$I$7+'РСТ РСО-А'!$G$9</f>
        <v>1105.799</v>
      </c>
      <c r="H78" s="117">
        <f>VLOOKUP($A78+ROUND((COLUMN()-2)/24,5),АТС!$A$41:$F$784,3)+'Иные услуги '!$C$5+'РСТ РСО-А'!$I$7+'РСТ РСО-А'!$G$9</f>
        <v>1207.8389999999999</v>
      </c>
      <c r="I78" s="117">
        <f>VLOOKUP($A78+ROUND((COLUMN()-2)/24,5),АТС!$A$41:$F$784,3)+'Иные услуги '!$C$5+'РСТ РСО-А'!$I$7+'РСТ РСО-А'!$G$9</f>
        <v>1030.6689999999999</v>
      </c>
      <c r="J78" s="117">
        <f>VLOOKUP($A78+ROUND((COLUMN()-2)/24,5),АТС!$A$41:$F$784,3)+'Иные услуги '!$C$5+'РСТ РСО-А'!$I$7+'РСТ РСО-А'!$G$9</f>
        <v>1066.0989999999999</v>
      </c>
      <c r="K78" s="117">
        <f>VLOOKUP($A78+ROUND((COLUMN()-2)/24,5),АТС!$A$41:$F$784,3)+'Иные услуги '!$C$5+'РСТ РСО-А'!$I$7+'РСТ РСО-А'!$G$9</f>
        <v>988.49900000000002</v>
      </c>
      <c r="L78" s="117">
        <f>VLOOKUP($A78+ROUND((COLUMN()-2)/24,5),АТС!$A$41:$F$784,3)+'Иные услуги '!$C$5+'РСТ РСО-А'!$I$7+'РСТ РСО-А'!$G$9</f>
        <v>988.28899999999999</v>
      </c>
      <c r="M78" s="117">
        <f>VLOOKUP($A78+ROUND((COLUMN()-2)/24,5),АТС!$A$41:$F$784,3)+'Иные услуги '!$C$5+'РСТ РСО-А'!$I$7+'РСТ РСО-А'!$G$9</f>
        <v>988.22900000000004</v>
      </c>
      <c r="N78" s="117">
        <f>VLOOKUP($A78+ROUND((COLUMN()-2)/24,5),АТС!$A$41:$F$784,3)+'Иные услуги '!$C$5+'РСТ РСО-А'!$I$7+'РСТ РСО-А'!$G$9</f>
        <v>1025.809</v>
      </c>
      <c r="O78" s="117">
        <f>VLOOKUP($A78+ROUND((COLUMN()-2)/24,5),АТС!$A$41:$F$784,3)+'Иные услуги '!$C$5+'РСТ РСО-А'!$I$7+'РСТ РСО-А'!$G$9</f>
        <v>1025.329</v>
      </c>
      <c r="P78" s="117">
        <f>VLOOKUP($A78+ROUND((COLUMN()-2)/24,5),АТС!$A$41:$F$784,3)+'Иные услуги '!$C$5+'РСТ РСО-А'!$I$7+'РСТ РСО-А'!$G$9</f>
        <v>1029.6689999999999</v>
      </c>
      <c r="Q78" s="117">
        <f>VLOOKUP($A78+ROUND((COLUMN()-2)/24,5),АТС!$A$41:$F$784,3)+'Иные услуги '!$C$5+'РСТ РСО-А'!$I$7+'РСТ РСО-А'!$G$9</f>
        <v>1072.989</v>
      </c>
      <c r="R78" s="117">
        <f>VLOOKUP($A78+ROUND((COLUMN()-2)/24,5),АТС!$A$41:$F$784,3)+'Иные услуги '!$C$5+'РСТ РСО-А'!$I$7+'РСТ РСО-А'!$G$9</f>
        <v>1071.9590000000001</v>
      </c>
      <c r="S78" s="117">
        <f>VLOOKUP($A78+ROUND((COLUMN()-2)/24,5),АТС!$A$41:$F$784,3)+'Иные услуги '!$C$5+'РСТ РСО-А'!$I$7+'РСТ РСО-А'!$G$9</f>
        <v>1061.1389999999999</v>
      </c>
      <c r="T78" s="117">
        <f>VLOOKUP($A78+ROUND((COLUMN()-2)/24,5),АТС!$A$41:$F$784,3)+'Иные услуги '!$C$5+'РСТ РСО-А'!$I$7+'РСТ РСО-А'!$G$9</f>
        <v>956.73900000000003</v>
      </c>
      <c r="U78" s="117">
        <f>VLOOKUP($A78+ROUND((COLUMN()-2)/24,5),АТС!$A$41:$F$784,3)+'Иные услуги '!$C$5+'РСТ РСО-А'!$I$7+'РСТ РСО-А'!$G$9</f>
        <v>1088.769</v>
      </c>
      <c r="V78" s="117">
        <f>VLOOKUP($A78+ROUND((COLUMN()-2)/24,5),АТС!$A$41:$F$784,3)+'Иные услуги '!$C$5+'РСТ РСО-А'!$I$7+'РСТ РСО-А'!$G$9</f>
        <v>1047.9289999999999</v>
      </c>
      <c r="W78" s="117">
        <f>VLOOKUP($A78+ROUND((COLUMN()-2)/24,5),АТС!$A$41:$F$784,3)+'Иные услуги '!$C$5+'РСТ РСО-А'!$I$7+'РСТ РСО-А'!$G$9</f>
        <v>1162.309</v>
      </c>
      <c r="X78" s="117">
        <f>VLOOKUP($A78+ROUND((COLUMN()-2)/24,5),АТС!$A$41:$F$784,3)+'Иные услуги '!$C$5+'РСТ РСО-А'!$I$7+'РСТ РСО-А'!$G$9</f>
        <v>1374.2190000000001</v>
      </c>
      <c r="Y78" s="117">
        <f>VLOOKUP($A78+ROUND((COLUMN()-2)/24,5),АТС!$A$41:$F$784,3)+'Иные услуги '!$C$5+'РСТ РСО-А'!$I$7+'РСТ РСО-А'!$G$9</f>
        <v>884.47900000000004</v>
      </c>
    </row>
    <row r="79" spans="1:25" x14ac:dyDescent="0.2">
      <c r="A79" s="66">
        <f t="shared" si="1"/>
        <v>43582</v>
      </c>
      <c r="B79" s="117">
        <f>VLOOKUP($A79+ROUND((COLUMN()-2)/24,5),АТС!$A$41:$F$784,3)+'Иные услуги '!$C$5+'РСТ РСО-А'!$I$7+'РСТ РСО-А'!$G$9</f>
        <v>1026.1089999999999</v>
      </c>
      <c r="C79" s="117">
        <f>VLOOKUP($A79+ROUND((COLUMN()-2)/24,5),АТС!$A$41:$F$784,3)+'Иные услуги '!$C$5+'РСТ РСО-А'!$I$7+'РСТ РСО-А'!$G$9</f>
        <v>1102.329</v>
      </c>
      <c r="D79" s="117">
        <f>VLOOKUP($A79+ROUND((COLUMN()-2)/24,5),АТС!$A$41:$F$784,3)+'Иные услуги '!$C$5+'РСТ РСО-А'!$I$7+'РСТ РСО-А'!$G$9</f>
        <v>1100.259</v>
      </c>
      <c r="E79" s="117">
        <f>VLOOKUP($A79+ROUND((COLUMN()-2)/24,5),АТС!$A$41:$F$784,3)+'Иные услуги '!$C$5+'РСТ РСО-А'!$I$7+'РСТ РСО-А'!$G$9</f>
        <v>1147.6990000000001</v>
      </c>
      <c r="F79" s="117">
        <f>VLOOKUP($A79+ROUND((COLUMN()-2)/24,5),АТС!$A$41:$F$784,3)+'Иные услуги '!$C$5+'РСТ РСО-А'!$I$7+'РСТ РСО-А'!$G$9</f>
        <v>1135.9690000000001</v>
      </c>
      <c r="G79" s="117">
        <f>VLOOKUP($A79+ROUND((COLUMN()-2)/24,5),АТС!$A$41:$F$784,3)+'Иные услуги '!$C$5+'РСТ РСО-А'!$I$7+'РСТ РСО-А'!$G$9</f>
        <v>1134.2090000000001</v>
      </c>
      <c r="H79" s="117">
        <f>VLOOKUP($A79+ROUND((COLUMN()-2)/24,5),АТС!$A$41:$F$784,3)+'Иные услуги '!$C$5+'РСТ РСО-А'!$I$7+'РСТ РСО-А'!$G$9</f>
        <v>1482.1590000000001</v>
      </c>
      <c r="I79" s="117">
        <f>VLOOKUP($A79+ROUND((COLUMN()-2)/24,5),АТС!$A$41:$F$784,3)+'Иные услуги '!$C$5+'РСТ РСО-А'!$I$7+'РСТ РСО-А'!$G$9</f>
        <v>1293.5190000000002</v>
      </c>
      <c r="J79" s="117">
        <f>VLOOKUP($A79+ROUND((COLUMN()-2)/24,5),АТС!$A$41:$F$784,3)+'Иные услуги '!$C$5+'РСТ РСО-А'!$I$7+'РСТ РСО-А'!$G$9</f>
        <v>1279.3790000000001</v>
      </c>
      <c r="K79" s="117">
        <f>VLOOKUP($A79+ROUND((COLUMN()-2)/24,5),АТС!$A$41:$F$784,3)+'Иные услуги '!$C$5+'РСТ РСО-А'!$I$7+'РСТ РСО-А'!$G$9</f>
        <v>1172.9089999999999</v>
      </c>
      <c r="L79" s="117">
        <f>VLOOKUP($A79+ROUND((COLUMN()-2)/24,5),АТС!$A$41:$F$784,3)+'Иные услуги '!$C$5+'РСТ РСО-А'!$I$7+'РСТ РСО-А'!$G$9</f>
        <v>1223.319</v>
      </c>
      <c r="M79" s="117">
        <f>VLOOKUP($A79+ROUND((COLUMN()-2)/24,5),АТС!$A$41:$F$784,3)+'Иные услуги '!$C$5+'РСТ РСО-А'!$I$7+'РСТ РСО-А'!$G$9</f>
        <v>1221.6789999999999</v>
      </c>
      <c r="N79" s="117">
        <f>VLOOKUP($A79+ROUND((COLUMN()-2)/24,5),АТС!$A$41:$F$784,3)+'Иные услуги '!$C$5+'РСТ РСО-А'!$I$7+'РСТ РСО-А'!$G$9</f>
        <v>1218.9590000000001</v>
      </c>
      <c r="O79" s="117">
        <f>VLOOKUP($A79+ROUND((COLUMN()-2)/24,5),АТС!$A$41:$F$784,3)+'Иные услуги '!$C$5+'РСТ РСО-А'!$I$7+'РСТ РСО-А'!$G$9</f>
        <v>1204.579</v>
      </c>
      <c r="P79" s="117">
        <f>VLOOKUP($A79+ROUND((COLUMN()-2)/24,5),АТС!$A$41:$F$784,3)+'Иные услуги '!$C$5+'РСТ РСО-А'!$I$7+'РСТ РСО-А'!$G$9</f>
        <v>1204.069</v>
      </c>
      <c r="Q79" s="117">
        <f>VLOOKUP($A79+ROUND((COLUMN()-2)/24,5),АТС!$A$41:$F$784,3)+'Иные услуги '!$C$5+'РСТ РСО-А'!$I$7+'РСТ РСО-А'!$G$9</f>
        <v>1262.8390000000002</v>
      </c>
      <c r="R79" s="117">
        <f>VLOOKUP($A79+ROUND((COLUMN()-2)/24,5),АТС!$A$41:$F$784,3)+'Иные услуги '!$C$5+'РСТ РСО-А'!$I$7+'РСТ РСО-А'!$G$9</f>
        <v>1261.799</v>
      </c>
      <c r="S79" s="117">
        <f>VLOOKUP($A79+ROUND((COLUMN()-2)/24,5),АТС!$A$41:$F$784,3)+'Иные услуги '!$C$5+'РСТ РСО-А'!$I$7+'РСТ РСО-А'!$G$9</f>
        <v>1207.3889999999999</v>
      </c>
      <c r="T79" s="117">
        <f>VLOOKUP($A79+ROUND((COLUMN()-2)/24,5),АТС!$A$41:$F$784,3)+'Иные услуги '!$C$5+'РСТ РСО-А'!$I$7+'РСТ РСО-А'!$G$9</f>
        <v>1145.7190000000001</v>
      </c>
      <c r="U79" s="117">
        <f>VLOOKUP($A79+ROUND((COLUMN()-2)/24,5),АТС!$A$41:$F$784,3)+'Иные услуги '!$C$5+'РСТ РСО-А'!$I$7+'РСТ РСО-А'!$G$9</f>
        <v>1363.6290000000001</v>
      </c>
      <c r="V79" s="117">
        <f>VLOOKUP($A79+ROUND((COLUMN()-2)/24,5),АТС!$A$41:$F$784,3)+'Иные услуги '!$C$5+'РСТ РСО-А'!$I$7+'РСТ РСО-А'!$G$9</f>
        <v>1290.999</v>
      </c>
      <c r="W79" s="117">
        <f>VLOOKUP($A79+ROUND((COLUMN()-2)/24,5),АТС!$A$41:$F$784,3)+'Иные услуги '!$C$5+'РСТ РСО-А'!$I$7+'РСТ РСО-А'!$G$9</f>
        <v>1431.4090000000001</v>
      </c>
      <c r="X79" s="117">
        <f>VLOOKUP($A79+ROUND((COLUMN()-2)/24,5),АТС!$A$41:$F$784,3)+'Иные услуги '!$C$5+'РСТ РСО-А'!$I$7+'РСТ РСО-А'!$G$9</f>
        <v>1652.9590000000001</v>
      </c>
      <c r="Y79" s="117">
        <f>VLOOKUP($A79+ROUND((COLUMN()-2)/24,5),АТС!$A$41:$F$784,3)+'Иные услуги '!$C$5+'РСТ РСО-А'!$I$7+'РСТ РСО-А'!$G$9</f>
        <v>953.80899999999997</v>
      </c>
    </row>
    <row r="80" spans="1:25" x14ac:dyDescent="0.2">
      <c r="A80" s="66">
        <f t="shared" si="1"/>
        <v>43583</v>
      </c>
      <c r="B80" s="117">
        <f>VLOOKUP($A80+ROUND((COLUMN()-2)/24,5),АТС!$A$41:$F$784,3)+'Иные услуги '!$C$5+'РСТ РСО-А'!$I$7+'РСТ РСО-А'!$G$9</f>
        <v>1070.739</v>
      </c>
      <c r="C80" s="117">
        <f>VLOOKUP($A80+ROUND((COLUMN()-2)/24,5),АТС!$A$41:$F$784,3)+'Иные услуги '!$C$5+'РСТ РСО-А'!$I$7+'РСТ РСО-А'!$G$9</f>
        <v>1132.549</v>
      </c>
      <c r="D80" s="117">
        <f>VLOOKUP($A80+ROUND((COLUMN()-2)/24,5),АТС!$A$41:$F$784,3)+'Иные услуги '!$C$5+'РСТ РСО-А'!$I$7+'РСТ РСО-А'!$G$9</f>
        <v>1209.6189999999999</v>
      </c>
      <c r="E80" s="117">
        <f>VLOOKUP($A80+ROUND((COLUMN()-2)/24,5),АТС!$A$41:$F$784,3)+'Иные услуги '!$C$5+'РСТ РСО-А'!$I$7+'РСТ РСО-А'!$G$9</f>
        <v>1185.489</v>
      </c>
      <c r="F80" s="117">
        <f>VLOOKUP($A80+ROUND((COLUMN()-2)/24,5),АТС!$A$41:$F$784,3)+'Иные услуги '!$C$5+'РСТ РСО-А'!$I$7+'РСТ РСО-А'!$G$9</f>
        <v>1182.999</v>
      </c>
      <c r="G80" s="117">
        <f>VLOOKUP($A80+ROUND((COLUMN()-2)/24,5),АТС!$A$41:$F$784,3)+'Иные услуги '!$C$5+'РСТ РСО-А'!$I$7+'РСТ РСО-А'!$G$9</f>
        <v>1240.019</v>
      </c>
      <c r="H80" s="117">
        <f>VLOOKUP($A80+ROUND((COLUMN()-2)/24,5),АТС!$A$41:$F$784,3)+'Иные услуги '!$C$5+'РСТ РСО-А'!$I$7+'РСТ РСО-А'!$G$9</f>
        <v>1685.1590000000001</v>
      </c>
      <c r="I80" s="117">
        <f>VLOOKUP($A80+ROUND((COLUMN()-2)/24,5),АТС!$A$41:$F$784,3)+'Иные услуги '!$C$5+'РСТ РСО-А'!$I$7+'РСТ РСО-А'!$G$9</f>
        <v>1379.3890000000001</v>
      </c>
      <c r="J80" s="117">
        <f>VLOOKUP($A80+ROUND((COLUMN()-2)/24,5),АТС!$A$41:$F$784,3)+'Иные услуги '!$C$5+'РСТ РСО-А'!$I$7+'РСТ РСО-А'!$G$9</f>
        <v>1324.5490000000002</v>
      </c>
      <c r="K80" s="117">
        <f>VLOOKUP($A80+ROUND((COLUMN()-2)/24,5),АТС!$A$41:$F$784,3)+'Иные услуги '!$C$5+'РСТ РСО-А'!$I$7+'РСТ РСО-А'!$G$9</f>
        <v>1263.5690000000002</v>
      </c>
      <c r="L80" s="117">
        <f>VLOOKUP($A80+ROUND((COLUMN()-2)/24,5),АТС!$A$41:$F$784,3)+'Иные услуги '!$C$5+'РСТ РСО-А'!$I$7+'РСТ РСО-А'!$G$9</f>
        <v>1261.6790000000001</v>
      </c>
      <c r="M80" s="117">
        <f>VLOOKUP($A80+ROUND((COLUMN()-2)/24,5),АТС!$A$41:$F$784,3)+'Иные услуги '!$C$5+'РСТ РСО-А'!$I$7+'РСТ РСО-А'!$G$9</f>
        <v>1315.3890000000001</v>
      </c>
      <c r="N80" s="117">
        <f>VLOOKUP($A80+ROUND((COLUMN()-2)/24,5),АТС!$A$41:$F$784,3)+'Иные услуги '!$C$5+'РСТ РСО-А'!$I$7+'РСТ РСО-А'!$G$9</f>
        <v>1319.1990000000001</v>
      </c>
      <c r="O80" s="117">
        <f>VLOOKUP($A80+ROUND((COLUMN()-2)/24,5),АТС!$A$41:$F$784,3)+'Иные услуги '!$C$5+'РСТ РСО-А'!$I$7+'РСТ РСО-А'!$G$9</f>
        <v>1287.6290000000001</v>
      </c>
      <c r="P80" s="117">
        <f>VLOOKUP($A80+ROUND((COLUMN()-2)/24,5),АТС!$A$41:$F$784,3)+'Иные услуги '!$C$5+'РСТ РСО-А'!$I$7+'РСТ РСО-А'!$G$9</f>
        <v>1288.0590000000002</v>
      </c>
      <c r="Q80" s="117">
        <f>VLOOKUP($A80+ROUND((COLUMN()-2)/24,5),АТС!$A$41:$F$784,3)+'Иные услуги '!$C$5+'РСТ РСО-А'!$I$7+'РСТ РСО-А'!$G$9</f>
        <v>1287.0390000000002</v>
      </c>
      <c r="R80" s="117">
        <f>VLOOKUP($A80+ROUND((COLUMN()-2)/24,5),АТС!$A$41:$F$784,3)+'Иные услуги '!$C$5+'РСТ РСО-А'!$I$7+'РСТ РСО-А'!$G$9</f>
        <v>1287.3890000000001</v>
      </c>
      <c r="S80" s="117">
        <f>VLOOKUP($A80+ROUND((COLUMN()-2)/24,5),АТС!$A$41:$F$784,3)+'Иные услуги '!$C$5+'РСТ РСО-А'!$I$7+'РСТ РСО-А'!$G$9</f>
        <v>1316.7590000000002</v>
      </c>
      <c r="T80" s="117">
        <f>VLOOKUP($A80+ROUND((COLUMN()-2)/24,5),АТС!$A$41:$F$784,3)+'Иные услуги '!$C$5+'РСТ РСО-А'!$I$7+'РСТ РСО-А'!$G$9</f>
        <v>1191.4089999999999</v>
      </c>
      <c r="U80" s="117">
        <f>VLOOKUP($A80+ROUND((COLUMN()-2)/24,5),АТС!$A$41:$F$784,3)+'Иные услуги '!$C$5+'РСТ РСО-А'!$I$7+'РСТ РСО-А'!$G$9</f>
        <v>1328.2090000000001</v>
      </c>
      <c r="V80" s="117">
        <f>VLOOKUP($A80+ROUND((COLUMN()-2)/24,5),АТС!$A$41:$F$784,3)+'Иные услуги '!$C$5+'РСТ РСО-А'!$I$7+'РСТ РСО-А'!$G$9</f>
        <v>1263.1390000000001</v>
      </c>
      <c r="W80" s="117">
        <f>VLOOKUP($A80+ROUND((COLUMN()-2)/24,5),АТС!$A$41:$F$784,3)+'Иные услуги '!$C$5+'РСТ РСО-А'!$I$7+'РСТ РСО-А'!$G$9</f>
        <v>1419.5990000000002</v>
      </c>
      <c r="X80" s="117">
        <f>VLOOKUP($A80+ROUND((COLUMN()-2)/24,5),АТС!$A$41:$F$784,3)+'Иные услуги '!$C$5+'РСТ РСО-А'!$I$7+'РСТ РСО-А'!$G$9</f>
        <v>1644.999</v>
      </c>
      <c r="Y80" s="117">
        <f>VLOOKUP($A80+ROUND((COLUMN()-2)/24,5),АТС!$A$41:$F$784,3)+'Иные услуги '!$C$5+'РСТ РСО-А'!$I$7+'РСТ РСО-А'!$G$9</f>
        <v>1022.4590000000001</v>
      </c>
    </row>
    <row r="81" spans="1:27" x14ac:dyDescent="0.2">
      <c r="A81" s="66">
        <f t="shared" si="1"/>
        <v>43584</v>
      </c>
      <c r="B81" s="117">
        <f>VLOOKUP($A81+ROUND((COLUMN()-2)/24,5),АТС!$A$41:$F$784,3)+'Иные услуги '!$C$5+'РСТ РСО-А'!$I$7+'РСТ РСО-А'!$G$9</f>
        <v>1077.559</v>
      </c>
      <c r="C81" s="117">
        <f>VLOOKUP($A81+ROUND((COLUMN()-2)/24,5),АТС!$A$41:$F$784,3)+'Иные услуги '!$C$5+'РСТ РСО-А'!$I$7+'РСТ РСО-А'!$G$9</f>
        <v>1162.8389999999999</v>
      </c>
      <c r="D81" s="117">
        <f>VLOOKUP($A81+ROUND((COLUMN()-2)/24,5),АТС!$A$41:$F$784,3)+'Иные услуги '!$C$5+'РСТ РСО-А'!$I$7+'РСТ РСО-А'!$G$9</f>
        <v>1161.9089999999999</v>
      </c>
      <c r="E81" s="117">
        <f>VLOOKUP($A81+ROUND((COLUMN()-2)/24,5),АТС!$A$41:$F$784,3)+'Иные услуги '!$C$5+'РСТ РСО-А'!$I$7+'РСТ РСО-А'!$G$9</f>
        <v>1214.6189999999999</v>
      </c>
      <c r="F81" s="117">
        <f>VLOOKUP($A81+ROUND((COLUMN()-2)/24,5),АТС!$A$41:$F$784,3)+'Иные услуги '!$C$5+'РСТ РСО-А'!$I$7+'РСТ РСО-А'!$G$9</f>
        <v>1213.8889999999999</v>
      </c>
      <c r="G81" s="117">
        <f>VLOOKUP($A81+ROUND((COLUMN()-2)/24,5),АТС!$A$41:$F$784,3)+'Иные услуги '!$C$5+'РСТ РСО-А'!$I$7+'РСТ РСО-А'!$G$9</f>
        <v>1214.519</v>
      </c>
      <c r="H81" s="117">
        <f>VLOOKUP($A81+ROUND((COLUMN()-2)/24,5),АТС!$A$41:$F$784,3)+'Иные услуги '!$C$5+'РСТ РСО-А'!$I$7+'РСТ РСО-А'!$G$9</f>
        <v>1508.499</v>
      </c>
      <c r="I81" s="117">
        <f>VLOOKUP($A81+ROUND((COLUMN()-2)/24,5),АТС!$A$41:$F$784,3)+'Иные услуги '!$C$5+'РСТ РСО-А'!$I$7+'РСТ РСО-А'!$G$9</f>
        <v>1172.9490000000001</v>
      </c>
      <c r="J81" s="117">
        <f>VLOOKUP($A81+ROUND((COLUMN()-2)/24,5),АТС!$A$41:$F$784,3)+'Иные услуги '!$C$5+'РСТ РСО-А'!$I$7+'РСТ РСО-А'!$G$9</f>
        <v>1232.8190000000002</v>
      </c>
      <c r="K81" s="117">
        <f>VLOOKUP($A81+ROUND((COLUMN()-2)/24,5),АТС!$A$41:$F$784,3)+'Иные услуги '!$C$5+'РСТ РСО-А'!$I$7+'РСТ РСО-А'!$G$9</f>
        <v>1125.9089999999999</v>
      </c>
      <c r="L81" s="117">
        <f>VLOOKUP($A81+ROUND((COLUMN()-2)/24,5),АТС!$A$41:$F$784,3)+'Иные услуги '!$C$5+'РСТ РСО-А'!$I$7+'РСТ РСО-А'!$G$9</f>
        <v>1129.9389999999999</v>
      </c>
      <c r="M81" s="117">
        <f>VLOOKUP($A81+ROUND((COLUMN()-2)/24,5),АТС!$A$41:$F$784,3)+'Иные услуги '!$C$5+'РСТ РСО-А'!$I$7+'РСТ РСО-А'!$G$9</f>
        <v>1130.2090000000001</v>
      </c>
      <c r="N81" s="117">
        <f>VLOOKUP($A81+ROUND((COLUMN()-2)/24,5),АТС!$A$41:$F$784,3)+'Иные услуги '!$C$5+'РСТ РСО-А'!$I$7+'РСТ РСО-А'!$G$9</f>
        <v>1171.249</v>
      </c>
      <c r="O81" s="117">
        <f>VLOOKUP($A81+ROUND((COLUMN()-2)/24,5),АТС!$A$41:$F$784,3)+'Иные услуги '!$C$5+'РСТ РСО-А'!$I$7+'РСТ РСО-А'!$G$9</f>
        <v>1168.789</v>
      </c>
      <c r="P81" s="117">
        <f>VLOOKUP($A81+ROUND((COLUMN()-2)/24,5),АТС!$A$41:$F$784,3)+'Иные услуги '!$C$5+'РСТ РСО-А'!$I$7+'РСТ РСО-А'!$G$9</f>
        <v>1119.1789999999999</v>
      </c>
      <c r="Q81" s="117">
        <f>VLOOKUP($A81+ROUND((COLUMN()-2)/24,5),АТС!$A$41:$F$784,3)+'Иные услуги '!$C$5+'РСТ РСО-А'!$I$7+'РСТ РСО-А'!$G$9</f>
        <v>1119.249</v>
      </c>
      <c r="R81" s="117">
        <f>VLOOKUP($A81+ROUND((COLUMN()-2)/24,5),АТС!$A$41:$F$784,3)+'Иные услуги '!$C$5+'РСТ РСО-А'!$I$7+'РСТ РСО-А'!$G$9</f>
        <v>1118.7190000000001</v>
      </c>
      <c r="S81" s="117">
        <f>VLOOKUP($A81+ROUND((COLUMN()-2)/24,5),АТС!$A$41:$F$784,3)+'Иные услуги '!$C$5+'РСТ РСО-А'!$I$7+'РСТ РСО-А'!$G$9</f>
        <v>1217.8389999999999</v>
      </c>
      <c r="T81" s="117">
        <f>VLOOKUP($A81+ROUND((COLUMN()-2)/24,5),АТС!$A$41:$F$784,3)+'Иные услуги '!$C$5+'РСТ РСО-А'!$I$7+'РСТ РСО-А'!$G$9</f>
        <v>1089.299</v>
      </c>
      <c r="U81" s="117">
        <f>VLOOKUP($A81+ROUND((COLUMN()-2)/24,5),АТС!$A$41:$F$784,3)+'Иные услуги '!$C$5+'РСТ РСО-А'!$I$7+'РСТ РСО-А'!$G$9</f>
        <v>1262.1090000000002</v>
      </c>
      <c r="V81" s="117">
        <f>VLOOKUP($A81+ROUND((COLUMN()-2)/24,5),АТС!$A$41:$F$784,3)+'Иные услуги '!$C$5+'РСТ РСО-А'!$I$7+'РСТ РСО-А'!$G$9</f>
        <v>1259.0790000000002</v>
      </c>
      <c r="W81" s="117">
        <f>VLOOKUP($A81+ROUND((COLUMN()-2)/24,5),АТС!$A$41:$F$784,3)+'Иные услуги '!$C$5+'РСТ РСО-А'!$I$7+'РСТ РСО-А'!$G$9</f>
        <v>1418.7990000000002</v>
      </c>
      <c r="X81" s="117">
        <f>VLOOKUP($A81+ROUND((COLUMN()-2)/24,5),АТС!$A$41:$F$784,3)+'Иные услуги '!$C$5+'РСТ РСО-А'!$I$7+'РСТ РСО-А'!$G$9</f>
        <v>1785.7590000000002</v>
      </c>
      <c r="Y81" s="117">
        <f>VLOOKUP($A81+ROUND((COLUMN()-2)/24,5),АТС!$A$41:$F$784,3)+'Иные услуги '!$C$5+'РСТ РСО-А'!$I$7+'РСТ РСО-А'!$G$9</f>
        <v>1005.3389999999999</v>
      </c>
    </row>
    <row r="82" spans="1:27" x14ac:dyDescent="0.2">
      <c r="A82" s="66">
        <f t="shared" si="1"/>
        <v>43585</v>
      </c>
      <c r="B82" s="117">
        <f>VLOOKUP($A82+ROUND((COLUMN()-2)/24,5),АТС!$A$41:$F$784,3)+'Иные услуги '!$C$5+'РСТ РСО-А'!$I$7+'РСТ РСО-А'!$G$9</f>
        <v>1078.3889999999999</v>
      </c>
      <c r="C82" s="117">
        <f>VLOOKUP($A82+ROUND((COLUMN()-2)/24,5),АТС!$A$41:$F$784,3)+'Иные услуги '!$C$5+'РСТ РСО-А'!$I$7+'РСТ РСО-А'!$G$9</f>
        <v>1163.749</v>
      </c>
      <c r="D82" s="117">
        <f>VLOOKUP($A82+ROUND((COLUMN()-2)/24,5),АТС!$A$41:$F$784,3)+'Иные услуги '!$C$5+'РСТ РСО-А'!$I$7+'РСТ РСО-А'!$G$9</f>
        <v>1162.9089999999999</v>
      </c>
      <c r="E82" s="117">
        <f>VLOOKUP($A82+ROUND((COLUMN()-2)/24,5),АТС!$A$41:$F$784,3)+'Иные услуги '!$C$5+'РСТ РСО-А'!$I$7+'РСТ РСО-А'!$G$9</f>
        <v>1215.569</v>
      </c>
      <c r="F82" s="117">
        <f>VLOOKUP($A82+ROUND((COLUMN()-2)/24,5),АТС!$A$41:$F$784,3)+'Иные услуги '!$C$5+'РСТ РСО-А'!$I$7+'РСТ РСО-А'!$G$9</f>
        <v>1215.029</v>
      </c>
      <c r="G82" s="117">
        <f>VLOOKUP($A82+ROUND((COLUMN()-2)/24,5),АТС!$A$41:$F$784,3)+'Иные услуги '!$C$5+'РСТ РСО-А'!$I$7+'РСТ РСО-А'!$G$9</f>
        <v>1276.7990000000002</v>
      </c>
      <c r="H82" s="117">
        <f>VLOOKUP($A82+ROUND((COLUMN()-2)/24,5),АТС!$A$41:$F$784,3)+'Иные услуги '!$C$5+'РСТ РСО-А'!$I$7+'РСТ РСО-А'!$G$9</f>
        <v>1631.3490000000002</v>
      </c>
      <c r="I82" s="117">
        <f>VLOOKUP($A82+ROUND((COLUMN()-2)/24,5),АТС!$A$41:$F$784,3)+'Иные услуги '!$C$5+'РСТ РСО-А'!$I$7+'РСТ РСО-А'!$G$9</f>
        <v>1413.7690000000002</v>
      </c>
      <c r="J82" s="117">
        <f>VLOOKUP($A82+ROUND((COLUMN()-2)/24,5),АТС!$A$41:$F$784,3)+'Иные услуги '!$C$5+'РСТ РСО-А'!$I$7+'РСТ РСО-А'!$G$9</f>
        <v>1422.479</v>
      </c>
      <c r="K82" s="117">
        <f>VLOOKUP($A82+ROUND((COLUMN()-2)/24,5),АТС!$A$41:$F$784,3)+'Иные услуги '!$C$5+'РСТ РСО-А'!$I$7+'РСТ РСО-А'!$G$9</f>
        <v>1293.8690000000001</v>
      </c>
      <c r="L82" s="117">
        <f>VLOOKUP($A82+ROUND((COLUMN()-2)/24,5),АТС!$A$41:$F$784,3)+'Иные услуги '!$C$5+'РСТ РСО-А'!$I$7+'РСТ РСО-А'!$G$9</f>
        <v>1234.509</v>
      </c>
      <c r="M82" s="117">
        <f>VLOOKUP($A82+ROUND((COLUMN()-2)/24,5),АТС!$A$41:$F$784,3)+'Иные услуги '!$C$5+'РСТ РСО-А'!$I$7+'РСТ РСО-А'!$G$9</f>
        <v>1234.239</v>
      </c>
      <c r="N82" s="117">
        <f>VLOOKUP($A82+ROUND((COLUMN()-2)/24,5),АТС!$A$41:$F$784,3)+'Иные услуги '!$C$5+'РСТ РСО-А'!$I$7+'РСТ РСО-А'!$G$9</f>
        <v>1274.7890000000002</v>
      </c>
      <c r="O82" s="117">
        <f>VLOOKUP($A82+ROUND((COLUMN()-2)/24,5),АТС!$A$41:$F$784,3)+'Иные услуги '!$C$5+'РСТ РСО-А'!$I$7+'РСТ РСО-А'!$G$9</f>
        <v>1274.5890000000002</v>
      </c>
      <c r="P82" s="117">
        <f>VLOOKUP($A82+ROUND((COLUMN()-2)/24,5),АТС!$A$41:$F$784,3)+'Иные услуги '!$C$5+'РСТ РСО-А'!$I$7+'РСТ РСО-А'!$G$9</f>
        <v>1342.4490000000001</v>
      </c>
      <c r="Q82" s="117">
        <f>VLOOKUP($A82+ROUND((COLUMN()-2)/24,5),АТС!$A$41:$F$784,3)+'Иные услуги '!$C$5+'РСТ РСО-А'!$I$7+'РСТ РСО-А'!$G$9</f>
        <v>1342.4590000000001</v>
      </c>
      <c r="R82" s="117">
        <f>VLOOKUP($A82+ROUND((COLUMN()-2)/24,5),АТС!$A$41:$F$784,3)+'Иные услуги '!$C$5+'РСТ РСО-А'!$I$7+'РСТ РСО-А'!$G$9</f>
        <v>1407.499</v>
      </c>
      <c r="S82" s="117">
        <f>VLOOKUP($A82+ROUND((COLUMN()-2)/24,5),АТС!$A$41:$F$784,3)+'Иные услуги '!$C$5+'РСТ РСО-А'!$I$7+'РСТ РСО-А'!$G$9</f>
        <v>1404.4690000000001</v>
      </c>
      <c r="T82" s="117">
        <f>VLOOKUP($A82+ROUND((COLUMN()-2)/24,5),АТС!$A$41:$F$784,3)+'Иные услуги '!$C$5+'РСТ РСО-А'!$I$7+'РСТ РСО-А'!$G$9</f>
        <v>1287.8590000000002</v>
      </c>
      <c r="U82" s="117">
        <f>VLOOKUP($A82+ROUND((COLUMN()-2)/24,5),АТС!$A$41:$F$784,3)+'Иные услуги '!$C$5+'РСТ РСО-А'!$I$7+'РСТ РСО-А'!$G$9</f>
        <v>1497.989</v>
      </c>
      <c r="V82" s="117">
        <f>VLOOKUP($A82+ROUND((COLUMN()-2)/24,5),АТС!$A$41:$F$784,3)+'Иные услуги '!$C$5+'РСТ РСО-А'!$I$7+'РСТ РСО-А'!$G$9</f>
        <v>1403.0090000000002</v>
      </c>
      <c r="W82" s="117">
        <f>VLOOKUP($A82+ROUND((COLUMN()-2)/24,5),АТС!$A$41:$F$784,3)+'Иные услуги '!$C$5+'РСТ РСО-А'!$I$7+'РСТ РСО-А'!$G$9</f>
        <v>1491.1690000000001</v>
      </c>
      <c r="X82" s="117">
        <f>VLOOKUP($A82+ROUND((COLUMN()-2)/24,5),АТС!$A$41:$F$784,3)+'Иные услуги '!$C$5+'РСТ РСО-А'!$I$7+'РСТ РСО-А'!$G$9</f>
        <v>1889.8890000000001</v>
      </c>
      <c r="Y82" s="117">
        <f>VLOOKUP($A82+ROUND((COLUMN()-2)/24,5),АТС!$A$41:$F$784,3)+'Иные услуги '!$C$5+'РСТ РСО-А'!$I$7+'РСТ РСО-А'!$G$9</f>
        <v>1058.6489999999999</v>
      </c>
    </row>
    <row r="83" spans="1:27" hidden="1" x14ac:dyDescent="0.2">
      <c r="A83" s="66">
        <f t="shared" si="1"/>
        <v>43586</v>
      </c>
      <c r="B83" s="117">
        <f>VLOOKUP($A83+ROUND((COLUMN()-2)/24,5),АТС!$A$41:$F$784,3)+'Иные услуги '!$C$5+'РСТ РСО-А'!$I$7+'РСТ РСО-А'!$G$9</f>
        <v>249.12900000000002</v>
      </c>
      <c r="C83" s="117">
        <f>VLOOKUP($A83+ROUND((COLUMN()-2)/24,5),АТС!$A$41:$F$784,3)+'Иные услуги '!$C$5+'РСТ РСО-А'!$I$7+'РСТ РСО-А'!$G$9</f>
        <v>249.12900000000002</v>
      </c>
      <c r="D83" s="117">
        <f>VLOOKUP($A83+ROUND((COLUMN()-2)/24,5),АТС!$A$41:$F$784,3)+'Иные услуги '!$C$5+'РСТ РСО-А'!$I$7+'РСТ РСО-А'!$G$9</f>
        <v>249.12900000000002</v>
      </c>
      <c r="E83" s="117">
        <f>VLOOKUP($A83+ROUND((COLUMN()-2)/24,5),АТС!$A$41:$F$784,3)+'Иные услуги '!$C$5+'РСТ РСО-А'!$I$7+'РСТ РСО-А'!$G$9</f>
        <v>249.12900000000002</v>
      </c>
      <c r="F83" s="117">
        <f>VLOOKUP($A83+ROUND((COLUMN()-2)/24,5),АТС!$A$41:$F$784,3)+'Иные услуги '!$C$5+'РСТ РСО-А'!$I$7+'РСТ РСО-А'!$G$9</f>
        <v>249.12900000000002</v>
      </c>
      <c r="G83" s="117">
        <f>VLOOKUP($A83+ROUND((COLUMN()-2)/24,5),АТС!$A$41:$F$784,3)+'Иные услуги '!$C$5+'РСТ РСО-А'!$I$7+'РСТ РСО-А'!$G$9</f>
        <v>249.12900000000002</v>
      </c>
      <c r="H83" s="117">
        <f>VLOOKUP($A83+ROUND((COLUMN()-2)/24,5),АТС!$A$41:$F$784,3)+'Иные услуги '!$C$5+'РСТ РСО-А'!$I$7+'РСТ РСО-А'!$G$9</f>
        <v>249.12900000000002</v>
      </c>
      <c r="I83" s="117">
        <f>VLOOKUP($A83+ROUND((COLUMN()-2)/24,5),АТС!$A$41:$F$784,3)+'Иные услуги '!$C$5+'РСТ РСО-А'!$I$7+'РСТ РСО-А'!$G$9</f>
        <v>249.12900000000002</v>
      </c>
      <c r="J83" s="117">
        <f>VLOOKUP($A83+ROUND((COLUMN()-2)/24,5),АТС!$A$41:$F$784,3)+'Иные услуги '!$C$5+'РСТ РСО-А'!$I$7+'РСТ РСО-А'!$G$9</f>
        <v>249.12900000000002</v>
      </c>
      <c r="K83" s="117">
        <f>VLOOKUP($A83+ROUND((COLUMN()-2)/24,5),АТС!$A$41:$F$784,3)+'Иные услуги '!$C$5+'РСТ РСО-А'!$I$7+'РСТ РСО-А'!$G$9</f>
        <v>249.12900000000002</v>
      </c>
      <c r="L83" s="117">
        <f>VLOOKUP($A83+ROUND((COLUMN()-2)/24,5),АТС!$A$41:$F$784,3)+'Иные услуги '!$C$5+'РСТ РСО-А'!$I$7+'РСТ РСО-А'!$G$9</f>
        <v>249.12900000000002</v>
      </c>
      <c r="M83" s="117">
        <f>VLOOKUP($A83+ROUND((COLUMN()-2)/24,5),АТС!$A$41:$F$784,3)+'Иные услуги '!$C$5+'РСТ РСО-А'!$I$7+'РСТ РСО-А'!$G$9</f>
        <v>249.12900000000002</v>
      </c>
      <c r="N83" s="117">
        <f>VLOOKUP($A83+ROUND((COLUMN()-2)/24,5),АТС!$A$41:$F$784,3)+'Иные услуги '!$C$5+'РСТ РСО-А'!$I$7+'РСТ РСО-А'!$G$9</f>
        <v>249.12900000000002</v>
      </c>
      <c r="O83" s="117">
        <f>VLOOKUP($A83+ROUND((COLUMN()-2)/24,5),АТС!$A$41:$F$784,3)+'Иные услуги '!$C$5+'РСТ РСО-А'!$I$7+'РСТ РСО-А'!$G$9</f>
        <v>249.12900000000002</v>
      </c>
      <c r="P83" s="117">
        <f>VLOOKUP($A83+ROUND((COLUMN()-2)/24,5),АТС!$A$41:$F$784,3)+'Иные услуги '!$C$5+'РСТ РСО-А'!$I$7+'РСТ РСО-А'!$G$9</f>
        <v>249.12900000000002</v>
      </c>
      <c r="Q83" s="117">
        <f>VLOOKUP($A83+ROUND((COLUMN()-2)/24,5),АТС!$A$41:$F$784,3)+'Иные услуги '!$C$5+'РСТ РСО-А'!$I$7+'РСТ РСО-А'!$G$9</f>
        <v>249.12900000000002</v>
      </c>
      <c r="R83" s="117">
        <f>VLOOKUP($A83+ROUND((COLUMN()-2)/24,5),АТС!$A$41:$F$784,3)+'Иные услуги '!$C$5+'РСТ РСО-А'!$I$7+'РСТ РСО-А'!$G$9</f>
        <v>249.12900000000002</v>
      </c>
      <c r="S83" s="117">
        <f>VLOOKUP($A83+ROUND((COLUMN()-2)/24,5),АТС!$A$41:$F$784,3)+'Иные услуги '!$C$5+'РСТ РСО-А'!$I$7+'РСТ РСО-А'!$G$9</f>
        <v>249.12900000000002</v>
      </c>
      <c r="T83" s="117">
        <f>VLOOKUP($A83+ROUND((COLUMN()-2)/24,5),АТС!$A$41:$F$784,3)+'Иные услуги '!$C$5+'РСТ РСО-А'!$I$7+'РСТ РСО-А'!$G$9</f>
        <v>249.12900000000002</v>
      </c>
      <c r="U83" s="117">
        <f>VLOOKUP($A83+ROUND((COLUMN()-2)/24,5),АТС!$A$41:$F$784,3)+'Иные услуги '!$C$5+'РСТ РСО-А'!$I$7+'РСТ РСО-А'!$G$9</f>
        <v>249.12900000000002</v>
      </c>
      <c r="V83" s="117">
        <f>VLOOKUP($A83+ROUND((COLUMN()-2)/24,5),АТС!$A$41:$F$784,3)+'Иные услуги '!$C$5+'РСТ РСО-А'!$I$7+'РСТ РСО-А'!$G$9</f>
        <v>249.12900000000002</v>
      </c>
      <c r="W83" s="117">
        <f>VLOOKUP($A83+ROUND((COLUMN()-2)/24,5),АТС!$A$41:$F$784,3)+'Иные услуги '!$C$5+'РСТ РСО-А'!$I$7+'РСТ РСО-А'!$G$9</f>
        <v>249.12900000000002</v>
      </c>
      <c r="X83" s="117">
        <f>VLOOKUP($A83+ROUND((COLUMN()-2)/24,5),АТС!$A$41:$F$784,3)+'Иные услуги '!$C$5+'РСТ РСО-А'!$I$7+'РСТ РСО-А'!$G$9</f>
        <v>249.12900000000002</v>
      </c>
      <c r="Y83" s="117">
        <f>VLOOKUP($A83+ROUND((COLUMN()-2)/24,5),АТС!$A$41:$F$784,3)+'Иные услуги '!$C$5+'РСТ РСО-А'!$I$7+'РСТ РСО-А'!$G$9</f>
        <v>249.12900000000002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5.75" customHeight="1" x14ac:dyDescent="0.2">
      <c r="A90" s="66">
        <f t="shared" ref="A90:A118" si="2">A53</f>
        <v>43556</v>
      </c>
      <c r="B90" s="91">
        <f>VLOOKUP($A90+ROUND((COLUMN()-2)/24,5),АТС!$A$41:$F$784,3)+'Иные услуги '!$C$5+'РСТ РСО-А'!$I$7+'РСТ РСО-А'!$H$9</f>
        <v>733.61899999999991</v>
      </c>
      <c r="C90" s="117">
        <f>VLOOKUP($A90+ROUND((COLUMN()-2)/24,5),АТС!$A$41:$F$784,3)+'Иные услуги '!$C$5+'РСТ РСО-А'!$I$7+'РСТ РСО-А'!$H$9</f>
        <v>794.80899999999997</v>
      </c>
      <c r="D90" s="117">
        <f>VLOOKUP($A90+ROUND((COLUMN()-2)/24,5),АТС!$A$41:$F$784,3)+'Иные услуги '!$C$5+'РСТ РСО-А'!$I$7+'РСТ РСО-А'!$H$9</f>
        <v>814.93899999999996</v>
      </c>
      <c r="E90" s="117">
        <f>VLOOKUP($A90+ROUND((COLUMN()-2)/24,5),АТС!$A$41:$F$784,3)+'Иные услуги '!$C$5+'РСТ РСО-А'!$I$7+'РСТ РСО-А'!$H$9</f>
        <v>831.279</v>
      </c>
      <c r="F90" s="117">
        <f>VLOOKUP($A90+ROUND((COLUMN()-2)/24,5),АТС!$A$41:$F$784,3)+'Иные услуги '!$C$5+'РСТ РСО-А'!$I$7+'РСТ РСО-А'!$H$9</f>
        <v>831.35899999999992</v>
      </c>
      <c r="G90" s="117">
        <f>VLOOKUP($A90+ROUND((COLUMN()-2)/24,5),АТС!$A$41:$F$784,3)+'Иные услуги '!$C$5+'РСТ РСО-А'!$I$7+'РСТ РСО-А'!$H$9</f>
        <v>818.54899999999998</v>
      </c>
      <c r="H90" s="117">
        <f>VLOOKUP($A90+ROUND((COLUMN()-2)/24,5),АТС!$A$41:$F$784,3)+'Иные услуги '!$C$5+'РСТ РСО-А'!$I$7+'РСТ РСО-А'!$H$9</f>
        <v>851.11899999999991</v>
      </c>
      <c r="I90" s="117">
        <f>VLOOKUP($A90+ROUND((COLUMN()-2)/24,5),АТС!$A$41:$F$784,3)+'Иные услуги '!$C$5+'РСТ РСО-А'!$I$7+'РСТ РСО-А'!$H$9</f>
        <v>736.79899999999998</v>
      </c>
      <c r="J90" s="117">
        <f>VLOOKUP($A90+ROUND((COLUMN()-2)/24,5),АТС!$A$41:$F$784,3)+'Иные услуги '!$C$5+'РСТ РСО-А'!$I$7+'РСТ РСО-А'!$H$9</f>
        <v>743.12899999999991</v>
      </c>
      <c r="K90" s="117">
        <f>VLOOKUP($A90+ROUND((COLUMN()-2)/24,5),АТС!$A$41:$F$784,3)+'Иные услуги '!$C$5+'РСТ РСО-А'!$I$7+'РСТ РСО-А'!$H$9</f>
        <v>739.41899999999998</v>
      </c>
      <c r="L90" s="117">
        <f>VLOOKUP($A90+ROUND((COLUMN()-2)/24,5),АТС!$A$41:$F$784,3)+'Иные услуги '!$C$5+'РСТ РСО-А'!$I$7+'РСТ РСО-А'!$H$9</f>
        <v>736.7589999999999</v>
      </c>
      <c r="M90" s="117">
        <f>VLOOKUP($A90+ROUND((COLUMN()-2)/24,5),АТС!$A$41:$F$784,3)+'Иные услуги '!$C$5+'РСТ РСО-А'!$I$7+'РСТ РСО-А'!$H$9</f>
        <v>738.98899999999992</v>
      </c>
      <c r="N90" s="117">
        <f>VLOOKUP($A90+ROUND((COLUMN()-2)/24,5),АТС!$A$41:$F$784,3)+'Иные услуги '!$C$5+'РСТ РСО-А'!$I$7+'РСТ РСО-А'!$H$9</f>
        <v>738.62899999999991</v>
      </c>
      <c r="O90" s="117">
        <f>VLOOKUP($A90+ROUND((COLUMN()-2)/24,5),АТС!$A$41:$F$784,3)+'Иные услуги '!$C$5+'РСТ РСО-А'!$I$7+'РСТ РСО-А'!$H$9</f>
        <v>736.69899999999996</v>
      </c>
      <c r="P90" s="117">
        <f>VLOOKUP($A90+ROUND((COLUMN()-2)/24,5),АТС!$A$41:$F$784,3)+'Иные услуги '!$C$5+'РСТ РСО-А'!$I$7+'РСТ РСО-А'!$H$9</f>
        <v>746.74899999999991</v>
      </c>
      <c r="Q90" s="117">
        <f>VLOOKUP($A90+ROUND((COLUMN()-2)/24,5),АТС!$A$41:$F$784,3)+'Иные услуги '!$C$5+'РСТ РСО-А'!$I$7+'РСТ РСО-А'!$H$9</f>
        <v>746.399</v>
      </c>
      <c r="R90" s="117">
        <f>VLOOKUP($A90+ROUND((COLUMN()-2)/24,5),АТС!$A$41:$F$784,3)+'Иные услуги '!$C$5+'РСТ РСО-А'!$I$7+'РСТ РСО-А'!$H$9</f>
        <v>751.7589999999999</v>
      </c>
      <c r="S90" s="117">
        <f>VLOOKUP($A90+ROUND((COLUMN()-2)/24,5),АТС!$A$41:$F$784,3)+'Иные услуги '!$C$5+'РСТ РСО-А'!$I$7+'РСТ РСО-А'!$H$9</f>
        <v>748.66899999999998</v>
      </c>
      <c r="T90" s="117">
        <f>VLOOKUP($A90+ROUND((COLUMN()-2)/24,5),АТС!$A$41:$F$784,3)+'Иные услуги '!$C$5+'РСТ РСО-А'!$I$7+'РСТ РСО-А'!$H$9</f>
        <v>731.65899999999999</v>
      </c>
      <c r="U90" s="117">
        <f>VLOOKUP($A90+ROUND((COLUMN()-2)/24,5),АТС!$A$41:$F$784,3)+'Иные услуги '!$C$5+'РСТ РСО-А'!$I$7+'РСТ РСО-А'!$H$9</f>
        <v>763.899</v>
      </c>
      <c r="V90" s="117">
        <f>VLOOKUP($A90+ROUND((COLUMN()-2)/24,5),АТС!$A$41:$F$784,3)+'Иные услуги '!$C$5+'РСТ РСО-А'!$I$7+'РСТ РСО-А'!$H$9</f>
        <v>765.95899999999995</v>
      </c>
      <c r="W90" s="117">
        <f>VLOOKUP($A90+ROUND((COLUMN()-2)/24,5),АТС!$A$41:$F$784,3)+'Иные услуги '!$C$5+'РСТ РСО-А'!$I$7+'РСТ РСО-А'!$H$9</f>
        <v>788.96899999999994</v>
      </c>
      <c r="X90" s="117">
        <f>VLOOKUP($A90+ROUND((COLUMN()-2)/24,5),АТС!$A$41:$F$784,3)+'Иные услуги '!$C$5+'РСТ РСО-А'!$I$7+'РСТ РСО-А'!$H$9</f>
        <v>888.65899999999999</v>
      </c>
      <c r="Y90" s="117">
        <f>VLOOKUP($A90+ROUND((COLUMN()-2)/24,5),АТС!$A$41:$F$784,3)+'Иные услуги '!$C$5+'РСТ РСО-А'!$I$7+'РСТ РСО-А'!$H$9</f>
        <v>733.23899999999992</v>
      </c>
      <c r="AA90" s="67"/>
    </row>
    <row r="91" spans="1:27" x14ac:dyDescent="0.2">
      <c r="A91" s="66">
        <f t="shared" si="2"/>
        <v>43557</v>
      </c>
      <c r="B91" s="117">
        <f>VLOOKUP($A91+ROUND((COLUMN()-2)/24,5),АТС!$A$41:$F$784,3)+'Иные услуги '!$C$5+'РСТ РСО-А'!$I$7+'РСТ РСО-А'!$H$9</f>
        <v>764.10899999999992</v>
      </c>
      <c r="C91" s="117">
        <f>VLOOKUP($A91+ROUND((COLUMN()-2)/24,5),АТС!$A$41:$F$784,3)+'Иные услуги '!$C$5+'РСТ РСО-А'!$I$7+'РСТ РСО-А'!$H$9</f>
        <v>812.56899999999996</v>
      </c>
      <c r="D91" s="117">
        <f>VLOOKUP($A91+ROUND((COLUMN()-2)/24,5),АТС!$A$41:$F$784,3)+'Иные услуги '!$C$5+'РСТ РСО-А'!$I$7+'РСТ РСО-А'!$H$9</f>
        <v>849.6389999999999</v>
      </c>
      <c r="E91" s="117">
        <f>VLOOKUP($A91+ROUND((COLUMN()-2)/24,5),АТС!$A$41:$F$784,3)+'Иные услуги '!$C$5+'РСТ РСО-А'!$I$7+'РСТ РСО-А'!$H$9</f>
        <v>849.57899999999995</v>
      </c>
      <c r="F91" s="117">
        <f>VLOOKUP($A91+ROUND((COLUMN()-2)/24,5),АТС!$A$41:$F$784,3)+'Иные услуги '!$C$5+'РСТ РСО-А'!$I$7+'РСТ РСО-А'!$H$9</f>
        <v>851.10899999999992</v>
      </c>
      <c r="G91" s="117">
        <f>VLOOKUP($A91+ROUND((COLUMN()-2)/24,5),АТС!$A$41:$F$784,3)+'Иные услуги '!$C$5+'РСТ РСО-А'!$I$7+'РСТ РСО-А'!$H$9</f>
        <v>834.37899999999991</v>
      </c>
      <c r="H91" s="117">
        <f>VLOOKUP($A91+ROUND((COLUMN()-2)/24,5),АТС!$A$41:$F$784,3)+'Иные услуги '!$C$5+'РСТ РСО-А'!$I$7+'РСТ РСО-А'!$H$9</f>
        <v>880.49899999999991</v>
      </c>
      <c r="I91" s="117">
        <f>VLOOKUP($A91+ROUND((COLUMN()-2)/24,5),АТС!$A$41:$F$784,3)+'Иные услуги '!$C$5+'РСТ РСО-А'!$I$7+'РСТ РСО-А'!$H$9</f>
        <v>740.66899999999998</v>
      </c>
      <c r="J91" s="117">
        <f>VLOOKUP($A91+ROUND((COLUMN()-2)/24,5),АТС!$A$41:$F$784,3)+'Иные услуги '!$C$5+'РСТ РСО-А'!$I$7+'РСТ РСО-А'!$H$9</f>
        <v>800.57899999999995</v>
      </c>
      <c r="K91" s="117">
        <f>VLOOKUP($A91+ROUND((COLUMN()-2)/24,5),АТС!$A$41:$F$784,3)+'Иные услуги '!$C$5+'РСТ РСО-А'!$I$7+'РСТ РСО-А'!$H$9</f>
        <v>747.54899999999998</v>
      </c>
      <c r="L91" s="117">
        <f>VLOOKUP($A91+ROUND((COLUMN()-2)/24,5),АТС!$A$41:$F$784,3)+'Иные услуги '!$C$5+'РСТ РСО-А'!$I$7+'РСТ РСО-А'!$H$9</f>
        <v>747.6389999999999</v>
      </c>
      <c r="M91" s="117">
        <f>VLOOKUP($A91+ROUND((COLUMN()-2)/24,5),АТС!$A$41:$F$784,3)+'Иные услуги '!$C$5+'РСТ РСО-А'!$I$7+'РСТ РСО-А'!$H$9</f>
        <v>757.54899999999998</v>
      </c>
      <c r="N91" s="117">
        <f>VLOOKUP($A91+ROUND((COLUMN()-2)/24,5),АТС!$A$41:$F$784,3)+'Иные услуги '!$C$5+'РСТ РСО-А'!$I$7+'РСТ РСО-А'!$H$9</f>
        <v>757.43899999999996</v>
      </c>
      <c r="O91" s="117">
        <f>VLOOKUP($A91+ROUND((COLUMN()-2)/24,5),АТС!$A$41:$F$784,3)+'Иные услуги '!$C$5+'РСТ РСО-А'!$I$7+'РСТ РСО-А'!$H$9</f>
        <v>777.45899999999995</v>
      </c>
      <c r="P91" s="117">
        <f>VLOOKUP($A91+ROUND((COLUMN()-2)/24,5),АТС!$A$41:$F$784,3)+'Иные услуги '!$C$5+'РСТ РСО-А'!$I$7+'РСТ РСО-А'!$H$9</f>
        <v>787.90899999999999</v>
      </c>
      <c r="Q91" s="117">
        <f>VLOOKUP($A91+ROUND((COLUMN()-2)/24,5),АТС!$A$41:$F$784,3)+'Иные услуги '!$C$5+'РСТ РСО-А'!$I$7+'РСТ РСО-А'!$H$9</f>
        <v>799.36899999999991</v>
      </c>
      <c r="R91" s="117">
        <f>VLOOKUP($A91+ROUND((COLUMN()-2)/24,5),АТС!$A$41:$F$784,3)+'Иные услуги '!$C$5+'РСТ РСО-А'!$I$7+'РСТ РСО-А'!$H$9</f>
        <v>799.68899999999996</v>
      </c>
      <c r="S91" s="117">
        <f>VLOOKUP($A91+ROUND((COLUMN()-2)/24,5),АТС!$A$41:$F$784,3)+'Иные услуги '!$C$5+'РСТ РСО-А'!$I$7+'РСТ РСО-А'!$H$9</f>
        <v>802.69899999999996</v>
      </c>
      <c r="T91" s="117">
        <f>VLOOKUP($A91+ROUND((COLUMN()-2)/24,5),АТС!$A$41:$F$784,3)+'Иные услуги '!$C$5+'РСТ РСО-А'!$I$7+'РСТ РСО-А'!$H$9</f>
        <v>739.8889999999999</v>
      </c>
      <c r="U91" s="117">
        <f>VLOOKUP($A91+ROUND((COLUMN()-2)/24,5),АТС!$A$41:$F$784,3)+'Иные услуги '!$C$5+'РСТ РСО-А'!$I$7+'РСТ РСО-А'!$H$9</f>
        <v>762.149</v>
      </c>
      <c r="V91" s="117">
        <f>VLOOKUP($A91+ROUND((COLUMN()-2)/24,5),АТС!$A$41:$F$784,3)+'Иные услуги '!$C$5+'РСТ РСО-А'!$I$7+'РСТ РСО-А'!$H$9</f>
        <v>765.93899999999996</v>
      </c>
      <c r="W91" s="117">
        <f>VLOOKUP($A91+ROUND((COLUMN()-2)/24,5),АТС!$A$41:$F$784,3)+'Иные услуги '!$C$5+'РСТ РСО-А'!$I$7+'РСТ РСО-А'!$H$9</f>
        <v>847.83899999999994</v>
      </c>
      <c r="X91" s="117">
        <f>VLOOKUP($A91+ROUND((COLUMN()-2)/24,5),АТС!$A$41:$F$784,3)+'Иные услуги '!$C$5+'РСТ РСО-А'!$I$7+'РСТ РСО-А'!$H$9</f>
        <v>970.90899999999999</v>
      </c>
      <c r="Y91" s="117">
        <f>VLOOKUP($A91+ROUND((COLUMN()-2)/24,5),АТС!$A$41:$F$784,3)+'Иные услуги '!$C$5+'РСТ РСО-А'!$I$7+'РСТ РСО-А'!$H$9</f>
        <v>737.94899999999996</v>
      </c>
    </row>
    <row r="92" spans="1:27" x14ac:dyDescent="0.2">
      <c r="A92" s="66">
        <f t="shared" si="2"/>
        <v>43558</v>
      </c>
      <c r="B92" s="117">
        <f>VLOOKUP($A92+ROUND((COLUMN()-2)/24,5),АТС!$A$41:$F$784,3)+'Иные услуги '!$C$5+'РСТ РСО-А'!$I$7+'РСТ РСО-А'!$H$9</f>
        <v>765.35899999999992</v>
      </c>
      <c r="C92" s="117">
        <f>VLOOKUP($A92+ROUND((COLUMN()-2)/24,5),АТС!$A$41:$F$784,3)+'Иные услуги '!$C$5+'РСТ РСО-А'!$I$7+'РСТ РСО-А'!$H$9</f>
        <v>797.20899999999995</v>
      </c>
      <c r="D92" s="117">
        <f>VLOOKUP($A92+ROUND((COLUMN()-2)/24,5),АТС!$A$41:$F$784,3)+'Иные услуги '!$C$5+'РСТ РСО-А'!$I$7+'РСТ РСО-А'!$H$9</f>
        <v>813.37899999999991</v>
      </c>
      <c r="E92" s="117">
        <f>VLOOKUP($A92+ROUND((COLUMN()-2)/24,5),АТС!$A$41:$F$784,3)+'Иные услуги '!$C$5+'РСТ РСО-А'!$I$7+'РСТ РСО-А'!$H$9</f>
        <v>825.55899999999997</v>
      </c>
      <c r="F92" s="117">
        <f>VLOOKUP($A92+ROUND((COLUMN()-2)/24,5),АТС!$A$41:$F$784,3)+'Иные услуги '!$C$5+'РСТ РСО-А'!$I$7+'РСТ РСО-А'!$H$9</f>
        <v>826.2589999999999</v>
      </c>
      <c r="G92" s="117">
        <f>VLOOKUP($A92+ROUND((COLUMN()-2)/24,5),АТС!$A$41:$F$784,3)+'Иные услуги '!$C$5+'РСТ РСО-А'!$I$7+'РСТ РСО-А'!$H$9</f>
        <v>822.84899999999993</v>
      </c>
      <c r="H92" s="117">
        <f>VLOOKUP($A92+ROUND((COLUMN()-2)/24,5),АТС!$A$41:$F$784,3)+'Иные услуги '!$C$5+'РСТ РСО-А'!$I$7+'РСТ РСО-А'!$H$9</f>
        <v>847.65899999999999</v>
      </c>
      <c r="I92" s="117">
        <f>VLOOKUP($A92+ROUND((COLUMN()-2)/24,5),АТС!$A$41:$F$784,3)+'Иные услуги '!$C$5+'РСТ РСО-А'!$I$7+'РСТ РСО-А'!$H$9</f>
        <v>743.87899999999991</v>
      </c>
      <c r="J92" s="117">
        <f>VLOOKUP($A92+ROUND((COLUMN()-2)/24,5),АТС!$A$41:$F$784,3)+'Иные услуги '!$C$5+'РСТ РСО-А'!$I$7+'РСТ РСО-А'!$H$9</f>
        <v>774.01899999999989</v>
      </c>
      <c r="K92" s="117">
        <f>VLOOKUP($A92+ROUND((COLUMN()-2)/24,5),АТС!$A$41:$F$784,3)+'Иные услуги '!$C$5+'РСТ РСО-А'!$I$7+'РСТ РСО-А'!$H$9</f>
        <v>754.65899999999999</v>
      </c>
      <c r="L92" s="117">
        <f>VLOOKUP($A92+ROUND((COLUMN()-2)/24,5),АТС!$A$41:$F$784,3)+'Иные услуги '!$C$5+'РСТ РСО-А'!$I$7+'РСТ РСО-А'!$H$9</f>
        <v>738.43899999999996</v>
      </c>
      <c r="M92" s="117">
        <f>VLOOKUP($A92+ROUND((COLUMN()-2)/24,5),АТС!$A$41:$F$784,3)+'Иные услуги '!$C$5+'РСТ РСО-А'!$I$7+'РСТ РСО-А'!$H$9</f>
        <v>740.12899999999991</v>
      </c>
      <c r="N92" s="117">
        <f>VLOOKUP($A92+ROUND((COLUMN()-2)/24,5),АТС!$A$41:$F$784,3)+'Иные услуги '!$C$5+'РСТ РСО-А'!$I$7+'РСТ РСО-А'!$H$9</f>
        <v>746.47899999999993</v>
      </c>
      <c r="O92" s="117">
        <f>VLOOKUP($A92+ROUND((COLUMN()-2)/24,5),АТС!$A$41:$F$784,3)+'Иные услуги '!$C$5+'РСТ РСО-А'!$I$7+'РСТ РСО-А'!$H$9</f>
        <v>741.56899999999996</v>
      </c>
      <c r="P92" s="117">
        <f>VLOOKUP($A92+ROUND((COLUMN()-2)/24,5),АТС!$A$41:$F$784,3)+'Иные услуги '!$C$5+'РСТ РСО-А'!$I$7+'РСТ РСО-А'!$H$9</f>
        <v>741.29899999999998</v>
      </c>
      <c r="Q92" s="117">
        <f>VLOOKUP($A92+ROUND((COLUMN()-2)/24,5),АТС!$A$41:$F$784,3)+'Иные услуги '!$C$5+'РСТ РСО-А'!$I$7+'РСТ РСО-А'!$H$9</f>
        <v>741.24899999999991</v>
      </c>
      <c r="R92" s="117">
        <f>VLOOKUP($A92+ROUND((COLUMN()-2)/24,5),АТС!$A$41:$F$784,3)+'Иные услуги '!$C$5+'РСТ РСО-А'!$I$7+'РСТ РСО-А'!$H$9</f>
        <v>742.73899999999992</v>
      </c>
      <c r="S92" s="117">
        <f>VLOOKUP($A92+ROUND((COLUMN()-2)/24,5),АТС!$A$41:$F$784,3)+'Иные услуги '!$C$5+'РСТ РСО-А'!$I$7+'РСТ РСО-А'!$H$9</f>
        <v>746.03899999999999</v>
      </c>
      <c r="T92" s="117">
        <f>VLOOKUP($A92+ROUND((COLUMN()-2)/24,5),АТС!$A$41:$F$784,3)+'Иные услуги '!$C$5+'РСТ РСО-А'!$I$7+'РСТ РСО-А'!$H$9</f>
        <v>767.8889999999999</v>
      </c>
      <c r="U92" s="117">
        <f>VLOOKUP($A92+ROUND((COLUMN()-2)/24,5),АТС!$A$41:$F$784,3)+'Иные услуги '!$C$5+'РСТ РСО-А'!$I$7+'РСТ РСО-А'!$H$9</f>
        <v>757.01899999999989</v>
      </c>
      <c r="V92" s="117">
        <f>VLOOKUP($A92+ROUND((COLUMN()-2)/24,5),АТС!$A$41:$F$784,3)+'Иные услуги '!$C$5+'РСТ РСО-А'!$I$7+'РСТ РСО-А'!$H$9</f>
        <v>835.66899999999998</v>
      </c>
      <c r="W92" s="117">
        <f>VLOOKUP($A92+ROUND((COLUMN()-2)/24,5),АТС!$A$41:$F$784,3)+'Иные услуги '!$C$5+'РСТ РСО-А'!$I$7+'РСТ РСО-А'!$H$9</f>
        <v>920.91899999999998</v>
      </c>
      <c r="X92" s="117">
        <f>VLOOKUP($A92+ROUND((COLUMN()-2)/24,5),АТС!$A$41:$F$784,3)+'Иные услуги '!$C$5+'РСТ РСО-А'!$I$7+'РСТ РСО-А'!$H$9</f>
        <v>994.44899999999996</v>
      </c>
      <c r="Y92" s="117">
        <f>VLOOKUP($A92+ROUND((COLUMN()-2)/24,5),АТС!$A$41:$F$784,3)+'Иные услуги '!$C$5+'РСТ РСО-А'!$I$7+'РСТ РСО-А'!$H$9</f>
        <v>734.59899999999993</v>
      </c>
    </row>
    <row r="93" spans="1:27" x14ac:dyDescent="0.2">
      <c r="A93" s="66">
        <f t="shared" si="2"/>
        <v>43559</v>
      </c>
      <c r="B93" s="117">
        <f>VLOOKUP($A93+ROUND((COLUMN()-2)/24,5),АТС!$A$41:$F$784,3)+'Иные услуги '!$C$5+'РСТ РСО-А'!$I$7+'РСТ РСО-А'!$H$9</f>
        <v>777.71899999999994</v>
      </c>
      <c r="C93" s="117">
        <f>VLOOKUP($A93+ROUND((COLUMN()-2)/24,5),АТС!$A$41:$F$784,3)+'Иные услуги '!$C$5+'РСТ РСО-А'!$I$7+'РСТ РСО-А'!$H$9</f>
        <v>866.53899999999999</v>
      </c>
      <c r="D93" s="117">
        <f>VLOOKUP($A93+ROUND((COLUMN()-2)/24,5),АТС!$A$41:$F$784,3)+'Иные услуги '!$C$5+'РСТ РСО-А'!$I$7+'РСТ РСО-А'!$H$9</f>
        <v>879.05899999999997</v>
      </c>
      <c r="E93" s="117">
        <f>VLOOKUP($A93+ROUND((COLUMN()-2)/24,5),АТС!$A$41:$F$784,3)+'Иные услуги '!$C$5+'РСТ РСО-А'!$I$7+'РСТ РСО-А'!$H$9</f>
        <v>892.59899999999993</v>
      </c>
      <c r="F93" s="117">
        <f>VLOOKUP($A93+ROUND((COLUMN()-2)/24,5),АТС!$A$41:$F$784,3)+'Иные услуги '!$C$5+'РСТ РСО-А'!$I$7+'РСТ РСО-А'!$H$9</f>
        <v>893.5089999999999</v>
      </c>
      <c r="G93" s="117">
        <f>VLOOKUP($A93+ROUND((COLUMN()-2)/24,5),АТС!$A$41:$F$784,3)+'Иные услуги '!$C$5+'РСТ РСО-А'!$I$7+'РСТ РСО-А'!$H$9</f>
        <v>894.81899999999996</v>
      </c>
      <c r="H93" s="117">
        <f>VLOOKUP($A93+ROUND((COLUMN()-2)/24,5),АТС!$A$41:$F$784,3)+'Иные услуги '!$C$5+'РСТ РСО-А'!$I$7+'РСТ РСО-А'!$H$9</f>
        <v>987.72899999999993</v>
      </c>
      <c r="I93" s="117">
        <f>VLOOKUP($A93+ROUND((COLUMN()-2)/24,5),АТС!$A$41:$F$784,3)+'Иные услуги '!$C$5+'РСТ РСО-А'!$I$7+'РСТ РСО-А'!$H$9</f>
        <v>846.47899999999993</v>
      </c>
      <c r="J93" s="117">
        <f>VLOOKUP($A93+ROUND((COLUMN()-2)/24,5),АТС!$A$41:$F$784,3)+'Иные услуги '!$C$5+'РСТ РСО-А'!$I$7+'РСТ РСО-А'!$H$9</f>
        <v>830.279</v>
      </c>
      <c r="K93" s="117">
        <f>VLOOKUP($A93+ROUND((COLUMN()-2)/24,5),АТС!$A$41:$F$784,3)+'Иные услуги '!$C$5+'РСТ РСО-А'!$I$7+'РСТ РСО-А'!$H$9</f>
        <v>742.35899999999992</v>
      </c>
      <c r="L93" s="117">
        <f>VLOOKUP($A93+ROUND((COLUMN()-2)/24,5),АТС!$A$41:$F$784,3)+'Иные услуги '!$C$5+'РСТ РСО-А'!$I$7+'РСТ РСО-А'!$H$9</f>
        <v>742.55899999999997</v>
      </c>
      <c r="M93" s="117">
        <f>VLOOKUP($A93+ROUND((COLUMN()-2)/24,5),АТС!$A$41:$F$784,3)+'Иные услуги '!$C$5+'РСТ РСО-А'!$I$7+'РСТ РСО-А'!$H$9</f>
        <v>741.30899999999997</v>
      </c>
      <c r="N93" s="117">
        <f>VLOOKUP($A93+ROUND((COLUMN()-2)/24,5),АТС!$A$41:$F$784,3)+'Иные услуги '!$C$5+'РСТ РСО-А'!$I$7+'РСТ РСО-А'!$H$9</f>
        <v>741.67899999999997</v>
      </c>
      <c r="O93" s="117">
        <f>VLOOKUP($A93+ROUND((COLUMN()-2)/24,5),АТС!$A$41:$F$784,3)+'Иные услуги '!$C$5+'РСТ РСО-А'!$I$7+'РСТ РСО-А'!$H$9</f>
        <v>749.98899999999992</v>
      </c>
      <c r="P93" s="117">
        <f>VLOOKUP($A93+ROUND((COLUMN()-2)/24,5),АТС!$A$41:$F$784,3)+'Иные услуги '!$C$5+'РСТ РСО-А'!$I$7+'РСТ РСО-А'!$H$9</f>
        <v>803.8889999999999</v>
      </c>
      <c r="Q93" s="117">
        <f>VLOOKUP($A93+ROUND((COLUMN()-2)/24,5),АТС!$A$41:$F$784,3)+'Иные услуги '!$C$5+'РСТ РСО-А'!$I$7+'РСТ РСО-А'!$H$9</f>
        <v>801.5089999999999</v>
      </c>
      <c r="R93" s="117">
        <f>VLOOKUP($A93+ROUND((COLUMN()-2)/24,5),АТС!$A$41:$F$784,3)+'Иные услуги '!$C$5+'РСТ РСО-А'!$I$7+'РСТ РСО-А'!$H$9</f>
        <v>801.96899999999994</v>
      </c>
      <c r="S93" s="117">
        <f>VLOOKUP($A93+ROUND((COLUMN()-2)/24,5),АТС!$A$41:$F$784,3)+'Иные услуги '!$C$5+'РСТ РСО-А'!$I$7+'РСТ РСО-А'!$H$9</f>
        <v>805.36899999999991</v>
      </c>
      <c r="T93" s="117">
        <f>VLOOKUP($A93+ROUND((COLUMN()-2)/24,5),АТС!$A$41:$F$784,3)+'Иные услуги '!$C$5+'РСТ РСО-А'!$I$7+'РСТ РСО-А'!$H$9</f>
        <v>746.779</v>
      </c>
      <c r="U93" s="117">
        <f>VLOOKUP($A93+ROUND((COLUMN()-2)/24,5),АТС!$A$41:$F$784,3)+'Иные услуги '!$C$5+'РСТ РСО-А'!$I$7+'РСТ РСО-А'!$H$9</f>
        <v>757.20899999999995</v>
      </c>
      <c r="V93" s="117">
        <f>VLOOKUP($A93+ROUND((COLUMN()-2)/24,5),АТС!$A$41:$F$784,3)+'Иные услуги '!$C$5+'РСТ РСО-А'!$I$7+'РСТ РСО-А'!$H$9</f>
        <v>778.0089999999999</v>
      </c>
      <c r="W93" s="117">
        <f>VLOOKUP($A93+ROUND((COLUMN()-2)/24,5),АТС!$A$41:$F$784,3)+'Иные услуги '!$C$5+'РСТ РСО-А'!$I$7+'РСТ РСО-А'!$H$9</f>
        <v>855.1389999999999</v>
      </c>
      <c r="X93" s="117">
        <f>VLOOKUP($A93+ROUND((COLUMN()-2)/24,5),АТС!$A$41:$F$784,3)+'Иные услуги '!$C$5+'РСТ РСО-А'!$I$7+'РСТ РСО-А'!$H$9</f>
        <v>1004.3689999999999</v>
      </c>
      <c r="Y93" s="117">
        <f>VLOOKUP($A93+ROUND((COLUMN()-2)/24,5),АТС!$A$41:$F$784,3)+'Иные услуги '!$C$5+'РСТ РСО-А'!$I$7+'РСТ РСО-А'!$H$9</f>
        <v>739.65899999999999</v>
      </c>
    </row>
    <row r="94" spans="1:27" x14ac:dyDescent="0.2">
      <c r="A94" s="66">
        <f t="shared" si="2"/>
        <v>43560</v>
      </c>
      <c r="B94" s="117">
        <f>VLOOKUP($A94+ROUND((COLUMN()-2)/24,5),АТС!$A$41:$F$784,3)+'Иные услуги '!$C$5+'РСТ РСО-А'!$I$7+'РСТ РСО-А'!$H$9</f>
        <v>777.05899999999997</v>
      </c>
      <c r="C94" s="117">
        <f>VLOOKUP($A94+ROUND((COLUMN()-2)/24,5),АТС!$A$41:$F$784,3)+'Иные услуги '!$C$5+'РСТ РСО-А'!$I$7+'РСТ РСО-А'!$H$9</f>
        <v>866.01899999999989</v>
      </c>
      <c r="D94" s="117">
        <f>VLOOKUP($A94+ROUND((COLUMN()-2)/24,5),АТС!$A$41:$F$784,3)+'Иные услуги '!$C$5+'РСТ РСО-А'!$I$7+'РСТ РСО-А'!$H$9</f>
        <v>878.60899999999992</v>
      </c>
      <c r="E94" s="117">
        <f>VLOOKUP($A94+ROUND((COLUMN()-2)/24,5),АТС!$A$41:$F$784,3)+'Иные услуги '!$C$5+'РСТ РСО-А'!$I$7+'РСТ РСО-А'!$H$9</f>
        <v>892.51899999999989</v>
      </c>
      <c r="F94" s="117">
        <f>VLOOKUP($A94+ROUND((COLUMN()-2)/24,5),АТС!$A$41:$F$784,3)+'Иные услуги '!$C$5+'РСТ РСО-А'!$I$7+'РСТ РСО-А'!$H$9</f>
        <v>900.60899999999992</v>
      </c>
      <c r="G94" s="117">
        <f>VLOOKUP($A94+ROUND((COLUMN()-2)/24,5),АТС!$A$41:$F$784,3)+'Иные услуги '!$C$5+'РСТ РСО-А'!$I$7+'РСТ РСО-А'!$H$9</f>
        <v>899.03899999999999</v>
      </c>
      <c r="H94" s="117">
        <f>VLOOKUP($A94+ROUND((COLUMN()-2)/24,5),АТС!$A$41:$F$784,3)+'Иные услуги '!$C$5+'РСТ РСО-А'!$I$7+'РСТ РСО-А'!$H$9</f>
        <v>930.0089999999999</v>
      </c>
      <c r="I94" s="117">
        <f>VLOOKUP($A94+ROUND((COLUMN()-2)/24,5),АТС!$A$41:$F$784,3)+'Иные услуги '!$C$5+'РСТ РСО-А'!$I$7+'РСТ РСО-А'!$H$9</f>
        <v>805.6389999999999</v>
      </c>
      <c r="J94" s="117">
        <f>VLOOKUP($A94+ROUND((COLUMN()-2)/24,5),АТС!$A$41:$F$784,3)+'Иные услуги '!$C$5+'РСТ РСО-А'!$I$7+'РСТ РСО-А'!$H$9</f>
        <v>825.80899999999997</v>
      </c>
      <c r="K94" s="117">
        <f>VLOOKUP($A94+ROUND((COLUMN()-2)/24,5),АТС!$A$41:$F$784,3)+'Иные услуги '!$C$5+'РСТ РСО-А'!$I$7+'РСТ РСО-А'!$H$9</f>
        <v>754.5089999999999</v>
      </c>
      <c r="L94" s="117">
        <f>VLOOKUP($A94+ROUND((COLUMN()-2)/24,5),АТС!$A$41:$F$784,3)+'Иные услуги '!$C$5+'РСТ РСО-А'!$I$7+'РСТ РСО-А'!$H$9</f>
        <v>779.16899999999998</v>
      </c>
      <c r="M94" s="117">
        <f>VLOOKUP($A94+ROUND((COLUMN()-2)/24,5),АТС!$A$41:$F$784,3)+'Иные услуги '!$C$5+'РСТ РСО-А'!$I$7+'РСТ РСО-А'!$H$9</f>
        <v>773.44899999999996</v>
      </c>
      <c r="N94" s="117">
        <f>VLOOKUP($A94+ROUND((COLUMN()-2)/24,5),АТС!$A$41:$F$784,3)+'Иные услуги '!$C$5+'РСТ РСО-А'!$I$7+'РСТ РСО-А'!$H$9</f>
        <v>800.149</v>
      </c>
      <c r="O94" s="117">
        <f>VLOOKUP($A94+ROUND((COLUMN()-2)/24,5),АТС!$A$41:$F$784,3)+'Иные услуги '!$C$5+'РСТ РСО-А'!$I$7+'РСТ РСО-А'!$H$9</f>
        <v>799.57899999999995</v>
      </c>
      <c r="P94" s="117">
        <f>VLOOKUP($A94+ROUND((COLUMN()-2)/24,5),АТС!$A$41:$F$784,3)+'Иные услуги '!$C$5+'РСТ РСО-А'!$I$7+'РСТ РСО-А'!$H$9</f>
        <v>798.7589999999999</v>
      </c>
      <c r="Q94" s="117">
        <f>VLOOKUP($A94+ROUND((COLUMN()-2)/24,5),АТС!$A$41:$F$784,3)+'Иные услуги '!$C$5+'РСТ РСО-А'!$I$7+'РСТ РСО-А'!$H$9</f>
        <v>799.09899999999993</v>
      </c>
      <c r="R94" s="117">
        <f>VLOOKUP($A94+ROUND((COLUMN()-2)/24,5),АТС!$A$41:$F$784,3)+'Иные услуги '!$C$5+'РСТ РСО-А'!$I$7+'РСТ РСО-А'!$H$9</f>
        <v>798.54899999999998</v>
      </c>
      <c r="S94" s="117">
        <f>VLOOKUP($A94+ROUND((COLUMN()-2)/24,5),АТС!$A$41:$F$784,3)+'Иные услуги '!$C$5+'РСТ РСО-А'!$I$7+'РСТ РСО-А'!$H$9</f>
        <v>773.5089999999999</v>
      </c>
      <c r="T94" s="117">
        <f>VLOOKUP($A94+ROUND((COLUMN()-2)/24,5),АТС!$A$41:$F$784,3)+'Иные услуги '!$C$5+'РСТ РСО-А'!$I$7+'РСТ РСО-А'!$H$9</f>
        <v>741.66899999999998</v>
      </c>
      <c r="U94" s="117">
        <f>VLOOKUP($A94+ROUND((COLUMN()-2)/24,5),АТС!$A$41:$F$784,3)+'Иные услуги '!$C$5+'РСТ РСО-А'!$I$7+'РСТ РСО-А'!$H$9</f>
        <v>755.7589999999999</v>
      </c>
      <c r="V94" s="117">
        <f>VLOOKUP($A94+ROUND((COLUMN()-2)/24,5),АТС!$A$41:$F$784,3)+'Иные услуги '!$C$5+'РСТ РСО-А'!$I$7+'РСТ РСО-А'!$H$9</f>
        <v>853.10899999999992</v>
      </c>
      <c r="W94" s="117">
        <f>VLOOKUP($A94+ROUND((COLUMN()-2)/24,5),АТС!$A$41:$F$784,3)+'Иные услуги '!$C$5+'РСТ РСО-А'!$I$7+'РСТ РСО-А'!$H$9</f>
        <v>952.35899999999992</v>
      </c>
      <c r="X94" s="117">
        <f>VLOOKUP($A94+ROUND((COLUMN()-2)/24,5),АТС!$A$41:$F$784,3)+'Иные услуги '!$C$5+'РСТ РСО-А'!$I$7+'РСТ РСО-А'!$H$9</f>
        <v>1006.2189999999999</v>
      </c>
      <c r="Y94" s="117">
        <f>VLOOKUP($A94+ROUND((COLUMN()-2)/24,5),АТС!$A$41:$F$784,3)+'Иные услуги '!$C$5+'РСТ РСО-А'!$I$7+'РСТ РСО-А'!$H$9</f>
        <v>740.399</v>
      </c>
    </row>
    <row r="95" spans="1:27" x14ac:dyDescent="0.2">
      <c r="A95" s="66">
        <f t="shared" si="2"/>
        <v>43561</v>
      </c>
      <c r="B95" s="117">
        <f>VLOOKUP($A95+ROUND((COLUMN()-2)/24,5),АТС!$A$41:$F$784,3)+'Иные услуги '!$C$5+'РСТ РСО-А'!$I$7+'РСТ РСО-А'!$H$9</f>
        <v>776.51899999999989</v>
      </c>
      <c r="C95" s="117">
        <f>VLOOKUP($A95+ROUND((COLUMN()-2)/24,5),АТС!$A$41:$F$784,3)+'Иные услуги '!$C$5+'РСТ РСО-А'!$I$7+'РСТ РСО-А'!$H$9</f>
        <v>844.83899999999994</v>
      </c>
      <c r="D95" s="117">
        <f>VLOOKUP($A95+ROUND((COLUMN()-2)/24,5),АТС!$A$41:$F$784,3)+'Иные услуги '!$C$5+'РСТ РСО-А'!$I$7+'РСТ РСО-А'!$H$9</f>
        <v>863.95899999999995</v>
      </c>
      <c r="E95" s="117">
        <f>VLOOKUP($A95+ROUND((COLUMN()-2)/24,5),АТС!$A$41:$F$784,3)+'Иные услуги '!$C$5+'РСТ РСО-А'!$I$7+'РСТ РСО-А'!$H$9</f>
        <v>861.55899999999997</v>
      </c>
      <c r="F95" s="117">
        <f>VLOOKUP($A95+ROUND((COLUMN()-2)/24,5),АТС!$A$41:$F$784,3)+'Иные услуги '!$C$5+'РСТ РСО-А'!$I$7+'РСТ РСО-А'!$H$9</f>
        <v>861.74899999999991</v>
      </c>
      <c r="G95" s="117">
        <f>VLOOKUP($A95+ROUND((COLUMN()-2)/24,5),АТС!$A$41:$F$784,3)+'Иные услуги '!$C$5+'РСТ РСО-А'!$I$7+'РСТ РСО-А'!$H$9</f>
        <v>862.74899999999991</v>
      </c>
      <c r="H95" s="117">
        <f>VLOOKUP($A95+ROUND((COLUMN()-2)/24,5),АТС!$A$41:$F$784,3)+'Иные услуги '!$C$5+'РСТ РСО-А'!$I$7+'РСТ РСО-А'!$H$9</f>
        <v>925.149</v>
      </c>
      <c r="I95" s="117">
        <f>VLOOKUP($A95+ROUND((COLUMN()-2)/24,5),АТС!$A$41:$F$784,3)+'Иные услуги '!$C$5+'РСТ РСО-А'!$I$7+'РСТ РСО-А'!$H$9</f>
        <v>799.1389999999999</v>
      </c>
      <c r="J95" s="117">
        <f>VLOOKUP($A95+ROUND((COLUMN()-2)/24,5),АТС!$A$41:$F$784,3)+'Иные услуги '!$C$5+'РСТ РСО-А'!$I$7+'РСТ РСО-А'!$H$9</f>
        <v>831.80899999999997</v>
      </c>
      <c r="K95" s="117">
        <f>VLOOKUP($A95+ROUND((COLUMN()-2)/24,5),АТС!$A$41:$F$784,3)+'Иные услуги '!$C$5+'РСТ РСО-А'!$I$7+'РСТ РСО-А'!$H$9</f>
        <v>831.96899999999994</v>
      </c>
      <c r="L95" s="117">
        <f>VLOOKUP($A95+ROUND((COLUMN()-2)/24,5),АТС!$A$41:$F$784,3)+'Иные услуги '!$C$5+'РСТ РСО-А'!$I$7+'РСТ РСО-А'!$H$9</f>
        <v>831.92899999999997</v>
      </c>
      <c r="M95" s="117">
        <f>VLOOKUP($A95+ROUND((COLUMN()-2)/24,5),АТС!$A$41:$F$784,3)+'Иные услуги '!$C$5+'РСТ РСО-А'!$I$7+'РСТ РСО-А'!$H$9</f>
        <v>831.51899999999989</v>
      </c>
      <c r="N95" s="117">
        <f>VLOOKUP($A95+ROUND((COLUMN()-2)/24,5),АТС!$A$41:$F$784,3)+'Иные услуги '!$C$5+'РСТ РСО-А'!$I$7+'РСТ РСО-А'!$H$9</f>
        <v>829.42899999999997</v>
      </c>
      <c r="O95" s="117">
        <f>VLOOKUP($A95+ROUND((COLUMN()-2)/24,5),АТС!$A$41:$F$784,3)+'Иные услуги '!$C$5+'РСТ РСО-А'!$I$7+'РСТ РСО-А'!$H$9</f>
        <v>828.81899999999996</v>
      </c>
      <c r="P95" s="117">
        <f>VLOOKUP($A95+ROUND((COLUMN()-2)/24,5),АТС!$A$41:$F$784,3)+'Иные услуги '!$C$5+'РСТ РСО-А'!$I$7+'РСТ РСО-А'!$H$9</f>
        <v>860.43899999999996</v>
      </c>
      <c r="Q95" s="117">
        <f>VLOOKUP($A95+ROUND((COLUMN()-2)/24,5),АТС!$A$41:$F$784,3)+'Иные услуги '!$C$5+'РСТ РСО-А'!$I$7+'РСТ РСО-А'!$H$9</f>
        <v>859.99899999999991</v>
      </c>
      <c r="R95" s="117">
        <f>VLOOKUP($A95+ROUND((COLUMN()-2)/24,5),АТС!$A$41:$F$784,3)+'Иные услуги '!$C$5+'РСТ РСО-А'!$I$7+'РСТ РСО-А'!$H$9</f>
        <v>862.40899999999999</v>
      </c>
      <c r="S95" s="117">
        <f>VLOOKUP($A95+ROUND((COLUMN()-2)/24,5),АТС!$A$41:$F$784,3)+'Иные услуги '!$C$5+'РСТ РСО-А'!$I$7+'РСТ РСО-А'!$H$9</f>
        <v>852.779</v>
      </c>
      <c r="T95" s="117">
        <f>VLOOKUP($A95+ROUND((COLUMN()-2)/24,5),АТС!$A$41:$F$784,3)+'Иные услуги '!$C$5+'РСТ РСО-А'!$I$7+'РСТ РСО-А'!$H$9</f>
        <v>739.90899999999999</v>
      </c>
      <c r="U95" s="117">
        <f>VLOOKUP($A95+ROUND((COLUMN()-2)/24,5),АТС!$A$41:$F$784,3)+'Иные услуги '!$C$5+'РСТ РСО-А'!$I$7+'РСТ РСО-А'!$H$9</f>
        <v>756.57899999999995</v>
      </c>
      <c r="V95" s="117">
        <f>VLOOKUP($A95+ROUND((COLUMN()-2)/24,5),АТС!$A$41:$F$784,3)+'Иные услуги '!$C$5+'РСТ РСО-А'!$I$7+'РСТ РСО-А'!$H$9</f>
        <v>773.44899999999996</v>
      </c>
      <c r="W95" s="117">
        <f>VLOOKUP($A95+ROUND((COLUMN()-2)/24,5),АТС!$A$41:$F$784,3)+'Иные услуги '!$C$5+'РСТ РСО-А'!$I$7+'РСТ РСО-А'!$H$9</f>
        <v>852.18899999999996</v>
      </c>
      <c r="X95" s="117">
        <f>VLOOKUP($A95+ROUND((COLUMN()-2)/24,5),АТС!$A$41:$F$784,3)+'Иные услуги '!$C$5+'РСТ РСО-А'!$I$7+'РСТ РСО-А'!$H$9</f>
        <v>1007.0089999999999</v>
      </c>
      <c r="Y95" s="117">
        <f>VLOOKUP($A95+ROUND((COLUMN()-2)/24,5),АТС!$A$41:$F$784,3)+'Иные услуги '!$C$5+'РСТ РСО-А'!$I$7+'РСТ РСО-А'!$H$9</f>
        <v>739.01899999999989</v>
      </c>
    </row>
    <row r="96" spans="1:27" x14ac:dyDescent="0.2">
      <c r="A96" s="66">
        <f t="shared" si="2"/>
        <v>43562</v>
      </c>
      <c r="B96" s="117">
        <f>VLOOKUP($A96+ROUND((COLUMN()-2)/24,5),АТС!$A$41:$F$784,3)+'Иные услуги '!$C$5+'РСТ РСО-А'!$I$7+'РСТ РСО-А'!$H$9</f>
        <v>804.2589999999999</v>
      </c>
      <c r="C96" s="117">
        <f>VLOOKUP($A96+ROUND((COLUMN()-2)/24,5),АТС!$A$41:$F$784,3)+'Иные услуги '!$C$5+'РСТ РСО-А'!$I$7+'РСТ РСО-А'!$H$9</f>
        <v>860.12899999999991</v>
      </c>
      <c r="D96" s="117">
        <f>VLOOKUP($A96+ROUND((COLUMN()-2)/24,5),АТС!$A$41:$F$784,3)+'Иные услуги '!$C$5+'РСТ РСО-А'!$I$7+'РСТ РСО-А'!$H$9</f>
        <v>891.80899999999997</v>
      </c>
      <c r="E96" s="117">
        <f>VLOOKUP($A96+ROUND((COLUMN()-2)/24,5),АТС!$A$41:$F$784,3)+'Иные услуги '!$C$5+'РСТ РСО-А'!$I$7+'РСТ РСО-А'!$H$9</f>
        <v>891.20899999999995</v>
      </c>
      <c r="F96" s="117">
        <f>VLOOKUP($A96+ROUND((COLUMN()-2)/24,5),АТС!$A$41:$F$784,3)+'Иные услуги '!$C$5+'РСТ РСО-А'!$I$7+'РСТ РСО-А'!$H$9</f>
        <v>891.69899999999996</v>
      </c>
      <c r="G96" s="117">
        <f>VLOOKUP($A96+ROUND((COLUMN()-2)/24,5),АТС!$A$41:$F$784,3)+'Иные услуги '!$C$5+'РСТ РСО-А'!$I$7+'РСТ РСО-А'!$H$9</f>
        <v>892.09899999999993</v>
      </c>
      <c r="H96" s="117">
        <f>VLOOKUP($A96+ROUND((COLUMN()-2)/24,5),АТС!$A$41:$F$784,3)+'Иные услуги '!$C$5+'РСТ РСО-А'!$I$7+'РСТ РСО-А'!$H$9</f>
        <v>920.399</v>
      </c>
      <c r="I96" s="117">
        <f>VLOOKUP($A96+ROUND((COLUMN()-2)/24,5),АТС!$A$41:$F$784,3)+'Иные услуги '!$C$5+'РСТ РСО-А'!$I$7+'РСТ РСО-А'!$H$9</f>
        <v>791.5089999999999</v>
      </c>
      <c r="J96" s="117">
        <f>VLOOKUP($A96+ROUND((COLUMN()-2)/24,5),АТС!$A$41:$F$784,3)+'Иные услуги '!$C$5+'РСТ РСО-А'!$I$7+'РСТ РСО-А'!$H$9</f>
        <v>857.95899999999995</v>
      </c>
      <c r="K96" s="117">
        <f>VLOOKUP($A96+ROUND((COLUMN()-2)/24,5),АТС!$A$41:$F$784,3)+'Иные услуги '!$C$5+'РСТ РСО-А'!$I$7+'РСТ РСО-А'!$H$9</f>
        <v>892.11899999999991</v>
      </c>
      <c r="L96" s="117">
        <f>VLOOKUP($A96+ROUND((COLUMN()-2)/24,5),АТС!$A$41:$F$784,3)+'Иные услуги '!$C$5+'РСТ РСО-А'!$I$7+'РСТ РСО-А'!$H$9</f>
        <v>858.1389999999999</v>
      </c>
      <c r="M96" s="117">
        <f>VLOOKUP($A96+ROUND((COLUMN()-2)/24,5),АТС!$A$41:$F$784,3)+'Иные услуги '!$C$5+'РСТ РСО-А'!$I$7+'РСТ РСО-А'!$H$9</f>
        <v>858.54899999999998</v>
      </c>
      <c r="N96" s="117">
        <f>VLOOKUP($A96+ROUND((COLUMN()-2)/24,5),АТС!$A$41:$F$784,3)+'Иные услуги '!$C$5+'РСТ РСО-А'!$I$7+'РСТ РСО-А'!$H$9</f>
        <v>858.1389999999999</v>
      </c>
      <c r="O96" s="117">
        <f>VLOOKUP($A96+ROUND((COLUMN()-2)/24,5),АТС!$A$41:$F$784,3)+'Иные услуги '!$C$5+'РСТ РСО-А'!$I$7+'РСТ РСО-А'!$H$9</f>
        <v>857.93899999999996</v>
      </c>
      <c r="P96" s="117">
        <f>VLOOKUP($A96+ROUND((COLUMN()-2)/24,5),АТС!$A$41:$F$784,3)+'Иные услуги '!$C$5+'РСТ РСО-А'!$I$7+'РСТ РСО-А'!$H$9</f>
        <v>891.05899999999997</v>
      </c>
      <c r="Q96" s="117">
        <f>VLOOKUP($A96+ROUND((COLUMN()-2)/24,5),АТС!$A$41:$F$784,3)+'Иные услуги '!$C$5+'РСТ РСО-А'!$I$7+'РСТ РСО-А'!$H$9</f>
        <v>889.56899999999996</v>
      </c>
      <c r="R96" s="117">
        <f>VLOOKUP($A96+ROUND((COLUMN()-2)/24,5),АТС!$A$41:$F$784,3)+'Иные услуги '!$C$5+'РСТ РСО-А'!$I$7+'РСТ РСО-А'!$H$9</f>
        <v>890.59899999999993</v>
      </c>
      <c r="S96" s="117">
        <f>VLOOKUP($A96+ROUND((COLUMN()-2)/24,5),АТС!$A$41:$F$784,3)+'Иные услуги '!$C$5+'РСТ РСО-А'!$I$7+'РСТ РСО-А'!$H$9</f>
        <v>891.30899999999997</v>
      </c>
      <c r="T96" s="117">
        <f>VLOOKUP($A96+ROUND((COLUMN()-2)/24,5),АТС!$A$41:$F$784,3)+'Иные услуги '!$C$5+'РСТ РСО-А'!$I$7+'РСТ РСО-А'!$H$9</f>
        <v>736.82899999999995</v>
      </c>
      <c r="U96" s="117">
        <f>VLOOKUP($A96+ROUND((COLUMN()-2)/24,5),АТС!$A$41:$F$784,3)+'Иные услуги '!$C$5+'РСТ РСО-А'!$I$7+'РСТ РСО-А'!$H$9</f>
        <v>753.05899999999997</v>
      </c>
      <c r="V96" s="117">
        <f>VLOOKUP($A96+ROUND((COLUMN()-2)/24,5),АТС!$A$41:$F$784,3)+'Иные услуги '!$C$5+'РСТ РСО-А'!$I$7+'РСТ РСО-А'!$H$9</f>
        <v>763.899</v>
      </c>
      <c r="W96" s="117">
        <f>VLOOKUP($A96+ROUND((COLUMN()-2)/24,5),АТС!$A$41:$F$784,3)+'Иные услуги '!$C$5+'РСТ РСО-А'!$I$7+'РСТ РСО-А'!$H$9</f>
        <v>844.81899999999996</v>
      </c>
      <c r="X96" s="117">
        <f>VLOOKUP($A96+ROUND((COLUMN()-2)/24,5),АТС!$A$41:$F$784,3)+'Иные услуги '!$C$5+'РСТ РСО-А'!$I$7+'РСТ РСО-А'!$H$9</f>
        <v>998.53899999999999</v>
      </c>
      <c r="Y96" s="117">
        <f>VLOOKUP($A96+ROUND((COLUMN()-2)/24,5),АТС!$A$41:$F$784,3)+'Иные услуги '!$C$5+'РСТ РСО-А'!$I$7+'РСТ РСО-А'!$H$9</f>
        <v>737.23899999999992</v>
      </c>
    </row>
    <row r="97" spans="1:25" x14ac:dyDescent="0.2">
      <c r="A97" s="66">
        <f t="shared" si="2"/>
        <v>43563</v>
      </c>
      <c r="B97" s="117">
        <f>VLOOKUP($A97+ROUND((COLUMN()-2)/24,5),АТС!$A$41:$F$784,3)+'Иные услуги '!$C$5+'РСТ РСО-А'!$I$7+'РСТ РСО-А'!$H$9</f>
        <v>798.08899999999994</v>
      </c>
      <c r="C97" s="117">
        <f>VLOOKUP($A97+ROUND((COLUMN()-2)/24,5),АТС!$A$41:$F$784,3)+'Иные услуги '!$C$5+'РСТ РСО-А'!$I$7+'РСТ РСО-А'!$H$9</f>
        <v>857.69899999999996</v>
      </c>
      <c r="D97" s="117">
        <f>VLOOKUP($A97+ROUND((COLUMN()-2)/24,5),АТС!$A$41:$F$784,3)+'Иные услуги '!$C$5+'РСТ РСО-А'!$I$7+'РСТ РСО-А'!$H$9</f>
        <v>876.279</v>
      </c>
      <c r="E97" s="117">
        <f>VLOOKUP($A97+ROUND((COLUMN()-2)/24,5),АТС!$A$41:$F$784,3)+'Иные услуги '!$C$5+'РСТ РСО-А'!$I$7+'РСТ РСО-А'!$H$9</f>
        <v>889.97899999999993</v>
      </c>
      <c r="F97" s="117">
        <f>VLOOKUP($A97+ROUND((COLUMN()-2)/24,5),АТС!$A$41:$F$784,3)+'Иные услуги '!$C$5+'РСТ РСО-А'!$I$7+'РСТ РСО-А'!$H$9</f>
        <v>891.21899999999994</v>
      </c>
      <c r="G97" s="117">
        <f>VLOOKUP($A97+ROUND((COLUMN()-2)/24,5),АТС!$A$41:$F$784,3)+'Иные услуги '!$C$5+'РСТ РСО-А'!$I$7+'РСТ РСО-А'!$H$9</f>
        <v>891.49899999999991</v>
      </c>
      <c r="H97" s="117">
        <f>VLOOKUP($A97+ROUND((COLUMN()-2)/24,5),АТС!$A$41:$F$784,3)+'Иные услуги '!$C$5+'РСТ РСО-А'!$I$7+'РСТ РСО-А'!$H$9</f>
        <v>975.07899999999995</v>
      </c>
      <c r="I97" s="117">
        <f>VLOOKUP($A97+ROUND((COLUMN()-2)/24,5),АТС!$A$41:$F$784,3)+'Иные услуги '!$C$5+'РСТ РСО-А'!$I$7+'РСТ РСО-А'!$H$9</f>
        <v>795.17899999999997</v>
      </c>
      <c r="J97" s="117">
        <f>VLOOKUP($A97+ROUND((COLUMN()-2)/24,5),АТС!$A$41:$F$784,3)+'Иные услуги '!$C$5+'РСТ РСО-А'!$I$7+'РСТ РСО-А'!$H$9</f>
        <v>820.51899999999989</v>
      </c>
      <c r="K97" s="117">
        <f>VLOOKUP($A97+ROUND((COLUMN()-2)/24,5),АТС!$A$41:$F$784,3)+'Иные услуги '!$C$5+'РСТ РСО-А'!$I$7+'РСТ РСО-А'!$H$9</f>
        <v>735.97899999999993</v>
      </c>
      <c r="L97" s="117">
        <f>VLOOKUP($A97+ROUND((COLUMN()-2)/24,5),АТС!$A$41:$F$784,3)+'Иные услуги '!$C$5+'РСТ РСО-А'!$I$7+'РСТ РСО-А'!$H$9</f>
        <v>735.87899999999991</v>
      </c>
      <c r="M97" s="117">
        <f>VLOOKUP($A97+ROUND((COLUMN()-2)/24,5),АТС!$A$41:$F$784,3)+'Иные услуги '!$C$5+'РСТ РСО-А'!$I$7+'РСТ РСО-А'!$H$9</f>
        <v>736.19899999999996</v>
      </c>
      <c r="N97" s="117">
        <f>VLOOKUP($A97+ROUND((COLUMN()-2)/24,5),АТС!$A$41:$F$784,3)+'Иные услуги '!$C$5+'РСТ РСО-А'!$I$7+'РСТ РСО-А'!$H$9</f>
        <v>771.45899999999995</v>
      </c>
      <c r="O97" s="117">
        <f>VLOOKUP($A97+ROUND((COLUMN()-2)/24,5),АТС!$A$41:$F$784,3)+'Иные услуги '!$C$5+'РСТ РСО-А'!$I$7+'РСТ РСО-А'!$H$9</f>
        <v>770.90899999999999</v>
      </c>
      <c r="P97" s="117">
        <f>VLOOKUP($A97+ROUND((COLUMN()-2)/24,5),АТС!$A$41:$F$784,3)+'Иные услуги '!$C$5+'РСТ РСО-А'!$I$7+'РСТ РСО-А'!$H$9</f>
        <v>770.6389999999999</v>
      </c>
      <c r="Q97" s="117">
        <f>VLOOKUP($A97+ROUND((COLUMN()-2)/24,5),АТС!$A$41:$F$784,3)+'Иные услуги '!$C$5+'РСТ РСО-А'!$I$7+'РСТ РСО-А'!$H$9</f>
        <v>771.51899999999989</v>
      </c>
      <c r="R97" s="117">
        <f>VLOOKUP($A97+ROUND((COLUMN()-2)/24,5),АТС!$A$41:$F$784,3)+'Иные услуги '!$C$5+'РСТ РСО-А'!$I$7+'РСТ РСО-А'!$H$9</f>
        <v>771.05899999999997</v>
      </c>
      <c r="S97" s="117">
        <f>VLOOKUP($A97+ROUND((COLUMN()-2)/24,5),АТС!$A$41:$F$784,3)+'Иные услуги '!$C$5+'РСТ РСО-А'!$I$7+'РСТ РСО-А'!$H$9</f>
        <v>773.53899999999999</v>
      </c>
      <c r="T97" s="117">
        <f>VLOOKUP($A97+ROUND((COLUMN()-2)/24,5),АТС!$A$41:$F$784,3)+'Иные услуги '!$C$5+'РСТ РСО-А'!$I$7+'РСТ РСО-А'!$H$9</f>
        <v>740.70899999999995</v>
      </c>
      <c r="U97" s="117">
        <f>VLOOKUP($A97+ROUND((COLUMN()-2)/24,5),АТС!$A$41:$F$784,3)+'Иные услуги '!$C$5+'РСТ РСО-А'!$I$7+'РСТ РСО-А'!$H$9</f>
        <v>761.41899999999998</v>
      </c>
      <c r="V97" s="117">
        <f>VLOOKUP($A97+ROUND((COLUMN()-2)/24,5),АТС!$A$41:$F$784,3)+'Иные услуги '!$C$5+'РСТ РСО-А'!$I$7+'РСТ РСО-А'!$H$9</f>
        <v>785.20899999999995</v>
      </c>
      <c r="W97" s="117">
        <f>VLOOKUP($A97+ROUND((COLUMN()-2)/24,5),АТС!$A$41:$F$784,3)+'Иные услуги '!$C$5+'РСТ РСО-А'!$I$7+'РСТ РСО-А'!$H$9</f>
        <v>868.56899999999996</v>
      </c>
      <c r="X97" s="117">
        <f>VLOOKUP($A97+ROUND((COLUMN()-2)/24,5),АТС!$A$41:$F$784,3)+'Иные услуги '!$C$5+'РСТ РСО-А'!$I$7+'РСТ РСО-А'!$H$9</f>
        <v>1005.449</v>
      </c>
      <c r="Y97" s="117">
        <f>VLOOKUP($A97+ROUND((COLUMN()-2)/24,5),АТС!$A$41:$F$784,3)+'Иные услуги '!$C$5+'РСТ РСО-А'!$I$7+'РСТ РСО-А'!$H$9</f>
        <v>738.22899999999993</v>
      </c>
    </row>
    <row r="98" spans="1:25" x14ac:dyDescent="0.2">
      <c r="A98" s="66">
        <f t="shared" si="2"/>
        <v>43564</v>
      </c>
      <c r="B98" s="117">
        <f>VLOOKUP($A98+ROUND((COLUMN()-2)/24,5),АТС!$A$41:$F$784,3)+'Иные услуги '!$C$5+'РСТ РСО-А'!$I$7+'РСТ РСО-А'!$H$9</f>
        <v>802.24899999999991</v>
      </c>
      <c r="C98" s="117">
        <f>VLOOKUP($A98+ROUND((COLUMN()-2)/24,5),АТС!$A$41:$F$784,3)+'Иные услуги '!$C$5+'РСТ РСО-А'!$I$7+'РСТ РСО-А'!$H$9</f>
        <v>881.67899999999997</v>
      </c>
      <c r="D98" s="117">
        <f>VLOOKUP($A98+ROUND((COLUMN()-2)/24,5),АТС!$A$41:$F$784,3)+'Иные услуги '!$C$5+'РСТ РСО-А'!$I$7+'РСТ РСО-А'!$H$9</f>
        <v>879.72899999999993</v>
      </c>
      <c r="E98" s="117">
        <f>VLOOKUP($A98+ROUND((COLUMN()-2)/24,5),АТС!$A$41:$F$784,3)+'Иные услуги '!$C$5+'РСТ РСО-А'!$I$7+'РСТ РСО-А'!$H$9</f>
        <v>907.31899999999996</v>
      </c>
      <c r="F98" s="117">
        <f>VLOOKUP($A98+ROUND((COLUMN()-2)/24,5),АТС!$A$41:$F$784,3)+'Иные услуги '!$C$5+'РСТ РСО-А'!$I$7+'РСТ РСО-А'!$H$9</f>
        <v>909.33899999999994</v>
      </c>
      <c r="G98" s="117">
        <f>VLOOKUP($A98+ROUND((COLUMN()-2)/24,5),АТС!$A$41:$F$784,3)+'Иные услуги '!$C$5+'РСТ РСО-А'!$I$7+'РСТ РСО-А'!$H$9</f>
        <v>938.99899999999991</v>
      </c>
      <c r="H98" s="117">
        <f>VLOOKUP($A98+ROUND((COLUMN()-2)/24,5),АТС!$A$41:$F$784,3)+'Иные услуги '!$C$5+'РСТ РСО-А'!$I$7+'РСТ РСО-А'!$H$9</f>
        <v>1047.739</v>
      </c>
      <c r="I98" s="117">
        <f>VLOOKUP($A98+ROUND((COLUMN()-2)/24,5),АТС!$A$41:$F$784,3)+'Иные услуги '!$C$5+'РСТ РСО-А'!$I$7+'РСТ РСО-А'!$H$9</f>
        <v>887.3889999999999</v>
      </c>
      <c r="J98" s="117">
        <f>VLOOKUP($A98+ROUND((COLUMN()-2)/24,5),АТС!$A$41:$F$784,3)+'Иные услуги '!$C$5+'РСТ РСО-А'!$I$7+'РСТ РСО-А'!$H$9</f>
        <v>933.56899999999996</v>
      </c>
      <c r="K98" s="117">
        <f>VLOOKUP($A98+ROUND((COLUMN()-2)/24,5),АТС!$A$41:$F$784,3)+'Иные услуги '!$C$5+'РСТ РСО-А'!$I$7+'РСТ РСО-А'!$H$9</f>
        <v>900.03899999999999</v>
      </c>
      <c r="L98" s="117">
        <f>VLOOKUP($A98+ROUND((COLUMN()-2)/24,5),АТС!$A$41:$F$784,3)+'Иные услуги '!$C$5+'РСТ РСО-А'!$I$7+'РСТ РСО-А'!$H$9</f>
        <v>899.51899999999989</v>
      </c>
      <c r="M98" s="117">
        <f>VLOOKUP($A98+ROUND((COLUMN()-2)/24,5),АТС!$A$41:$F$784,3)+'Иные услуги '!$C$5+'РСТ РСО-А'!$I$7+'РСТ РСО-А'!$H$9</f>
        <v>900.44899999999996</v>
      </c>
      <c r="N98" s="117">
        <f>VLOOKUP($A98+ROUND((COLUMN()-2)/24,5),АТС!$A$41:$F$784,3)+'Иные услуги '!$C$5+'РСТ РСО-А'!$I$7+'РСТ РСО-А'!$H$9</f>
        <v>899.46899999999994</v>
      </c>
      <c r="O98" s="117">
        <f>VLOOKUP($A98+ROUND((COLUMN()-2)/24,5),АТС!$A$41:$F$784,3)+'Иные услуги '!$C$5+'РСТ РСО-А'!$I$7+'РСТ РСО-А'!$H$9</f>
        <v>899.41899999999998</v>
      </c>
      <c r="P98" s="117">
        <f>VLOOKUP($A98+ROUND((COLUMN()-2)/24,5),АТС!$A$41:$F$784,3)+'Иные услуги '!$C$5+'РСТ РСО-А'!$I$7+'РСТ РСО-А'!$H$9</f>
        <v>935.78899999999999</v>
      </c>
      <c r="Q98" s="117">
        <f>VLOOKUP($A98+ROUND((COLUMN()-2)/24,5),АТС!$A$41:$F$784,3)+'Иные услуги '!$C$5+'РСТ РСО-А'!$I$7+'РСТ РСО-А'!$H$9</f>
        <v>936.22899999999993</v>
      </c>
      <c r="R98" s="117">
        <f>VLOOKUP($A98+ROUND((COLUMN()-2)/24,5),АТС!$A$41:$F$784,3)+'Иные услуги '!$C$5+'РСТ РСО-А'!$I$7+'РСТ РСО-А'!$H$9</f>
        <v>936.81899999999996</v>
      </c>
      <c r="S98" s="117">
        <f>VLOOKUP($A98+ROUND((COLUMN()-2)/24,5),АТС!$A$41:$F$784,3)+'Иные услуги '!$C$5+'РСТ РСО-А'!$I$7+'РСТ РСО-А'!$H$9</f>
        <v>936.90899999999999</v>
      </c>
      <c r="T98" s="117">
        <f>VLOOKUP($A98+ROUND((COLUMN()-2)/24,5),АТС!$A$41:$F$784,3)+'Иные услуги '!$C$5+'РСТ РСО-А'!$I$7+'РСТ РСО-А'!$H$9</f>
        <v>844.68899999999996</v>
      </c>
      <c r="U98" s="117">
        <f>VLOOKUP($A98+ROUND((COLUMN()-2)/24,5),АТС!$A$41:$F$784,3)+'Иные услуги '!$C$5+'РСТ РСО-А'!$I$7+'РСТ РСО-А'!$H$9</f>
        <v>868.54899999999998</v>
      </c>
      <c r="V98" s="117">
        <f>VLOOKUP($A98+ROUND((COLUMN()-2)/24,5),АТС!$A$41:$F$784,3)+'Иные услуги '!$C$5+'РСТ РСО-А'!$I$7+'РСТ РСО-А'!$H$9</f>
        <v>868.07899999999995</v>
      </c>
      <c r="W98" s="117">
        <f>VLOOKUP($A98+ROUND((COLUMN()-2)/24,5),АТС!$A$41:$F$784,3)+'Иные услуги '!$C$5+'РСТ РСО-А'!$I$7+'РСТ РСО-А'!$H$9</f>
        <v>950.51899999999989</v>
      </c>
      <c r="X98" s="117">
        <f>VLOOKUP($A98+ROUND((COLUMN()-2)/24,5),АТС!$A$41:$F$784,3)+'Иные услуги '!$C$5+'РСТ РСО-А'!$I$7+'РСТ РСО-А'!$H$9</f>
        <v>1128.009</v>
      </c>
      <c r="Y98" s="117">
        <f>VLOOKUP($A98+ROUND((COLUMN()-2)/24,5),АТС!$A$41:$F$784,3)+'Иные услуги '!$C$5+'РСТ РСО-А'!$I$7+'РСТ РСО-А'!$H$9</f>
        <v>753.899</v>
      </c>
    </row>
    <row r="99" spans="1:25" x14ac:dyDescent="0.2">
      <c r="A99" s="66">
        <f t="shared" si="2"/>
        <v>43565</v>
      </c>
      <c r="B99" s="117">
        <f>VLOOKUP($A99+ROUND((COLUMN()-2)/24,5),АТС!$A$41:$F$784,3)+'Иные услуги '!$C$5+'РСТ РСО-А'!$I$7+'РСТ РСО-А'!$H$9</f>
        <v>828.81899999999996</v>
      </c>
      <c r="C99" s="117">
        <f>VLOOKUP($A99+ROUND((COLUMN()-2)/24,5),АТС!$A$41:$F$784,3)+'Иные услуги '!$C$5+'РСТ РСО-А'!$I$7+'РСТ РСО-А'!$H$9</f>
        <v>878.04899999999998</v>
      </c>
      <c r="D99" s="117">
        <f>VLOOKUP($A99+ROUND((COLUMN()-2)/24,5),АТС!$A$41:$F$784,3)+'Иные услуги '!$C$5+'РСТ РСО-А'!$I$7+'РСТ РСО-А'!$H$9</f>
        <v>927.21899999999994</v>
      </c>
      <c r="E99" s="117">
        <f>VLOOKUP($A99+ROUND((COLUMN()-2)/24,5),АТС!$A$41:$F$784,3)+'Иные услуги '!$C$5+'РСТ РСО-А'!$I$7+'РСТ РСО-А'!$H$9</f>
        <v>927.24899999999991</v>
      </c>
      <c r="F99" s="117">
        <f>VLOOKUP($A99+ROUND((COLUMN()-2)/24,5),АТС!$A$41:$F$784,3)+'Иные услуги '!$C$5+'РСТ РСО-А'!$I$7+'РСТ РСО-А'!$H$9</f>
        <v>928.10899999999992</v>
      </c>
      <c r="G99" s="117">
        <f>VLOOKUP($A99+ROUND((COLUMN()-2)/24,5),АТС!$A$41:$F$784,3)+'Иные услуги '!$C$5+'РСТ РСО-А'!$I$7+'РСТ РСО-А'!$H$9</f>
        <v>930.12899999999991</v>
      </c>
      <c r="H99" s="117">
        <f>VLOOKUP($A99+ROUND((COLUMN()-2)/24,5),АТС!$A$41:$F$784,3)+'Иные услуги '!$C$5+'РСТ РСО-А'!$I$7+'РСТ РСО-А'!$H$9</f>
        <v>1046.9590000000001</v>
      </c>
      <c r="I99" s="117">
        <f>VLOOKUP($A99+ROUND((COLUMN()-2)/24,5),АТС!$A$41:$F$784,3)+'Иные услуги '!$C$5+'РСТ РСО-А'!$I$7+'РСТ РСО-А'!$H$9</f>
        <v>884.76899999999989</v>
      </c>
      <c r="J99" s="117">
        <f>VLOOKUP($A99+ROUND((COLUMN()-2)/24,5),АТС!$A$41:$F$784,3)+'Иные услуги '!$C$5+'РСТ РСО-А'!$I$7+'РСТ РСО-А'!$H$9</f>
        <v>932.68899999999996</v>
      </c>
      <c r="K99" s="117">
        <f>VLOOKUP($A99+ROUND((COLUMN()-2)/24,5),АТС!$A$41:$F$784,3)+'Иные услуги '!$C$5+'РСТ РСО-А'!$I$7+'РСТ РСО-А'!$H$9</f>
        <v>866.55899999999997</v>
      </c>
      <c r="L99" s="117">
        <f>VLOOKUP($A99+ROUND((COLUMN()-2)/24,5),АТС!$A$41:$F$784,3)+'Иные услуги '!$C$5+'РСТ РСО-А'!$I$7+'РСТ РСО-А'!$H$9</f>
        <v>830.8889999999999</v>
      </c>
      <c r="M99" s="117">
        <f>VLOOKUP($A99+ROUND((COLUMN()-2)/24,5),АТС!$A$41:$F$784,3)+'Иные услуги '!$C$5+'РСТ РСО-А'!$I$7+'РСТ РСО-А'!$H$9</f>
        <v>830.60899999999992</v>
      </c>
      <c r="N99" s="117">
        <f>VLOOKUP($A99+ROUND((COLUMN()-2)/24,5),АТС!$A$41:$F$784,3)+'Иные услуги '!$C$5+'РСТ РСО-А'!$I$7+'РСТ РСО-А'!$H$9</f>
        <v>862.23899999999992</v>
      </c>
      <c r="O99" s="117">
        <f>VLOOKUP($A99+ROUND((COLUMN()-2)/24,5),АТС!$A$41:$F$784,3)+'Иные услуги '!$C$5+'РСТ РСО-А'!$I$7+'РСТ РСО-А'!$H$9</f>
        <v>900.22899999999993</v>
      </c>
      <c r="P99" s="117">
        <f>VLOOKUP($A99+ROUND((COLUMN()-2)/24,5),АТС!$A$41:$F$784,3)+'Иные услуги '!$C$5+'РСТ РСО-А'!$I$7+'РСТ РСО-А'!$H$9</f>
        <v>900.44899999999996</v>
      </c>
      <c r="Q99" s="117">
        <f>VLOOKUP($A99+ROUND((COLUMN()-2)/24,5),АТС!$A$41:$F$784,3)+'Иные услуги '!$C$5+'РСТ РСО-А'!$I$7+'РСТ РСО-А'!$H$9</f>
        <v>896.18899999999996</v>
      </c>
      <c r="R99" s="117">
        <f>VLOOKUP($A99+ROUND((COLUMN()-2)/24,5),АТС!$A$41:$F$784,3)+'Иные услуги '!$C$5+'РСТ РСО-А'!$I$7+'РСТ РСО-А'!$H$9</f>
        <v>929.60899999999992</v>
      </c>
      <c r="S99" s="117">
        <f>VLOOKUP($A99+ROUND((COLUMN()-2)/24,5),АТС!$A$41:$F$784,3)+'Иные услуги '!$C$5+'РСТ РСО-А'!$I$7+'РСТ РСО-А'!$H$9</f>
        <v>931.36899999999991</v>
      </c>
      <c r="T99" s="117">
        <f>VLOOKUP($A99+ROUND((COLUMN()-2)/24,5),АТС!$A$41:$F$784,3)+'Иные услуги '!$C$5+'РСТ РСО-А'!$I$7+'РСТ РСО-А'!$H$9</f>
        <v>838.99899999999991</v>
      </c>
      <c r="U99" s="117">
        <f>VLOOKUP($A99+ROUND((COLUMN()-2)/24,5),АТС!$A$41:$F$784,3)+'Иные услуги '!$C$5+'РСТ РСО-А'!$I$7+'РСТ РСО-А'!$H$9</f>
        <v>825.11899999999991</v>
      </c>
      <c r="V99" s="117">
        <f>VLOOKUP($A99+ROUND((COLUMN()-2)/24,5),АТС!$A$41:$F$784,3)+'Иные услуги '!$C$5+'РСТ РСО-А'!$I$7+'РСТ РСО-А'!$H$9</f>
        <v>858.83899999999994</v>
      </c>
      <c r="W99" s="117">
        <f>VLOOKUP($A99+ROUND((COLUMN()-2)/24,5),АТС!$A$41:$F$784,3)+'Иные услуги '!$C$5+'РСТ РСО-А'!$I$7+'РСТ РСО-А'!$H$9</f>
        <v>997.22899999999993</v>
      </c>
      <c r="X99" s="117">
        <f>VLOOKUP($A99+ROUND((COLUMN()-2)/24,5),АТС!$A$41:$F$784,3)+'Иные услуги '!$C$5+'РСТ РСО-А'!$I$7+'РСТ РСО-А'!$H$9</f>
        <v>1190.9590000000001</v>
      </c>
      <c r="Y99" s="117">
        <f>VLOOKUP($A99+ROUND((COLUMN()-2)/24,5),АТС!$A$41:$F$784,3)+'Иные услуги '!$C$5+'РСТ РСО-А'!$I$7+'РСТ РСО-А'!$H$9</f>
        <v>753.24899999999991</v>
      </c>
    </row>
    <row r="100" spans="1:25" x14ac:dyDescent="0.2">
      <c r="A100" s="66">
        <f t="shared" si="2"/>
        <v>43566</v>
      </c>
      <c r="B100" s="117">
        <f>VLOOKUP($A100+ROUND((COLUMN()-2)/24,5),АТС!$A$41:$F$784,3)+'Иные услуги '!$C$5+'РСТ РСО-А'!$I$7+'РСТ РСО-А'!$H$9</f>
        <v>840.86899999999991</v>
      </c>
      <c r="C100" s="117">
        <f>VLOOKUP($A100+ROUND((COLUMN()-2)/24,5),АТС!$A$41:$F$784,3)+'Иные услуги '!$C$5+'РСТ РСО-А'!$I$7+'РСТ РСО-А'!$H$9</f>
        <v>905.01899999999989</v>
      </c>
      <c r="D100" s="117">
        <f>VLOOKUP($A100+ROUND((COLUMN()-2)/24,5),АТС!$A$41:$F$784,3)+'Иные услуги '!$C$5+'РСТ РСО-А'!$I$7+'РСТ РСО-А'!$H$9</f>
        <v>927.12899999999991</v>
      </c>
      <c r="E100" s="117">
        <f>VLOOKUP($A100+ROUND((COLUMN()-2)/24,5),АТС!$A$41:$F$784,3)+'Иные услуги '!$C$5+'РСТ РСО-А'!$I$7+'РСТ РСО-А'!$H$9</f>
        <v>927.279</v>
      </c>
      <c r="F100" s="117">
        <f>VLOOKUP($A100+ROUND((COLUMN()-2)/24,5),АТС!$A$41:$F$784,3)+'Иные услуги '!$C$5+'РСТ РСО-А'!$I$7+'РСТ РСО-А'!$H$9</f>
        <v>928.46899999999994</v>
      </c>
      <c r="G100" s="117">
        <f>VLOOKUP($A100+ROUND((COLUMN()-2)/24,5),АТС!$A$41:$F$784,3)+'Иные услуги '!$C$5+'РСТ РСО-А'!$I$7+'РСТ РСО-А'!$H$9</f>
        <v>931.12899999999991</v>
      </c>
      <c r="H100" s="117">
        <f>VLOOKUP($A100+ROUND((COLUMN()-2)/24,5),АТС!$A$41:$F$784,3)+'Иные услуги '!$C$5+'РСТ РСО-А'!$I$7+'РСТ РСО-А'!$H$9</f>
        <v>1041.4090000000001</v>
      </c>
      <c r="I100" s="117">
        <f>VLOOKUP($A100+ROUND((COLUMN()-2)/24,5),АТС!$A$41:$F$784,3)+'Иные услуги '!$C$5+'РСТ РСО-А'!$I$7+'РСТ РСО-А'!$H$9</f>
        <v>879.23899999999992</v>
      </c>
      <c r="J100" s="117">
        <f>VLOOKUP($A100+ROUND((COLUMN()-2)/24,5),АТС!$A$41:$F$784,3)+'Иные услуги '!$C$5+'РСТ РСО-А'!$I$7+'РСТ РСО-А'!$H$9</f>
        <v>933.59899999999993</v>
      </c>
      <c r="K100" s="117">
        <f>VLOOKUP($A100+ROUND((COLUMN()-2)/24,5),АТС!$A$41:$F$784,3)+'Иные услуги '!$C$5+'РСТ РСО-А'!$I$7+'РСТ РСО-А'!$H$9</f>
        <v>847.10899999999992</v>
      </c>
      <c r="L100" s="117">
        <f>VLOOKUP($A100+ROUND((COLUMN()-2)/24,5),АТС!$A$41:$F$784,3)+'Иные услуги '!$C$5+'РСТ РСО-А'!$I$7+'РСТ РСО-А'!$H$9</f>
        <v>835.22899999999993</v>
      </c>
      <c r="M100" s="117">
        <f>VLOOKUP($A100+ROUND((COLUMN()-2)/24,5),АТС!$A$41:$F$784,3)+'Иные услуги '!$C$5+'РСТ РСО-А'!$I$7+'РСТ РСО-А'!$H$9</f>
        <v>838.06899999999996</v>
      </c>
      <c r="N100" s="117">
        <f>VLOOKUP($A100+ROUND((COLUMN()-2)/24,5),АТС!$A$41:$F$784,3)+'Иные услуги '!$C$5+'РСТ РСО-А'!$I$7+'РСТ РСО-А'!$H$9</f>
        <v>861.95899999999995</v>
      </c>
      <c r="O100" s="117">
        <f>VLOOKUP($A100+ROUND((COLUMN()-2)/24,5),АТС!$A$41:$F$784,3)+'Иные услуги '!$C$5+'РСТ РСО-А'!$I$7+'РСТ РСО-А'!$H$9</f>
        <v>895.65899999999999</v>
      </c>
      <c r="P100" s="117">
        <f>VLOOKUP($A100+ROUND((COLUMN()-2)/24,5),АТС!$A$41:$F$784,3)+'Иные услуги '!$C$5+'РСТ РСО-А'!$I$7+'РСТ РСО-А'!$H$9</f>
        <v>895.55899999999997</v>
      </c>
      <c r="Q100" s="117">
        <f>VLOOKUP($A100+ROUND((COLUMN()-2)/24,5),АТС!$A$41:$F$784,3)+'Иные услуги '!$C$5+'РСТ РСО-А'!$I$7+'РСТ РСО-А'!$H$9</f>
        <v>895.94899999999996</v>
      </c>
      <c r="R100" s="117">
        <f>VLOOKUP($A100+ROUND((COLUMN()-2)/24,5),АТС!$A$41:$F$784,3)+'Иные услуги '!$C$5+'РСТ РСО-А'!$I$7+'РСТ РСО-А'!$H$9</f>
        <v>930.41899999999998</v>
      </c>
      <c r="S100" s="117">
        <f>VLOOKUP($A100+ROUND((COLUMN()-2)/24,5),АТС!$A$41:$F$784,3)+'Иные услуги '!$C$5+'РСТ РСО-А'!$I$7+'РСТ РСО-А'!$H$9</f>
        <v>927.29899999999998</v>
      </c>
      <c r="T100" s="117">
        <f>VLOOKUP($A100+ROUND((COLUMN()-2)/24,5),АТС!$A$41:$F$784,3)+'Иные услуги '!$C$5+'РСТ РСО-А'!$I$7+'РСТ РСО-А'!$H$9</f>
        <v>865.92899999999997</v>
      </c>
      <c r="U100" s="117">
        <f>VLOOKUP($A100+ROUND((COLUMN()-2)/24,5),АТС!$A$41:$F$784,3)+'Иные услуги '!$C$5+'РСТ РСО-А'!$I$7+'РСТ РСО-А'!$H$9</f>
        <v>911.53899999999999</v>
      </c>
      <c r="V100" s="117">
        <f>VLOOKUP($A100+ROUND((COLUMN()-2)/24,5),АТС!$A$41:$F$784,3)+'Иные услуги '!$C$5+'РСТ РСО-А'!$I$7+'РСТ РСО-А'!$H$9</f>
        <v>927.98899999999992</v>
      </c>
      <c r="W100" s="117">
        <f>VLOOKUP($A100+ROUND((COLUMN()-2)/24,5),АТС!$A$41:$F$784,3)+'Иные услуги '!$C$5+'РСТ РСО-А'!$I$7+'РСТ РСО-А'!$H$9</f>
        <v>1069.519</v>
      </c>
      <c r="X100" s="117">
        <f>VLOOKUP($A100+ROUND((COLUMN()-2)/24,5),АТС!$A$41:$F$784,3)+'Иные услуги '!$C$5+'РСТ РСО-А'!$I$7+'РСТ РСО-А'!$H$9</f>
        <v>1277.259</v>
      </c>
      <c r="Y100" s="117">
        <f>VLOOKUP($A100+ROUND((COLUMN()-2)/24,5),АТС!$A$41:$F$784,3)+'Иные услуги '!$C$5+'РСТ РСО-А'!$I$7+'РСТ РСО-А'!$H$9</f>
        <v>777.83899999999994</v>
      </c>
    </row>
    <row r="101" spans="1:25" x14ac:dyDescent="0.2">
      <c r="A101" s="66">
        <f t="shared" si="2"/>
        <v>43567</v>
      </c>
      <c r="B101" s="117">
        <f>VLOOKUP($A101+ROUND((COLUMN()-2)/24,5),АТС!$A$41:$F$784,3)+'Иные услуги '!$C$5+'РСТ РСО-А'!$I$7+'РСТ РСО-А'!$H$9</f>
        <v>866.87899999999991</v>
      </c>
      <c r="C101" s="117">
        <f>VLOOKUP($A101+ROUND((COLUMN()-2)/24,5),АТС!$A$41:$F$784,3)+'Иные услуги '!$C$5+'РСТ РСО-А'!$I$7+'РСТ РСО-А'!$H$9</f>
        <v>914.49899999999991</v>
      </c>
      <c r="D101" s="117">
        <f>VLOOKUP($A101+ROUND((COLUMN()-2)/24,5),АТС!$A$41:$F$784,3)+'Иные услуги '!$C$5+'РСТ РСО-А'!$I$7+'РСТ РСО-А'!$H$9</f>
        <v>958.18899999999996</v>
      </c>
      <c r="E101" s="117">
        <f>VLOOKUP($A101+ROUND((COLUMN()-2)/24,5),АТС!$A$41:$F$784,3)+'Иные услуги '!$C$5+'РСТ РСО-А'!$I$7+'РСТ РСО-А'!$H$9</f>
        <v>958.18899999999996</v>
      </c>
      <c r="F101" s="117">
        <f>VLOOKUP($A101+ROUND((COLUMN()-2)/24,5),АТС!$A$41:$F$784,3)+'Иные услуги '!$C$5+'РСТ РСО-А'!$I$7+'РСТ РСО-А'!$H$9</f>
        <v>959.96899999999994</v>
      </c>
      <c r="G101" s="117">
        <f>VLOOKUP($A101+ROUND((COLUMN()-2)/24,5),АТС!$A$41:$F$784,3)+'Иные услуги '!$C$5+'РСТ РСО-А'!$I$7+'РСТ РСО-А'!$H$9</f>
        <v>961.59899999999993</v>
      </c>
      <c r="H101" s="117">
        <f>VLOOKUP($A101+ROUND((COLUMN()-2)/24,5),АТС!$A$41:$F$784,3)+'Иные услуги '!$C$5+'РСТ РСО-А'!$I$7+'РСТ РСО-А'!$H$9</f>
        <v>1076.989</v>
      </c>
      <c r="I101" s="117">
        <f>VLOOKUP($A101+ROUND((COLUMN()-2)/24,5),АТС!$A$41:$F$784,3)+'Иные услуги '!$C$5+'РСТ РСО-А'!$I$7+'РСТ РСО-А'!$H$9</f>
        <v>888.149</v>
      </c>
      <c r="J101" s="117">
        <f>VLOOKUP($A101+ROUND((COLUMN()-2)/24,5),АТС!$A$41:$F$784,3)+'Иные услуги '!$C$5+'РСТ РСО-А'!$I$7+'РСТ РСО-А'!$H$9</f>
        <v>977.279</v>
      </c>
      <c r="K101" s="117">
        <f>VLOOKUP($A101+ROUND((COLUMN()-2)/24,5),АТС!$A$41:$F$784,3)+'Иные услуги '!$C$5+'РСТ РСО-А'!$I$7+'РСТ РСО-А'!$H$9</f>
        <v>866.96899999999994</v>
      </c>
      <c r="L101" s="117">
        <f>VLOOKUP($A101+ROUND((COLUMN()-2)/24,5),АТС!$A$41:$F$784,3)+'Иные услуги '!$C$5+'РСТ РСО-А'!$I$7+'РСТ РСО-А'!$H$9</f>
        <v>866.80899999999997</v>
      </c>
      <c r="M101" s="117">
        <f>VLOOKUP($A101+ROUND((COLUMN()-2)/24,5),АТС!$A$41:$F$784,3)+'Иные услуги '!$C$5+'РСТ РСО-А'!$I$7+'РСТ РСО-А'!$H$9</f>
        <v>867.01899999999989</v>
      </c>
      <c r="N101" s="117">
        <f>VLOOKUP($A101+ROUND((COLUMN()-2)/24,5),АТС!$A$41:$F$784,3)+'Иные услуги '!$C$5+'РСТ РСО-А'!$I$7+'РСТ РСО-А'!$H$9</f>
        <v>901.66899999999998</v>
      </c>
      <c r="O101" s="117">
        <f>VLOOKUP($A101+ROUND((COLUMN()-2)/24,5),АТС!$A$41:$F$784,3)+'Иные услуги '!$C$5+'РСТ РСО-А'!$I$7+'РСТ РСО-А'!$H$9</f>
        <v>900.21899999999994</v>
      </c>
      <c r="P101" s="117">
        <f>VLOOKUP($A101+ROUND((COLUMN()-2)/24,5),АТС!$A$41:$F$784,3)+'Иные услуги '!$C$5+'РСТ РСО-А'!$I$7+'РСТ РСО-А'!$H$9</f>
        <v>937.8889999999999</v>
      </c>
      <c r="Q101" s="117">
        <f>VLOOKUP($A101+ROUND((COLUMN()-2)/24,5),АТС!$A$41:$F$784,3)+'Иные услуги '!$C$5+'РСТ РСО-А'!$I$7+'РСТ РСО-А'!$H$9</f>
        <v>972.05899999999997</v>
      </c>
      <c r="R101" s="117">
        <f>VLOOKUP($A101+ROUND((COLUMN()-2)/24,5),АТС!$A$41:$F$784,3)+'Иные услуги '!$C$5+'РСТ РСО-А'!$I$7+'РСТ РСО-А'!$H$9</f>
        <v>971.61899999999991</v>
      </c>
      <c r="S101" s="117">
        <f>VLOOKUP($A101+ROUND((COLUMN()-2)/24,5),АТС!$A$41:$F$784,3)+'Иные услуги '!$C$5+'РСТ РСО-А'!$I$7+'РСТ РСО-А'!$H$9</f>
        <v>1015.829</v>
      </c>
      <c r="T101" s="117">
        <f>VLOOKUP($A101+ROUND((COLUMN()-2)/24,5),АТС!$A$41:$F$784,3)+'Иные услуги '!$C$5+'РСТ РСО-А'!$I$7+'РСТ РСО-А'!$H$9</f>
        <v>868.48899999999992</v>
      </c>
      <c r="U101" s="117">
        <f>VLOOKUP($A101+ROUND((COLUMN()-2)/24,5),АТС!$A$41:$F$784,3)+'Иные услуги '!$C$5+'РСТ РСО-А'!$I$7+'РСТ РСО-А'!$H$9</f>
        <v>916.09899999999993</v>
      </c>
      <c r="V101" s="117">
        <f>VLOOKUP($A101+ROUND((COLUMN()-2)/24,5),АТС!$A$41:$F$784,3)+'Иные услуги '!$C$5+'РСТ РСО-А'!$I$7+'РСТ РСО-А'!$H$9</f>
        <v>865.01899999999989</v>
      </c>
      <c r="W101" s="117">
        <f>VLOOKUP($A101+ROUND((COLUMN()-2)/24,5),АТС!$A$41:$F$784,3)+'Иные услуги '!$C$5+'РСТ РСО-А'!$I$7+'РСТ РСО-А'!$H$9</f>
        <v>1015.0089999999999</v>
      </c>
      <c r="X101" s="117">
        <f>VLOOKUP($A101+ROUND((COLUMN()-2)/24,5),АТС!$A$41:$F$784,3)+'Иные услуги '!$C$5+'РСТ РСО-А'!$I$7+'РСТ РСО-А'!$H$9</f>
        <v>1208.749</v>
      </c>
      <c r="Y101" s="117">
        <f>VLOOKUP($A101+ROUND((COLUMN()-2)/24,5),АТС!$A$41:$F$784,3)+'Иные услуги '!$C$5+'РСТ РСО-А'!$I$7+'РСТ РСО-А'!$H$9</f>
        <v>782.92899999999997</v>
      </c>
    </row>
    <row r="102" spans="1:25" x14ac:dyDescent="0.2">
      <c r="A102" s="66">
        <f t="shared" si="2"/>
        <v>43568</v>
      </c>
      <c r="B102" s="117">
        <f>VLOOKUP($A102+ROUND((COLUMN()-2)/24,5),АТС!$A$41:$F$784,3)+'Иные услуги '!$C$5+'РСТ РСО-А'!$I$7+'РСТ РСО-А'!$H$9</f>
        <v>942.37899999999991</v>
      </c>
      <c r="C102" s="117">
        <f>VLOOKUP($A102+ROUND((COLUMN()-2)/24,5),АТС!$A$41:$F$784,3)+'Иные услуги '!$C$5+'РСТ РСО-А'!$I$7+'РСТ РСО-А'!$H$9</f>
        <v>978.08899999999994</v>
      </c>
      <c r="D102" s="117">
        <f>VLOOKUP($A102+ROUND((COLUMN()-2)/24,5),АТС!$A$41:$F$784,3)+'Иные услуги '!$C$5+'РСТ РСО-А'!$I$7+'РСТ РСО-А'!$H$9</f>
        <v>1019.779</v>
      </c>
      <c r="E102" s="117">
        <f>VLOOKUP($A102+ROUND((COLUMN()-2)/24,5),АТС!$A$41:$F$784,3)+'Иные услуги '!$C$5+'РСТ РСО-А'!$I$7+'РСТ РСО-А'!$H$9</f>
        <v>1018.809</v>
      </c>
      <c r="F102" s="117">
        <f>VLOOKUP($A102+ROUND((COLUMN()-2)/24,5),АТС!$A$41:$F$784,3)+'Иные услуги '!$C$5+'РСТ РСО-А'!$I$7+'РСТ РСО-А'!$H$9</f>
        <v>1019.6289999999999</v>
      </c>
      <c r="G102" s="117">
        <f>VLOOKUP($A102+ROUND((COLUMN()-2)/24,5),АТС!$A$41:$F$784,3)+'Иные услуги '!$C$5+'РСТ РСО-А'!$I$7+'РСТ РСО-А'!$H$9</f>
        <v>1019.9889999999999</v>
      </c>
      <c r="H102" s="117">
        <f>VLOOKUP($A102+ROUND((COLUMN()-2)/24,5),АТС!$A$41:$F$784,3)+'Иные услуги '!$C$5+'РСТ РСО-А'!$I$7+'РСТ РСО-А'!$H$9</f>
        <v>1189.3789999999999</v>
      </c>
      <c r="I102" s="117">
        <f>VLOOKUP($A102+ROUND((COLUMN()-2)/24,5),АТС!$A$41:$F$784,3)+'Иные услуги '!$C$5+'РСТ РСО-А'!$I$7+'РСТ РСО-А'!$H$9</f>
        <v>990.0089999999999</v>
      </c>
      <c r="J102" s="117">
        <f>VLOOKUP($A102+ROUND((COLUMN()-2)/24,5),АТС!$A$41:$F$784,3)+'Иные услуги '!$C$5+'РСТ РСО-А'!$I$7+'РСТ РСО-А'!$H$9</f>
        <v>1174.769</v>
      </c>
      <c r="K102" s="117">
        <f>VLOOKUP($A102+ROUND((COLUMN()-2)/24,5),АТС!$A$41:$F$784,3)+'Иные услуги '!$C$5+'РСТ РСО-А'!$I$7+'РСТ РСО-А'!$H$9</f>
        <v>1068.799</v>
      </c>
      <c r="L102" s="117">
        <f>VLOOKUP($A102+ROUND((COLUMN()-2)/24,5),АТС!$A$41:$F$784,3)+'Иные услуги '!$C$5+'РСТ РСО-А'!$I$7+'РСТ РСО-А'!$H$9</f>
        <v>1068.8689999999999</v>
      </c>
      <c r="M102" s="117">
        <f>VLOOKUP($A102+ROUND((COLUMN()-2)/24,5),АТС!$A$41:$F$784,3)+'Иные услуги '!$C$5+'РСТ РСО-А'!$I$7+'РСТ РСО-А'!$H$9</f>
        <v>1068.8889999999999</v>
      </c>
      <c r="N102" s="117">
        <f>VLOOKUP($A102+ROUND((COLUMN()-2)/24,5),АТС!$A$41:$F$784,3)+'Иные услуги '!$C$5+'РСТ РСО-А'!$I$7+'РСТ РСО-А'!$H$9</f>
        <v>1119.249</v>
      </c>
      <c r="O102" s="117">
        <f>VLOOKUP($A102+ROUND((COLUMN()-2)/24,5),АТС!$A$41:$F$784,3)+'Иные услуги '!$C$5+'РСТ РСО-А'!$I$7+'РСТ РСО-А'!$H$9</f>
        <v>1119.329</v>
      </c>
      <c r="P102" s="117">
        <f>VLOOKUP($A102+ROUND((COLUMN()-2)/24,5),АТС!$A$41:$F$784,3)+'Иные услуги '!$C$5+'РСТ РСО-А'!$I$7+'РСТ РСО-А'!$H$9</f>
        <v>1236.829</v>
      </c>
      <c r="Q102" s="117">
        <f>VLOOKUP($A102+ROUND((COLUMN()-2)/24,5),АТС!$A$41:$F$784,3)+'Иные услуги '!$C$5+'РСТ РСО-А'!$I$7+'РСТ РСО-А'!$H$9</f>
        <v>1238.1290000000001</v>
      </c>
      <c r="R102" s="117">
        <f>VLOOKUP($A102+ROUND((COLUMN()-2)/24,5),АТС!$A$41:$F$784,3)+'Иные услуги '!$C$5+'РСТ РСО-А'!$I$7+'РСТ РСО-А'!$H$9</f>
        <v>1172.259</v>
      </c>
      <c r="S102" s="117">
        <f>VLOOKUP($A102+ROUND((COLUMN()-2)/24,5),АТС!$A$41:$F$784,3)+'Иные услуги '!$C$5+'РСТ РСО-А'!$I$7+'РСТ РСО-А'!$H$9</f>
        <v>1117.279</v>
      </c>
      <c r="T102" s="117">
        <f>VLOOKUP($A102+ROUND((COLUMN()-2)/24,5),АТС!$A$41:$F$784,3)+'Иные услуги '!$C$5+'РСТ РСО-А'!$I$7+'РСТ РСО-А'!$H$9</f>
        <v>904.899</v>
      </c>
      <c r="U102" s="117">
        <f>VLOOKUP($A102+ROUND((COLUMN()-2)/24,5),АТС!$A$41:$F$784,3)+'Иные услуги '!$C$5+'РСТ РСО-А'!$I$7+'РСТ РСО-А'!$H$9</f>
        <v>1132.279</v>
      </c>
      <c r="V102" s="117">
        <f>VLOOKUP($A102+ROUND((COLUMN()-2)/24,5),АТС!$A$41:$F$784,3)+'Иные услуги '!$C$5+'РСТ РСО-А'!$I$7+'РСТ РСО-А'!$H$9</f>
        <v>1196.8490000000002</v>
      </c>
      <c r="W102" s="117">
        <f>VLOOKUP($A102+ROUND((COLUMN()-2)/24,5),АТС!$A$41:$F$784,3)+'Иные услуги '!$C$5+'РСТ РСО-А'!$I$7+'РСТ РСО-А'!$H$9</f>
        <v>1275.8890000000001</v>
      </c>
      <c r="X102" s="117">
        <f>VLOOKUP($A102+ROUND((COLUMN()-2)/24,5),АТС!$A$41:$F$784,3)+'Иные услуги '!$C$5+'РСТ РСО-А'!$I$7+'РСТ РСО-А'!$H$9</f>
        <v>1479.6190000000001</v>
      </c>
      <c r="Y102" s="117">
        <f>VLOOKUP($A102+ROUND((COLUMN()-2)/24,5),АТС!$A$41:$F$784,3)+'Иные услуги '!$C$5+'РСТ РСО-А'!$I$7+'РСТ РСО-А'!$H$9</f>
        <v>840.53899999999999</v>
      </c>
    </row>
    <row r="103" spans="1:25" x14ac:dyDescent="0.2">
      <c r="A103" s="66">
        <f t="shared" si="2"/>
        <v>43569</v>
      </c>
      <c r="B103" s="117">
        <f>VLOOKUP($A103+ROUND((COLUMN()-2)/24,5),АТС!$A$41:$F$784,3)+'Иные услуги '!$C$5+'РСТ РСО-А'!$I$7+'РСТ РСО-А'!$H$9</f>
        <v>948.82899999999995</v>
      </c>
      <c r="C103" s="117">
        <f>VLOOKUP($A103+ROUND((COLUMN()-2)/24,5),АТС!$A$41:$F$784,3)+'Иные услуги '!$C$5+'РСТ РСО-А'!$I$7+'РСТ РСО-А'!$H$9</f>
        <v>981.17899999999997</v>
      </c>
      <c r="D103" s="117">
        <f>VLOOKUP($A103+ROUND((COLUMN()-2)/24,5),АТС!$A$41:$F$784,3)+'Иные услуги '!$C$5+'РСТ РСО-А'!$I$7+'РСТ РСО-А'!$H$9</f>
        <v>1024.1690000000001</v>
      </c>
      <c r="E103" s="117">
        <f>VLOOKUP($A103+ROUND((COLUMN()-2)/24,5),АТС!$A$41:$F$784,3)+'Иные услуги '!$C$5+'РСТ РСО-А'!$I$7+'РСТ РСО-А'!$H$9</f>
        <v>1071.249</v>
      </c>
      <c r="F103" s="117">
        <f>VLOOKUP($A103+ROUND((COLUMN()-2)/24,5),АТС!$A$41:$F$784,3)+'Иные услуги '!$C$5+'РСТ РСО-А'!$I$7+'РСТ РСО-А'!$H$9</f>
        <v>1071.519</v>
      </c>
      <c r="G103" s="117">
        <f>VLOOKUP($A103+ROUND((COLUMN()-2)/24,5),АТС!$A$41:$F$784,3)+'Иные услуги '!$C$5+'РСТ РСО-А'!$I$7+'РСТ РСО-А'!$H$9</f>
        <v>1071.739</v>
      </c>
      <c r="H103" s="117">
        <f>VLOOKUP($A103+ROUND((COLUMN()-2)/24,5),АТС!$A$41:$F$784,3)+'Иные услуги '!$C$5+'РСТ РСО-А'!$I$7+'РСТ РСО-А'!$H$9</f>
        <v>1285.4090000000001</v>
      </c>
      <c r="I103" s="117">
        <f>VLOOKUP($A103+ROUND((COLUMN()-2)/24,5),АТС!$A$41:$F$784,3)+'Иные услуги '!$C$5+'РСТ РСО-А'!$I$7+'РСТ РСО-А'!$H$9</f>
        <v>1053.9190000000001</v>
      </c>
      <c r="J103" s="117">
        <f>VLOOKUP($A103+ROUND((COLUMN()-2)/24,5),АТС!$A$41:$F$784,3)+'Иные услуги '!$C$5+'РСТ РСО-А'!$I$7+'РСТ РСО-А'!$H$9</f>
        <v>1246.079</v>
      </c>
      <c r="K103" s="117">
        <f>VLOOKUP($A103+ROUND((COLUMN()-2)/24,5),АТС!$A$41:$F$784,3)+'Иные услуги '!$C$5+'РСТ РСО-А'!$I$7+'РСТ РСО-А'!$H$9</f>
        <v>1185.3990000000001</v>
      </c>
      <c r="L103" s="117">
        <f>VLOOKUP($A103+ROUND((COLUMN()-2)/24,5),АТС!$A$41:$F$784,3)+'Иные услуги '!$C$5+'РСТ РСО-А'!$I$7+'РСТ РСО-А'!$H$9</f>
        <v>1128.259</v>
      </c>
      <c r="M103" s="117">
        <f>VLOOKUP($A103+ROUND((COLUMN()-2)/24,5),АТС!$A$41:$F$784,3)+'Иные услуги '!$C$5+'РСТ РСО-А'!$I$7+'РСТ РСО-А'!$H$9</f>
        <v>1186.789</v>
      </c>
      <c r="N103" s="117">
        <f>VLOOKUP($A103+ROUND((COLUMN()-2)/24,5),АТС!$A$41:$F$784,3)+'Иные услуги '!$C$5+'РСТ РСО-А'!$I$7+'РСТ РСО-А'!$H$9</f>
        <v>1185.9290000000001</v>
      </c>
      <c r="O103" s="117">
        <f>VLOOKUP($A103+ROUND((COLUMN()-2)/24,5),АТС!$A$41:$F$784,3)+'Иные услуги '!$C$5+'РСТ РСО-А'!$I$7+'РСТ РСО-А'!$H$9</f>
        <v>1185.4190000000001</v>
      </c>
      <c r="P103" s="117">
        <f>VLOOKUP($A103+ROUND((COLUMN()-2)/24,5),АТС!$A$41:$F$784,3)+'Иные услуги '!$C$5+'РСТ РСО-А'!$I$7+'РСТ РСО-А'!$H$9</f>
        <v>1316.819</v>
      </c>
      <c r="Q103" s="117">
        <f>VLOOKUP($A103+ROUND((COLUMN()-2)/24,5),АТС!$A$41:$F$784,3)+'Иные услуги '!$C$5+'РСТ РСО-А'!$I$7+'РСТ РСО-А'!$H$9</f>
        <v>1316.3590000000002</v>
      </c>
      <c r="R103" s="117">
        <f>VLOOKUP($A103+ROUND((COLUMN()-2)/24,5),АТС!$A$41:$F$784,3)+'Иные услуги '!$C$5+'РСТ РСО-А'!$I$7+'РСТ РСО-А'!$H$9</f>
        <v>1242.3590000000002</v>
      </c>
      <c r="S103" s="117">
        <f>VLOOKUP($A103+ROUND((COLUMN()-2)/24,5),АТС!$A$41:$F$784,3)+'Иные услуги '!$C$5+'РСТ РСО-А'!$I$7+'РСТ РСО-А'!$H$9</f>
        <v>1181.1490000000001</v>
      </c>
      <c r="T103" s="117">
        <f>VLOOKUP($A103+ROUND((COLUMN()-2)/24,5),АТС!$A$41:$F$784,3)+'Иные услуги '!$C$5+'РСТ РСО-А'!$I$7+'РСТ РСО-А'!$H$9</f>
        <v>948.21899999999994</v>
      </c>
      <c r="U103" s="117">
        <f>VLOOKUP($A103+ROUND((COLUMN()-2)/24,5),АТС!$A$41:$F$784,3)+'Иные услуги '!$C$5+'РСТ РСО-А'!$I$7+'РСТ РСО-А'!$H$9</f>
        <v>1221.9090000000001</v>
      </c>
      <c r="V103" s="117">
        <f>VLOOKUP($A103+ROUND((COLUMN()-2)/24,5),АТС!$A$41:$F$784,3)+'Иные услуги '!$C$5+'РСТ РСО-А'!$I$7+'РСТ РСО-А'!$H$9</f>
        <v>1396.529</v>
      </c>
      <c r="W103" s="117">
        <f>VLOOKUP($A103+ROUND((COLUMN()-2)/24,5),АТС!$A$41:$F$784,3)+'Иные услуги '!$C$5+'РСТ РСО-А'!$I$7+'РСТ РСО-А'!$H$9</f>
        <v>1484.1490000000001</v>
      </c>
      <c r="X103" s="117">
        <f>VLOOKUP($A103+ROUND((COLUMN()-2)/24,5),АТС!$A$41:$F$784,3)+'Иные услуги '!$C$5+'РСТ РСО-А'!$I$7+'РСТ РСО-А'!$H$9</f>
        <v>1618.529</v>
      </c>
      <c r="Y103" s="117">
        <f>VLOOKUP($A103+ROUND((COLUMN()-2)/24,5),АТС!$A$41:$F$784,3)+'Иные услуги '!$C$5+'РСТ РСО-А'!$I$7+'РСТ РСО-А'!$H$9</f>
        <v>848.82899999999995</v>
      </c>
    </row>
    <row r="104" spans="1:25" x14ac:dyDescent="0.2">
      <c r="A104" s="66">
        <f t="shared" si="2"/>
        <v>43570</v>
      </c>
      <c r="B104" s="117">
        <f>VLOOKUP($A104+ROUND((COLUMN()-2)/24,5),АТС!$A$41:$F$784,3)+'Иные услуги '!$C$5+'РСТ РСО-А'!$I$7+'РСТ РСО-А'!$H$9</f>
        <v>945.41899999999998</v>
      </c>
      <c r="C104" s="117">
        <f>VLOOKUP($A104+ROUND((COLUMN()-2)/24,5),АТС!$A$41:$F$784,3)+'Иные услуги '!$C$5+'РСТ РСО-А'!$I$7+'РСТ РСО-А'!$H$9</f>
        <v>983.54899999999998</v>
      </c>
      <c r="D104" s="117">
        <f>VLOOKUP($A104+ROUND((COLUMN()-2)/24,5),АТС!$A$41:$F$784,3)+'Иные услуги '!$C$5+'РСТ РСО-А'!$I$7+'РСТ РСО-А'!$H$9</f>
        <v>1026.059</v>
      </c>
      <c r="E104" s="117">
        <f>VLOOKUP($A104+ROUND((COLUMN()-2)/24,5),АТС!$A$41:$F$784,3)+'Иные услуги '!$C$5+'РСТ РСО-А'!$I$7+'РСТ РСО-А'!$H$9</f>
        <v>1025.079</v>
      </c>
      <c r="F104" s="117">
        <f>VLOOKUP($A104+ROUND((COLUMN()-2)/24,5),АТС!$A$41:$F$784,3)+'Иные услуги '!$C$5+'РСТ РСО-А'!$I$7+'РСТ РСО-А'!$H$9</f>
        <v>1027.749</v>
      </c>
      <c r="G104" s="117">
        <f>VLOOKUP($A104+ROUND((COLUMN()-2)/24,5),АТС!$A$41:$F$784,3)+'Иные услуги '!$C$5+'РСТ РСО-А'!$I$7+'РСТ РСО-А'!$H$9</f>
        <v>1028.9190000000001</v>
      </c>
      <c r="H104" s="117">
        <f>VLOOKUP($A104+ROUND((COLUMN()-2)/24,5),АТС!$A$41:$F$784,3)+'Иные услуги '!$C$5+'РСТ РСО-А'!$I$7+'РСТ РСО-А'!$H$9</f>
        <v>1208.1890000000001</v>
      </c>
      <c r="I104" s="117">
        <f>VLOOKUP($A104+ROUND((COLUMN()-2)/24,5),АТС!$A$41:$F$784,3)+'Иные услуги '!$C$5+'РСТ РСО-А'!$I$7+'РСТ РСО-А'!$H$9</f>
        <v>1000.3689999999999</v>
      </c>
      <c r="J104" s="117">
        <f>VLOOKUP($A104+ROUND((COLUMN()-2)/24,5),АТС!$A$41:$F$784,3)+'Иные услуги '!$C$5+'РСТ РСО-А'!$I$7+'РСТ РСО-А'!$H$9</f>
        <v>1091.6389999999999</v>
      </c>
      <c r="K104" s="117">
        <f>VLOOKUP($A104+ROUND((COLUMN()-2)/24,5),АТС!$A$41:$F$784,3)+'Иные услуги '!$C$5+'РСТ РСО-А'!$I$7+'РСТ РСО-А'!$H$9</f>
        <v>1002.0889999999999</v>
      </c>
      <c r="L104" s="117">
        <f>VLOOKUP($A104+ROUND((COLUMN()-2)/24,5),АТС!$A$41:$F$784,3)+'Иные услуги '!$C$5+'РСТ РСО-А'!$I$7+'РСТ РСО-А'!$H$9</f>
        <v>957.71899999999994</v>
      </c>
      <c r="M104" s="117">
        <f>VLOOKUP($A104+ROUND((COLUMN()-2)/24,5),АТС!$A$41:$F$784,3)+'Иные услуги '!$C$5+'РСТ РСО-А'!$I$7+'РСТ РСО-А'!$H$9</f>
        <v>1001.949</v>
      </c>
      <c r="N104" s="117">
        <f>VLOOKUP($A104+ROUND((COLUMN()-2)/24,5),АТС!$A$41:$F$784,3)+'Иные услуги '!$C$5+'РСТ РСО-А'!$I$7+'РСТ РСО-А'!$H$9</f>
        <v>1002.149</v>
      </c>
      <c r="O104" s="117">
        <f>VLOOKUP($A104+ROUND((COLUMN()-2)/24,5),АТС!$A$41:$F$784,3)+'Иные услуги '!$C$5+'РСТ РСО-А'!$I$7+'РСТ РСО-А'!$H$9</f>
        <v>1009.5989999999999</v>
      </c>
      <c r="P104" s="117">
        <f>VLOOKUP($A104+ROUND((COLUMN()-2)/24,5),АТС!$A$41:$F$784,3)+'Иные услуги '!$C$5+'РСТ РСО-А'!$I$7+'РСТ РСО-А'!$H$9</f>
        <v>1082.6389999999999</v>
      </c>
      <c r="Q104" s="117">
        <f>VLOOKUP($A104+ROUND((COLUMN()-2)/24,5),АТС!$A$41:$F$784,3)+'Иные услуги '!$C$5+'РСТ РСО-А'!$I$7+'РСТ РСО-А'!$H$9</f>
        <v>1127.4290000000001</v>
      </c>
      <c r="R104" s="117">
        <f>VLOOKUP($A104+ROUND((COLUMN()-2)/24,5),АТС!$A$41:$F$784,3)+'Иные услуги '!$C$5+'РСТ РСО-А'!$I$7+'РСТ РСО-А'!$H$9</f>
        <v>1070.1890000000001</v>
      </c>
      <c r="S104" s="117">
        <f>VLOOKUP($A104+ROUND((COLUMN()-2)/24,5),АТС!$A$41:$F$784,3)+'Иные услуги '!$C$5+'РСТ РСО-А'!$I$7+'РСТ РСО-А'!$H$9</f>
        <v>1026.8389999999999</v>
      </c>
      <c r="T104" s="117">
        <f>VLOOKUP($A104+ROUND((COLUMN()-2)/24,5),АТС!$A$41:$F$784,3)+'Иные услуги '!$C$5+'РСТ РСО-А'!$I$7+'РСТ РСО-А'!$H$9</f>
        <v>932.18899999999996</v>
      </c>
      <c r="U104" s="117">
        <f>VLOOKUP($A104+ROUND((COLUMN()-2)/24,5),АТС!$A$41:$F$784,3)+'Иные услуги '!$C$5+'РСТ РСО-А'!$I$7+'РСТ РСО-А'!$H$9</f>
        <v>1146.8589999999999</v>
      </c>
      <c r="V104" s="117">
        <f>VLOOKUP($A104+ROUND((COLUMN()-2)/24,5),АТС!$A$41:$F$784,3)+'Иные услуги '!$C$5+'РСТ РСО-А'!$I$7+'РСТ РСО-А'!$H$9</f>
        <v>1207.6190000000001</v>
      </c>
      <c r="W104" s="117">
        <f>VLOOKUP($A104+ROUND((COLUMN()-2)/24,5),АТС!$A$41:$F$784,3)+'Иные услуги '!$C$5+'РСТ РСО-А'!$I$7+'РСТ РСО-А'!$H$9</f>
        <v>1381.9390000000001</v>
      </c>
      <c r="X104" s="117">
        <f>VLOOKUP($A104+ROUND((COLUMN()-2)/24,5),АТС!$A$41:$F$784,3)+'Иные услуги '!$C$5+'РСТ РСО-А'!$I$7+'РСТ РСО-А'!$H$9</f>
        <v>1518.9490000000001</v>
      </c>
      <c r="Y104" s="117">
        <f>VLOOKUP($A104+ROUND((COLUMN()-2)/24,5),АТС!$A$41:$F$784,3)+'Иные услуги '!$C$5+'РСТ РСО-А'!$I$7+'РСТ РСО-А'!$H$9</f>
        <v>849.06899999999996</v>
      </c>
    </row>
    <row r="105" spans="1:25" x14ac:dyDescent="0.2">
      <c r="A105" s="66">
        <f t="shared" si="2"/>
        <v>43571</v>
      </c>
      <c r="B105" s="117">
        <f>VLOOKUP($A105+ROUND((COLUMN()-2)/24,5),АТС!$A$41:$F$784,3)+'Иные услуги '!$C$5+'РСТ РСО-А'!$I$7+'РСТ РСО-А'!$H$9</f>
        <v>972.86899999999991</v>
      </c>
      <c r="C105" s="117">
        <f>VLOOKUP($A105+ROUND((COLUMN()-2)/24,5),АТС!$A$41:$F$784,3)+'Иные услуги '!$C$5+'РСТ РСО-А'!$I$7+'РСТ РСО-А'!$H$9</f>
        <v>1028.759</v>
      </c>
      <c r="D105" s="117">
        <f>VLOOKUP($A105+ROUND((COLUMN()-2)/24,5),АТС!$A$41:$F$784,3)+'Иные услуги '!$C$5+'РСТ РСО-А'!$I$7+'РСТ РСО-А'!$H$9</f>
        <v>1074.069</v>
      </c>
      <c r="E105" s="117">
        <f>VLOOKUP($A105+ROUND((COLUMN()-2)/24,5),АТС!$A$41:$F$784,3)+'Иные услуги '!$C$5+'РСТ РСО-А'!$I$7+'РСТ РСО-А'!$H$9</f>
        <v>1093.739</v>
      </c>
      <c r="F105" s="117">
        <f>VLOOKUP($A105+ROUND((COLUMN()-2)/24,5),АТС!$A$41:$F$784,3)+'Иные услуги '!$C$5+'РСТ РСО-А'!$I$7+'РСТ РСО-А'!$H$9</f>
        <v>1126.519</v>
      </c>
      <c r="G105" s="117">
        <f>VLOOKUP($A105+ROUND((COLUMN()-2)/24,5),АТС!$A$41:$F$784,3)+'Иные услуги '!$C$5+'РСТ РСО-А'!$I$7+'РСТ РСО-А'!$H$9</f>
        <v>1129.479</v>
      </c>
      <c r="H105" s="117">
        <f>VLOOKUP($A105+ROUND((COLUMN()-2)/24,5),АТС!$A$41:$F$784,3)+'Иные услуги '!$C$5+'РСТ РСО-А'!$I$7+'РСТ РСО-А'!$H$9</f>
        <v>1400.799</v>
      </c>
      <c r="I105" s="117">
        <f>VLOOKUP($A105+ROUND((COLUMN()-2)/24,5),АТС!$A$41:$F$784,3)+'Иные услуги '!$C$5+'РСТ РСО-А'!$I$7+'РСТ РСО-А'!$H$9</f>
        <v>1136.529</v>
      </c>
      <c r="J105" s="117">
        <f>VLOOKUP($A105+ROUND((COLUMN()-2)/24,5),АТС!$A$41:$F$784,3)+'Иные услуги '!$C$5+'РСТ РСО-А'!$I$7+'РСТ РСО-А'!$H$9</f>
        <v>1128.999</v>
      </c>
      <c r="K105" s="117">
        <f>VLOOKUP($A105+ROUND((COLUMN()-2)/24,5),АТС!$A$41:$F$784,3)+'Иные услуги '!$C$5+'РСТ РСО-А'!$I$7+'РСТ РСО-А'!$H$9</f>
        <v>1078.8689999999999</v>
      </c>
      <c r="L105" s="117">
        <f>VLOOKUP($A105+ROUND((COLUMN()-2)/24,5),АТС!$A$41:$F$784,3)+'Иные услуги '!$C$5+'РСТ РСО-А'!$I$7+'РСТ РСО-А'!$H$9</f>
        <v>1077.6089999999999</v>
      </c>
      <c r="M105" s="117">
        <f>VLOOKUP($A105+ROUND((COLUMN()-2)/24,5),АТС!$A$41:$F$784,3)+'Иные услуги '!$C$5+'РСТ РСО-А'!$I$7+'РСТ РСО-А'!$H$9</f>
        <v>1076.6990000000001</v>
      </c>
      <c r="N105" s="117">
        <f>VLOOKUP($A105+ROUND((COLUMN()-2)/24,5),АТС!$A$41:$F$784,3)+'Иные услуги '!$C$5+'РСТ РСО-А'!$I$7+'РСТ РСО-А'!$H$9</f>
        <v>1129.6089999999999</v>
      </c>
      <c r="O105" s="117">
        <f>VLOOKUP($A105+ROUND((COLUMN()-2)/24,5),АТС!$A$41:$F$784,3)+'Иные услуги '!$C$5+'РСТ РСО-А'!$I$7+'РСТ РСО-А'!$H$9</f>
        <v>1129.009</v>
      </c>
      <c r="P105" s="117">
        <f>VLOOKUP($A105+ROUND((COLUMN()-2)/24,5),АТС!$A$41:$F$784,3)+'Иные услуги '!$C$5+'РСТ РСО-А'!$I$7+'РСТ РСО-А'!$H$9</f>
        <v>1077.0889999999999</v>
      </c>
      <c r="Q105" s="117">
        <f>VLOOKUP($A105+ROUND((COLUMN()-2)/24,5),АТС!$A$41:$F$784,3)+'Иные услуги '!$C$5+'РСТ РСО-А'!$I$7+'РСТ РСО-А'!$H$9</f>
        <v>1049.579</v>
      </c>
      <c r="R105" s="117">
        <f>VLOOKUP($A105+ROUND((COLUMN()-2)/24,5),АТС!$A$41:$F$784,3)+'Иные услуги '!$C$5+'РСТ РСО-А'!$I$7+'РСТ РСО-А'!$H$9</f>
        <v>1042.4690000000001</v>
      </c>
      <c r="S105" s="117">
        <f>VLOOKUP($A105+ROUND((COLUMN()-2)/24,5),АТС!$A$41:$F$784,3)+'Иные услуги '!$C$5+'РСТ РСО-А'!$I$7+'РСТ РСО-А'!$H$9</f>
        <v>1070.9190000000001</v>
      </c>
      <c r="T105" s="117">
        <f>VLOOKUP($A105+ROUND((COLUMN()-2)/24,5),АТС!$A$41:$F$784,3)+'Иные услуги '!$C$5+'РСТ РСО-А'!$I$7+'РСТ РСО-А'!$H$9</f>
        <v>989.5089999999999</v>
      </c>
      <c r="U105" s="117">
        <f>VLOOKUP($A105+ROUND((COLUMN()-2)/24,5),АТС!$A$41:$F$784,3)+'Иные услуги '!$C$5+'РСТ РСО-А'!$I$7+'РСТ РСО-А'!$H$9</f>
        <v>1154.549</v>
      </c>
      <c r="V105" s="117">
        <f>VLOOKUP($A105+ROUND((COLUMN()-2)/24,5),АТС!$A$41:$F$784,3)+'Иные услуги '!$C$5+'РСТ РСО-А'!$I$7+'РСТ РСО-А'!$H$9</f>
        <v>1140.3389999999999</v>
      </c>
      <c r="W105" s="117">
        <f>VLOOKUP($A105+ROUND((COLUMN()-2)/24,5),АТС!$A$41:$F$784,3)+'Иные услуги '!$C$5+'РСТ РСО-А'!$I$7+'РСТ РСО-А'!$H$9</f>
        <v>1219.6490000000001</v>
      </c>
      <c r="X105" s="117">
        <f>VLOOKUP($A105+ROUND((COLUMN()-2)/24,5),АТС!$A$41:$F$784,3)+'Иные услуги '!$C$5+'РСТ РСО-А'!$I$7+'РСТ РСО-А'!$H$9</f>
        <v>1502.2190000000001</v>
      </c>
      <c r="Y105" s="117">
        <f>VLOOKUP($A105+ROUND((COLUMN()-2)/24,5),АТС!$A$41:$F$784,3)+'Иные услуги '!$C$5+'РСТ РСО-А'!$I$7+'РСТ РСО-А'!$H$9</f>
        <v>885.95899999999995</v>
      </c>
    </row>
    <row r="106" spans="1:25" x14ac:dyDescent="0.2">
      <c r="A106" s="66">
        <f t="shared" si="2"/>
        <v>43572</v>
      </c>
      <c r="B106" s="117">
        <f>VLOOKUP($A106+ROUND((COLUMN()-2)/24,5),АТС!$A$41:$F$784,3)+'Иные услуги '!$C$5+'РСТ РСО-А'!$I$7+'РСТ РСО-А'!$H$9</f>
        <v>996.22899999999993</v>
      </c>
      <c r="C106" s="117">
        <f>VLOOKUP($A106+ROUND((COLUMN()-2)/24,5),АТС!$A$41:$F$784,3)+'Иные услуги '!$C$5+'РСТ РСО-А'!$I$7+'РСТ РСО-А'!$H$9</f>
        <v>1085.3789999999999</v>
      </c>
      <c r="D106" s="117">
        <f>VLOOKUP($A106+ROUND((COLUMN()-2)/24,5),АТС!$A$41:$F$784,3)+'Иные услуги '!$C$5+'РСТ РСО-А'!$I$7+'РСТ РСО-А'!$H$9</f>
        <v>1085.319</v>
      </c>
      <c r="E106" s="117">
        <f>VLOOKUP($A106+ROUND((COLUMN()-2)/24,5),АТС!$A$41:$F$784,3)+'Иные услуги '!$C$5+'РСТ РСО-А'!$I$7+'РСТ РСО-А'!$H$9</f>
        <v>1137.4690000000001</v>
      </c>
      <c r="F106" s="117">
        <f>VLOOKUP($A106+ROUND((COLUMN()-2)/24,5),АТС!$A$41:$F$784,3)+'Иные услуги '!$C$5+'РСТ РСО-А'!$I$7+'РСТ РСО-А'!$H$9</f>
        <v>1137.559</v>
      </c>
      <c r="G106" s="117">
        <f>VLOOKUP($A106+ROUND((COLUMN()-2)/24,5),АТС!$A$41:$F$784,3)+'Иные услуги '!$C$5+'РСТ РСО-А'!$I$7+'РСТ РСО-А'!$H$9</f>
        <v>1135.309</v>
      </c>
      <c r="H106" s="117">
        <f>VLOOKUP($A106+ROUND((COLUMN()-2)/24,5),АТС!$A$41:$F$784,3)+'Иные услуги '!$C$5+'РСТ РСО-А'!$I$7+'РСТ РСО-А'!$H$9</f>
        <v>1407.019</v>
      </c>
      <c r="I106" s="117">
        <f>VLOOKUP($A106+ROUND((COLUMN()-2)/24,5),АТС!$A$41:$F$784,3)+'Иные услуги '!$C$5+'РСТ РСО-А'!$I$7+'РСТ РСО-А'!$H$9</f>
        <v>1141.1089999999999</v>
      </c>
      <c r="J106" s="117">
        <f>VLOOKUP($A106+ROUND((COLUMN()-2)/24,5),АТС!$A$41:$F$784,3)+'Иные услуги '!$C$5+'РСТ РСО-А'!$I$7+'РСТ РСО-А'!$H$9</f>
        <v>1131.6490000000001</v>
      </c>
      <c r="K106" s="117">
        <f>VLOOKUP($A106+ROUND((COLUMN()-2)/24,5),АТС!$A$41:$F$784,3)+'Иные услуги '!$C$5+'РСТ РСО-А'!$I$7+'РСТ РСО-А'!$H$9</f>
        <v>1031.6289999999999</v>
      </c>
      <c r="L106" s="117">
        <f>VLOOKUP($A106+ROUND((COLUMN()-2)/24,5),АТС!$A$41:$F$784,3)+'Иные услуги '!$C$5+'РСТ РСО-А'!$I$7+'РСТ РСО-А'!$H$9</f>
        <v>987.35899999999992</v>
      </c>
      <c r="M106" s="117">
        <f>VLOOKUP($A106+ROUND((COLUMN()-2)/24,5),АТС!$A$41:$F$784,3)+'Иные услуги '!$C$5+'РСТ РСО-А'!$I$7+'РСТ РСО-А'!$H$9</f>
        <v>1031.2190000000001</v>
      </c>
      <c r="N106" s="117">
        <f>VLOOKUP($A106+ROUND((COLUMN()-2)/24,5),АТС!$A$41:$F$784,3)+'Иные услуги '!$C$5+'РСТ РСО-А'!$I$7+'РСТ РСО-А'!$H$9</f>
        <v>1079.4090000000001</v>
      </c>
      <c r="O106" s="117">
        <f>VLOOKUP($A106+ROUND((COLUMN()-2)/24,5),АТС!$A$41:$F$784,3)+'Иные услуги '!$C$5+'РСТ РСО-А'!$I$7+'РСТ РСО-А'!$H$9</f>
        <v>1079.259</v>
      </c>
      <c r="P106" s="117">
        <f>VLOOKUP($A106+ROUND((COLUMN()-2)/24,5),АТС!$A$41:$F$784,3)+'Иные услуги '!$C$5+'РСТ РСО-А'!$I$7+'РСТ РСО-А'!$H$9</f>
        <v>1079.079</v>
      </c>
      <c r="Q106" s="117">
        <f>VLOOKUP($A106+ROUND((COLUMN()-2)/24,5),АТС!$A$41:$F$784,3)+'Иные услуги '!$C$5+'РСТ РСО-А'!$I$7+'РСТ РСО-А'!$H$9</f>
        <v>1049.809</v>
      </c>
      <c r="R106" s="117">
        <f>VLOOKUP($A106+ROUND((COLUMN()-2)/24,5),АТС!$A$41:$F$784,3)+'Иные услуги '!$C$5+'РСТ РСО-А'!$I$7+'РСТ РСО-А'!$H$9</f>
        <v>1046.3389999999999</v>
      </c>
      <c r="S106" s="117">
        <f>VLOOKUP($A106+ROUND((COLUMN()-2)/24,5),АТС!$A$41:$F$784,3)+'Иные услуги '!$C$5+'РСТ РСО-А'!$I$7+'РСТ РСО-А'!$H$9</f>
        <v>1077.7090000000001</v>
      </c>
      <c r="T106" s="117">
        <f>VLOOKUP($A106+ROUND((COLUMN()-2)/24,5),АТС!$A$41:$F$784,3)+'Иные услуги '!$C$5+'РСТ РСО-А'!$I$7+'РСТ РСО-А'!$H$9</f>
        <v>989.20899999999995</v>
      </c>
      <c r="U106" s="117">
        <f>VLOOKUP($A106+ROUND((COLUMN()-2)/24,5),АТС!$A$41:$F$784,3)+'Иные услуги '!$C$5+'РСТ РСО-А'!$I$7+'РСТ РСО-А'!$H$9</f>
        <v>1149.019</v>
      </c>
      <c r="V106" s="117">
        <f>VLOOKUP($A106+ROUND((COLUMN()-2)/24,5),АТС!$A$41:$F$784,3)+'Иные услуги '!$C$5+'РСТ РСО-А'!$I$7+'РСТ РСО-А'!$H$9</f>
        <v>1141.079</v>
      </c>
      <c r="W106" s="117">
        <f>VLOOKUP($A106+ROUND((COLUMN()-2)/24,5),АТС!$A$41:$F$784,3)+'Иные услуги '!$C$5+'РСТ РСО-А'!$I$7+'РСТ РСО-А'!$H$9</f>
        <v>1214.1090000000002</v>
      </c>
      <c r="X106" s="117">
        <f>VLOOKUP($A106+ROUND((COLUMN()-2)/24,5),АТС!$A$41:$F$784,3)+'Иные услуги '!$C$5+'РСТ РСО-А'!$I$7+'РСТ РСО-А'!$H$9</f>
        <v>1776.059</v>
      </c>
      <c r="Y106" s="117">
        <f>VLOOKUP($A106+ROUND((COLUMN()-2)/24,5),АТС!$A$41:$F$784,3)+'Иные услуги '!$C$5+'РСТ РСО-А'!$I$7+'РСТ РСО-А'!$H$9</f>
        <v>918.20899999999995</v>
      </c>
    </row>
    <row r="107" spans="1:25" x14ac:dyDescent="0.2">
      <c r="A107" s="66">
        <f t="shared" si="2"/>
        <v>43573</v>
      </c>
      <c r="B107" s="117">
        <f>VLOOKUP($A107+ROUND((COLUMN()-2)/24,5),АТС!$A$41:$F$784,3)+'Иные услуги '!$C$5+'РСТ РСО-А'!$I$7+'РСТ РСО-А'!$H$9</f>
        <v>1036.1289999999999</v>
      </c>
      <c r="C107" s="117">
        <f>VLOOKUP($A107+ROUND((COLUMN()-2)/24,5),АТС!$A$41:$F$784,3)+'Иные услуги '!$C$5+'РСТ РСО-А'!$I$7+'РСТ РСО-А'!$H$9</f>
        <v>1133.1389999999999</v>
      </c>
      <c r="D107" s="117">
        <f>VLOOKUP($A107+ROUND((COLUMN()-2)/24,5),АТС!$A$41:$F$784,3)+'Иные услуги '!$C$5+'РСТ РСО-А'!$I$7+'РСТ РСО-А'!$H$9</f>
        <v>1131.8589999999999</v>
      </c>
      <c r="E107" s="117">
        <f>VLOOKUP($A107+ROUND((COLUMN()-2)/24,5),АТС!$A$41:$F$784,3)+'Иные услуги '!$C$5+'РСТ РСО-А'!$I$7+'РСТ РСО-А'!$H$9</f>
        <v>1188.489</v>
      </c>
      <c r="F107" s="117">
        <f>VLOOKUP($A107+ROUND((COLUMN()-2)/24,5),АТС!$A$41:$F$784,3)+'Иные услуги '!$C$5+'РСТ РСО-А'!$I$7+'РСТ РСО-А'!$H$9</f>
        <v>1188.7090000000001</v>
      </c>
      <c r="G107" s="117">
        <f>VLOOKUP($A107+ROUND((COLUMN()-2)/24,5),АТС!$A$41:$F$784,3)+'Иные услуги '!$C$5+'РСТ РСО-А'!$I$7+'РСТ РСО-А'!$H$9</f>
        <v>1189.9190000000001</v>
      </c>
      <c r="H107" s="117">
        <f>VLOOKUP($A107+ROUND((COLUMN()-2)/24,5),АТС!$A$41:$F$784,3)+'Иные услуги '!$C$5+'РСТ РСО-А'!$I$7+'РСТ РСО-А'!$H$9</f>
        <v>1454.6490000000001</v>
      </c>
      <c r="I107" s="117">
        <f>VLOOKUP($A107+ROUND((COLUMN()-2)/24,5),АТС!$A$41:$F$784,3)+'Иные услуги '!$C$5+'РСТ РСО-А'!$I$7+'РСТ РСО-А'!$H$9</f>
        <v>1140.759</v>
      </c>
      <c r="J107" s="117">
        <f>VLOOKUP($A107+ROUND((COLUMN()-2)/24,5),АТС!$A$41:$F$784,3)+'Иные услуги '!$C$5+'РСТ РСО-А'!$I$7+'РСТ РСО-А'!$H$9</f>
        <v>1133.1189999999999</v>
      </c>
      <c r="K107" s="117">
        <f>VLOOKUP($A107+ROUND((COLUMN()-2)/24,5),АТС!$A$41:$F$784,3)+'Иные услуги '!$C$5+'РСТ РСО-А'!$I$7+'РСТ РСО-А'!$H$9</f>
        <v>989.54899999999998</v>
      </c>
      <c r="L107" s="117">
        <f>VLOOKUP($A107+ROUND((COLUMN()-2)/24,5),АТС!$A$41:$F$784,3)+'Иные услуги '!$C$5+'РСТ РСО-А'!$I$7+'РСТ РСО-А'!$H$9</f>
        <v>933.149</v>
      </c>
      <c r="M107" s="117">
        <f>VLOOKUP($A107+ROUND((COLUMN()-2)/24,5),АТС!$A$41:$F$784,3)+'Иные услуги '!$C$5+'РСТ РСО-А'!$I$7+'РСТ РСО-А'!$H$9</f>
        <v>910.65899999999999</v>
      </c>
      <c r="N107" s="117">
        <f>VLOOKUP($A107+ROUND((COLUMN()-2)/24,5),АТС!$A$41:$F$784,3)+'Иные услуги '!$C$5+'РСТ РСО-А'!$I$7+'РСТ РСО-А'!$H$9</f>
        <v>948.529</v>
      </c>
      <c r="O107" s="117">
        <f>VLOOKUP($A107+ROUND((COLUMN()-2)/24,5),АТС!$A$41:$F$784,3)+'Иные услуги '!$C$5+'РСТ РСО-А'!$I$7+'РСТ РСО-А'!$H$9</f>
        <v>948.36899999999991</v>
      </c>
      <c r="P107" s="117">
        <f>VLOOKUP($A107+ROUND((COLUMN()-2)/24,5),АТС!$A$41:$F$784,3)+'Иные услуги '!$C$5+'РСТ РСО-А'!$I$7+'РСТ РСО-А'!$H$9</f>
        <v>948.17899999999997</v>
      </c>
      <c r="Q107" s="117">
        <f>VLOOKUP($A107+ROUND((COLUMN()-2)/24,5),АТС!$A$41:$F$784,3)+'Иные услуги '!$C$5+'РСТ РСО-А'!$I$7+'РСТ РСО-А'!$H$9</f>
        <v>948.07899999999995</v>
      </c>
      <c r="R107" s="117">
        <f>VLOOKUP($A107+ROUND((COLUMN()-2)/24,5),АТС!$A$41:$F$784,3)+'Иные услуги '!$C$5+'РСТ РСО-А'!$I$7+'РСТ РСО-А'!$H$9</f>
        <v>943.44899999999996</v>
      </c>
      <c r="S107" s="117">
        <f>VLOOKUP($A107+ROUND((COLUMN()-2)/24,5),АТС!$A$41:$F$784,3)+'Иные услуги '!$C$5+'РСТ РСО-А'!$I$7+'РСТ РСО-А'!$H$9</f>
        <v>946.18899999999996</v>
      </c>
      <c r="T107" s="117">
        <f>VLOOKUP($A107+ROUND((COLUMN()-2)/24,5),АТС!$A$41:$F$784,3)+'Иные услуги '!$C$5+'РСТ РСО-А'!$I$7+'РСТ РСО-А'!$H$9</f>
        <v>912.30899999999997</v>
      </c>
      <c r="U107" s="117">
        <f>VLOOKUP($A107+ROUND((COLUMN()-2)/24,5),АТС!$A$41:$F$784,3)+'Иные услуги '!$C$5+'РСТ РСО-А'!$I$7+'РСТ РСО-А'!$H$9</f>
        <v>1061.819</v>
      </c>
      <c r="V107" s="117">
        <f>VLOOKUP($A107+ROUND((COLUMN()-2)/24,5),АТС!$A$41:$F$784,3)+'Иные услуги '!$C$5+'РСТ РСО-А'!$I$7+'РСТ РСО-А'!$H$9</f>
        <v>1079.6289999999999</v>
      </c>
      <c r="W107" s="117">
        <f>VLOOKUP($A107+ROUND((COLUMN()-2)/24,5),АТС!$A$41:$F$784,3)+'Иные услуги '!$C$5+'РСТ РСО-А'!$I$7+'РСТ РСО-А'!$H$9</f>
        <v>1216.8390000000002</v>
      </c>
      <c r="X107" s="117">
        <f>VLOOKUP($A107+ROUND((COLUMN()-2)/24,5),АТС!$A$41:$F$784,3)+'Иные услуги '!$C$5+'РСТ РСО-А'!$I$7+'РСТ РСО-А'!$H$9</f>
        <v>1637.1390000000001</v>
      </c>
      <c r="Y107" s="117">
        <f>VLOOKUP($A107+ROUND((COLUMN()-2)/24,5),АТС!$A$41:$F$784,3)+'Иные услуги '!$C$5+'РСТ РСО-А'!$I$7+'РСТ РСО-А'!$H$9</f>
        <v>884.03899999999999</v>
      </c>
    </row>
    <row r="108" spans="1:25" x14ac:dyDescent="0.2">
      <c r="A108" s="66">
        <f t="shared" si="2"/>
        <v>43574</v>
      </c>
      <c r="B108" s="117">
        <f>VLOOKUP($A108+ROUND((COLUMN()-2)/24,5),АТС!$A$41:$F$784,3)+'Иные услуги '!$C$5+'РСТ РСО-А'!$I$7+'РСТ РСО-А'!$H$9</f>
        <v>1037.819</v>
      </c>
      <c r="C108" s="117">
        <f>VLOOKUP($A108+ROUND((COLUMN()-2)/24,5),АТС!$A$41:$F$784,3)+'Иные услуги '!$C$5+'РСТ РСО-А'!$I$7+'РСТ РСО-А'!$H$9</f>
        <v>1133.4590000000001</v>
      </c>
      <c r="D108" s="117">
        <f>VLOOKUP($A108+ROUND((COLUMN()-2)/24,5),АТС!$A$41:$F$784,3)+'Иные услуги '!$C$5+'РСТ РСО-А'!$I$7+'РСТ РСО-А'!$H$9</f>
        <v>1133.019</v>
      </c>
      <c r="E108" s="117">
        <f>VLOOKUP($A108+ROUND((COLUMN()-2)/24,5),АТС!$A$41:$F$784,3)+'Иные услуги '!$C$5+'РСТ РСО-А'!$I$7+'РСТ РСО-А'!$H$9</f>
        <v>1166.519</v>
      </c>
      <c r="F108" s="117">
        <f>VLOOKUP($A108+ROUND((COLUMN()-2)/24,5),АТС!$A$41:$F$784,3)+'Иные услуги '!$C$5+'РСТ РСО-А'!$I$7+'РСТ РСО-А'!$H$9</f>
        <v>1189.539</v>
      </c>
      <c r="G108" s="117">
        <f>VLOOKUP($A108+ROUND((COLUMN()-2)/24,5),АТС!$A$41:$F$784,3)+'Иные услуги '!$C$5+'РСТ РСО-А'!$I$7+'РСТ РСО-А'!$H$9</f>
        <v>1189.9690000000001</v>
      </c>
      <c r="H108" s="117">
        <f>VLOOKUP($A108+ROUND((COLUMN()-2)/24,5),АТС!$A$41:$F$784,3)+'Иные услуги '!$C$5+'РСТ РСО-А'!$I$7+'РСТ РСО-А'!$H$9</f>
        <v>1453.1790000000001</v>
      </c>
      <c r="I108" s="117">
        <f>VLOOKUP($A108+ROUND((COLUMN()-2)/24,5),АТС!$A$41:$F$784,3)+'Иные услуги '!$C$5+'РСТ РСО-А'!$I$7+'РСТ РСО-А'!$H$9</f>
        <v>1140.019</v>
      </c>
      <c r="J108" s="117">
        <f>VLOOKUP($A108+ROUND((COLUMN()-2)/24,5),АТС!$A$41:$F$784,3)+'Иные услуги '!$C$5+'РСТ РСО-А'!$I$7+'РСТ РСО-А'!$H$9</f>
        <v>1026.049</v>
      </c>
      <c r="K108" s="117">
        <f>VLOOKUP($A108+ROUND((COLUMN()-2)/24,5),АТС!$A$41:$F$784,3)+'Иные услуги '!$C$5+'РСТ РСО-А'!$I$7+'РСТ РСО-А'!$H$9</f>
        <v>904.16899999999998</v>
      </c>
      <c r="L108" s="117">
        <f>VLOOKUP($A108+ROUND((COLUMN()-2)/24,5),АТС!$A$41:$F$784,3)+'Иные услуги '!$C$5+'РСТ РСО-А'!$I$7+'РСТ РСО-А'!$H$9</f>
        <v>869.26899999999989</v>
      </c>
      <c r="M108" s="117">
        <f>VLOOKUP($A108+ROUND((COLUMN()-2)/24,5),АТС!$A$41:$F$784,3)+'Иные услуги '!$C$5+'РСТ РСО-А'!$I$7+'РСТ РСО-А'!$H$9</f>
        <v>874.43899999999996</v>
      </c>
      <c r="N108" s="117">
        <f>VLOOKUP($A108+ROUND((COLUMN()-2)/24,5),АТС!$A$41:$F$784,3)+'Иные услуги '!$C$5+'РСТ РСО-А'!$I$7+'РСТ РСО-А'!$H$9</f>
        <v>909.5089999999999</v>
      </c>
      <c r="O108" s="117">
        <f>VLOOKUP($A108+ROUND((COLUMN()-2)/24,5),АТС!$A$41:$F$784,3)+'Иные услуги '!$C$5+'РСТ РСО-А'!$I$7+'РСТ РСО-А'!$H$9</f>
        <v>909.37899999999991</v>
      </c>
      <c r="P108" s="117">
        <f>VLOOKUP($A108+ROUND((COLUMN()-2)/24,5),АТС!$A$41:$F$784,3)+'Иные услуги '!$C$5+'РСТ РСО-А'!$I$7+'РСТ РСО-А'!$H$9</f>
        <v>908.93899999999996</v>
      </c>
      <c r="Q108" s="117">
        <f>VLOOKUP($A108+ROUND((COLUMN()-2)/24,5),АТС!$A$41:$F$784,3)+'Иные услуги '!$C$5+'РСТ РСО-А'!$I$7+'РСТ РСО-А'!$H$9</f>
        <v>909.399</v>
      </c>
      <c r="R108" s="117">
        <f>VLOOKUP($A108+ROUND((COLUMN()-2)/24,5),АТС!$A$41:$F$784,3)+'Иные услуги '!$C$5+'РСТ РСО-А'!$I$7+'РСТ РСО-А'!$H$9</f>
        <v>905.76899999999989</v>
      </c>
      <c r="S108" s="117">
        <f>VLOOKUP($A108+ROUND((COLUMN()-2)/24,5),АТС!$A$41:$F$784,3)+'Иные услуги '!$C$5+'РСТ РСО-А'!$I$7+'РСТ РСО-А'!$H$9</f>
        <v>905.44899999999996</v>
      </c>
      <c r="T108" s="117">
        <f>VLOOKUP($A108+ROUND((COLUMN()-2)/24,5),АТС!$A$41:$F$784,3)+'Иные услуги '!$C$5+'РСТ РСО-А'!$I$7+'РСТ РСО-А'!$H$9</f>
        <v>908.40899999999999</v>
      </c>
      <c r="U108" s="117">
        <f>VLOOKUP($A108+ROUND((COLUMN()-2)/24,5),АТС!$A$41:$F$784,3)+'Иные услуги '!$C$5+'РСТ РСО-А'!$I$7+'РСТ РСО-А'!$H$9</f>
        <v>1053.3889999999999</v>
      </c>
      <c r="V108" s="117">
        <f>VLOOKUP($A108+ROUND((COLUMN()-2)/24,5),АТС!$A$41:$F$784,3)+'Иные услуги '!$C$5+'РСТ РСО-А'!$I$7+'РСТ РСО-А'!$H$9</f>
        <v>1076.759</v>
      </c>
      <c r="W108" s="117">
        <f>VLOOKUP($A108+ROUND((COLUMN()-2)/24,5),АТС!$A$41:$F$784,3)+'Иные услуги '!$C$5+'РСТ РСО-А'!$I$7+'РСТ РСО-А'!$H$9</f>
        <v>1213.989</v>
      </c>
      <c r="X108" s="117">
        <f>VLOOKUP($A108+ROUND((COLUMN()-2)/24,5),АТС!$A$41:$F$784,3)+'Иные услуги '!$C$5+'РСТ РСО-А'!$I$7+'РСТ РСО-А'!$H$9</f>
        <v>1502.7190000000001</v>
      </c>
      <c r="Y108" s="117">
        <f>VLOOKUP($A108+ROUND((COLUMN()-2)/24,5),АТС!$A$41:$F$784,3)+'Иные услуги '!$C$5+'РСТ РСО-А'!$I$7+'РСТ РСО-А'!$H$9</f>
        <v>878.46899999999994</v>
      </c>
    </row>
    <row r="109" spans="1:25" x14ac:dyDescent="0.2">
      <c r="A109" s="66">
        <f t="shared" si="2"/>
        <v>43575</v>
      </c>
      <c r="B109" s="117">
        <f>VLOOKUP($A109+ROUND((COLUMN()-2)/24,5),АТС!$A$41:$F$784,3)+'Иные услуги '!$C$5+'РСТ РСО-А'!$I$7+'РСТ РСО-А'!$H$9</f>
        <v>972.31899999999996</v>
      </c>
      <c r="C109" s="117">
        <f>VLOOKUP($A109+ROUND((COLUMN()-2)/24,5),АТС!$A$41:$F$784,3)+'Иные услуги '!$C$5+'РСТ РСО-А'!$I$7+'РСТ РСО-А'!$H$9</f>
        <v>1049.779</v>
      </c>
      <c r="D109" s="117">
        <f>VLOOKUP($A109+ROUND((COLUMN()-2)/24,5),АТС!$A$41:$F$784,3)+'Иные услуги '!$C$5+'РСТ РСО-А'!$I$7+'РСТ РСО-А'!$H$9</f>
        <v>1078.299</v>
      </c>
      <c r="E109" s="117">
        <f>VLOOKUP($A109+ROUND((COLUMN()-2)/24,5),АТС!$A$41:$F$784,3)+'Иные услуги '!$C$5+'РСТ РСО-А'!$I$7+'РСТ РСО-А'!$H$9</f>
        <v>1098.079</v>
      </c>
      <c r="F109" s="117">
        <f>VLOOKUP($A109+ROUND((COLUMN()-2)/24,5),АТС!$A$41:$F$784,3)+'Иные услуги '!$C$5+'РСТ РСО-А'!$I$7+'РСТ РСО-А'!$H$9</f>
        <v>1098.1690000000001</v>
      </c>
      <c r="G109" s="117">
        <f>VLOOKUP($A109+ROUND((COLUMN()-2)/24,5),АТС!$A$41:$F$784,3)+'Иные услуги '!$C$5+'РСТ РСО-А'!$I$7+'РСТ РСО-А'!$H$9</f>
        <v>1098.509</v>
      </c>
      <c r="H109" s="117">
        <f>VLOOKUP($A109+ROUND((COLUMN()-2)/24,5),АТС!$A$41:$F$784,3)+'Иные услуги '!$C$5+'РСТ РСО-А'!$I$7+'РСТ РСО-А'!$H$9</f>
        <v>1298.779</v>
      </c>
      <c r="I109" s="117">
        <f>VLOOKUP($A109+ROUND((COLUMN()-2)/24,5),АТС!$A$41:$F$784,3)+'Иные услуги '!$C$5+'РСТ РСО-А'!$I$7+'РСТ РСО-А'!$H$9</f>
        <v>1002.9689999999999</v>
      </c>
      <c r="J109" s="117">
        <f>VLOOKUP($A109+ROUND((COLUMN()-2)/24,5),АТС!$A$41:$F$784,3)+'Иные услуги '!$C$5+'РСТ РСО-А'!$I$7+'РСТ РСО-А'!$H$9</f>
        <v>1029.5889999999999</v>
      </c>
      <c r="K109" s="117">
        <f>VLOOKUP($A109+ROUND((COLUMN()-2)/24,5),АТС!$A$41:$F$784,3)+'Иные услуги '!$C$5+'РСТ РСО-А'!$I$7+'РСТ РСО-А'!$H$9</f>
        <v>902.30899999999997</v>
      </c>
      <c r="L109" s="117">
        <f>VLOOKUP($A109+ROUND((COLUMN()-2)/24,5),АТС!$A$41:$F$784,3)+'Иные услуги '!$C$5+'РСТ РСО-А'!$I$7+'РСТ РСО-А'!$H$9</f>
        <v>902.47899999999993</v>
      </c>
      <c r="M109" s="117">
        <f>VLOOKUP($A109+ROUND((COLUMN()-2)/24,5),АТС!$A$41:$F$784,3)+'Иные услуги '!$C$5+'РСТ РСО-А'!$I$7+'РСТ РСО-А'!$H$9</f>
        <v>907.80899999999997</v>
      </c>
      <c r="N109" s="117">
        <f>VLOOKUP($A109+ROUND((COLUMN()-2)/24,5),АТС!$A$41:$F$784,3)+'Иные услуги '!$C$5+'РСТ РСО-А'!$I$7+'РСТ РСО-А'!$H$9</f>
        <v>907.66899999999998</v>
      </c>
      <c r="O109" s="117">
        <f>VLOOKUP($A109+ROUND((COLUMN()-2)/24,5),АТС!$A$41:$F$784,3)+'Иные услуги '!$C$5+'РСТ РСО-А'!$I$7+'РСТ РСО-А'!$H$9</f>
        <v>907.46899999999994</v>
      </c>
      <c r="P109" s="117">
        <f>VLOOKUP($A109+ROUND((COLUMN()-2)/24,5),АТС!$A$41:$F$784,3)+'Иные услуги '!$C$5+'РСТ РСО-А'!$I$7+'РСТ РСО-А'!$H$9</f>
        <v>907.46899999999994</v>
      </c>
      <c r="Q109" s="117">
        <f>VLOOKUP($A109+ROUND((COLUMN()-2)/24,5),АТС!$A$41:$F$784,3)+'Иные услуги '!$C$5+'РСТ РСО-А'!$I$7+'РСТ РСО-А'!$H$9</f>
        <v>907.76899999999989</v>
      </c>
      <c r="R109" s="117">
        <f>VLOOKUP($A109+ROUND((COLUMN()-2)/24,5),АТС!$A$41:$F$784,3)+'Иные услуги '!$C$5+'РСТ РСО-А'!$I$7+'РСТ РСО-А'!$H$9</f>
        <v>903.90899999999999</v>
      </c>
      <c r="S109" s="117">
        <f>VLOOKUP($A109+ROUND((COLUMN()-2)/24,5),АТС!$A$41:$F$784,3)+'Иные услуги '!$C$5+'РСТ РСО-А'!$I$7+'РСТ РСО-А'!$H$9</f>
        <v>868.46899999999994</v>
      </c>
      <c r="T109" s="117">
        <f>VLOOKUP($A109+ROUND((COLUMN()-2)/24,5),АТС!$A$41:$F$784,3)+'Иные услуги '!$C$5+'РСТ РСО-А'!$I$7+'РСТ РСО-А'!$H$9</f>
        <v>778.84899999999993</v>
      </c>
      <c r="U109" s="117">
        <f>VLOOKUP($A109+ROUND((COLUMN()-2)/24,5),АТС!$A$41:$F$784,3)+'Иные услуги '!$C$5+'РСТ РСО-А'!$I$7+'РСТ РСО-А'!$H$9</f>
        <v>868.83899999999994</v>
      </c>
      <c r="V109" s="117">
        <f>VLOOKUP($A109+ROUND((COLUMN()-2)/24,5),АТС!$A$41:$F$784,3)+'Иные услуги '!$C$5+'РСТ РСО-А'!$I$7+'РСТ РСО-А'!$H$9</f>
        <v>870.06899999999996</v>
      </c>
      <c r="W109" s="117">
        <f>VLOOKUP($A109+ROUND((COLUMN()-2)/24,5),АТС!$A$41:$F$784,3)+'Иные услуги '!$C$5+'РСТ РСО-А'!$I$7+'РСТ РСО-А'!$H$9</f>
        <v>969.07899999999995</v>
      </c>
      <c r="X109" s="117">
        <f>VLOOKUP($A109+ROUND((COLUMN()-2)/24,5),АТС!$A$41:$F$784,3)+'Иные услуги '!$C$5+'РСТ РСО-А'!$I$7+'РСТ РСО-А'!$H$9</f>
        <v>1215.1190000000001</v>
      </c>
      <c r="Y109" s="117">
        <f>VLOOKUP($A109+ROUND((COLUMN()-2)/24,5),АТС!$A$41:$F$784,3)+'Иные услуги '!$C$5+'РСТ РСО-А'!$I$7+'РСТ РСО-А'!$H$9</f>
        <v>758.399</v>
      </c>
    </row>
    <row r="110" spans="1:25" x14ac:dyDescent="0.2">
      <c r="A110" s="66">
        <f t="shared" si="2"/>
        <v>43576</v>
      </c>
      <c r="B110" s="117">
        <f>VLOOKUP($A110+ROUND((COLUMN()-2)/24,5),АТС!$A$41:$F$784,3)+'Иные услуги '!$C$5+'РСТ РСО-А'!$I$7+'РСТ РСО-А'!$H$9</f>
        <v>970.31899999999996</v>
      </c>
      <c r="C110" s="117">
        <f>VLOOKUP($A110+ROUND((COLUMN()-2)/24,5),АТС!$A$41:$F$784,3)+'Иные услуги '!$C$5+'РСТ РСО-А'!$I$7+'РСТ РСО-А'!$H$9</f>
        <v>1049.0989999999999</v>
      </c>
      <c r="D110" s="117">
        <f>VLOOKUP($A110+ROUND((COLUMN()-2)/24,5),АТС!$A$41:$F$784,3)+'Иные услуги '!$C$5+'РСТ РСО-А'!$I$7+'РСТ РСО-А'!$H$9</f>
        <v>1077.5989999999999</v>
      </c>
      <c r="E110" s="117">
        <f>VLOOKUP($A110+ROUND((COLUMN()-2)/24,5),АТС!$A$41:$F$784,3)+'Иные услуги '!$C$5+'РСТ РСО-А'!$I$7+'РСТ РСО-А'!$H$9</f>
        <v>1097.1189999999999</v>
      </c>
      <c r="F110" s="117">
        <f>VLOOKUP($A110+ROUND((COLUMN()-2)/24,5),АТС!$A$41:$F$784,3)+'Иные услуги '!$C$5+'РСТ РСО-А'!$I$7+'РСТ РСО-А'!$H$9</f>
        <v>1097.549</v>
      </c>
      <c r="G110" s="117">
        <f>VLOOKUP($A110+ROUND((COLUMN()-2)/24,5),АТС!$A$41:$F$784,3)+'Иные услуги '!$C$5+'РСТ РСО-А'!$I$7+'РСТ РСО-А'!$H$9</f>
        <v>1097.9590000000001</v>
      </c>
      <c r="H110" s="117">
        <f>VLOOKUP($A110+ROUND((COLUMN()-2)/24,5),АТС!$A$41:$F$784,3)+'Иные услуги '!$C$5+'РСТ РСО-А'!$I$7+'РСТ РСО-А'!$H$9</f>
        <v>1297.039</v>
      </c>
      <c r="I110" s="117">
        <f>VLOOKUP($A110+ROUND((COLUMN()-2)/24,5),АТС!$A$41:$F$784,3)+'Иные услуги '!$C$5+'РСТ РСО-А'!$I$7+'РСТ РСО-А'!$H$9</f>
        <v>1130.9590000000001</v>
      </c>
      <c r="J110" s="117">
        <f>VLOOKUP($A110+ROUND((COLUMN()-2)/24,5),АТС!$A$41:$F$784,3)+'Иные услуги '!$C$5+'РСТ РСО-А'!$I$7+'РСТ РСО-А'!$H$9</f>
        <v>1072.3689999999999</v>
      </c>
      <c r="K110" s="117">
        <f>VLOOKUP($A110+ROUND((COLUMN()-2)/24,5),АТС!$A$41:$F$784,3)+'Иные услуги '!$C$5+'РСТ РСО-А'!$I$7+'РСТ РСО-А'!$H$9</f>
        <v>940.36899999999991</v>
      </c>
      <c r="L110" s="117">
        <f>VLOOKUP($A110+ROUND((COLUMN()-2)/24,5),АТС!$A$41:$F$784,3)+'Иные услуги '!$C$5+'РСТ РСО-А'!$I$7+'РСТ РСО-А'!$H$9</f>
        <v>940.61899999999991</v>
      </c>
      <c r="M110" s="117">
        <f>VLOOKUP($A110+ROUND((COLUMN()-2)/24,5),АТС!$A$41:$F$784,3)+'Иные услуги '!$C$5+'РСТ РСО-А'!$I$7+'РСТ РСО-А'!$H$9</f>
        <v>940.49899999999991</v>
      </c>
      <c r="N110" s="117">
        <f>VLOOKUP($A110+ROUND((COLUMN()-2)/24,5),АТС!$A$41:$F$784,3)+'Иные услуги '!$C$5+'РСТ РСО-А'!$I$7+'РСТ РСО-А'!$H$9</f>
        <v>940.1389999999999</v>
      </c>
      <c r="O110" s="117">
        <f>VLOOKUP($A110+ROUND((COLUMN()-2)/24,5),АТС!$A$41:$F$784,3)+'Иные услуги '!$C$5+'РСТ РСО-А'!$I$7+'РСТ РСО-А'!$H$9</f>
        <v>939.92899999999997</v>
      </c>
      <c r="P110" s="117">
        <f>VLOOKUP($A110+ROUND((COLUMN()-2)/24,5),АТС!$A$41:$F$784,3)+'Иные услуги '!$C$5+'РСТ РСО-А'!$I$7+'РСТ РСО-А'!$H$9</f>
        <v>939.83899999999994</v>
      </c>
      <c r="Q110" s="117">
        <f>VLOOKUP($A110+ROUND((COLUMN()-2)/24,5),АТС!$A$41:$F$784,3)+'Иные услуги '!$C$5+'РСТ РСО-А'!$I$7+'РСТ РСО-А'!$H$9</f>
        <v>939.57899999999995</v>
      </c>
      <c r="R110" s="117">
        <f>VLOOKUP($A110+ROUND((COLUMN()-2)/24,5),АТС!$A$41:$F$784,3)+'Иные услуги '!$C$5+'РСТ РСО-А'!$I$7+'РСТ РСО-А'!$H$9</f>
        <v>935.80899999999997</v>
      </c>
      <c r="S110" s="117">
        <f>VLOOKUP($A110+ROUND((COLUMN()-2)/24,5),АТС!$A$41:$F$784,3)+'Иные услуги '!$C$5+'РСТ РСО-А'!$I$7+'РСТ РСО-А'!$H$9</f>
        <v>899.44899999999996</v>
      </c>
      <c r="T110" s="117">
        <f>VLOOKUP($A110+ROUND((COLUMN()-2)/24,5),АТС!$A$41:$F$784,3)+'Иные услуги '!$C$5+'РСТ РСО-А'!$I$7+'РСТ РСО-А'!$H$9</f>
        <v>785.94899999999996</v>
      </c>
      <c r="U110" s="117">
        <f>VLOOKUP($A110+ROUND((COLUMN()-2)/24,5),АТС!$A$41:$F$784,3)+'Иные услуги '!$C$5+'РСТ РСО-А'!$I$7+'РСТ РСО-А'!$H$9</f>
        <v>887.43899999999996</v>
      </c>
      <c r="V110" s="117">
        <f>VLOOKUP($A110+ROUND((COLUMN()-2)/24,5),АТС!$A$41:$F$784,3)+'Иные услуги '!$C$5+'РСТ РСО-А'!$I$7+'РСТ РСО-А'!$H$9</f>
        <v>907.93899999999996</v>
      </c>
      <c r="W110" s="117">
        <f>VLOOKUP($A110+ROUND((COLUMN()-2)/24,5),АТС!$A$41:$F$784,3)+'Иные услуги '!$C$5+'РСТ РСО-А'!$I$7+'РСТ РСО-А'!$H$9</f>
        <v>994.54899999999998</v>
      </c>
      <c r="X110" s="117">
        <f>VLOOKUP($A110+ROUND((COLUMN()-2)/24,5),АТС!$A$41:$F$784,3)+'Иные услуги '!$C$5+'РСТ РСО-А'!$I$7+'РСТ РСО-А'!$H$9</f>
        <v>1236.8890000000001</v>
      </c>
      <c r="Y110" s="117">
        <f>VLOOKUP($A110+ROUND((COLUMN()-2)/24,5),АТС!$A$41:$F$784,3)+'Иные услуги '!$C$5+'РСТ РСО-А'!$I$7+'РСТ РСО-А'!$H$9</f>
        <v>772.22899999999993</v>
      </c>
    </row>
    <row r="111" spans="1:25" x14ac:dyDescent="0.2">
      <c r="A111" s="66">
        <f t="shared" si="2"/>
        <v>43577</v>
      </c>
      <c r="B111" s="117">
        <f>VLOOKUP($A111+ROUND((COLUMN()-2)/24,5),АТС!$A$41:$F$784,3)+'Иные услуги '!$C$5+'РСТ РСО-А'!$I$7+'РСТ РСО-А'!$H$9</f>
        <v>971.18899999999996</v>
      </c>
      <c r="C111" s="117">
        <f>VLOOKUP($A111+ROUND((COLUMN()-2)/24,5),АТС!$A$41:$F$784,3)+'Иные услуги '!$C$5+'РСТ РСО-А'!$I$7+'РСТ РСО-А'!$H$9</f>
        <v>1030.809</v>
      </c>
      <c r="D111" s="117">
        <f>VLOOKUP($A111+ROUND((COLUMN()-2)/24,5),АТС!$A$41:$F$784,3)+'Иные услуги '!$C$5+'РСТ РСО-А'!$I$7+'РСТ РСО-А'!$H$9</f>
        <v>1078.1790000000001</v>
      </c>
      <c r="E111" s="117">
        <f>VLOOKUP($A111+ROUND((COLUMN()-2)/24,5),АТС!$A$41:$F$784,3)+'Иные услуги '!$C$5+'РСТ РСО-А'!$I$7+'РСТ РСО-А'!$H$9</f>
        <v>1097.1990000000001</v>
      </c>
      <c r="F111" s="117">
        <f>VLOOKUP($A111+ROUND((COLUMN()-2)/24,5),АТС!$A$41:$F$784,3)+'Иные услуги '!$C$5+'РСТ РСО-А'!$I$7+'РСТ РСО-А'!$H$9</f>
        <v>1077.2090000000001</v>
      </c>
      <c r="G111" s="117">
        <f>VLOOKUP($A111+ROUND((COLUMN()-2)/24,5),АТС!$A$41:$F$784,3)+'Иные услуги '!$C$5+'РСТ РСО-А'!$I$7+'РСТ РСО-А'!$H$9</f>
        <v>1097.6490000000001</v>
      </c>
      <c r="H111" s="117">
        <f>VLOOKUP($A111+ROUND((COLUMN()-2)/24,5),АТС!$A$41:$F$784,3)+'Иные услуги '!$C$5+'РСТ РСО-А'!$I$7+'РСТ РСО-А'!$H$9</f>
        <v>1214.229</v>
      </c>
      <c r="I111" s="117">
        <f>VLOOKUP($A111+ROUND((COLUMN()-2)/24,5),АТС!$A$41:$F$784,3)+'Иные услуги '!$C$5+'РСТ РСО-А'!$I$7+'РСТ РСО-А'!$H$9</f>
        <v>967.23899999999992</v>
      </c>
      <c r="J111" s="117">
        <f>VLOOKUP($A111+ROUND((COLUMN()-2)/24,5),АТС!$A$41:$F$784,3)+'Иные услуги '!$C$5+'РСТ РСО-А'!$I$7+'РСТ РСО-А'!$H$9</f>
        <v>959.34899999999993</v>
      </c>
      <c r="K111" s="117">
        <f>VLOOKUP($A111+ROUND((COLUMN()-2)/24,5),АТС!$A$41:$F$784,3)+'Иные услуги '!$C$5+'РСТ РСО-А'!$I$7+'РСТ РСО-А'!$H$9</f>
        <v>838.72899999999993</v>
      </c>
      <c r="L111" s="117">
        <f>VLOOKUP($A111+ROUND((COLUMN()-2)/24,5),АТС!$A$41:$F$784,3)+'Иные услуги '!$C$5+'РСТ РСО-А'!$I$7+'РСТ РСО-А'!$H$9</f>
        <v>821.49899999999991</v>
      </c>
      <c r="M111" s="117">
        <f>VLOOKUP($A111+ROUND((COLUMN()-2)/24,5),АТС!$A$41:$F$784,3)+'Иные услуги '!$C$5+'РСТ РСО-А'!$I$7+'РСТ РСО-А'!$H$9</f>
        <v>814.12899999999991</v>
      </c>
      <c r="N111" s="117">
        <f>VLOOKUP($A111+ROUND((COLUMN()-2)/24,5),АТС!$A$41:$F$784,3)+'Иные услуги '!$C$5+'РСТ РСО-А'!$I$7+'РСТ РСО-А'!$H$9</f>
        <v>813.72899999999993</v>
      </c>
      <c r="O111" s="117">
        <f>VLOOKUP($A111+ROUND((COLUMN()-2)/24,5),АТС!$A$41:$F$784,3)+'Иные услуги '!$C$5+'РСТ РСО-А'!$I$7+'РСТ РСО-А'!$H$9</f>
        <v>813.399</v>
      </c>
      <c r="P111" s="117">
        <f>VLOOKUP($A111+ROUND((COLUMN()-2)/24,5),АТС!$A$41:$F$784,3)+'Иные услуги '!$C$5+'РСТ РСО-А'!$I$7+'РСТ РСО-А'!$H$9</f>
        <v>813.22899999999993</v>
      </c>
      <c r="Q111" s="117">
        <f>VLOOKUP($A111+ROUND((COLUMN()-2)/24,5),АТС!$A$41:$F$784,3)+'Иные услуги '!$C$5+'РСТ РСО-А'!$I$7+'РСТ РСО-А'!$H$9</f>
        <v>812.99899999999991</v>
      </c>
      <c r="R111" s="117">
        <f>VLOOKUP($A111+ROUND((COLUMN()-2)/24,5),АТС!$A$41:$F$784,3)+'Иные услуги '!$C$5+'РСТ РСО-А'!$I$7+'РСТ РСО-А'!$H$9</f>
        <v>807.84899999999993</v>
      </c>
      <c r="S111" s="117">
        <f>VLOOKUP($A111+ROUND((COLUMN()-2)/24,5),АТС!$A$41:$F$784,3)+'Иные услуги '!$C$5+'РСТ РСО-А'!$I$7+'РСТ РСО-А'!$H$9</f>
        <v>812.70899999999995</v>
      </c>
      <c r="T111" s="117">
        <f>VLOOKUP($A111+ROUND((COLUMN()-2)/24,5),АТС!$A$41:$F$784,3)+'Иные услуги '!$C$5+'РСТ РСО-А'!$I$7+'РСТ РСО-А'!$H$9</f>
        <v>784.76899999999989</v>
      </c>
      <c r="U111" s="117">
        <f>VLOOKUP($A111+ROUND((COLUMN()-2)/24,5),АТС!$A$41:$F$784,3)+'Иные услуги '!$C$5+'РСТ РСО-А'!$I$7+'РСТ РСО-А'!$H$9</f>
        <v>870.41899999999998</v>
      </c>
      <c r="V111" s="117">
        <f>VLOOKUP($A111+ROUND((COLUMN()-2)/24,5),АТС!$A$41:$F$784,3)+'Иные услуги '!$C$5+'РСТ РСО-А'!$I$7+'РСТ РСО-А'!$H$9</f>
        <v>894.56899999999996</v>
      </c>
      <c r="W111" s="117">
        <f>VLOOKUP($A111+ROUND((COLUMN()-2)/24,5),АТС!$A$41:$F$784,3)+'Иные услуги '!$C$5+'РСТ РСО-А'!$I$7+'РСТ РСО-А'!$H$9</f>
        <v>985.66899999999998</v>
      </c>
      <c r="X111" s="117">
        <f>VLOOKUP($A111+ROUND((COLUMN()-2)/24,5),АТС!$A$41:$F$784,3)+'Иные услуги '!$C$5+'РСТ РСО-А'!$I$7+'РСТ РСО-А'!$H$9</f>
        <v>1220.1090000000002</v>
      </c>
      <c r="Y111" s="117">
        <f>VLOOKUP($A111+ROUND((COLUMN()-2)/24,5),АТС!$A$41:$F$784,3)+'Иные услуги '!$C$5+'РСТ РСО-А'!$I$7+'РСТ РСО-А'!$H$9</f>
        <v>760.05899999999997</v>
      </c>
    </row>
    <row r="112" spans="1:25" x14ac:dyDescent="0.2">
      <c r="A112" s="66">
        <f t="shared" si="2"/>
        <v>43578</v>
      </c>
      <c r="B112" s="117">
        <f>VLOOKUP($A112+ROUND((COLUMN()-2)/24,5),АТС!$A$41:$F$784,3)+'Иные услуги '!$C$5+'РСТ РСО-А'!$I$7+'РСТ РСО-А'!$H$9</f>
        <v>967.3889999999999</v>
      </c>
      <c r="C112" s="117">
        <f>VLOOKUP($A112+ROUND((COLUMN()-2)/24,5),АТС!$A$41:$F$784,3)+'Иные услуги '!$C$5+'РСТ РСО-А'!$I$7+'РСТ РСО-А'!$H$9</f>
        <v>1027.239</v>
      </c>
      <c r="D112" s="117">
        <f>VLOOKUP($A112+ROUND((COLUMN()-2)/24,5),АТС!$A$41:$F$784,3)+'Иные услуги '!$C$5+'РСТ РСО-А'!$I$7+'РСТ РСО-А'!$H$9</f>
        <v>1074.8489999999999</v>
      </c>
      <c r="E112" s="117">
        <f>VLOOKUP($A112+ROUND((COLUMN()-2)/24,5),АТС!$A$41:$F$784,3)+'Иные услуги '!$C$5+'РСТ РСО-А'!$I$7+'РСТ РСО-А'!$H$9</f>
        <v>1095.1189999999999</v>
      </c>
      <c r="F112" s="117">
        <f>VLOOKUP($A112+ROUND((COLUMN()-2)/24,5),АТС!$A$41:$F$784,3)+'Иные услуги '!$C$5+'РСТ РСО-А'!$I$7+'РСТ РСО-А'!$H$9</f>
        <v>1074.6389999999999</v>
      </c>
      <c r="G112" s="117">
        <f>VLOOKUP($A112+ROUND((COLUMN()-2)/24,5),АТС!$A$41:$F$784,3)+'Иные услуги '!$C$5+'РСТ РСО-А'!$I$7+'РСТ РСО-А'!$H$9</f>
        <v>1094.4690000000001</v>
      </c>
      <c r="H112" s="117">
        <f>VLOOKUP($A112+ROUND((COLUMN()-2)/24,5),АТС!$A$41:$F$784,3)+'Иные услуги '!$C$5+'РСТ РСО-А'!$I$7+'РСТ РСО-А'!$H$9</f>
        <v>1201.4690000000001</v>
      </c>
      <c r="I112" s="117">
        <f>VLOOKUP($A112+ROUND((COLUMN()-2)/24,5),АТС!$A$41:$F$784,3)+'Иные услуги '!$C$5+'РСТ РСО-А'!$I$7+'РСТ РСО-А'!$H$9</f>
        <v>1055.239</v>
      </c>
      <c r="J112" s="117">
        <f>VLOOKUP($A112+ROUND((COLUMN()-2)/24,5),АТС!$A$41:$F$784,3)+'Иные услуги '!$C$5+'РСТ РСО-А'!$I$7+'РСТ РСО-А'!$H$9</f>
        <v>1019.8889999999999</v>
      </c>
      <c r="K112" s="117">
        <f>VLOOKUP($A112+ROUND((COLUMN()-2)/24,5),АТС!$A$41:$F$784,3)+'Иные услуги '!$C$5+'РСТ РСО-А'!$I$7+'РСТ РСО-А'!$H$9</f>
        <v>898.09899999999993</v>
      </c>
      <c r="L112" s="117">
        <f>VLOOKUP($A112+ROUND((COLUMN()-2)/24,5),АТС!$A$41:$F$784,3)+'Иные услуги '!$C$5+'РСТ РСО-А'!$I$7+'РСТ РСО-А'!$H$9</f>
        <v>863.11899999999991</v>
      </c>
      <c r="M112" s="117">
        <f>VLOOKUP($A112+ROUND((COLUMN()-2)/24,5),АТС!$A$41:$F$784,3)+'Иные услуги '!$C$5+'РСТ РСО-А'!$I$7+'РСТ РСО-А'!$H$9</f>
        <v>863.0089999999999</v>
      </c>
      <c r="N112" s="117">
        <f>VLOOKUP($A112+ROUND((COLUMN()-2)/24,5),АТС!$A$41:$F$784,3)+'Иные услуги '!$C$5+'РСТ РСО-А'!$I$7+'РСТ РСО-А'!$H$9</f>
        <v>862.71899999999994</v>
      </c>
      <c r="O112" s="117">
        <f>VLOOKUP($A112+ROUND((COLUMN()-2)/24,5),АТС!$A$41:$F$784,3)+'Иные услуги '!$C$5+'РСТ РСО-А'!$I$7+'РСТ РСО-А'!$H$9</f>
        <v>862.69899999999996</v>
      </c>
      <c r="P112" s="117">
        <f>VLOOKUP($A112+ROUND((COLUMN()-2)/24,5),АТС!$A$41:$F$784,3)+'Иные услуги '!$C$5+'РСТ РСО-А'!$I$7+'РСТ РСО-А'!$H$9</f>
        <v>862.43899999999996</v>
      </c>
      <c r="Q112" s="117">
        <f>VLOOKUP($A112+ROUND((COLUMN()-2)/24,5),АТС!$A$41:$F$784,3)+'Иные услуги '!$C$5+'РСТ РСО-А'!$I$7+'РСТ РСО-А'!$H$9</f>
        <v>862.35899999999992</v>
      </c>
      <c r="R112" s="117">
        <f>VLOOKUP($A112+ROUND((COLUMN()-2)/24,5),АТС!$A$41:$F$784,3)+'Иные услуги '!$C$5+'РСТ РСО-А'!$I$7+'РСТ РСО-А'!$H$9</f>
        <v>863.399</v>
      </c>
      <c r="S112" s="117">
        <f>VLOOKUP($A112+ROUND((COLUMN()-2)/24,5),АТС!$A$41:$F$784,3)+'Иные услуги '!$C$5+'РСТ РСО-А'!$I$7+'РСТ РСО-А'!$H$9</f>
        <v>862.40899999999999</v>
      </c>
      <c r="T112" s="117">
        <f>VLOOKUP($A112+ROUND((COLUMN()-2)/24,5),АТС!$A$41:$F$784,3)+'Иные услуги '!$C$5+'РСТ РСО-А'!$I$7+'РСТ РСО-А'!$H$9</f>
        <v>787.94899999999996</v>
      </c>
      <c r="U112" s="117">
        <f>VLOOKUP($A112+ROUND((COLUMN()-2)/24,5),АТС!$A$41:$F$784,3)+'Иные услуги '!$C$5+'РСТ РСО-А'!$I$7+'РСТ РСО-А'!$H$9</f>
        <v>885.17899999999997</v>
      </c>
      <c r="V112" s="117">
        <f>VLOOKUP($A112+ROUND((COLUMN()-2)/24,5),АТС!$A$41:$F$784,3)+'Иные услуги '!$C$5+'РСТ РСО-А'!$I$7+'РСТ РСО-А'!$H$9</f>
        <v>912.86899999999991</v>
      </c>
      <c r="W112" s="117">
        <f>VLOOKUP($A112+ROUND((COLUMN()-2)/24,5),АТС!$A$41:$F$784,3)+'Иные услуги '!$C$5+'РСТ РСО-А'!$I$7+'РСТ РСО-А'!$H$9</f>
        <v>971.82899999999995</v>
      </c>
      <c r="X112" s="117">
        <f>VLOOKUP($A112+ROUND((COLUMN()-2)/24,5),АТС!$A$41:$F$784,3)+'Иные услуги '!$C$5+'РСТ РСО-А'!$I$7+'РСТ РСО-А'!$H$9</f>
        <v>1202.2090000000001</v>
      </c>
      <c r="Y112" s="117">
        <f>VLOOKUP($A112+ROUND((COLUMN()-2)/24,5),АТС!$A$41:$F$784,3)+'Иные услуги '!$C$5+'РСТ РСО-А'!$I$7+'РСТ РСО-А'!$H$9</f>
        <v>753.74899999999991</v>
      </c>
    </row>
    <row r="113" spans="1:27" x14ac:dyDescent="0.2">
      <c r="A113" s="66">
        <f t="shared" si="2"/>
        <v>43579</v>
      </c>
      <c r="B113" s="117">
        <f>VLOOKUP($A113+ROUND((COLUMN()-2)/24,5),АТС!$A$41:$F$784,3)+'Иные услуги '!$C$5+'РСТ РСО-А'!$I$7+'РСТ РСО-А'!$H$9</f>
        <v>873.87899999999991</v>
      </c>
      <c r="C113" s="117">
        <f>VLOOKUP($A113+ROUND((COLUMN()-2)/24,5),АТС!$A$41:$F$784,3)+'Иные услуги '!$C$5+'РСТ РСО-А'!$I$7+'РСТ РСО-А'!$H$9</f>
        <v>921.74899999999991</v>
      </c>
      <c r="D113" s="117">
        <f>VLOOKUP($A113+ROUND((COLUMN()-2)/24,5),АТС!$A$41:$F$784,3)+'Иные услуги '!$C$5+'РСТ РСО-А'!$I$7+'РСТ РСО-А'!$H$9</f>
        <v>968.55899999999997</v>
      </c>
      <c r="E113" s="117">
        <f>VLOOKUP($A113+ROUND((COLUMN()-2)/24,5),АТС!$A$41:$F$784,3)+'Иные услуги '!$C$5+'РСТ РСО-А'!$I$7+'РСТ РСО-А'!$H$9</f>
        <v>968.40899999999999</v>
      </c>
      <c r="F113" s="117">
        <f>VLOOKUP($A113+ROUND((COLUMN()-2)/24,5),АТС!$A$41:$F$784,3)+'Иные услуги '!$C$5+'РСТ РСО-А'!$I$7+'РСТ РСО-А'!$H$9</f>
        <v>969.45899999999995</v>
      </c>
      <c r="G113" s="117">
        <f>VLOOKUP($A113+ROUND((COLUMN()-2)/24,5),АТС!$A$41:$F$784,3)+'Иные услуги '!$C$5+'РСТ РСО-А'!$I$7+'РСТ РСО-А'!$H$9</f>
        <v>986.94899999999996</v>
      </c>
      <c r="H113" s="117">
        <f>VLOOKUP($A113+ROUND((COLUMN()-2)/24,5),АТС!$A$41:$F$784,3)+'Иные услуги '!$C$5+'РСТ РСО-А'!$I$7+'РСТ РСО-А'!$H$9</f>
        <v>1066.059</v>
      </c>
      <c r="I113" s="117">
        <f>VLOOKUP($A113+ROUND((COLUMN()-2)/24,5),АТС!$A$41:$F$784,3)+'Иные услуги '!$C$5+'РСТ РСО-А'!$I$7+'РСТ РСО-А'!$H$9</f>
        <v>861.32899999999995</v>
      </c>
      <c r="J113" s="117">
        <f>VLOOKUP($A113+ROUND((COLUMN()-2)/24,5),АТС!$A$41:$F$784,3)+'Иные услуги '!$C$5+'РСТ РСО-А'!$I$7+'РСТ РСО-А'!$H$9</f>
        <v>881.33899999999994</v>
      </c>
      <c r="K113" s="117">
        <f>VLOOKUP($A113+ROUND((COLUMN()-2)/24,5),АТС!$A$41:$F$784,3)+'Иные услуги '!$C$5+'РСТ РСО-А'!$I$7+'РСТ РСО-А'!$H$9</f>
        <v>770.33899999999994</v>
      </c>
      <c r="L113" s="117">
        <f>VLOOKUP($A113+ROUND((COLUMN()-2)/24,5),АТС!$A$41:$F$784,3)+'Иные услуги '!$C$5+'РСТ РСО-А'!$I$7+'РСТ РСО-А'!$H$9</f>
        <v>770.92899999999997</v>
      </c>
      <c r="M113" s="117">
        <f>VLOOKUP($A113+ROUND((COLUMN()-2)/24,5),АТС!$A$41:$F$784,3)+'Иные услуги '!$C$5+'РСТ РСО-А'!$I$7+'РСТ РСО-А'!$H$9</f>
        <v>768.23899999999992</v>
      </c>
      <c r="N113" s="117">
        <f>VLOOKUP($A113+ROUND((COLUMN()-2)/24,5),АТС!$A$41:$F$784,3)+'Иные услуги '!$C$5+'РСТ РСО-А'!$I$7+'РСТ РСО-А'!$H$9</f>
        <v>770.04899999999998</v>
      </c>
      <c r="O113" s="117">
        <f>VLOOKUP($A113+ROUND((COLUMN()-2)/24,5),АТС!$A$41:$F$784,3)+'Иные услуги '!$C$5+'РСТ РСО-А'!$I$7+'РСТ РСО-А'!$H$9</f>
        <v>770.24899999999991</v>
      </c>
      <c r="P113" s="117">
        <f>VLOOKUP($A113+ROUND((COLUMN()-2)/24,5),АТС!$A$41:$F$784,3)+'Иные услуги '!$C$5+'РСТ РСО-А'!$I$7+'РСТ РСО-А'!$H$9</f>
        <v>794.90899999999999</v>
      </c>
      <c r="Q113" s="117">
        <f>VLOOKUP($A113+ROUND((COLUMN()-2)/24,5),АТС!$A$41:$F$784,3)+'Иные услуги '!$C$5+'РСТ РСО-А'!$I$7+'РСТ РСО-А'!$H$9</f>
        <v>797.58899999999994</v>
      </c>
      <c r="R113" s="117">
        <f>VLOOKUP($A113+ROUND((COLUMN()-2)/24,5),АТС!$A$41:$F$784,3)+'Иные услуги '!$C$5+'РСТ РСО-А'!$I$7+'РСТ РСО-А'!$H$9</f>
        <v>788.42899999999997</v>
      </c>
      <c r="S113" s="117">
        <f>VLOOKUP($A113+ROUND((COLUMN()-2)/24,5),АТС!$A$41:$F$784,3)+'Иные услуги '!$C$5+'РСТ РСО-А'!$I$7+'РСТ РСО-А'!$H$9</f>
        <v>777.649</v>
      </c>
      <c r="T113" s="117">
        <f>VLOOKUP($A113+ROUND((COLUMN()-2)/24,5),АТС!$A$41:$F$784,3)+'Иные услуги '!$C$5+'РСТ РСО-А'!$I$7+'РСТ РСО-А'!$H$9</f>
        <v>754.01899999999989</v>
      </c>
      <c r="U113" s="117">
        <f>VLOOKUP($A113+ROUND((COLUMN()-2)/24,5),АТС!$A$41:$F$784,3)+'Иные услуги '!$C$5+'РСТ РСО-А'!$I$7+'РСТ РСО-А'!$H$9</f>
        <v>883.57899999999995</v>
      </c>
      <c r="V113" s="117">
        <f>VLOOKUP($A113+ROUND((COLUMN()-2)/24,5),АТС!$A$41:$F$784,3)+'Иные услуги '!$C$5+'РСТ РСО-А'!$I$7+'РСТ РСО-А'!$H$9</f>
        <v>907.82899999999995</v>
      </c>
      <c r="W113" s="117">
        <f>VLOOKUP($A113+ROUND((COLUMN()-2)/24,5),АТС!$A$41:$F$784,3)+'Иные услуги '!$C$5+'РСТ РСО-А'!$I$7+'РСТ РСО-А'!$H$9</f>
        <v>976.8889999999999</v>
      </c>
      <c r="X113" s="117">
        <f>VLOOKUP($A113+ROUND((COLUMN()-2)/24,5),АТС!$A$41:$F$784,3)+'Иные услуги '!$C$5+'РСТ РСО-А'!$I$7+'РСТ РСО-А'!$H$9</f>
        <v>1159.749</v>
      </c>
      <c r="Y113" s="117">
        <f>VLOOKUP($A113+ROUND((COLUMN()-2)/24,5),АТС!$A$41:$F$784,3)+'Иные услуги '!$C$5+'РСТ РСО-А'!$I$7+'РСТ РСО-А'!$H$9</f>
        <v>774.48899999999992</v>
      </c>
    </row>
    <row r="114" spans="1:27" x14ac:dyDescent="0.2">
      <c r="A114" s="66">
        <f t="shared" si="2"/>
        <v>43580</v>
      </c>
      <c r="B114" s="117">
        <f>VLOOKUP($A114+ROUND((COLUMN()-2)/24,5),АТС!$A$41:$F$784,3)+'Иные услуги '!$C$5+'РСТ РСО-А'!$I$7+'РСТ РСО-А'!$H$9</f>
        <v>852.30899999999997</v>
      </c>
      <c r="C114" s="117">
        <f>VLOOKUP($A114+ROUND((COLUMN()-2)/24,5),АТС!$A$41:$F$784,3)+'Иные услуги '!$C$5+'РСТ РСО-А'!$I$7+'РСТ РСО-А'!$H$9</f>
        <v>906.78899999999999</v>
      </c>
      <c r="D114" s="117">
        <f>VLOOKUP($A114+ROUND((COLUMN()-2)/24,5),АТС!$A$41:$F$784,3)+'Иные услуги '!$C$5+'РСТ РСО-А'!$I$7+'РСТ РСО-А'!$H$9</f>
        <v>944.09899999999993</v>
      </c>
      <c r="E114" s="117">
        <f>VLOOKUP($A114+ROUND((COLUMN()-2)/24,5),АТС!$A$41:$F$784,3)+'Иные услуги '!$C$5+'РСТ РСО-А'!$I$7+'РСТ РСО-А'!$H$9</f>
        <v>968.20899999999995</v>
      </c>
      <c r="F114" s="117">
        <f>VLOOKUP($A114+ROUND((COLUMN()-2)/24,5),АТС!$A$41:$F$784,3)+'Иные услуги '!$C$5+'РСТ РСО-А'!$I$7+'РСТ РСО-А'!$H$9</f>
        <v>969.51899999999989</v>
      </c>
      <c r="G114" s="117">
        <f>VLOOKUP($A114+ROUND((COLUMN()-2)/24,5),АТС!$A$41:$F$784,3)+'Иные услуги '!$C$5+'РСТ РСО-А'!$I$7+'РСТ РСО-А'!$H$9</f>
        <v>985.87899999999991</v>
      </c>
      <c r="H114" s="117">
        <f>VLOOKUP($A114+ROUND((COLUMN()-2)/24,5),АТС!$A$41:$F$784,3)+'Иные услуги '!$C$5+'РСТ РСО-А'!$I$7+'РСТ РСО-А'!$H$9</f>
        <v>1059.579</v>
      </c>
      <c r="I114" s="117">
        <f>VLOOKUP($A114+ROUND((COLUMN()-2)/24,5),АТС!$A$41:$F$784,3)+'Иные услуги '!$C$5+'РСТ РСО-А'!$I$7+'РСТ РСО-А'!$H$9</f>
        <v>858.82899999999995</v>
      </c>
      <c r="J114" s="117">
        <f>VLOOKUP($A114+ROUND((COLUMN()-2)/24,5),АТС!$A$41:$F$784,3)+'Иные услуги '!$C$5+'РСТ РСО-А'!$I$7+'РСТ РСО-А'!$H$9</f>
        <v>913.69899999999996</v>
      </c>
      <c r="K114" s="117">
        <f>VLOOKUP($A114+ROUND((COLUMN()-2)/24,5),АТС!$A$41:$F$784,3)+'Иные услуги '!$C$5+'РСТ РСО-А'!$I$7+'РСТ РСО-А'!$H$9</f>
        <v>815.22899999999993</v>
      </c>
      <c r="L114" s="117">
        <f>VLOOKUP($A114+ROUND((COLUMN()-2)/24,5),АТС!$A$41:$F$784,3)+'Иные услуги '!$C$5+'РСТ РСО-А'!$I$7+'РСТ РСО-А'!$H$9</f>
        <v>814.48899999999992</v>
      </c>
      <c r="M114" s="117">
        <f>VLOOKUP($A114+ROUND((COLUMN()-2)/24,5),АТС!$A$41:$F$784,3)+'Иные услуги '!$C$5+'РСТ РСО-А'!$I$7+'РСТ РСО-А'!$H$9</f>
        <v>844.09899999999993</v>
      </c>
      <c r="N114" s="117">
        <f>VLOOKUP($A114+ROUND((COLUMN()-2)/24,5),АТС!$A$41:$F$784,3)+'Иные услуги '!$C$5+'РСТ РСО-А'!$I$7+'РСТ РСО-А'!$H$9</f>
        <v>847.76899999999989</v>
      </c>
      <c r="O114" s="117">
        <f>VLOOKUP($A114+ROUND((COLUMN()-2)/24,5),АТС!$A$41:$F$784,3)+'Иные услуги '!$C$5+'РСТ РСО-А'!$I$7+'РСТ РСО-А'!$H$9</f>
        <v>880.67899999999997</v>
      </c>
      <c r="P114" s="117">
        <f>VLOOKUP($A114+ROUND((COLUMN()-2)/24,5),АТС!$A$41:$F$784,3)+'Иные услуги '!$C$5+'РСТ РСО-А'!$I$7+'РСТ РСО-А'!$H$9</f>
        <v>881.5089999999999</v>
      </c>
      <c r="Q114" s="117">
        <f>VLOOKUP($A114+ROUND((COLUMN()-2)/24,5),АТС!$A$41:$F$784,3)+'Иные услуги '!$C$5+'РСТ РСО-А'!$I$7+'РСТ РСО-А'!$H$9</f>
        <v>912.48899999999992</v>
      </c>
      <c r="R114" s="117">
        <f>VLOOKUP($A114+ROUND((COLUMN()-2)/24,5),АТС!$A$41:$F$784,3)+'Иные услуги '!$C$5+'РСТ РСО-А'!$I$7+'РСТ РСО-А'!$H$9</f>
        <v>907.11899999999991</v>
      </c>
      <c r="S114" s="117">
        <f>VLOOKUP($A114+ROUND((COLUMN()-2)/24,5),АТС!$A$41:$F$784,3)+'Иные услуги '!$C$5+'РСТ РСО-А'!$I$7+'РСТ РСО-А'!$H$9</f>
        <v>939.2589999999999</v>
      </c>
      <c r="T114" s="117">
        <f>VLOOKUP($A114+ROUND((COLUMN()-2)/24,5),АТС!$A$41:$F$784,3)+'Иные услуги '!$C$5+'РСТ РСО-А'!$I$7+'РСТ РСО-А'!$H$9</f>
        <v>907.59899999999993</v>
      </c>
      <c r="U114" s="117">
        <f>VLOOKUP($A114+ROUND((COLUMN()-2)/24,5),АТС!$A$41:$F$784,3)+'Иные услуги '!$C$5+'РСТ РСО-А'!$I$7+'РСТ РСО-А'!$H$9</f>
        <v>980.0089999999999</v>
      </c>
      <c r="V114" s="117">
        <f>VLOOKUP($A114+ROUND((COLUMN()-2)/24,5),АТС!$A$41:$F$784,3)+'Иные услуги '!$C$5+'РСТ РСО-А'!$I$7+'РСТ РСО-А'!$H$9</f>
        <v>940.35899999999992</v>
      </c>
      <c r="W114" s="117">
        <f>VLOOKUP($A114+ROUND((COLUMN()-2)/24,5),АТС!$A$41:$F$784,3)+'Иные услуги '!$C$5+'РСТ РСО-А'!$I$7+'РСТ РСО-А'!$H$9</f>
        <v>974.83899999999994</v>
      </c>
      <c r="X114" s="117">
        <f>VLOOKUP($A114+ROUND((COLUMN()-2)/24,5),АТС!$A$41:$F$784,3)+'Иные услуги '!$C$5+'РСТ РСО-А'!$I$7+'РСТ РСО-А'!$H$9</f>
        <v>1162.979</v>
      </c>
      <c r="Y114" s="117">
        <f>VLOOKUP($A114+ROUND((COLUMN()-2)/24,5),АТС!$A$41:$F$784,3)+'Иные услуги '!$C$5+'РСТ РСО-А'!$I$7+'РСТ РСО-А'!$H$9</f>
        <v>774.69899999999996</v>
      </c>
    </row>
    <row r="115" spans="1:27" x14ac:dyDescent="0.2">
      <c r="A115" s="66">
        <f t="shared" si="2"/>
        <v>43581</v>
      </c>
      <c r="B115" s="117">
        <f>VLOOKUP($A115+ROUND((COLUMN()-2)/24,5),АТС!$A$41:$F$784,3)+'Иные услуги '!$C$5+'РСТ РСО-А'!$I$7+'РСТ РСО-А'!$H$9</f>
        <v>907.98899999999992</v>
      </c>
      <c r="C115" s="117">
        <f>VLOOKUP($A115+ROUND((COLUMN()-2)/24,5),АТС!$A$41:$F$784,3)+'Иные услуги '!$C$5+'РСТ РСО-А'!$I$7+'РСТ РСО-А'!$H$9</f>
        <v>944.08899999999994</v>
      </c>
      <c r="D115" s="117">
        <f>VLOOKUP($A115+ROUND((COLUMN()-2)/24,5),АТС!$A$41:$F$784,3)+'Иные услуги '!$C$5+'РСТ РСО-А'!$I$7+'РСТ РСО-А'!$H$9</f>
        <v>983.45899999999995</v>
      </c>
      <c r="E115" s="117">
        <f>VLOOKUP($A115+ROUND((COLUMN()-2)/24,5),АТС!$A$41:$F$784,3)+'Иные услуги '!$C$5+'РСТ РСО-А'!$I$7+'РСТ РСО-А'!$H$9</f>
        <v>983.41899999999998</v>
      </c>
      <c r="F115" s="117">
        <f>VLOOKUP($A115+ROUND((COLUMN()-2)/24,5),АТС!$A$41:$F$784,3)+'Иные услуги '!$C$5+'РСТ РСО-А'!$I$7+'РСТ РСО-А'!$H$9</f>
        <v>983.65899999999999</v>
      </c>
      <c r="G115" s="117">
        <f>VLOOKUP($A115+ROUND((COLUMN()-2)/24,5),АТС!$A$41:$F$784,3)+'Иные услуги '!$C$5+'РСТ РСО-А'!$I$7+'РСТ РСО-А'!$H$9</f>
        <v>1028.6289999999999</v>
      </c>
      <c r="H115" s="117">
        <f>VLOOKUP($A115+ROUND((COLUMN()-2)/24,5),АТС!$A$41:$F$784,3)+'Иные услуги '!$C$5+'РСТ РСО-А'!$I$7+'РСТ РСО-А'!$H$9</f>
        <v>1130.6690000000001</v>
      </c>
      <c r="I115" s="117">
        <f>VLOOKUP($A115+ROUND((COLUMN()-2)/24,5),АТС!$A$41:$F$784,3)+'Иные услуги '!$C$5+'РСТ РСО-А'!$I$7+'РСТ РСО-А'!$H$9</f>
        <v>953.49899999999991</v>
      </c>
      <c r="J115" s="117">
        <f>VLOOKUP($A115+ROUND((COLUMN()-2)/24,5),АТС!$A$41:$F$784,3)+'Иные услуги '!$C$5+'РСТ РСО-А'!$I$7+'РСТ РСО-А'!$H$9</f>
        <v>988.92899999999997</v>
      </c>
      <c r="K115" s="117">
        <f>VLOOKUP($A115+ROUND((COLUMN()-2)/24,5),АТС!$A$41:$F$784,3)+'Иные услуги '!$C$5+'РСТ РСО-А'!$I$7+'РСТ РСО-А'!$H$9</f>
        <v>911.32899999999995</v>
      </c>
      <c r="L115" s="117">
        <f>VLOOKUP($A115+ROUND((COLUMN()-2)/24,5),АТС!$A$41:$F$784,3)+'Иные услуги '!$C$5+'РСТ РСО-А'!$I$7+'РСТ РСО-А'!$H$9</f>
        <v>911.11899999999991</v>
      </c>
      <c r="M115" s="117">
        <f>VLOOKUP($A115+ROUND((COLUMN()-2)/24,5),АТС!$A$41:$F$784,3)+'Иные услуги '!$C$5+'РСТ РСО-А'!$I$7+'РСТ РСО-А'!$H$9</f>
        <v>911.05899999999997</v>
      </c>
      <c r="N115" s="117">
        <f>VLOOKUP($A115+ROUND((COLUMN()-2)/24,5),АТС!$A$41:$F$784,3)+'Иные услуги '!$C$5+'РСТ РСО-А'!$I$7+'РСТ РСО-А'!$H$9</f>
        <v>948.6389999999999</v>
      </c>
      <c r="O115" s="117">
        <f>VLOOKUP($A115+ROUND((COLUMN()-2)/24,5),АТС!$A$41:$F$784,3)+'Иные услуги '!$C$5+'РСТ РСО-А'!$I$7+'РСТ РСО-А'!$H$9</f>
        <v>948.15899999999999</v>
      </c>
      <c r="P115" s="117">
        <f>VLOOKUP($A115+ROUND((COLUMN()-2)/24,5),АТС!$A$41:$F$784,3)+'Иные услуги '!$C$5+'РСТ РСО-А'!$I$7+'РСТ РСО-А'!$H$9</f>
        <v>952.49899999999991</v>
      </c>
      <c r="Q115" s="117">
        <f>VLOOKUP($A115+ROUND((COLUMN()-2)/24,5),АТС!$A$41:$F$784,3)+'Иные услуги '!$C$5+'РСТ РСО-А'!$I$7+'РСТ РСО-А'!$H$9</f>
        <v>995.81899999999996</v>
      </c>
      <c r="R115" s="117">
        <f>VLOOKUP($A115+ROUND((COLUMN()-2)/24,5),АТС!$A$41:$F$784,3)+'Иные услуги '!$C$5+'РСТ РСО-А'!$I$7+'РСТ РСО-А'!$H$9</f>
        <v>994.78899999999999</v>
      </c>
      <c r="S115" s="117">
        <f>VLOOKUP($A115+ROUND((COLUMN()-2)/24,5),АТС!$A$41:$F$784,3)+'Иные услуги '!$C$5+'РСТ РСО-А'!$I$7+'РСТ РСО-А'!$H$9</f>
        <v>983.96899999999994</v>
      </c>
      <c r="T115" s="117">
        <f>VLOOKUP($A115+ROUND((COLUMN()-2)/24,5),АТС!$A$41:$F$784,3)+'Иные услуги '!$C$5+'РСТ РСО-А'!$I$7+'РСТ РСО-А'!$H$9</f>
        <v>879.56899999999996</v>
      </c>
      <c r="U115" s="117">
        <f>VLOOKUP($A115+ROUND((COLUMN()-2)/24,5),АТС!$A$41:$F$784,3)+'Иные услуги '!$C$5+'РСТ РСО-А'!$I$7+'РСТ РСО-А'!$H$9</f>
        <v>1011.5989999999999</v>
      </c>
      <c r="V115" s="117">
        <f>VLOOKUP($A115+ROUND((COLUMN()-2)/24,5),АТС!$A$41:$F$784,3)+'Иные услуги '!$C$5+'РСТ РСО-А'!$I$7+'РСТ РСО-А'!$H$9</f>
        <v>970.7589999999999</v>
      </c>
      <c r="W115" s="117">
        <f>VLOOKUP($A115+ROUND((COLUMN()-2)/24,5),АТС!$A$41:$F$784,3)+'Иные услуги '!$C$5+'РСТ РСО-А'!$I$7+'РСТ РСО-А'!$H$9</f>
        <v>1085.1389999999999</v>
      </c>
      <c r="X115" s="117">
        <f>VLOOKUP($A115+ROUND((COLUMN()-2)/24,5),АТС!$A$41:$F$784,3)+'Иные услуги '!$C$5+'РСТ РСО-А'!$I$7+'РСТ РСО-А'!$H$9</f>
        <v>1297.049</v>
      </c>
      <c r="Y115" s="117">
        <f>VLOOKUP($A115+ROUND((COLUMN()-2)/24,5),АТС!$A$41:$F$784,3)+'Иные услуги '!$C$5+'РСТ РСО-А'!$I$7+'РСТ РСО-А'!$H$9</f>
        <v>807.30899999999997</v>
      </c>
    </row>
    <row r="116" spans="1:27" x14ac:dyDescent="0.2">
      <c r="A116" s="66">
        <f t="shared" si="2"/>
        <v>43582</v>
      </c>
      <c r="B116" s="117">
        <f>VLOOKUP($A116+ROUND((COLUMN()-2)/24,5),АТС!$A$41:$F$784,3)+'Иные услуги '!$C$5+'РСТ РСО-А'!$I$7+'РСТ РСО-А'!$H$9</f>
        <v>948.93899999999996</v>
      </c>
      <c r="C116" s="117">
        <f>VLOOKUP($A116+ROUND((COLUMN()-2)/24,5),АТС!$A$41:$F$784,3)+'Иные услуги '!$C$5+'РСТ РСО-А'!$I$7+'РСТ РСО-А'!$H$9</f>
        <v>1025.1590000000001</v>
      </c>
      <c r="D116" s="117">
        <f>VLOOKUP($A116+ROUND((COLUMN()-2)/24,5),АТС!$A$41:$F$784,3)+'Иные услуги '!$C$5+'РСТ РСО-А'!$I$7+'РСТ РСО-А'!$H$9</f>
        <v>1023.0889999999999</v>
      </c>
      <c r="E116" s="117">
        <f>VLOOKUP($A116+ROUND((COLUMN()-2)/24,5),АТС!$A$41:$F$784,3)+'Иные услуги '!$C$5+'РСТ РСО-А'!$I$7+'РСТ РСО-А'!$H$9</f>
        <v>1070.529</v>
      </c>
      <c r="F116" s="117">
        <f>VLOOKUP($A116+ROUND((COLUMN()-2)/24,5),АТС!$A$41:$F$784,3)+'Иные услуги '!$C$5+'РСТ РСО-А'!$I$7+'РСТ РСО-А'!$H$9</f>
        <v>1058.799</v>
      </c>
      <c r="G116" s="117">
        <f>VLOOKUP($A116+ROUND((COLUMN()-2)/24,5),АТС!$A$41:$F$784,3)+'Иные услуги '!$C$5+'РСТ РСО-А'!$I$7+'РСТ РСО-А'!$H$9</f>
        <v>1057.039</v>
      </c>
      <c r="H116" s="117">
        <f>VLOOKUP($A116+ROUND((COLUMN()-2)/24,5),АТС!$A$41:$F$784,3)+'Иные услуги '!$C$5+'РСТ РСО-А'!$I$7+'РСТ РСО-А'!$H$9</f>
        <v>1404.989</v>
      </c>
      <c r="I116" s="117">
        <f>VLOOKUP($A116+ROUND((COLUMN()-2)/24,5),АТС!$A$41:$F$784,3)+'Иные услуги '!$C$5+'РСТ РСО-А'!$I$7+'РСТ РСО-А'!$H$9</f>
        <v>1216.3490000000002</v>
      </c>
      <c r="J116" s="117">
        <f>VLOOKUP($A116+ROUND((COLUMN()-2)/24,5),АТС!$A$41:$F$784,3)+'Иные услуги '!$C$5+'РСТ РСО-А'!$I$7+'РСТ РСО-А'!$H$9</f>
        <v>1202.2090000000001</v>
      </c>
      <c r="K116" s="117">
        <f>VLOOKUP($A116+ROUND((COLUMN()-2)/24,5),АТС!$A$41:$F$784,3)+'Иные услуги '!$C$5+'РСТ РСО-А'!$I$7+'РСТ РСО-А'!$H$9</f>
        <v>1095.739</v>
      </c>
      <c r="L116" s="117">
        <f>VLOOKUP($A116+ROUND((COLUMN()-2)/24,5),АТС!$A$41:$F$784,3)+'Иные услуги '!$C$5+'РСТ РСО-А'!$I$7+'РСТ РСО-А'!$H$9</f>
        <v>1146.1490000000001</v>
      </c>
      <c r="M116" s="117">
        <f>VLOOKUP($A116+ROUND((COLUMN()-2)/24,5),АТС!$A$41:$F$784,3)+'Иные услуги '!$C$5+'РСТ РСО-А'!$I$7+'РСТ РСО-А'!$H$9</f>
        <v>1144.509</v>
      </c>
      <c r="N116" s="117">
        <f>VLOOKUP($A116+ROUND((COLUMN()-2)/24,5),АТС!$A$41:$F$784,3)+'Иные услуги '!$C$5+'РСТ РСО-А'!$I$7+'РСТ РСО-А'!$H$9</f>
        <v>1141.789</v>
      </c>
      <c r="O116" s="117">
        <f>VLOOKUP($A116+ROUND((COLUMN()-2)/24,5),АТС!$A$41:$F$784,3)+'Иные услуги '!$C$5+'РСТ РСО-А'!$I$7+'РСТ РСО-А'!$H$9</f>
        <v>1127.4090000000001</v>
      </c>
      <c r="P116" s="117">
        <f>VLOOKUP($A116+ROUND((COLUMN()-2)/24,5),АТС!$A$41:$F$784,3)+'Иные услуги '!$C$5+'РСТ РСО-А'!$I$7+'РСТ РСО-А'!$H$9</f>
        <v>1126.8990000000001</v>
      </c>
      <c r="Q116" s="117">
        <f>VLOOKUP($A116+ROUND((COLUMN()-2)/24,5),АТС!$A$41:$F$784,3)+'Иные услуги '!$C$5+'РСТ РСО-А'!$I$7+'РСТ РСО-А'!$H$9</f>
        <v>1185.6690000000001</v>
      </c>
      <c r="R116" s="117">
        <f>VLOOKUP($A116+ROUND((COLUMN()-2)/24,5),АТС!$A$41:$F$784,3)+'Иные услуги '!$C$5+'РСТ РСО-А'!$I$7+'РСТ РСО-А'!$H$9</f>
        <v>1184.6289999999999</v>
      </c>
      <c r="S116" s="117">
        <f>VLOOKUP($A116+ROUND((COLUMN()-2)/24,5),АТС!$A$41:$F$784,3)+'Иные услуги '!$C$5+'РСТ РСО-А'!$I$7+'РСТ РСО-А'!$H$9</f>
        <v>1130.2190000000001</v>
      </c>
      <c r="T116" s="117">
        <f>VLOOKUP($A116+ROUND((COLUMN()-2)/24,5),АТС!$A$41:$F$784,3)+'Иные услуги '!$C$5+'РСТ РСО-А'!$I$7+'РСТ РСО-А'!$H$9</f>
        <v>1068.549</v>
      </c>
      <c r="U116" s="117">
        <f>VLOOKUP($A116+ROUND((COLUMN()-2)/24,5),АТС!$A$41:$F$784,3)+'Иные услуги '!$C$5+'РСТ РСО-А'!$I$7+'РСТ РСО-А'!$H$9</f>
        <v>1286.4590000000001</v>
      </c>
      <c r="V116" s="117">
        <f>VLOOKUP($A116+ROUND((COLUMN()-2)/24,5),АТС!$A$41:$F$784,3)+'Иные услуги '!$C$5+'РСТ РСО-А'!$I$7+'РСТ РСО-А'!$H$9</f>
        <v>1213.829</v>
      </c>
      <c r="W116" s="117">
        <f>VLOOKUP($A116+ROUND((COLUMN()-2)/24,5),АТС!$A$41:$F$784,3)+'Иные услуги '!$C$5+'РСТ РСО-А'!$I$7+'РСТ РСО-А'!$H$9</f>
        <v>1354.239</v>
      </c>
      <c r="X116" s="117">
        <f>VLOOKUP($A116+ROUND((COLUMN()-2)/24,5),АТС!$A$41:$F$784,3)+'Иные услуги '!$C$5+'РСТ РСО-А'!$I$7+'РСТ РСО-А'!$H$9</f>
        <v>1575.789</v>
      </c>
      <c r="Y116" s="117">
        <f>VLOOKUP($A116+ROUND((COLUMN()-2)/24,5),АТС!$A$41:$F$784,3)+'Иные услуги '!$C$5+'РСТ РСО-А'!$I$7+'РСТ РСО-А'!$H$9</f>
        <v>876.6389999999999</v>
      </c>
    </row>
    <row r="117" spans="1:27" x14ac:dyDescent="0.2">
      <c r="A117" s="66">
        <f t="shared" si="2"/>
        <v>43583</v>
      </c>
      <c r="B117" s="117">
        <f>VLOOKUP($A117+ROUND((COLUMN()-2)/24,5),АТС!$A$41:$F$784,3)+'Иные услуги '!$C$5+'РСТ РСО-А'!$I$7+'РСТ РСО-А'!$H$9</f>
        <v>993.56899999999996</v>
      </c>
      <c r="C117" s="117">
        <f>VLOOKUP($A117+ROUND((COLUMN()-2)/24,5),АТС!$A$41:$F$784,3)+'Иные услуги '!$C$5+'РСТ РСО-А'!$I$7+'РСТ РСО-А'!$H$9</f>
        <v>1055.3789999999999</v>
      </c>
      <c r="D117" s="117">
        <f>VLOOKUP($A117+ROUND((COLUMN()-2)/24,5),АТС!$A$41:$F$784,3)+'Иные услуги '!$C$5+'РСТ РСО-А'!$I$7+'РСТ РСО-А'!$H$9</f>
        <v>1132.4490000000001</v>
      </c>
      <c r="E117" s="117">
        <f>VLOOKUP($A117+ROUND((COLUMN()-2)/24,5),АТС!$A$41:$F$784,3)+'Иные услуги '!$C$5+'РСТ РСО-А'!$I$7+'РСТ РСО-А'!$H$9</f>
        <v>1108.319</v>
      </c>
      <c r="F117" s="117">
        <f>VLOOKUP($A117+ROUND((COLUMN()-2)/24,5),АТС!$A$41:$F$784,3)+'Иные услуги '!$C$5+'РСТ РСО-А'!$I$7+'РСТ РСО-А'!$H$9</f>
        <v>1105.829</v>
      </c>
      <c r="G117" s="117">
        <f>VLOOKUP($A117+ROUND((COLUMN()-2)/24,5),АТС!$A$41:$F$784,3)+'Иные услуги '!$C$5+'РСТ РСО-А'!$I$7+'РСТ РСО-А'!$H$9</f>
        <v>1162.8489999999999</v>
      </c>
      <c r="H117" s="117">
        <f>VLOOKUP($A117+ROUND((COLUMN()-2)/24,5),АТС!$A$41:$F$784,3)+'Иные услуги '!$C$5+'РСТ РСО-А'!$I$7+'РСТ РСО-А'!$H$9</f>
        <v>1607.989</v>
      </c>
      <c r="I117" s="117">
        <f>VLOOKUP($A117+ROUND((COLUMN()-2)/24,5),АТС!$A$41:$F$784,3)+'Иные услуги '!$C$5+'РСТ РСО-А'!$I$7+'РСТ РСО-А'!$H$9</f>
        <v>1302.2190000000001</v>
      </c>
      <c r="J117" s="117">
        <f>VLOOKUP($A117+ROUND((COLUMN()-2)/24,5),АТС!$A$41:$F$784,3)+'Иные услуги '!$C$5+'РСТ РСО-А'!$I$7+'РСТ РСО-А'!$H$9</f>
        <v>1247.3790000000001</v>
      </c>
      <c r="K117" s="117">
        <f>VLOOKUP($A117+ROUND((COLUMN()-2)/24,5),АТС!$A$41:$F$784,3)+'Иные услуги '!$C$5+'РСТ РСО-А'!$I$7+'РСТ РСО-А'!$H$9</f>
        <v>1186.3990000000001</v>
      </c>
      <c r="L117" s="117">
        <f>VLOOKUP($A117+ROUND((COLUMN()-2)/24,5),АТС!$A$41:$F$784,3)+'Иные услуги '!$C$5+'РСТ РСО-А'!$I$7+'РСТ РСО-А'!$H$9</f>
        <v>1184.509</v>
      </c>
      <c r="M117" s="117">
        <f>VLOOKUP($A117+ROUND((COLUMN()-2)/24,5),АТС!$A$41:$F$784,3)+'Иные услуги '!$C$5+'РСТ РСО-А'!$I$7+'РСТ РСО-А'!$H$9</f>
        <v>1238.2190000000001</v>
      </c>
      <c r="N117" s="117">
        <f>VLOOKUP($A117+ROUND((COLUMN()-2)/24,5),АТС!$A$41:$F$784,3)+'Иные услуги '!$C$5+'РСТ РСО-А'!$I$7+'РСТ РСО-А'!$H$9</f>
        <v>1242.029</v>
      </c>
      <c r="O117" s="117">
        <f>VLOOKUP($A117+ROUND((COLUMN()-2)/24,5),АТС!$A$41:$F$784,3)+'Иные услуги '!$C$5+'РСТ РСО-А'!$I$7+'РСТ РСО-А'!$H$9</f>
        <v>1210.4590000000001</v>
      </c>
      <c r="P117" s="117">
        <f>VLOOKUP($A117+ROUND((COLUMN()-2)/24,5),АТС!$A$41:$F$784,3)+'Иные услуги '!$C$5+'РСТ РСО-А'!$I$7+'РСТ РСО-А'!$H$9</f>
        <v>1210.8890000000001</v>
      </c>
      <c r="Q117" s="117">
        <f>VLOOKUP($A117+ROUND((COLUMN()-2)/24,5),АТС!$A$41:$F$784,3)+'Иные услуги '!$C$5+'РСТ РСО-А'!$I$7+'РСТ РСО-А'!$H$9</f>
        <v>1209.8690000000001</v>
      </c>
      <c r="R117" s="117">
        <f>VLOOKUP($A117+ROUND((COLUMN()-2)/24,5),АТС!$A$41:$F$784,3)+'Иные услуги '!$C$5+'РСТ РСО-А'!$I$7+'РСТ РСО-А'!$H$9</f>
        <v>1210.2190000000001</v>
      </c>
      <c r="S117" s="117">
        <f>VLOOKUP($A117+ROUND((COLUMN()-2)/24,5),АТС!$A$41:$F$784,3)+'Иные услуги '!$C$5+'РСТ РСО-А'!$I$7+'РСТ РСО-А'!$H$9</f>
        <v>1239.5890000000002</v>
      </c>
      <c r="T117" s="117">
        <f>VLOOKUP($A117+ROUND((COLUMN()-2)/24,5),АТС!$A$41:$F$784,3)+'Иные услуги '!$C$5+'РСТ РСО-А'!$I$7+'РСТ РСО-А'!$H$9</f>
        <v>1114.239</v>
      </c>
      <c r="U117" s="117">
        <f>VLOOKUP($A117+ROUND((COLUMN()-2)/24,5),АТС!$A$41:$F$784,3)+'Иные услуги '!$C$5+'РСТ РСО-А'!$I$7+'РСТ РСО-А'!$H$9</f>
        <v>1251.039</v>
      </c>
      <c r="V117" s="117">
        <f>VLOOKUP($A117+ROUND((COLUMN()-2)/24,5),АТС!$A$41:$F$784,3)+'Иные услуги '!$C$5+'РСТ РСО-А'!$I$7+'РСТ РСО-А'!$H$9</f>
        <v>1185.9690000000001</v>
      </c>
      <c r="W117" s="117">
        <f>VLOOKUP($A117+ROUND((COLUMN()-2)/24,5),АТС!$A$41:$F$784,3)+'Иные услуги '!$C$5+'РСТ РСО-А'!$I$7+'РСТ РСО-А'!$H$9</f>
        <v>1342.4290000000001</v>
      </c>
      <c r="X117" s="117">
        <f>VLOOKUP($A117+ROUND((COLUMN()-2)/24,5),АТС!$A$41:$F$784,3)+'Иные услуги '!$C$5+'РСТ РСО-А'!$I$7+'РСТ РСО-А'!$H$9</f>
        <v>1567.829</v>
      </c>
      <c r="Y117" s="117">
        <f>VLOOKUP($A117+ROUND((COLUMN()-2)/24,5),АТС!$A$41:$F$784,3)+'Иные услуги '!$C$5+'РСТ РСО-А'!$I$7+'РСТ РСО-А'!$H$9</f>
        <v>945.28899999999999</v>
      </c>
    </row>
    <row r="118" spans="1:27" x14ac:dyDescent="0.2">
      <c r="A118" s="66">
        <f t="shared" si="2"/>
        <v>43584</v>
      </c>
      <c r="B118" s="117">
        <f>VLOOKUP($A118+ROUND((COLUMN()-2)/24,5),АТС!$A$41:$F$784,3)+'Иные услуги '!$C$5+'РСТ РСО-А'!$I$7+'РСТ РСО-А'!$H$9</f>
        <v>1000.3889999999999</v>
      </c>
      <c r="C118" s="117">
        <f>VLOOKUP($A118+ROUND((COLUMN()-2)/24,5),АТС!$A$41:$F$784,3)+'Иные услуги '!$C$5+'РСТ РСО-А'!$I$7+'РСТ РСО-А'!$H$9</f>
        <v>1085.6690000000001</v>
      </c>
      <c r="D118" s="117">
        <f>VLOOKUP($A118+ROUND((COLUMN()-2)/24,5),АТС!$A$41:$F$784,3)+'Иные услуги '!$C$5+'РСТ РСО-А'!$I$7+'РСТ РСО-А'!$H$9</f>
        <v>1084.739</v>
      </c>
      <c r="E118" s="117">
        <f>VLOOKUP($A118+ROUND((COLUMN()-2)/24,5),АТС!$A$41:$F$784,3)+'Иные услуги '!$C$5+'РСТ РСО-А'!$I$7+'РСТ РСО-А'!$H$9</f>
        <v>1137.4490000000001</v>
      </c>
      <c r="F118" s="117">
        <f>VLOOKUP($A118+ROUND((COLUMN()-2)/24,5),АТС!$A$41:$F$784,3)+'Иные услуги '!$C$5+'РСТ РСО-А'!$I$7+'РСТ РСО-А'!$H$9</f>
        <v>1136.7190000000001</v>
      </c>
      <c r="G118" s="117">
        <f>VLOOKUP($A118+ROUND((COLUMN()-2)/24,5),АТС!$A$41:$F$784,3)+'Иные услуги '!$C$5+'РСТ РСО-А'!$I$7+'РСТ РСО-А'!$H$9</f>
        <v>1137.3489999999999</v>
      </c>
      <c r="H118" s="117">
        <f>VLOOKUP($A118+ROUND((COLUMN()-2)/24,5),АТС!$A$41:$F$784,3)+'Иные услуги '!$C$5+'РСТ РСО-А'!$I$7+'РСТ РСО-А'!$H$9</f>
        <v>1431.329</v>
      </c>
      <c r="I118" s="117">
        <f>VLOOKUP($A118+ROUND((COLUMN()-2)/24,5),АТС!$A$41:$F$784,3)+'Иные услуги '!$C$5+'РСТ РСО-А'!$I$7+'РСТ РСО-А'!$H$9</f>
        <v>1095.779</v>
      </c>
      <c r="J118" s="117">
        <f>VLOOKUP($A118+ROUND((COLUMN()-2)/24,5),АТС!$A$41:$F$784,3)+'Иные услуги '!$C$5+'РСТ РСО-А'!$I$7+'РСТ РСО-А'!$H$9</f>
        <v>1155.6490000000001</v>
      </c>
      <c r="K118" s="117">
        <f>VLOOKUP($A118+ROUND((COLUMN()-2)/24,5),АТС!$A$41:$F$784,3)+'Иные услуги '!$C$5+'РСТ РСО-А'!$I$7+'РСТ РСО-А'!$H$9</f>
        <v>1048.739</v>
      </c>
      <c r="L118" s="117">
        <f>VLOOKUP($A118+ROUND((COLUMN()-2)/24,5),АТС!$A$41:$F$784,3)+'Иные услуги '!$C$5+'РСТ РСО-А'!$I$7+'РСТ РСО-А'!$H$9</f>
        <v>1052.769</v>
      </c>
      <c r="M118" s="117">
        <f>VLOOKUP($A118+ROUND((COLUMN()-2)/24,5),АТС!$A$41:$F$784,3)+'Иные услуги '!$C$5+'РСТ РСО-А'!$I$7+'РСТ РСО-А'!$H$9</f>
        <v>1053.039</v>
      </c>
      <c r="N118" s="117">
        <f>VLOOKUP($A118+ROUND((COLUMN()-2)/24,5),АТС!$A$41:$F$784,3)+'Иные услуги '!$C$5+'РСТ РСО-А'!$I$7+'РСТ РСО-А'!$H$9</f>
        <v>1094.079</v>
      </c>
      <c r="O118" s="117">
        <f>VLOOKUP($A118+ROUND((COLUMN()-2)/24,5),АТС!$A$41:$F$784,3)+'Иные услуги '!$C$5+'РСТ РСО-А'!$I$7+'РСТ РСО-А'!$H$9</f>
        <v>1091.6189999999999</v>
      </c>
      <c r="P118" s="117">
        <f>VLOOKUP($A118+ROUND((COLUMN()-2)/24,5),АТС!$A$41:$F$784,3)+'Иные услуги '!$C$5+'РСТ РСО-А'!$I$7+'РСТ РСО-А'!$H$9</f>
        <v>1042.009</v>
      </c>
      <c r="Q118" s="117">
        <f>VLOOKUP($A118+ROUND((COLUMN()-2)/24,5),АТС!$A$41:$F$784,3)+'Иные услуги '!$C$5+'РСТ РСО-А'!$I$7+'РСТ РСО-А'!$H$9</f>
        <v>1042.079</v>
      </c>
      <c r="R118" s="117">
        <f>VLOOKUP($A118+ROUND((COLUMN()-2)/24,5),АТС!$A$41:$F$784,3)+'Иные услуги '!$C$5+'РСТ РСО-А'!$I$7+'РСТ РСО-А'!$H$9</f>
        <v>1041.549</v>
      </c>
      <c r="S118" s="117">
        <f>VLOOKUP($A118+ROUND((COLUMN()-2)/24,5),АТС!$A$41:$F$784,3)+'Иные услуги '!$C$5+'РСТ РСО-А'!$I$7+'РСТ РСО-А'!$H$9</f>
        <v>1140.6690000000001</v>
      </c>
      <c r="T118" s="117">
        <f>VLOOKUP($A118+ROUND((COLUMN()-2)/24,5),АТС!$A$41:$F$784,3)+'Иные услуги '!$C$5+'РСТ РСО-А'!$I$7+'РСТ РСО-А'!$H$9</f>
        <v>1012.1289999999999</v>
      </c>
      <c r="U118" s="117">
        <f>VLOOKUP($A118+ROUND((COLUMN()-2)/24,5),АТС!$A$41:$F$784,3)+'Иные услуги '!$C$5+'РСТ РСО-А'!$I$7+'РСТ РСО-А'!$H$9</f>
        <v>1184.9390000000001</v>
      </c>
      <c r="V118" s="117">
        <f>VLOOKUP($A118+ROUND((COLUMN()-2)/24,5),АТС!$A$41:$F$784,3)+'Иные услуги '!$C$5+'РСТ РСО-А'!$I$7+'РСТ РСО-А'!$H$9</f>
        <v>1181.9090000000001</v>
      </c>
      <c r="W118" s="117">
        <f>VLOOKUP($A118+ROUND((COLUMN()-2)/24,5),АТС!$A$41:$F$784,3)+'Иные услуги '!$C$5+'РСТ РСО-А'!$I$7+'РСТ РСО-А'!$H$9</f>
        <v>1341.6290000000001</v>
      </c>
      <c r="X118" s="117">
        <f>VLOOKUP($A118+ROUND((COLUMN()-2)/24,5),АТС!$A$41:$F$784,3)+'Иные услуги '!$C$5+'РСТ РСО-А'!$I$7+'РСТ РСО-А'!$H$9</f>
        <v>1708.5890000000002</v>
      </c>
      <c r="Y118" s="117">
        <f>VLOOKUP($A118+ROUND((COLUMN()-2)/24,5),АТС!$A$41:$F$784,3)+'Иные услуги '!$C$5+'РСТ РСО-А'!$I$7+'РСТ РСО-А'!$H$9</f>
        <v>928.16899999999998</v>
      </c>
    </row>
    <row r="119" spans="1:27" x14ac:dyDescent="0.2">
      <c r="A119" s="66">
        <f t="shared" ref="A119:A120" si="3">A82</f>
        <v>43585</v>
      </c>
      <c r="B119" s="117">
        <f>VLOOKUP($A119+ROUND((COLUMN()-2)/24,5),АТС!$A$41:$F$784,3)+'Иные услуги '!$C$5+'РСТ РСО-А'!$I$7+'РСТ РСО-А'!$H$9</f>
        <v>1001.2189999999999</v>
      </c>
      <c r="C119" s="117">
        <f>VLOOKUP($A119+ROUND((COLUMN()-2)/24,5),АТС!$A$41:$F$784,3)+'Иные услуги '!$C$5+'РСТ РСО-А'!$I$7+'РСТ РСО-А'!$H$9</f>
        <v>1086.579</v>
      </c>
      <c r="D119" s="117">
        <f>VLOOKUP($A119+ROUND((COLUMN()-2)/24,5),АТС!$A$41:$F$784,3)+'Иные услуги '!$C$5+'РСТ РСО-А'!$I$7+'РСТ РСО-А'!$H$9</f>
        <v>1085.739</v>
      </c>
      <c r="E119" s="117">
        <f>VLOOKUP($A119+ROUND((COLUMN()-2)/24,5),АТС!$A$41:$F$784,3)+'Иные услуги '!$C$5+'РСТ РСО-А'!$I$7+'РСТ РСО-А'!$H$9</f>
        <v>1138.3990000000001</v>
      </c>
      <c r="F119" s="117">
        <f>VLOOKUP($A119+ROUND((COLUMN()-2)/24,5),АТС!$A$41:$F$784,3)+'Иные услуги '!$C$5+'РСТ РСО-А'!$I$7+'РСТ РСО-А'!$H$9</f>
        <v>1137.8589999999999</v>
      </c>
      <c r="G119" s="117">
        <f>VLOOKUP($A119+ROUND((COLUMN()-2)/24,5),АТС!$A$41:$F$784,3)+'Иные услуги '!$C$5+'РСТ РСО-А'!$I$7+'РСТ РСО-А'!$H$9</f>
        <v>1199.6290000000001</v>
      </c>
      <c r="H119" s="117">
        <f>VLOOKUP($A119+ROUND((COLUMN()-2)/24,5),АТС!$A$41:$F$784,3)+'Иные услуги '!$C$5+'РСТ РСО-А'!$I$7+'РСТ РСО-А'!$H$9</f>
        <v>1554.1790000000001</v>
      </c>
      <c r="I119" s="117">
        <f>VLOOKUP($A119+ROUND((COLUMN()-2)/24,5),АТС!$A$41:$F$784,3)+'Иные услуги '!$C$5+'РСТ РСО-А'!$I$7+'РСТ РСО-А'!$H$9</f>
        <v>1336.5990000000002</v>
      </c>
      <c r="J119" s="117">
        <f>VLOOKUP($A119+ROUND((COLUMN()-2)/24,5),АТС!$A$41:$F$784,3)+'Иные услуги '!$C$5+'РСТ РСО-А'!$I$7+'РСТ РСО-А'!$H$9</f>
        <v>1345.309</v>
      </c>
      <c r="K119" s="117">
        <f>VLOOKUP($A119+ROUND((COLUMN()-2)/24,5),АТС!$A$41:$F$784,3)+'Иные услуги '!$C$5+'РСТ РСО-А'!$I$7+'РСТ РСО-А'!$H$9</f>
        <v>1216.6990000000001</v>
      </c>
      <c r="L119" s="117">
        <f>VLOOKUP($A119+ROUND((COLUMN()-2)/24,5),АТС!$A$41:$F$784,3)+'Иные услуги '!$C$5+'РСТ РСО-А'!$I$7+'РСТ РСО-А'!$H$9</f>
        <v>1157.3389999999999</v>
      </c>
      <c r="M119" s="117">
        <f>VLOOKUP($A119+ROUND((COLUMN()-2)/24,5),АТС!$A$41:$F$784,3)+'Иные услуги '!$C$5+'РСТ РСО-А'!$I$7+'РСТ РСО-А'!$H$9</f>
        <v>1157.069</v>
      </c>
      <c r="N119" s="117">
        <f>VLOOKUP($A119+ROUND((COLUMN()-2)/24,5),АТС!$A$41:$F$784,3)+'Иные услуги '!$C$5+'РСТ РСО-А'!$I$7+'РСТ РСО-А'!$H$9</f>
        <v>1197.6190000000001</v>
      </c>
      <c r="O119" s="117">
        <f>VLOOKUP($A119+ROUND((COLUMN()-2)/24,5),АТС!$A$41:$F$784,3)+'Иные услуги '!$C$5+'РСТ РСО-А'!$I$7+'РСТ РСО-А'!$H$9</f>
        <v>1197.4190000000001</v>
      </c>
      <c r="P119" s="117">
        <f>VLOOKUP($A119+ROUND((COLUMN()-2)/24,5),АТС!$A$41:$F$784,3)+'Иные услуги '!$C$5+'РСТ РСО-А'!$I$7+'РСТ РСО-А'!$H$9</f>
        <v>1265.279</v>
      </c>
      <c r="Q119" s="117">
        <f>VLOOKUP($A119+ROUND((COLUMN()-2)/24,5),АТС!$A$41:$F$784,3)+'Иные услуги '!$C$5+'РСТ РСО-А'!$I$7+'РСТ РСО-А'!$H$9</f>
        <v>1265.289</v>
      </c>
      <c r="R119" s="117">
        <f>VLOOKUP($A119+ROUND((COLUMN()-2)/24,5),АТС!$A$41:$F$784,3)+'Иные услуги '!$C$5+'РСТ РСО-А'!$I$7+'РСТ РСО-А'!$H$9</f>
        <v>1330.329</v>
      </c>
      <c r="S119" s="117">
        <f>VLOOKUP($A119+ROUND((COLUMN()-2)/24,5),АТС!$A$41:$F$784,3)+'Иные услуги '!$C$5+'РСТ РСО-А'!$I$7+'РСТ РСО-А'!$H$9</f>
        <v>1327.299</v>
      </c>
      <c r="T119" s="117">
        <f>VLOOKUP($A119+ROUND((COLUMN()-2)/24,5),АТС!$A$41:$F$784,3)+'Иные услуги '!$C$5+'РСТ РСО-А'!$I$7+'РСТ РСО-А'!$H$9</f>
        <v>1210.6890000000001</v>
      </c>
      <c r="U119" s="117">
        <f>VLOOKUP($A119+ROUND((COLUMN()-2)/24,5),АТС!$A$41:$F$784,3)+'Иные услуги '!$C$5+'РСТ РСО-А'!$I$7+'РСТ РСО-А'!$H$9</f>
        <v>1420.819</v>
      </c>
      <c r="V119" s="117">
        <f>VLOOKUP($A119+ROUND((COLUMN()-2)/24,5),АТС!$A$41:$F$784,3)+'Иные услуги '!$C$5+'РСТ РСО-А'!$I$7+'РСТ РСО-А'!$H$9</f>
        <v>1325.8390000000002</v>
      </c>
      <c r="W119" s="117">
        <f>VLOOKUP($A119+ROUND((COLUMN()-2)/24,5),АТС!$A$41:$F$784,3)+'Иные услуги '!$C$5+'РСТ РСО-А'!$I$7+'РСТ РСО-А'!$H$9</f>
        <v>1413.999</v>
      </c>
      <c r="X119" s="117">
        <f>VLOOKUP($A119+ROUND((COLUMN()-2)/24,5),АТС!$A$41:$F$784,3)+'Иные услуги '!$C$5+'РСТ РСО-А'!$I$7+'РСТ РСО-А'!$H$9</f>
        <v>1812.7190000000001</v>
      </c>
      <c r="Y119" s="117">
        <f>VLOOKUP($A119+ROUND((COLUMN()-2)/24,5),АТС!$A$41:$F$784,3)+'Иные услуги '!$C$5+'РСТ РСО-А'!$I$7+'РСТ РСО-А'!$H$9</f>
        <v>981.47899999999993</v>
      </c>
    </row>
    <row r="120" spans="1:27" hidden="1" x14ac:dyDescent="0.2">
      <c r="A120" s="66">
        <f t="shared" si="3"/>
        <v>43586</v>
      </c>
      <c r="B120" s="117">
        <f>VLOOKUP($A120+ROUND((COLUMN()-2)/24,5),АТС!$A$41:$F$784,3)+'Иные услуги '!$C$5+'РСТ РСО-А'!$I$7+'РСТ РСО-А'!$H$9</f>
        <v>171.959</v>
      </c>
      <c r="C120" s="117">
        <f>VLOOKUP($A120+ROUND((COLUMN()-2)/24,5),АТС!$A$41:$F$784,3)+'Иные услуги '!$C$5+'РСТ РСО-А'!$I$7+'РСТ РСО-А'!$H$9</f>
        <v>171.959</v>
      </c>
      <c r="D120" s="117">
        <f>VLOOKUP($A120+ROUND((COLUMN()-2)/24,5),АТС!$A$41:$F$784,3)+'Иные услуги '!$C$5+'РСТ РСО-А'!$I$7+'РСТ РСО-А'!$H$9</f>
        <v>171.959</v>
      </c>
      <c r="E120" s="117">
        <f>VLOOKUP($A120+ROUND((COLUMN()-2)/24,5),АТС!$A$41:$F$784,3)+'Иные услуги '!$C$5+'РСТ РСО-А'!$I$7+'РСТ РСО-А'!$H$9</f>
        <v>171.959</v>
      </c>
      <c r="F120" s="117">
        <f>VLOOKUP($A120+ROUND((COLUMN()-2)/24,5),АТС!$A$41:$F$784,3)+'Иные услуги '!$C$5+'РСТ РСО-А'!$I$7+'РСТ РСО-А'!$H$9</f>
        <v>171.959</v>
      </c>
      <c r="G120" s="117">
        <f>VLOOKUP($A120+ROUND((COLUMN()-2)/24,5),АТС!$A$41:$F$784,3)+'Иные услуги '!$C$5+'РСТ РСО-А'!$I$7+'РСТ РСО-А'!$H$9</f>
        <v>171.959</v>
      </c>
      <c r="H120" s="117">
        <f>VLOOKUP($A120+ROUND((COLUMN()-2)/24,5),АТС!$A$41:$F$784,3)+'Иные услуги '!$C$5+'РСТ РСО-А'!$I$7+'РСТ РСО-А'!$H$9</f>
        <v>171.959</v>
      </c>
      <c r="I120" s="117">
        <f>VLOOKUP($A120+ROUND((COLUMN()-2)/24,5),АТС!$A$41:$F$784,3)+'Иные услуги '!$C$5+'РСТ РСО-А'!$I$7+'РСТ РСО-А'!$H$9</f>
        <v>171.959</v>
      </c>
      <c r="J120" s="117">
        <f>VLOOKUP($A120+ROUND((COLUMN()-2)/24,5),АТС!$A$41:$F$784,3)+'Иные услуги '!$C$5+'РСТ РСО-А'!$I$7+'РСТ РСО-А'!$H$9</f>
        <v>171.959</v>
      </c>
      <c r="K120" s="117">
        <f>VLOOKUP($A120+ROUND((COLUMN()-2)/24,5),АТС!$A$41:$F$784,3)+'Иные услуги '!$C$5+'РСТ РСО-А'!$I$7+'РСТ РСО-А'!$H$9</f>
        <v>171.959</v>
      </c>
      <c r="L120" s="117">
        <f>VLOOKUP($A120+ROUND((COLUMN()-2)/24,5),АТС!$A$41:$F$784,3)+'Иные услуги '!$C$5+'РСТ РСО-А'!$I$7+'РСТ РСО-А'!$H$9</f>
        <v>171.959</v>
      </c>
      <c r="M120" s="117">
        <f>VLOOKUP($A120+ROUND((COLUMN()-2)/24,5),АТС!$A$41:$F$784,3)+'Иные услуги '!$C$5+'РСТ РСО-А'!$I$7+'РСТ РСО-А'!$H$9</f>
        <v>171.959</v>
      </c>
      <c r="N120" s="117">
        <f>VLOOKUP($A120+ROUND((COLUMN()-2)/24,5),АТС!$A$41:$F$784,3)+'Иные услуги '!$C$5+'РСТ РСО-А'!$I$7+'РСТ РСО-А'!$H$9</f>
        <v>171.959</v>
      </c>
      <c r="O120" s="117">
        <f>VLOOKUP($A120+ROUND((COLUMN()-2)/24,5),АТС!$A$41:$F$784,3)+'Иные услуги '!$C$5+'РСТ РСО-А'!$I$7+'РСТ РСО-А'!$H$9</f>
        <v>171.959</v>
      </c>
      <c r="P120" s="117">
        <f>VLOOKUP($A120+ROUND((COLUMN()-2)/24,5),АТС!$A$41:$F$784,3)+'Иные услуги '!$C$5+'РСТ РСО-А'!$I$7+'РСТ РСО-А'!$H$9</f>
        <v>171.959</v>
      </c>
      <c r="Q120" s="117">
        <f>VLOOKUP($A120+ROUND((COLUMN()-2)/24,5),АТС!$A$41:$F$784,3)+'Иные услуги '!$C$5+'РСТ РСО-А'!$I$7+'РСТ РСО-А'!$H$9</f>
        <v>171.959</v>
      </c>
      <c r="R120" s="117">
        <f>VLOOKUP($A120+ROUND((COLUMN()-2)/24,5),АТС!$A$41:$F$784,3)+'Иные услуги '!$C$5+'РСТ РСО-А'!$I$7+'РСТ РСО-А'!$H$9</f>
        <v>171.959</v>
      </c>
      <c r="S120" s="117">
        <f>VLOOKUP($A120+ROUND((COLUMN()-2)/24,5),АТС!$A$41:$F$784,3)+'Иные услуги '!$C$5+'РСТ РСО-А'!$I$7+'РСТ РСО-А'!$H$9</f>
        <v>171.959</v>
      </c>
      <c r="T120" s="117">
        <f>VLOOKUP($A120+ROUND((COLUMN()-2)/24,5),АТС!$A$41:$F$784,3)+'Иные услуги '!$C$5+'РСТ РСО-А'!$I$7+'РСТ РСО-А'!$H$9</f>
        <v>171.959</v>
      </c>
      <c r="U120" s="117">
        <f>VLOOKUP($A120+ROUND((COLUMN()-2)/24,5),АТС!$A$41:$F$784,3)+'Иные услуги '!$C$5+'РСТ РСО-А'!$I$7+'РСТ РСО-А'!$H$9</f>
        <v>171.959</v>
      </c>
      <c r="V120" s="117">
        <f>VLOOKUP($A120+ROUND((COLUMN()-2)/24,5),АТС!$A$41:$F$784,3)+'Иные услуги '!$C$5+'РСТ РСО-А'!$I$7+'РСТ РСО-А'!$H$9</f>
        <v>171.959</v>
      </c>
      <c r="W120" s="117">
        <f>VLOOKUP($A120+ROUND((COLUMN()-2)/24,5),АТС!$A$41:$F$784,3)+'Иные услуги '!$C$5+'РСТ РСО-А'!$I$7+'РСТ РСО-А'!$H$9</f>
        <v>171.959</v>
      </c>
      <c r="X120" s="117">
        <f>VLOOKUP($A120+ROUND((COLUMN()-2)/24,5),АТС!$A$41:$F$784,3)+'Иные услуги '!$C$5+'РСТ РСО-А'!$I$7+'РСТ РСО-А'!$H$9</f>
        <v>171.959</v>
      </c>
      <c r="Y120" s="117">
        <f>VLOOKUP($A120+ROUND((COLUMN()-2)/24,5),АТС!$A$41:$F$784,3)+'Иные услуги '!$C$5+'РСТ РСО-А'!$I$7+'РСТ РСО-А'!$H$9</f>
        <v>171.959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161</v>
      </c>
      <c r="B123" s="65"/>
      <c r="C123" s="65"/>
      <c r="D123" s="65"/>
    </row>
    <row r="124" spans="1:27" ht="12.75" x14ac:dyDescent="0.2">
      <c r="A124" s="144" t="s">
        <v>35</v>
      </c>
      <c r="B124" s="147" t="s">
        <v>99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customHeight="1" x14ac:dyDescent="0.2">
      <c r="A126" s="145"/>
      <c r="B126" s="153" t="s">
        <v>100</v>
      </c>
      <c r="C126" s="155" t="s">
        <v>101</v>
      </c>
      <c r="D126" s="155" t="s">
        <v>102</v>
      </c>
      <c r="E126" s="155" t="s">
        <v>103</v>
      </c>
      <c r="F126" s="155" t="s">
        <v>104</v>
      </c>
      <c r="G126" s="155" t="s">
        <v>105</v>
      </c>
      <c r="H126" s="155" t="s">
        <v>106</v>
      </c>
      <c r="I126" s="155" t="s">
        <v>107</v>
      </c>
      <c r="J126" s="155" t="s">
        <v>108</v>
      </c>
      <c r="K126" s="155" t="s">
        <v>109</v>
      </c>
      <c r="L126" s="155" t="s">
        <v>110</v>
      </c>
      <c r="M126" s="155" t="s">
        <v>111</v>
      </c>
      <c r="N126" s="157" t="s">
        <v>112</v>
      </c>
      <c r="O126" s="155" t="s">
        <v>113</v>
      </c>
      <c r="P126" s="155" t="s">
        <v>114</v>
      </c>
      <c r="Q126" s="155" t="s">
        <v>115</v>
      </c>
      <c r="R126" s="155" t="s">
        <v>116</v>
      </c>
      <c r="S126" s="155" t="s">
        <v>117</v>
      </c>
      <c r="T126" s="155" t="s">
        <v>118</v>
      </c>
      <c r="U126" s="155" t="s">
        <v>119</v>
      </c>
      <c r="V126" s="155" t="s">
        <v>120</v>
      </c>
      <c r="W126" s="155" t="s">
        <v>121</v>
      </c>
      <c r="X126" s="155" t="s">
        <v>122</v>
      </c>
      <c r="Y126" s="155" t="s">
        <v>123</v>
      </c>
    </row>
    <row r="127" spans="1:27" ht="11.25" customHeight="1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ht="15.75" customHeight="1" x14ac:dyDescent="0.2">
      <c r="A128" s="66">
        <f>A90</f>
        <v>43556</v>
      </c>
      <c r="B128" s="91">
        <f>VLOOKUP($A128+ROUND((COLUMN()-2)/24,5),АТС!$A$41:$F$784,3)+'Иные услуги '!$C$5+'РСТ РСО-А'!$J$7+'РСТ РСО-А'!$F$9</f>
        <v>948.85199999999998</v>
      </c>
      <c r="C128" s="117">
        <f>VLOOKUP($A128+ROUND((COLUMN()-2)/24,5),АТС!$A$41:$F$784,3)+'Иные услуги '!$C$5+'РСТ РСО-А'!$J$7+'РСТ РСО-А'!$F$9</f>
        <v>1010.042</v>
      </c>
      <c r="D128" s="117">
        <f>VLOOKUP($A128+ROUND((COLUMN()-2)/24,5),АТС!$A$41:$F$784,3)+'Иные услуги '!$C$5+'РСТ РСО-А'!$J$7+'РСТ РСО-А'!$F$9</f>
        <v>1030.172</v>
      </c>
      <c r="E128" s="117">
        <f>VLOOKUP($A128+ROUND((COLUMN()-2)/24,5),АТС!$A$41:$F$784,3)+'Иные услуги '!$C$5+'РСТ РСО-А'!$J$7+'РСТ РСО-А'!$F$9</f>
        <v>1046.5120000000002</v>
      </c>
      <c r="F128" s="117">
        <f>VLOOKUP($A128+ROUND((COLUMN()-2)/24,5),АТС!$A$41:$F$784,3)+'Иные услуги '!$C$5+'РСТ РСО-А'!$J$7+'РСТ РСО-А'!$F$9</f>
        <v>1046.5920000000001</v>
      </c>
      <c r="G128" s="117">
        <f>VLOOKUP($A128+ROUND((COLUMN()-2)/24,5),АТС!$A$41:$F$784,3)+'Иные услуги '!$C$5+'РСТ РСО-А'!$J$7+'РСТ РСО-А'!$F$9</f>
        <v>1033.7820000000002</v>
      </c>
      <c r="H128" s="117">
        <f>VLOOKUP($A128+ROUND((COLUMN()-2)/24,5),АТС!$A$41:$F$784,3)+'Иные услуги '!$C$5+'РСТ РСО-А'!$J$7+'РСТ РСО-А'!$F$9</f>
        <v>1066.3519999999999</v>
      </c>
      <c r="I128" s="117">
        <f>VLOOKUP($A128+ROUND((COLUMN()-2)/24,5),АТС!$A$41:$F$784,3)+'Иные услуги '!$C$5+'РСТ РСО-А'!$J$7+'РСТ РСО-А'!$F$9</f>
        <v>952.03200000000004</v>
      </c>
      <c r="J128" s="117">
        <f>VLOOKUP($A128+ROUND((COLUMN()-2)/24,5),АТС!$A$41:$F$784,3)+'Иные услуги '!$C$5+'РСТ РСО-А'!$J$7+'РСТ РСО-А'!$F$9</f>
        <v>958.36199999999997</v>
      </c>
      <c r="K128" s="117">
        <f>VLOOKUP($A128+ROUND((COLUMN()-2)/24,5),АТС!$A$41:$F$784,3)+'Иные услуги '!$C$5+'РСТ РСО-А'!$J$7+'РСТ РСО-А'!$F$9</f>
        <v>954.65200000000004</v>
      </c>
      <c r="L128" s="117">
        <f>VLOOKUP($A128+ROUND((COLUMN()-2)/24,5),АТС!$A$41:$F$784,3)+'Иные услуги '!$C$5+'РСТ РСО-А'!$J$7+'РСТ РСО-А'!$F$9</f>
        <v>951.99199999999996</v>
      </c>
      <c r="M128" s="117">
        <f>VLOOKUP($A128+ROUND((COLUMN()-2)/24,5),АТС!$A$41:$F$784,3)+'Иные услуги '!$C$5+'РСТ РСО-А'!$J$7+'РСТ РСО-А'!$F$9</f>
        <v>954.22199999999998</v>
      </c>
      <c r="N128" s="117">
        <f>VLOOKUP($A128+ROUND((COLUMN()-2)/24,5),АТС!$A$41:$F$784,3)+'Иные услуги '!$C$5+'РСТ РСО-А'!$J$7+'РСТ РСО-А'!$F$9</f>
        <v>953.86199999999997</v>
      </c>
      <c r="O128" s="117">
        <f>VLOOKUP($A128+ROUND((COLUMN()-2)/24,5),АТС!$A$41:$F$784,3)+'Иные услуги '!$C$5+'РСТ РСО-А'!$J$7+'РСТ РСО-А'!$F$9</f>
        <v>951.93200000000002</v>
      </c>
      <c r="P128" s="117">
        <f>VLOOKUP($A128+ROUND((COLUMN()-2)/24,5),АТС!$A$41:$F$784,3)+'Иные услуги '!$C$5+'РСТ РСО-А'!$J$7+'РСТ РСО-А'!$F$9</f>
        <v>961.98199999999997</v>
      </c>
      <c r="Q128" s="117">
        <f>VLOOKUP($A128+ROUND((COLUMN()-2)/24,5),АТС!$A$41:$F$784,3)+'Иные услуги '!$C$5+'РСТ РСО-А'!$J$7+'РСТ РСО-А'!$F$9</f>
        <v>961.63200000000006</v>
      </c>
      <c r="R128" s="117">
        <f>VLOOKUP($A128+ROUND((COLUMN()-2)/24,5),АТС!$A$41:$F$784,3)+'Иные услуги '!$C$5+'РСТ РСО-А'!$J$7+'РСТ РСО-А'!$F$9</f>
        <v>966.99199999999996</v>
      </c>
      <c r="S128" s="117">
        <f>VLOOKUP($A128+ROUND((COLUMN()-2)/24,5),АТС!$A$41:$F$784,3)+'Иные услуги '!$C$5+'РСТ РСО-А'!$J$7+'РСТ РСО-А'!$F$9</f>
        <v>963.90200000000004</v>
      </c>
      <c r="T128" s="117">
        <f>VLOOKUP($A128+ROUND((COLUMN()-2)/24,5),АТС!$A$41:$F$784,3)+'Иные услуги '!$C$5+'РСТ РСО-А'!$J$7+'РСТ РСО-А'!$F$9</f>
        <v>946.89200000000005</v>
      </c>
      <c r="U128" s="117">
        <f>VLOOKUP($A128+ROUND((COLUMN()-2)/24,5),АТС!$A$41:$F$784,3)+'Иные услуги '!$C$5+'РСТ РСО-А'!$J$7+'РСТ РСО-А'!$F$9</f>
        <v>979.13200000000006</v>
      </c>
      <c r="V128" s="117">
        <f>VLOOKUP($A128+ROUND((COLUMN()-2)/24,5),АТС!$A$41:$F$784,3)+'Иные услуги '!$C$5+'РСТ РСО-А'!$J$7+'РСТ РСО-А'!$F$9</f>
        <v>981.19200000000001</v>
      </c>
      <c r="W128" s="117">
        <f>VLOOKUP($A128+ROUND((COLUMN()-2)/24,5),АТС!$A$41:$F$784,3)+'Иные услуги '!$C$5+'РСТ РСО-А'!$J$7+'РСТ РСО-А'!$F$9</f>
        <v>1004.202</v>
      </c>
      <c r="X128" s="117">
        <f>VLOOKUP($A128+ROUND((COLUMN()-2)/24,5),АТС!$A$41:$F$784,3)+'Иные услуги '!$C$5+'РСТ РСО-А'!$J$7+'РСТ РСО-А'!$F$9</f>
        <v>1103.8920000000001</v>
      </c>
      <c r="Y128" s="117">
        <f>VLOOKUP($A128+ROUND((COLUMN()-2)/24,5),АТС!$A$41:$F$784,3)+'Иные услуги '!$C$5+'РСТ РСО-А'!$J$7+'РСТ РСО-А'!$F$9</f>
        <v>948.47199999999998</v>
      </c>
      <c r="AA128" s="67"/>
    </row>
    <row r="129" spans="1:25" x14ac:dyDescent="0.2">
      <c r="A129" s="66">
        <f>A128+1</f>
        <v>43557</v>
      </c>
      <c r="B129" s="117">
        <f>VLOOKUP($A129+ROUND((COLUMN()-2)/24,5),АТС!$A$41:$F$784,3)+'Иные услуги '!$C$5+'РСТ РСО-А'!$J$7+'РСТ РСО-А'!$F$9</f>
        <v>979.34199999999998</v>
      </c>
      <c r="C129" s="117">
        <f>VLOOKUP($A129+ROUND((COLUMN()-2)/24,5),АТС!$A$41:$F$784,3)+'Иные услуги '!$C$5+'РСТ РСО-А'!$J$7+'РСТ РСО-А'!$F$9</f>
        <v>1027.8020000000001</v>
      </c>
      <c r="D129" s="117">
        <f>VLOOKUP($A129+ROUND((COLUMN()-2)/24,5),АТС!$A$41:$F$784,3)+'Иные услуги '!$C$5+'РСТ РСО-А'!$J$7+'РСТ РСО-А'!$F$9</f>
        <v>1064.8719999999998</v>
      </c>
      <c r="E129" s="117">
        <f>VLOOKUP($A129+ROUND((COLUMN()-2)/24,5),АТС!$A$41:$F$784,3)+'Иные услуги '!$C$5+'РСТ РСО-А'!$J$7+'РСТ РСО-А'!$F$9</f>
        <v>1064.8119999999999</v>
      </c>
      <c r="F129" s="117">
        <f>VLOOKUP($A129+ROUND((COLUMN()-2)/24,5),АТС!$A$41:$F$784,3)+'Иные услуги '!$C$5+'РСТ РСО-А'!$J$7+'РСТ РСО-А'!$F$9</f>
        <v>1066.3420000000001</v>
      </c>
      <c r="G129" s="117">
        <f>VLOOKUP($A129+ROUND((COLUMN()-2)/24,5),АТС!$A$41:$F$784,3)+'Иные услуги '!$C$5+'РСТ РСО-А'!$J$7+'РСТ РСО-А'!$F$9</f>
        <v>1049.6120000000001</v>
      </c>
      <c r="H129" s="117">
        <f>VLOOKUP($A129+ROUND((COLUMN()-2)/24,5),АТС!$A$41:$F$784,3)+'Иные услуги '!$C$5+'РСТ РСО-А'!$J$7+'РСТ РСО-А'!$F$9</f>
        <v>1095.732</v>
      </c>
      <c r="I129" s="117">
        <f>VLOOKUP($A129+ROUND((COLUMN()-2)/24,5),АТС!$A$41:$F$784,3)+'Иные услуги '!$C$5+'РСТ РСО-А'!$J$7+'РСТ РСО-А'!$F$9</f>
        <v>955.90200000000004</v>
      </c>
      <c r="J129" s="117">
        <f>VLOOKUP($A129+ROUND((COLUMN()-2)/24,5),АТС!$A$41:$F$784,3)+'Иные услуги '!$C$5+'РСТ РСО-А'!$J$7+'РСТ РСО-А'!$F$9</f>
        <v>1015.812</v>
      </c>
      <c r="K129" s="117">
        <f>VLOOKUP($A129+ROUND((COLUMN()-2)/24,5),АТС!$A$41:$F$784,3)+'Иные услуги '!$C$5+'РСТ РСО-А'!$J$7+'РСТ РСО-А'!$F$9</f>
        <v>962.78200000000004</v>
      </c>
      <c r="L129" s="117">
        <f>VLOOKUP($A129+ROUND((COLUMN()-2)/24,5),АТС!$A$41:$F$784,3)+'Иные услуги '!$C$5+'РСТ РСО-А'!$J$7+'РСТ РСО-А'!$F$9</f>
        <v>962.87199999999996</v>
      </c>
      <c r="M129" s="117">
        <f>VLOOKUP($A129+ROUND((COLUMN()-2)/24,5),АТС!$A$41:$F$784,3)+'Иные услуги '!$C$5+'РСТ РСО-А'!$J$7+'РСТ РСО-А'!$F$9</f>
        <v>972.78200000000004</v>
      </c>
      <c r="N129" s="117">
        <f>VLOOKUP($A129+ROUND((COLUMN()-2)/24,5),АТС!$A$41:$F$784,3)+'Иные услуги '!$C$5+'РСТ РСО-А'!$J$7+'РСТ РСО-А'!$F$9</f>
        <v>972.67200000000003</v>
      </c>
      <c r="O129" s="117">
        <f>VLOOKUP($A129+ROUND((COLUMN()-2)/24,5),АТС!$A$41:$F$784,3)+'Иные услуги '!$C$5+'РСТ РСО-А'!$J$7+'РСТ РСО-А'!$F$9</f>
        <v>992.69200000000001</v>
      </c>
      <c r="P129" s="117">
        <f>VLOOKUP($A129+ROUND((COLUMN()-2)/24,5),АТС!$A$41:$F$784,3)+'Иные услуги '!$C$5+'РСТ РСО-А'!$J$7+'РСТ РСО-А'!$F$9</f>
        <v>1003.1420000000001</v>
      </c>
      <c r="Q129" s="117">
        <f>VLOOKUP($A129+ROUND((COLUMN()-2)/24,5),АТС!$A$41:$F$784,3)+'Иные услуги '!$C$5+'РСТ РСО-А'!$J$7+'РСТ РСО-А'!$F$9</f>
        <v>1014.602</v>
      </c>
      <c r="R129" s="117">
        <f>VLOOKUP($A129+ROUND((COLUMN()-2)/24,5),АТС!$A$41:$F$784,3)+'Иные услуги '!$C$5+'РСТ РСО-А'!$J$7+'РСТ РСО-А'!$F$9</f>
        <v>1014.922</v>
      </c>
      <c r="S129" s="117">
        <f>VLOOKUP($A129+ROUND((COLUMN()-2)/24,5),АТС!$A$41:$F$784,3)+'Иные услуги '!$C$5+'РСТ РСО-А'!$J$7+'РСТ РСО-А'!$F$9</f>
        <v>1017.932</v>
      </c>
      <c r="T129" s="117">
        <f>VLOOKUP($A129+ROUND((COLUMN()-2)/24,5),АТС!$A$41:$F$784,3)+'Иные услуги '!$C$5+'РСТ РСО-А'!$J$7+'РСТ РСО-А'!$F$9</f>
        <v>955.12199999999996</v>
      </c>
      <c r="U129" s="117">
        <f>VLOOKUP($A129+ROUND((COLUMN()-2)/24,5),АТС!$A$41:$F$784,3)+'Иные услуги '!$C$5+'РСТ РСО-А'!$J$7+'РСТ РСО-А'!$F$9</f>
        <v>977.38200000000006</v>
      </c>
      <c r="V129" s="117">
        <f>VLOOKUP($A129+ROUND((COLUMN()-2)/24,5),АТС!$A$41:$F$784,3)+'Иные услуги '!$C$5+'РСТ РСО-А'!$J$7+'РСТ РСО-А'!$F$9</f>
        <v>981.17200000000003</v>
      </c>
      <c r="W129" s="117">
        <f>VLOOKUP($A129+ROUND((COLUMN()-2)/24,5),АТС!$A$41:$F$784,3)+'Иные услуги '!$C$5+'РСТ РСО-А'!$J$7+'РСТ РСО-А'!$F$9</f>
        <v>1063.0720000000001</v>
      </c>
      <c r="X129" s="117">
        <f>VLOOKUP($A129+ROUND((COLUMN()-2)/24,5),АТС!$A$41:$F$784,3)+'Иные услуги '!$C$5+'РСТ РСО-А'!$J$7+'РСТ РСО-А'!$F$9</f>
        <v>1186.1420000000001</v>
      </c>
      <c r="Y129" s="117">
        <f>VLOOKUP($A129+ROUND((COLUMN()-2)/24,5),АТС!$A$41:$F$784,3)+'Иные услуги '!$C$5+'РСТ РСО-А'!$J$7+'РСТ РСО-А'!$F$9</f>
        <v>953.18200000000002</v>
      </c>
    </row>
    <row r="130" spans="1:25" x14ac:dyDescent="0.2">
      <c r="A130" s="66">
        <f t="shared" ref="A130:A158" si="4">A129+1</f>
        <v>43558</v>
      </c>
      <c r="B130" s="117">
        <f>VLOOKUP($A130+ROUND((COLUMN()-2)/24,5),АТС!$A$41:$F$784,3)+'Иные услуги '!$C$5+'РСТ РСО-А'!$J$7+'РСТ РСО-А'!$F$9</f>
        <v>980.59199999999998</v>
      </c>
      <c r="C130" s="117">
        <f>VLOOKUP($A130+ROUND((COLUMN()-2)/24,5),АТС!$A$41:$F$784,3)+'Иные услуги '!$C$5+'РСТ РСО-А'!$J$7+'РСТ РСО-А'!$F$9</f>
        <v>1012.442</v>
      </c>
      <c r="D130" s="117">
        <f>VLOOKUP($A130+ROUND((COLUMN()-2)/24,5),АТС!$A$41:$F$784,3)+'Иные услуги '!$C$5+'РСТ РСО-А'!$J$7+'РСТ РСО-А'!$F$9</f>
        <v>1028.6120000000001</v>
      </c>
      <c r="E130" s="117">
        <f>VLOOKUP($A130+ROUND((COLUMN()-2)/24,5),АТС!$A$41:$F$784,3)+'Иные услуги '!$C$5+'РСТ РСО-А'!$J$7+'РСТ РСО-А'!$F$9</f>
        <v>1040.7919999999999</v>
      </c>
      <c r="F130" s="117">
        <f>VLOOKUP($A130+ROUND((COLUMN()-2)/24,5),АТС!$A$41:$F$784,3)+'Иные услуги '!$C$5+'РСТ РСО-А'!$J$7+'РСТ РСО-А'!$F$9</f>
        <v>1041.492</v>
      </c>
      <c r="G130" s="117">
        <f>VLOOKUP($A130+ROUND((COLUMN()-2)/24,5),АТС!$A$41:$F$784,3)+'Иные услуги '!$C$5+'РСТ РСО-А'!$J$7+'РСТ РСО-А'!$F$9</f>
        <v>1038.0819999999999</v>
      </c>
      <c r="H130" s="117">
        <f>VLOOKUP($A130+ROUND((COLUMN()-2)/24,5),АТС!$A$41:$F$784,3)+'Иные услуги '!$C$5+'РСТ РСО-А'!$J$7+'РСТ РСО-А'!$F$9</f>
        <v>1062.8920000000001</v>
      </c>
      <c r="I130" s="117">
        <f>VLOOKUP($A130+ROUND((COLUMN()-2)/24,5),АТС!$A$41:$F$784,3)+'Иные услуги '!$C$5+'РСТ РСО-А'!$J$7+'РСТ РСО-А'!$F$9</f>
        <v>959.11199999999997</v>
      </c>
      <c r="J130" s="117">
        <f>VLOOKUP($A130+ROUND((COLUMN()-2)/24,5),АТС!$A$41:$F$784,3)+'Иные услуги '!$C$5+'РСТ РСО-А'!$J$7+'РСТ РСО-А'!$F$9</f>
        <v>989.25199999999995</v>
      </c>
      <c r="K130" s="117">
        <f>VLOOKUP($A130+ROUND((COLUMN()-2)/24,5),АТС!$A$41:$F$784,3)+'Иные услуги '!$C$5+'РСТ РСО-А'!$J$7+'РСТ РСО-А'!$F$9</f>
        <v>969.89200000000005</v>
      </c>
      <c r="L130" s="117">
        <f>VLOOKUP($A130+ROUND((COLUMN()-2)/24,5),АТС!$A$41:$F$784,3)+'Иные услуги '!$C$5+'РСТ РСО-А'!$J$7+'РСТ РСО-А'!$F$9</f>
        <v>953.67200000000003</v>
      </c>
      <c r="M130" s="117">
        <f>VLOOKUP($A130+ROUND((COLUMN()-2)/24,5),АТС!$A$41:$F$784,3)+'Иные услуги '!$C$5+'РСТ РСО-А'!$J$7+'РСТ РСО-А'!$F$9</f>
        <v>955.36199999999997</v>
      </c>
      <c r="N130" s="117">
        <f>VLOOKUP($A130+ROUND((COLUMN()-2)/24,5),АТС!$A$41:$F$784,3)+'Иные услуги '!$C$5+'РСТ РСО-А'!$J$7+'РСТ РСО-А'!$F$9</f>
        <v>961.71199999999999</v>
      </c>
      <c r="O130" s="117">
        <f>VLOOKUP($A130+ROUND((COLUMN()-2)/24,5),АТС!$A$41:$F$784,3)+'Иные услуги '!$C$5+'РСТ РСО-А'!$J$7+'РСТ РСО-А'!$F$9</f>
        <v>956.80200000000002</v>
      </c>
      <c r="P130" s="117">
        <f>VLOOKUP($A130+ROUND((COLUMN()-2)/24,5),АТС!$A$41:$F$784,3)+'Иные услуги '!$C$5+'РСТ РСО-А'!$J$7+'РСТ РСО-А'!$F$9</f>
        <v>956.53200000000004</v>
      </c>
      <c r="Q130" s="117">
        <f>VLOOKUP($A130+ROUND((COLUMN()-2)/24,5),АТС!$A$41:$F$784,3)+'Иные услуги '!$C$5+'РСТ РСО-А'!$J$7+'РСТ РСО-А'!$F$9</f>
        <v>956.48199999999997</v>
      </c>
      <c r="R130" s="117">
        <f>VLOOKUP($A130+ROUND((COLUMN()-2)/24,5),АТС!$A$41:$F$784,3)+'Иные услуги '!$C$5+'РСТ РСО-А'!$J$7+'РСТ РСО-А'!$F$9</f>
        <v>957.97199999999998</v>
      </c>
      <c r="S130" s="117">
        <f>VLOOKUP($A130+ROUND((COLUMN()-2)/24,5),АТС!$A$41:$F$784,3)+'Иные услуги '!$C$5+'РСТ РСО-А'!$J$7+'РСТ РСО-А'!$F$9</f>
        <v>961.27200000000005</v>
      </c>
      <c r="T130" s="117">
        <f>VLOOKUP($A130+ROUND((COLUMN()-2)/24,5),АТС!$A$41:$F$784,3)+'Иные услуги '!$C$5+'РСТ РСО-А'!$J$7+'РСТ РСО-А'!$F$9</f>
        <v>983.12199999999996</v>
      </c>
      <c r="U130" s="117">
        <f>VLOOKUP($A130+ROUND((COLUMN()-2)/24,5),АТС!$A$41:$F$784,3)+'Иные услуги '!$C$5+'РСТ РСО-А'!$J$7+'РСТ РСО-А'!$F$9</f>
        <v>972.25199999999995</v>
      </c>
      <c r="V130" s="117">
        <f>VLOOKUP($A130+ROUND((COLUMN()-2)/24,5),АТС!$A$41:$F$784,3)+'Иные услуги '!$C$5+'РСТ РСО-А'!$J$7+'РСТ РСО-А'!$F$9</f>
        <v>1050.902</v>
      </c>
      <c r="W130" s="117">
        <f>VLOOKUP($A130+ROUND((COLUMN()-2)/24,5),АТС!$A$41:$F$784,3)+'Иные услуги '!$C$5+'РСТ РСО-А'!$J$7+'РСТ РСО-А'!$F$9</f>
        <v>1136.152</v>
      </c>
      <c r="X130" s="117">
        <f>VLOOKUP($A130+ROUND((COLUMN()-2)/24,5),АТС!$A$41:$F$784,3)+'Иные услуги '!$C$5+'РСТ РСО-А'!$J$7+'РСТ РСО-А'!$F$9</f>
        <v>1209.682</v>
      </c>
      <c r="Y130" s="117">
        <f>VLOOKUP($A130+ROUND((COLUMN()-2)/24,5),АТС!$A$41:$F$784,3)+'Иные услуги '!$C$5+'РСТ РСО-А'!$J$7+'РСТ РСО-А'!$F$9</f>
        <v>949.83199999999999</v>
      </c>
    </row>
    <row r="131" spans="1:25" x14ac:dyDescent="0.2">
      <c r="A131" s="66">
        <f t="shared" si="4"/>
        <v>43559</v>
      </c>
      <c r="B131" s="117">
        <f>VLOOKUP($A131+ROUND((COLUMN()-2)/24,5),АТС!$A$41:$F$784,3)+'Иные услуги '!$C$5+'РСТ РСО-А'!$J$7+'РСТ РСО-А'!$F$9</f>
        <v>992.952</v>
      </c>
      <c r="C131" s="117">
        <f>VLOOKUP($A131+ROUND((COLUMN()-2)/24,5),АТС!$A$41:$F$784,3)+'Иные услуги '!$C$5+'РСТ РСО-А'!$J$7+'РСТ РСО-А'!$F$9</f>
        <v>1081.7719999999999</v>
      </c>
      <c r="D131" s="117">
        <f>VLOOKUP($A131+ROUND((COLUMN()-2)/24,5),АТС!$A$41:$F$784,3)+'Иные услуги '!$C$5+'РСТ РСО-А'!$J$7+'РСТ РСО-А'!$F$9</f>
        <v>1094.2919999999999</v>
      </c>
      <c r="E131" s="117">
        <f>VLOOKUP($A131+ROUND((COLUMN()-2)/24,5),АТС!$A$41:$F$784,3)+'Иные услуги '!$C$5+'РСТ РСО-А'!$J$7+'РСТ РСО-А'!$F$9</f>
        <v>1107.8319999999999</v>
      </c>
      <c r="F131" s="117">
        <f>VLOOKUP($A131+ROUND((COLUMN()-2)/24,5),АТС!$A$41:$F$784,3)+'Иные услуги '!$C$5+'РСТ РСО-А'!$J$7+'РСТ РСО-А'!$F$9</f>
        <v>1108.742</v>
      </c>
      <c r="G131" s="117">
        <f>VLOOKUP($A131+ROUND((COLUMN()-2)/24,5),АТС!$A$41:$F$784,3)+'Иные услуги '!$C$5+'РСТ РСО-А'!$J$7+'РСТ РСО-А'!$F$9</f>
        <v>1110.0520000000001</v>
      </c>
      <c r="H131" s="117">
        <f>VLOOKUP($A131+ROUND((COLUMN()-2)/24,5),АТС!$A$41:$F$784,3)+'Иные услуги '!$C$5+'РСТ РСО-А'!$J$7+'РСТ РСО-А'!$F$9</f>
        <v>1202.962</v>
      </c>
      <c r="I131" s="117">
        <f>VLOOKUP($A131+ROUND((COLUMN()-2)/24,5),АТС!$A$41:$F$784,3)+'Иные услуги '!$C$5+'РСТ РСО-А'!$J$7+'РСТ РСО-А'!$F$9</f>
        <v>1061.712</v>
      </c>
      <c r="J131" s="117">
        <f>VLOOKUP($A131+ROUND((COLUMN()-2)/24,5),АТС!$A$41:$F$784,3)+'Иные услуги '!$C$5+'РСТ РСО-А'!$J$7+'РСТ РСО-А'!$F$9</f>
        <v>1045.5120000000002</v>
      </c>
      <c r="K131" s="117">
        <f>VLOOKUP($A131+ROUND((COLUMN()-2)/24,5),АТС!$A$41:$F$784,3)+'Иные услуги '!$C$5+'РСТ РСО-А'!$J$7+'РСТ РСО-А'!$F$9</f>
        <v>957.59199999999998</v>
      </c>
      <c r="L131" s="117">
        <f>VLOOKUP($A131+ROUND((COLUMN()-2)/24,5),АТС!$A$41:$F$784,3)+'Иные услуги '!$C$5+'РСТ РСО-А'!$J$7+'РСТ РСО-А'!$F$9</f>
        <v>957.79200000000003</v>
      </c>
      <c r="M131" s="117">
        <f>VLOOKUP($A131+ROUND((COLUMN()-2)/24,5),АТС!$A$41:$F$784,3)+'Иные услуги '!$C$5+'РСТ РСО-А'!$J$7+'РСТ РСО-А'!$F$9</f>
        <v>956.54200000000003</v>
      </c>
      <c r="N131" s="117">
        <f>VLOOKUP($A131+ROUND((COLUMN()-2)/24,5),АТС!$A$41:$F$784,3)+'Иные услуги '!$C$5+'РСТ РСО-А'!$J$7+'РСТ РСО-А'!$F$9</f>
        <v>956.91200000000003</v>
      </c>
      <c r="O131" s="117">
        <f>VLOOKUP($A131+ROUND((COLUMN()-2)/24,5),АТС!$A$41:$F$784,3)+'Иные услуги '!$C$5+'РСТ РСО-А'!$J$7+'РСТ РСО-А'!$F$9</f>
        <v>965.22199999999998</v>
      </c>
      <c r="P131" s="117">
        <f>VLOOKUP($A131+ROUND((COLUMN()-2)/24,5),АТС!$A$41:$F$784,3)+'Иные услуги '!$C$5+'РСТ РСО-А'!$J$7+'РСТ РСО-А'!$F$9</f>
        <v>1019.122</v>
      </c>
      <c r="Q131" s="117">
        <f>VLOOKUP($A131+ROUND((COLUMN()-2)/24,5),АТС!$A$41:$F$784,3)+'Иные услуги '!$C$5+'РСТ РСО-А'!$J$7+'РСТ РСО-А'!$F$9</f>
        <v>1016.742</v>
      </c>
      <c r="R131" s="117">
        <f>VLOOKUP($A131+ROUND((COLUMN()-2)/24,5),АТС!$A$41:$F$784,3)+'Иные услуги '!$C$5+'РСТ РСО-А'!$J$7+'РСТ РСО-А'!$F$9</f>
        <v>1017.202</v>
      </c>
      <c r="S131" s="117">
        <f>VLOOKUP($A131+ROUND((COLUMN()-2)/24,5),АТС!$A$41:$F$784,3)+'Иные услуги '!$C$5+'РСТ РСО-А'!$J$7+'РСТ РСО-А'!$F$9</f>
        <v>1020.602</v>
      </c>
      <c r="T131" s="117">
        <f>VLOOKUP($A131+ROUND((COLUMN()-2)/24,5),АТС!$A$41:$F$784,3)+'Иные услуги '!$C$5+'РСТ РСО-А'!$J$7+'РСТ РСО-А'!$F$9</f>
        <v>962.01200000000006</v>
      </c>
      <c r="U131" s="117">
        <f>VLOOKUP($A131+ROUND((COLUMN()-2)/24,5),АТС!$A$41:$F$784,3)+'Иные услуги '!$C$5+'РСТ РСО-А'!$J$7+'РСТ РСО-А'!$F$9</f>
        <v>972.44200000000001</v>
      </c>
      <c r="V131" s="117">
        <f>VLOOKUP($A131+ROUND((COLUMN()-2)/24,5),АТС!$A$41:$F$784,3)+'Иные услуги '!$C$5+'РСТ РСО-А'!$J$7+'РСТ РСО-А'!$F$9</f>
        <v>993.24199999999996</v>
      </c>
      <c r="W131" s="117">
        <f>VLOOKUP($A131+ROUND((COLUMN()-2)/24,5),АТС!$A$41:$F$784,3)+'Иные услуги '!$C$5+'РСТ РСО-А'!$J$7+'РСТ РСО-А'!$F$9</f>
        <v>1070.3719999999998</v>
      </c>
      <c r="X131" s="117">
        <f>VLOOKUP($A131+ROUND((COLUMN()-2)/24,5),АТС!$A$41:$F$784,3)+'Иные услуги '!$C$5+'РСТ РСО-А'!$J$7+'РСТ РСО-А'!$F$9</f>
        <v>1219.6019999999999</v>
      </c>
      <c r="Y131" s="117">
        <f>VLOOKUP($A131+ROUND((COLUMN()-2)/24,5),АТС!$A$41:$F$784,3)+'Иные услуги '!$C$5+'РСТ РСО-А'!$J$7+'РСТ РСО-А'!$F$9</f>
        <v>954.89200000000005</v>
      </c>
    </row>
    <row r="132" spans="1:25" x14ac:dyDescent="0.2">
      <c r="A132" s="66">
        <f t="shared" si="4"/>
        <v>43560</v>
      </c>
      <c r="B132" s="117">
        <f>VLOOKUP($A132+ROUND((COLUMN()-2)/24,5),АТС!$A$41:$F$784,3)+'Иные услуги '!$C$5+'РСТ РСО-А'!$J$7+'РСТ РСО-А'!$F$9</f>
        <v>992.29200000000003</v>
      </c>
      <c r="C132" s="117">
        <f>VLOOKUP($A132+ROUND((COLUMN()-2)/24,5),АТС!$A$41:$F$784,3)+'Иные услуги '!$C$5+'РСТ РСО-А'!$J$7+'РСТ РСО-А'!$F$9</f>
        <v>1081.252</v>
      </c>
      <c r="D132" s="117">
        <f>VLOOKUP($A132+ROUND((COLUMN()-2)/24,5),АТС!$A$41:$F$784,3)+'Иные услуги '!$C$5+'РСТ РСО-А'!$J$7+'РСТ РСО-А'!$F$9</f>
        <v>1093.8420000000001</v>
      </c>
      <c r="E132" s="117">
        <f>VLOOKUP($A132+ROUND((COLUMN()-2)/24,5),АТС!$A$41:$F$784,3)+'Иные услуги '!$C$5+'РСТ РСО-А'!$J$7+'РСТ РСО-А'!$F$9</f>
        <v>1107.752</v>
      </c>
      <c r="F132" s="117">
        <f>VLOOKUP($A132+ROUND((COLUMN()-2)/24,5),АТС!$A$41:$F$784,3)+'Иные услуги '!$C$5+'РСТ РСО-А'!$J$7+'РСТ РСО-А'!$F$9</f>
        <v>1115.8420000000001</v>
      </c>
      <c r="G132" s="117">
        <f>VLOOKUP($A132+ROUND((COLUMN()-2)/24,5),АТС!$A$41:$F$784,3)+'Иные услуги '!$C$5+'РСТ РСО-А'!$J$7+'РСТ РСО-А'!$F$9</f>
        <v>1114.2719999999999</v>
      </c>
      <c r="H132" s="117">
        <f>VLOOKUP($A132+ROUND((COLUMN()-2)/24,5),АТС!$A$41:$F$784,3)+'Иные услуги '!$C$5+'РСТ РСО-А'!$J$7+'РСТ РСО-А'!$F$9</f>
        <v>1145.242</v>
      </c>
      <c r="I132" s="117">
        <f>VLOOKUP($A132+ROUND((COLUMN()-2)/24,5),АТС!$A$41:$F$784,3)+'Иные услуги '!$C$5+'РСТ РСО-А'!$J$7+'РСТ РСО-А'!$F$9</f>
        <v>1020.872</v>
      </c>
      <c r="J132" s="117">
        <f>VLOOKUP($A132+ROUND((COLUMN()-2)/24,5),АТС!$A$41:$F$784,3)+'Иные услуги '!$C$5+'РСТ РСО-А'!$J$7+'РСТ РСО-А'!$F$9</f>
        <v>1041.0419999999999</v>
      </c>
      <c r="K132" s="117">
        <f>VLOOKUP($A132+ROUND((COLUMN()-2)/24,5),АТС!$A$41:$F$784,3)+'Иные услуги '!$C$5+'РСТ РСО-А'!$J$7+'РСТ РСО-А'!$F$9</f>
        <v>969.74199999999996</v>
      </c>
      <c r="L132" s="117">
        <f>VLOOKUP($A132+ROUND((COLUMN()-2)/24,5),АТС!$A$41:$F$784,3)+'Иные услуги '!$C$5+'РСТ РСО-А'!$J$7+'РСТ РСО-А'!$F$9</f>
        <v>994.40200000000004</v>
      </c>
      <c r="M132" s="117">
        <f>VLOOKUP($A132+ROUND((COLUMN()-2)/24,5),АТС!$A$41:$F$784,3)+'Иные услуги '!$C$5+'РСТ РСО-А'!$J$7+'РСТ РСО-А'!$F$9</f>
        <v>988.68200000000002</v>
      </c>
      <c r="N132" s="117">
        <f>VLOOKUP($A132+ROUND((COLUMN()-2)/24,5),АТС!$A$41:$F$784,3)+'Иные услуги '!$C$5+'РСТ РСО-А'!$J$7+'РСТ РСО-А'!$F$9</f>
        <v>1015.3820000000001</v>
      </c>
      <c r="O132" s="117">
        <f>VLOOKUP($A132+ROUND((COLUMN()-2)/24,5),АТС!$A$41:$F$784,3)+'Иные услуги '!$C$5+'РСТ РСО-А'!$J$7+'РСТ РСО-А'!$F$9</f>
        <v>1014.812</v>
      </c>
      <c r="P132" s="117">
        <f>VLOOKUP($A132+ROUND((COLUMN()-2)/24,5),АТС!$A$41:$F$784,3)+'Иные услуги '!$C$5+'РСТ РСО-А'!$J$7+'РСТ РСО-А'!$F$9</f>
        <v>1013.992</v>
      </c>
      <c r="Q132" s="117">
        <f>VLOOKUP($A132+ROUND((COLUMN()-2)/24,5),АТС!$A$41:$F$784,3)+'Иные услуги '!$C$5+'РСТ РСО-А'!$J$7+'РСТ РСО-А'!$F$9</f>
        <v>1014.332</v>
      </c>
      <c r="R132" s="117">
        <f>VLOOKUP($A132+ROUND((COLUMN()-2)/24,5),АТС!$A$41:$F$784,3)+'Иные услуги '!$C$5+'РСТ РСО-А'!$J$7+'РСТ РСО-А'!$F$9</f>
        <v>1013.782</v>
      </c>
      <c r="S132" s="117">
        <f>VLOOKUP($A132+ROUND((COLUMN()-2)/24,5),АТС!$A$41:$F$784,3)+'Иные услуги '!$C$5+'РСТ РСО-А'!$J$7+'РСТ РСО-А'!$F$9</f>
        <v>988.74199999999996</v>
      </c>
      <c r="T132" s="117">
        <f>VLOOKUP($A132+ROUND((COLUMN()-2)/24,5),АТС!$A$41:$F$784,3)+'Иные услуги '!$C$5+'РСТ РСО-А'!$J$7+'РСТ РСО-А'!$F$9</f>
        <v>956.90200000000004</v>
      </c>
      <c r="U132" s="117">
        <f>VLOOKUP($A132+ROUND((COLUMN()-2)/24,5),АТС!$A$41:$F$784,3)+'Иные услуги '!$C$5+'РСТ РСО-А'!$J$7+'РСТ РСО-А'!$F$9</f>
        <v>970.99199999999996</v>
      </c>
      <c r="V132" s="117">
        <f>VLOOKUP($A132+ROUND((COLUMN()-2)/24,5),АТС!$A$41:$F$784,3)+'Иные услуги '!$C$5+'РСТ РСО-А'!$J$7+'РСТ РСО-А'!$F$9</f>
        <v>1068.3420000000001</v>
      </c>
      <c r="W132" s="117">
        <f>VLOOKUP($A132+ROUND((COLUMN()-2)/24,5),АТС!$A$41:$F$784,3)+'Иные услуги '!$C$5+'РСТ РСО-А'!$J$7+'РСТ РСО-А'!$F$9</f>
        <v>1167.5920000000001</v>
      </c>
      <c r="X132" s="117">
        <f>VLOOKUP($A132+ROUND((COLUMN()-2)/24,5),АТС!$A$41:$F$784,3)+'Иные услуги '!$C$5+'РСТ РСО-А'!$J$7+'РСТ РСО-А'!$F$9</f>
        <v>1221.452</v>
      </c>
      <c r="Y132" s="117">
        <f>VLOOKUP($A132+ROUND((COLUMN()-2)/24,5),АТС!$A$41:$F$784,3)+'Иные услуги '!$C$5+'РСТ РСО-А'!$J$7+'РСТ РСО-А'!$F$9</f>
        <v>955.63200000000006</v>
      </c>
    </row>
    <row r="133" spans="1:25" x14ac:dyDescent="0.2">
      <c r="A133" s="66">
        <f t="shared" si="4"/>
        <v>43561</v>
      </c>
      <c r="B133" s="117">
        <f>VLOOKUP($A133+ROUND((COLUMN()-2)/24,5),АТС!$A$41:$F$784,3)+'Иные услуги '!$C$5+'РСТ РСО-А'!$J$7+'РСТ РСО-А'!$F$9</f>
        <v>991.75199999999995</v>
      </c>
      <c r="C133" s="117">
        <f>VLOOKUP($A133+ROUND((COLUMN()-2)/24,5),АТС!$A$41:$F$784,3)+'Иные услуги '!$C$5+'РСТ РСО-А'!$J$7+'РСТ РСО-А'!$F$9</f>
        <v>1060.0720000000001</v>
      </c>
      <c r="D133" s="117">
        <f>VLOOKUP($A133+ROUND((COLUMN()-2)/24,5),АТС!$A$41:$F$784,3)+'Иные услуги '!$C$5+'РСТ РСО-А'!$J$7+'РСТ РСО-А'!$F$9</f>
        <v>1079.192</v>
      </c>
      <c r="E133" s="117">
        <f>VLOOKUP($A133+ROUND((COLUMN()-2)/24,5),АТС!$A$41:$F$784,3)+'Иные услуги '!$C$5+'РСТ РСО-А'!$J$7+'РСТ РСО-А'!$F$9</f>
        <v>1076.7919999999999</v>
      </c>
      <c r="F133" s="117">
        <f>VLOOKUP($A133+ROUND((COLUMN()-2)/24,5),АТС!$A$41:$F$784,3)+'Иные услуги '!$C$5+'РСТ РСО-А'!$J$7+'РСТ РСО-А'!$F$9</f>
        <v>1076.982</v>
      </c>
      <c r="G133" s="117">
        <f>VLOOKUP($A133+ROUND((COLUMN()-2)/24,5),АТС!$A$41:$F$784,3)+'Иные услуги '!$C$5+'РСТ РСО-А'!$J$7+'РСТ РСО-А'!$F$9</f>
        <v>1077.982</v>
      </c>
      <c r="H133" s="117">
        <f>VLOOKUP($A133+ROUND((COLUMN()-2)/24,5),АТС!$A$41:$F$784,3)+'Иные услуги '!$C$5+'РСТ РСО-А'!$J$7+'РСТ РСО-А'!$F$9</f>
        <v>1140.3820000000001</v>
      </c>
      <c r="I133" s="117">
        <f>VLOOKUP($A133+ROUND((COLUMN()-2)/24,5),АТС!$A$41:$F$784,3)+'Иные услуги '!$C$5+'РСТ РСО-А'!$J$7+'РСТ РСО-А'!$F$9</f>
        <v>1014.372</v>
      </c>
      <c r="J133" s="117">
        <f>VLOOKUP($A133+ROUND((COLUMN()-2)/24,5),АТС!$A$41:$F$784,3)+'Иные услуги '!$C$5+'РСТ РСО-А'!$J$7+'РСТ РСО-А'!$F$9</f>
        <v>1047.0419999999999</v>
      </c>
      <c r="K133" s="117">
        <f>VLOOKUP($A133+ROUND((COLUMN()-2)/24,5),АТС!$A$41:$F$784,3)+'Иные услуги '!$C$5+'РСТ РСО-А'!$J$7+'РСТ РСО-А'!$F$9</f>
        <v>1047.202</v>
      </c>
      <c r="L133" s="117">
        <f>VLOOKUP($A133+ROUND((COLUMN()-2)/24,5),АТС!$A$41:$F$784,3)+'Иные услуги '!$C$5+'РСТ РСО-А'!$J$7+'РСТ РСО-А'!$F$9</f>
        <v>1047.162</v>
      </c>
      <c r="M133" s="117">
        <f>VLOOKUP($A133+ROUND((COLUMN()-2)/24,5),АТС!$A$41:$F$784,3)+'Иные услуги '!$C$5+'РСТ РСО-А'!$J$7+'РСТ РСО-А'!$F$9</f>
        <v>1046.752</v>
      </c>
      <c r="N133" s="117">
        <f>VLOOKUP($A133+ROUND((COLUMN()-2)/24,5),АТС!$A$41:$F$784,3)+'Иные услуги '!$C$5+'РСТ РСО-А'!$J$7+'РСТ РСО-А'!$F$9</f>
        <v>1044.662</v>
      </c>
      <c r="O133" s="117">
        <f>VLOOKUP($A133+ROUND((COLUMN()-2)/24,5),АТС!$A$41:$F$784,3)+'Иные услуги '!$C$5+'РСТ РСО-А'!$J$7+'РСТ РСО-А'!$F$9</f>
        <v>1044.0520000000001</v>
      </c>
      <c r="P133" s="117">
        <f>VLOOKUP($A133+ROUND((COLUMN()-2)/24,5),АТС!$A$41:$F$784,3)+'Иные услуги '!$C$5+'РСТ РСО-А'!$J$7+'РСТ РСО-А'!$F$9</f>
        <v>1075.672</v>
      </c>
      <c r="Q133" s="117">
        <f>VLOOKUP($A133+ROUND((COLUMN()-2)/24,5),АТС!$A$41:$F$784,3)+'Иные услуги '!$C$5+'РСТ РСО-А'!$J$7+'РСТ РСО-А'!$F$9</f>
        <v>1075.232</v>
      </c>
      <c r="R133" s="117">
        <f>VLOOKUP($A133+ROUND((COLUMN()-2)/24,5),АТС!$A$41:$F$784,3)+'Иные услуги '!$C$5+'РСТ РСО-А'!$J$7+'РСТ РСО-А'!$F$9</f>
        <v>1077.6420000000001</v>
      </c>
      <c r="S133" s="117">
        <f>VLOOKUP($A133+ROUND((COLUMN()-2)/24,5),АТС!$A$41:$F$784,3)+'Иные услуги '!$C$5+'РСТ РСО-А'!$J$7+'РСТ РСО-А'!$F$9</f>
        <v>1068.0120000000002</v>
      </c>
      <c r="T133" s="117">
        <f>VLOOKUP($A133+ROUND((COLUMN()-2)/24,5),АТС!$A$41:$F$784,3)+'Иные услуги '!$C$5+'РСТ РСО-А'!$J$7+'РСТ РСО-А'!$F$9</f>
        <v>955.14200000000005</v>
      </c>
      <c r="U133" s="117">
        <f>VLOOKUP($A133+ROUND((COLUMN()-2)/24,5),АТС!$A$41:$F$784,3)+'Иные услуги '!$C$5+'РСТ РСО-А'!$J$7+'РСТ РСО-А'!$F$9</f>
        <v>971.81200000000001</v>
      </c>
      <c r="V133" s="117">
        <f>VLOOKUP($A133+ROUND((COLUMN()-2)/24,5),АТС!$A$41:$F$784,3)+'Иные услуги '!$C$5+'РСТ РСО-А'!$J$7+'РСТ РСО-А'!$F$9</f>
        <v>988.68200000000002</v>
      </c>
      <c r="W133" s="117">
        <f>VLOOKUP($A133+ROUND((COLUMN()-2)/24,5),АТС!$A$41:$F$784,3)+'Иные услуги '!$C$5+'РСТ РСО-А'!$J$7+'РСТ РСО-А'!$F$9</f>
        <v>1067.422</v>
      </c>
      <c r="X133" s="117">
        <f>VLOOKUP($A133+ROUND((COLUMN()-2)/24,5),АТС!$A$41:$F$784,3)+'Иные услуги '!$C$5+'РСТ РСО-А'!$J$7+'РСТ РСО-А'!$F$9</f>
        <v>1222.242</v>
      </c>
      <c r="Y133" s="117">
        <f>VLOOKUP($A133+ROUND((COLUMN()-2)/24,5),АТС!$A$41:$F$784,3)+'Иные услуги '!$C$5+'РСТ РСО-А'!$J$7+'РСТ РСО-А'!$F$9</f>
        <v>954.25199999999995</v>
      </c>
    </row>
    <row r="134" spans="1:25" x14ac:dyDescent="0.2">
      <c r="A134" s="66">
        <f t="shared" si="4"/>
        <v>43562</v>
      </c>
      <c r="B134" s="117">
        <f>VLOOKUP($A134+ROUND((COLUMN()-2)/24,5),АТС!$A$41:$F$784,3)+'Иные услуги '!$C$5+'РСТ РСО-А'!$J$7+'РСТ РСО-А'!$F$9</f>
        <v>1019.492</v>
      </c>
      <c r="C134" s="117">
        <f>VLOOKUP($A134+ROUND((COLUMN()-2)/24,5),АТС!$A$41:$F$784,3)+'Иные услуги '!$C$5+'РСТ РСО-А'!$J$7+'РСТ РСО-А'!$F$9</f>
        <v>1075.3620000000001</v>
      </c>
      <c r="D134" s="117">
        <f>VLOOKUP($A134+ROUND((COLUMN()-2)/24,5),АТС!$A$41:$F$784,3)+'Иные услуги '!$C$5+'РСТ РСО-А'!$J$7+'РСТ РСО-А'!$F$9</f>
        <v>1107.0419999999999</v>
      </c>
      <c r="E134" s="117">
        <f>VLOOKUP($A134+ROUND((COLUMN()-2)/24,5),АТС!$A$41:$F$784,3)+'Иные услуги '!$C$5+'РСТ РСО-А'!$J$7+'РСТ РСО-А'!$F$9</f>
        <v>1106.442</v>
      </c>
      <c r="F134" s="117">
        <f>VLOOKUP($A134+ROUND((COLUMN()-2)/24,5),АТС!$A$41:$F$784,3)+'Иные услуги '!$C$5+'РСТ РСО-А'!$J$7+'РСТ РСО-А'!$F$9</f>
        <v>1106.932</v>
      </c>
      <c r="G134" s="117">
        <f>VLOOKUP($A134+ROUND((COLUMN()-2)/24,5),АТС!$A$41:$F$784,3)+'Иные услуги '!$C$5+'РСТ РСО-А'!$J$7+'РСТ РСО-А'!$F$9</f>
        <v>1107.3319999999999</v>
      </c>
      <c r="H134" s="117">
        <f>VLOOKUP($A134+ROUND((COLUMN()-2)/24,5),АТС!$A$41:$F$784,3)+'Иные услуги '!$C$5+'РСТ РСО-А'!$J$7+'РСТ РСО-А'!$F$9</f>
        <v>1135.6320000000001</v>
      </c>
      <c r="I134" s="117">
        <f>VLOOKUP($A134+ROUND((COLUMN()-2)/24,5),АТС!$A$41:$F$784,3)+'Иные услуги '!$C$5+'РСТ РСО-А'!$J$7+'РСТ РСО-А'!$F$9</f>
        <v>1006.742</v>
      </c>
      <c r="J134" s="117">
        <f>VLOOKUP($A134+ROUND((COLUMN()-2)/24,5),АТС!$A$41:$F$784,3)+'Иные услуги '!$C$5+'РСТ РСО-А'!$J$7+'РСТ РСО-А'!$F$9</f>
        <v>1073.192</v>
      </c>
      <c r="K134" s="117">
        <f>VLOOKUP($A134+ROUND((COLUMN()-2)/24,5),АТС!$A$41:$F$784,3)+'Иные услуги '!$C$5+'РСТ РСО-А'!$J$7+'РСТ РСО-А'!$F$9</f>
        <v>1107.3519999999999</v>
      </c>
      <c r="L134" s="117">
        <f>VLOOKUP($A134+ROUND((COLUMN()-2)/24,5),АТС!$A$41:$F$784,3)+'Иные услуги '!$C$5+'РСТ РСО-А'!$J$7+'РСТ РСО-А'!$F$9</f>
        <v>1073.3719999999998</v>
      </c>
      <c r="M134" s="117">
        <f>VLOOKUP($A134+ROUND((COLUMN()-2)/24,5),АТС!$A$41:$F$784,3)+'Иные услуги '!$C$5+'РСТ РСО-А'!$J$7+'РСТ РСО-А'!$F$9</f>
        <v>1073.7820000000002</v>
      </c>
      <c r="N134" s="117">
        <f>VLOOKUP($A134+ROUND((COLUMN()-2)/24,5),АТС!$A$41:$F$784,3)+'Иные услуги '!$C$5+'РСТ РСО-А'!$J$7+'РСТ РСО-А'!$F$9</f>
        <v>1073.3719999999998</v>
      </c>
      <c r="O134" s="117">
        <f>VLOOKUP($A134+ROUND((COLUMN()-2)/24,5),АТС!$A$41:$F$784,3)+'Иные услуги '!$C$5+'РСТ РСО-А'!$J$7+'РСТ РСО-А'!$F$9</f>
        <v>1073.172</v>
      </c>
      <c r="P134" s="117">
        <f>VLOOKUP($A134+ROUND((COLUMN()-2)/24,5),АТС!$A$41:$F$784,3)+'Иные услуги '!$C$5+'РСТ РСО-А'!$J$7+'РСТ РСО-А'!$F$9</f>
        <v>1106.2919999999999</v>
      </c>
      <c r="Q134" s="117">
        <f>VLOOKUP($A134+ROUND((COLUMN()-2)/24,5),АТС!$A$41:$F$784,3)+'Иные услуги '!$C$5+'РСТ РСО-А'!$J$7+'РСТ РСО-А'!$F$9</f>
        <v>1104.8020000000001</v>
      </c>
      <c r="R134" s="117">
        <f>VLOOKUP($A134+ROUND((COLUMN()-2)/24,5),АТС!$A$41:$F$784,3)+'Иные услуги '!$C$5+'РСТ РСО-А'!$J$7+'РСТ РСО-А'!$F$9</f>
        <v>1105.8319999999999</v>
      </c>
      <c r="S134" s="117">
        <f>VLOOKUP($A134+ROUND((COLUMN()-2)/24,5),АТС!$A$41:$F$784,3)+'Иные услуги '!$C$5+'РСТ РСО-А'!$J$7+'РСТ РСО-А'!$F$9</f>
        <v>1106.5419999999999</v>
      </c>
      <c r="T134" s="117">
        <f>VLOOKUP($A134+ROUND((COLUMN()-2)/24,5),АТС!$A$41:$F$784,3)+'Иные услуги '!$C$5+'РСТ РСО-А'!$J$7+'РСТ РСО-А'!$F$9</f>
        <v>952.06200000000001</v>
      </c>
      <c r="U134" s="117">
        <f>VLOOKUP($A134+ROUND((COLUMN()-2)/24,5),АТС!$A$41:$F$784,3)+'Иные услуги '!$C$5+'РСТ РСО-А'!$J$7+'РСТ РСО-А'!$F$9</f>
        <v>968.29200000000003</v>
      </c>
      <c r="V134" s="117">
        <f>VLOOKUP($A134+ROUND((COLUMN()-2)/24,5),АТС!$A$41:$F$784,3)+'Иные услуги '!$C$5+'РСТ РСО-А'!$J$7+'РСТ РСО-А'!$F$9</f>
        <v>979.13200000000006</v>
      </c>
      <c r="W134" s="117">
        <f>VLOOKUP($A134+ROUND((COLUMN()-2)/24,5),АТС!$A$41:$F$784,3)+'Иные услуги '!$C$5+'РСТ РСО-А'!$J$7+'РСТ РСО-А'!$F$9</f>
        <v>1060.0520000000001</v>
      </c>
      <c r="X134" s="117">
        <f>VLOOKUP($A134+ROUND((COLUMN()-2)/24,5),АТС!$A$41:$F$784,3)+'Иные услуги '!$C$5+'РСТ РСО-А'!$J$7+'РСТ РСО-А'!$F$9</f>
        <v>1213.7719999999999</v>
      </c>
      <c r="Y134" s="117">
        <f>VLOOKUP($A134+ROUND((COLUMN()-2)/24,5),АТС!$A$41:$F$784,3)+'Иные услуги '!$C$5+'РСТ РСО-А'!$J$7+'РСТ РСО-А'!$F$9</f>
        <v>952.47199999999998</v>
      </c>
    </row>
    <row r="135" spans="1:25" x14ac:dyDescent="0.2">
      <c r="A135" s="66">
        <f t="shared" si="4"/>
        <v>43563</v>
      </c>
      <c r="B135" s="117">
        <f>VLOOKUP($A135+ROUND((COLUMN()-2)/24,5),АТС!$A$41:$F$784,3)+'Иные услуги '!$C$5+'РСТ РСО-А'!$J$7+'РСТ РСО-А'!$F$9</f>
        <v>1013.322</v>
      </c>
      <c r="C135" s="117">
        <f>VLOOKUP($A135+ROUND((COLUMN()-2)/24,5),АТС!$A$41:$F$784,3)+'Иные услуги '!$C$5+'РСТ РСО-А'!$J$7+'РСТ РСО-А'!$F$9</f>
        <v>1072.932</v>
      </c>
      <c r="D135" s="117">
        <f>VLOOKUP($A135+ROUND((COLUMN()-2)/24,5),АТС!$A$41:$F$784,3)+'Иные услуги '!$C$5+'РСТ РСО-А'!$J$7+'РСТ РСО-А'!$F$9</f>
        <v>1091.5120000000002</v>
      </c>
      <c r="E135" s="117">
        <f>VLOOKUP($A135+ROUND((COLUMN()-2)/24,5),АТС!$A$41:$F$784,3)+'Иные услуги '!$C$5+'РСТ РСО-А'!$J$7+'РСТ РСО-А'!$F$9</f>
        <v>1105.212</v>
      </c>
      <c r="F135" s="117">
        <f>VLOOKUP($A135+ROUND((COLUMN()-2)/24,5),АТС!$A$41:$F$784,3)+'Иные услуги '!$C$5+'РСТ РСО-А'!$J$7+'РСТ РСО-А'!$F$9</f>
        <v>1106.452</v>
      </c>
      <c r="G135" s="117">
        <f>VLOOKUP($A135+ROUND((COLUMN()-2)/24,5),АТС!$A$41:$F$784,3)+'Иные услуги '!$C$5+'РСТ РСО-А'!$J$7+'РСТ РСО-А'!$F$9</f>
        <v>1106.732</v>
      </c>
      <c r="H135" s="117">
        <f>VLOOKUP($A135+ROUND((COLUMN()-2)/24,5),АТС!$A$41:$F$784,3)+'Иные услуги '!$C$5+'РСТ РСО-А'!$J$7+'РСТ РСО-А'!$F$9</f>
        <v>1190.3119999999999</v>
      </c>
      <c r="I135" s="117">
        <f>VLOOKUP($A135+ROUND((COLUMN()-2)/24,5),АТС!$A$41:$F$784,3)+'Иные услуги '!$C$5+'РСТ РСО-А'!$J$7+'РСТ РСО-А'!$F$9</f>
        <v>1010.412</v>
      </c>
      <c r="J135" s="117">
        <f>VLOOKUP($A135+ROUND((COLUMN()-2)/24,5),АТС!$A$41:$F$784,3)+'Иные услуги '!$C$5+'РСТ РСО-А'!$J$7+'РСТ РСО-А'!$F$9</f>
        <v>1035.752</v>
      </c>
      <c r="K135" s="117">
        <f>VLOOKUP($A135+ROUND((COLUMN()-2)/24,5),АТС!$A$41:$F$784,3)+'Иные услуги '!$C$5+'РСТ РСО-А'!$J$7+'РСТ РСО-А'!$F$9</f>
        <v>951.21199999999999</v>
      </c>
      <c r="L135" s="117">
        <f>VLOOKUP($A135+ROUND((COLUMN()-2)/24,5),АТС!$A$41:$F$784,3)+'Иные услуги '!$C$5+'РСТ РСО-А'!$J$7+'РСТ РСО-А'!$F$9</f>
        <v>951.11199999999997</v>
      </c>
      <c r="M135" s="117">
        <f>VLOOKUP($A135+ROUND((COLUMN()-2)/24,5),АТС!$A$41:$F$784,3)+'Иные услуги '!$C$5+'РСТ РСО-А'!$J$7+'РСТ РСО-А'!$F$9</f>
        <v>951.43200000000002</v>
      </c>
      <c r="N135" s="117">
        <f>VLOOKUP($A135+ROUND((COLUMN()-2)/24,5),АТС!$A$41:$F$784,3)+'Иные услуги '!$C$5+'РСТ РСО-А'!$J$7+'РСТ РСО-А'!$F$9</f>
        <v>986.69200000000001</v>
      </c>
      <c r="O135" s="117">
        <f>VLOOKUP($A135+ROUND((COLUMN()-2)/24,5),АТС!$A$41:$F$784,3)+'Иные услуги '!$C$5+'РСТ РСО-А'!$J$7+'РСТ РСО-А'!$F$9</f>
        <v>986.14200000000005</v>
      </c>
      <c r="P135" s="117">
        <f>VLOOKUP($A135+ROUND((COLUMN()-2)/24,5),АТС!$A$41:$F$784,3)+'Иные услуги '!$C$5+'РСТ РСО-А'!$J$7+'РСТ РСО-А'!$F$9</f>
        <v>985.87199999999996</v>
      </c>
      <c r="Q135" s="117">
        <f>VLOOKUP($A135+ROUND((COLUMN()-2)/24,5),АТС!$A$41:$F$784,3)+'Иные услуги '!$C$5+'РСТ РСО-А'!$J$7+'РСТ РСО-А'!$F$9</f>
        <v>986.75199999999995</v>
      </c>
      <c r="R135" s="117">
        <f>VLOOKUP($A135+ROUND((COLUMN()-2)/24,5),АТС!$A$41:$F$784,3)+'Иные услуги '!$C$5+'РСТ РСО-А'!$J$7+'РСТ РСО-А'!$F$9</f>
        <v>986.29200000000003</v>
      </c>
      <c r="S135" s="117">
        <f>VLOOKUP($A135+ROUND((COLUMN()-2)/24,5),АТС!$A$41:$F$784,3)+'Иные услуги '!$C$5+'РСТ РСО-А'!$J$7+'РСТ РСО-А'!$F$9</f>
        <v>988.77200000000005</v>
      </c>
      <c r="T135" s="117">
        <f>VLOOKUP($A135+ROUND((COLUMN()-2)/24,5),АТС!$A$41:$F$784,3)+'Иные услуги '!$C$5+'РСТ РСО-А'!$J$7+'РСТ РСО-А'!$F$9</f>
        <v>955.94200000000001</v>
      </c>
      <c r="U135" s="117">
        <f>VLOOKUP($A135+ROUND((COLUMN()-2)/24,5),АТС!$A$41:$F$784,3)+'Иные услуги '!$C$5+'РСТ РСО-А'!$J$7+'РСТ РСО-А'!$F$9</f>
        <v>976.65200000000004</v>
      </c>
      <c r="V135" s="117">
        <f>VLOOKUP($A135+ROUND((COLUMN()-2)/24,5),АТС!$A$41:$F$784,3)+'Иные услуги '!$C$5+'РСТ РСО-А'!$J$7+'РСТ РСО-А'!$F$9</f>
        <v>1000.442</v>
      </c>
      <c r="W135" s="117">
        <f>VLOOKUP($A135+ROUND((COLUMN()-2)/24,5),АТС!$A$41:$F$784,3)+'Иные услуги '!$C$5+'РСТ РСО-А'!$J$7+'РСТ РСО-А'!$F$9</f>
        <v>1083.8020000000001</v>
      </c>
      <c r="X135" s="117">
        <f>VLOOKUP($A135+ROUND((COLUMN()-2)/24,5),АТС!$A$41:$F$784,3)+'Иные услуги '!$C$5+'РСТ РСО-А'!$J$7+'РСТ РСО-А'!$F$9</f>
        <v>1220.682</v>
      </c>
      <c r="Y135" s="117">
        <f>VLOOKUP($A135+ROUND((COLUMN()-2)/24,5),АТС!$A$41:$F$784,3)+'Иные услуги '!$C$5+'РСТ РСО-А'!$J$7+'РСТ РСО-А'!$F$9</f>
        <v>953.46199999999999</v>
      </c>
    </row>
    <row r="136" spans="1:25" x14ac:dyDescent="0.2">
      <c r="A136" s="66">
        <f t="shared" si="4"/>
        <v>43564</v>
      </c>
      <c r="B136" s="117">
        <f>VLOOKUP($A136+ROUND((COLUMN()-2)/24,5),АТС!$A$41:$F$784,3)+'Иные услуги '!$C$5+'РСТ РСО-А'!$J$7+'РСТ РСО-А'!$F$9</f>
        <v>1017.482</v>
      </c>
      <c r="C136" s="117">
        <f>VLOOKUP($A136+ROUND((COLUMN()-2)/24,5),АТС!$A$41:$F$784,3)+'Иные услуги '!$C$5+'РСТ РСО-А'!$J$7+'РСТ РСО-А'!$F$9</f>
        <v>1096.912</v>
      </c>
      <c r="D136" s="117">
        <f>VLOOKUP($A136+ROUND((COLUMN()-2)/24,5),АТС!$A$41:$F$784,3)+'Иные услуги '!$C$5+'РСТ РСО-А'!$J$7+'РСТ РСО-А'!$F$9</f>
        <v>1094.962</v>
      </c>
      <c r="E136" s="117">
        <f>VLOOKUP($A136+ROUND((COLUMN()-2)/24,5),АТС!$A$41:$F$784,3)+'Иные услуги '!$C$5+'РСТ РСО-А'!$J$7+'РСТ РСО-А'!$F$9</f>
        <v>1122.5520000000001</v>
      </c>
      <c r="F136" s="117">
        <f>VLOOKUP($A136+ROUND((COLUMN()-2)/24,5),АТС!$A$41:$F$784,3)+'Иные услуги '!$C$5+'РСТ РСО-А'!$J$7+'РСТ РСО-А'!$F$9</f>
        <v>1124.5720000000001</v>
      </c>
      <c r="G136" s="117">
        <f>VLOOKUP($A136+ROUND((COLUMN()-2)/24,5),АТС!$A$41:$F$784,3)+'Иные услуги '!$C$5+'РСТ РСО-А'!$J$7+'РСТ РСО-А'!$F$9</f>
        <v>1154.232</v>
      </c>
      <c r="H136" s="117">
        <f>VLOOKUP($A136+ROUND((COLUMN()-2)/24,5),АТС!$A$41:$F$784,3)+'Иные услуги '!$C$5+'РСТ РСО-А'!$J$7+'РСТ РСО-А'!$F$9</f>
        <v>1262.972</v>
      </c>
      <c r="I136" s="117">
        <f>VLOOKUP($A136+ROUND((COLUMN()-2)/24,5),АТС!$A$41:$F$784,3)+'Иные услуги '!$C$5+'РСТ РСО-А'!$J$7+'РСТ РСО-А'!$F$9</f>
        <v>1102.6219999999998</v>
      </c>
      <c r="J136" s="117">
        <f>VLOOKUP($A136+ROUND((COLUMN()-2)/24,5),АТС!$A$41:$F$784,3)+'Иные услуги '!$C$5+'РСТ РСО-А'!$J$7+'РСТ РСО-А'!$F$9</f>
        <v>1148.8020000000001</v>
      </c>
      <c r="K136" s="117">
        <f>VLOOKUP($A136+ROUND((COLUMN()-2)/24,5),АТС!$A$41:$F$784,3)+'Иные услуги '!$C$5+'РСТ РСО-А'!$J$7+'РСТ РСО-А'!$F$9</f>
        <v>1115.2719999999999</v>
      </c>
      <c r="L136" s="117">
        <f>VLOOKUP($A136+ROUND((COLUMN()-2)/24,5),АТС!$A$41:$F$784,3)+'Иные услуги '!$C$5+'РСТ РСО-А'!$J$7+'РСТ РСО-А'!$F$9</f>
        <v>1114.752</v>
      </c>
      <c r="M136" s="117">
        <f>VLOOKUP($A136+ROUND((COLUMN()-2)/24,5),АТС!$A$41:$F$784,3)+'Иные услуги '!$C$5+'РСТ РСО-А'!$J$7+'РСТ РСО-А'!$F$9</f>
        <v>1115.682</v>
      </c>
      <c r="N136" s="117">
        <f>VLOOKUP($A136+ROUND((COLUMN()-2)/24,5),АТС!$A$41:$F$784,3)+'Иные услуги '!$C$5+'РСТ РСО-А'!$J$7+'РСТ РСО-А'!$F$9</f>
        <v>1114.702</v>
      </c>
      <c r="O136" s="117">
        <f>VLOOKUP($A136+ROUND((COLUMN()-2)/24,5),АТС!$A$41:$F$784,3)+'Иные услуги '!$C$5+'РСТ РСО-А'!$J$7+'РСТ РСО-А'!$F$9</f>
        <v>1114.652</v>
      </c>
      <c r="P136" s="117">
        <f>VLOOKUP($A136+ROUND((COLUMN()-2)/24,5),АТС!$A$41:$F$784,3)+'Иные услуги '!$C$5+'РСТ РСО-А'!$J$7+'РСТ РСО-А'!$F$9</f>
        <v>1151.0219999999999</v>
      </c>
      <c r="Q136" s="117">
        <f>VLOOKUP($A136+ROUND((COLUMN()-2)/24,5),АТС!$A$41:$F$784,3)+'Иные услуги '!$C$5+'РСТ РСО-А'!$J$7+'РСТ РСО-А'!$F$9</f>
        <v>1151.462</v>
      </c>
      <c r="R136" s="117">
        <f>VLOOKUP($A136+ROUND((COLUMN()-2)/24,5),АТС!$A$41:$F$784,3)+'Иные услуги '!$C$5+'РСТ РСО-А'!$J$7+'РСТ РСО-А'!$F$9</f>
        <v>1152.0520000000001</v>
      </c>
      <c r="S136" s="117">
        <f>VLOOKUP($A136+ROUND((COLUMN()-2)/24,5),АТС!$A$41:$F$784,3)+'Иные услуги '!$C$5+'РСТ РСО-А'!$J$7+'РСТ РСО-А'!$F$9</f>
        <v>1152.1420000000001</v>
      </c>
      <c r="T136" s="117">
        <f>VLOOKUP($A136+ROUND((COLUMN()-2)/24,5),АТС!$A$41:$F$784,3)+'Иные услуги '!$C$5+'РСТ РСО-А'!$J$7+'РСТ РСО-А'!$F$9</f>
        <v>1059.922</v>
      </c>
      <c r="U136" s="117">
        <f>VLOOKUP($A136+ROUND((COLUMN()-2)/24,5),АТС!$A$41:$F$784,3)+'Иные услуги '!$C$5+'РСТ РСО-А'!$J$7+'РСТ РСО-А'!$F$9</f>
        <v>1083.7820000000002</v>
      </c>
      <c r="V136" s="117">
        <f>VLOOKUP($A136+ROUND((COLUMN()-2)/24,5),АТС!$A$41:$F$784,3)+'Иные услуги '!$C$5+'РСТ РСО-А'!$J$7+'РСТ РСО-А'!$F$9</f>
        <v>1083.3119999999999</v>
      </c>
      <c r="W136" s="117">
        <f>VLOOKUP($A136+ROUND((COLUMN()-2)/24,5),АТС!$A$41:$F$784,3)+'Иные услуги '!$C$5+'РСТ РСО-А'!$J$7+'РСТ РСО-А'!$F$9</f>
        <v>1165.752</v>
      </c>
      <c r="X136" s="117">
        <f>VLOOKUP($A136+ROUND((COLUMN()-2)/24,5),АТС!$A$41:$F$784,3)+'Иные услуги '!$C$5+'РСТ РСО-А'!$J$7+'РСТ РСО-А'!$F$9</f>
        <v>1343.2419999999997</v>
      </c>
      <c r="Y136" s="117">
        <f>VLOOKUP($A136+ROUND((COLUMN()-2)/24,5),АТС!$A$41:$F$784,3)+'Иные услуги '!$C$5+'РСТ РСО-А'!$J$7+'РСТ РСО-А'!$F$9</f>
        <v>969.13200000000006</v>
      </c>
    </row>
    <row r="137" spans="1:25" x14ac:dyDescent="0.2">
      <c r="A137" s="66">
        <f t="shared" si="4"/>
        <v>43565</v>
      </c>
      <c r="B137" s="117">
        <f>VLOOKUP($A137+ROUND((COLUMN()-2)/24,5),АТС!$A$41:$F$784,3)+'Иные услуги '!$C$5+'РСТ РСО-А'!$J$7+'РСТ РСО-А'!$F$9</f>
        <v>1044.0520000000001</v>
      </c>
      <c r="C137" s="117">
        <f>VLOOKUP($A137+ROUND((COLUMN()-2)/24,5),АТС!$A$41:$F$784,3)+'Иные услуги '!$C$5+'РСТ РСО-А'!$J$7+'РСТ РСО-А'!$F$9</f>
        <v>1093.2820000000002</v>
      </c>
      <c r="D137" s="117">
        <f>VLOOKUP($A137+ROUND((COLUMN()-2)/24,5),АТС!$A$41:$F$784,3)+'Иные услуги '!$C$5+'РСТ РСО-А'!$J$7+'РСТ РСО-А'!$F$9</f>
        <v>1142.452</v>
      </c>
      <c r="E137" s="117">
        <f>VLOOKUP($A137+ROUND((COLUMN()-2)/24,5),АТС!$A$41:$F$784,3)+'Иные услуги '!$C$5+'РСТ РСО-А'!$J$7+'РСТ РСО-А'!$F$9</f>
        <v>1142.482</v>
      </c>
      <c r="F137" s="117">
        <f>VLOOKUP($A137+ROUND((COLUMN()-2)/24,5),АТС!$A$41:$F$784,3)+'Иные услуги '!$C$5+'РСТ РСО-А'!$J$7+'РСТ РСО-А'!$F$9</f>
        <v>1143.3420000000001</v>
      </c>
      <c r="G137" s="117">
        <f>VLOOKUP($A137+ROUND((COLUMN()-2)/24,5),АТС!$A$41:$F$784,3)+'Иные услуги '!$C$5+'РСТ РСО-А'!$J$7+'РСТ РСО-А'!$F$9</f>
        <v>1145.3620000000001</v>
      </c>
      <c r="H137" s="117">
        <f>VLOOKUP($A137+ROUND((COLUMN()-2)/24,5),АТС!$A$41:$F$784,3)+'Иные услуги '!$C$5+'РСТ РСО-А'!$J$7+'РСТ РСО-А'!$F$9</f>
        <v>1262.192</v>
      </c>
      <c r="I137" s="117">
        <f>VLOOKUP($A137+ROUND((COLUMN()-2)/24,5),АТС!$A$41:$F$784,3)+'Иные услуги '!$C$5+'РСТ РСО-А'!$J$7+'РСТ РСО-А'!$F$9</f>
        <v>1100.002</v>
      </c>
      <c r="J137" s="117">
        <f>VLOOKUP($A137+ROUND((COLUMN()-2)/24,5),АТС!$A$41:$F$784,3)+'Иные услуги '!$C$5+'РСТ РСО-А'!$J$7+'РСТ РСО-А'!$F$9</f>
        <v>1147.922</v>
      </c>
      <c r="K137" s="117">
        <f>VLOOKUP($A137+ROUND((COLUMN()-2)/24,5),АТС!$A$41:$F$784,3)+'Иные услуги '!$C$5+'РСТ РСО-А'!$J$7+'РСТ РСО-А'!$F$9</f>
        <v>1081.7919999999999</v>
      </c>
      <c r="L137" s="117">
        <f>VLOOKUP($A137+ROUND((COLUMN()-2)/24,5),АТС!$A$41:$F$784,3)+'Иные услуги '!$C$5+'РСТ РСО-А'!$J$7+'РСТ РСО-А'!$F$9</f>
        <v>1046.1219999999998</v>
      </c>
      <c r="M137" s="117">
        <f>VLOOKUP($A137+ROUND((COLUMN()-2)/24,5),АТС!$A$41:$F$784,3)+'Иные услуги '!$C$5+'РСТ РСО-А'!$J$7+'РСТ РСО-А'!$F$9</f>
        <v>1045.8420000000001</v>
      </c>
      <c r="N137" s="117">
        <f>VLOOKUP($A137+ROUND((COLUMN()-2)/24,5),АТС!$A$41:$F$784,3)+'Иные услуги '!$C$5+'РСТ РСО-А'!$J$7+'РСТ РСО-А'!$F$9</f>
        <v>1077.472</v>
      </c>
      <c r="O137" s="117">
        <f>VLOOKUP($A137+ROUND((COLUMN()-2)/24,5),АТС!$A$41:$F$784,3)+'Иные услуги '!$C$5+'РСТ РСО-А'!$J$7+'РСТ РСО-А'!$F$9</f>
        <v>1115.462</v>
      </c>
      <c r="P137" s="117">
        <f>VLOOKUP($A137+ROUND((COLUMN()-2)/24,5),АТС!$A$41:$F$784,3)+'Иные услуги '!$C$5+'РСТ РСО-А'!$J$7+'РСТ РСО-А'!$F$9</f>
        <v>1115.682</v>
      </c>
      <c r="Q137" s="117">
        <f>VLOOKUP($A137+ROUND((COLUMN()-2)/24,5),АТС!$A$41:$F$784,3)+'Иные услуги '!$C$5+'РСТ РСО-А'!$J$7+'РСТ РСО-А'!$F$9</f>
        <v>1111.422</v>
      </c>
      <c r="R137" s="117">
        <f>VLOOKUP($A137+ROUND((COLUMN()-2)/24,5),АТС!$A$41:$F$784,3)+'Иные услуги '!$C$5+'РСТ РСО-А'!$J$7+'РСТ РСО-А'!$F$9</f>
        <v>1144.8420000000001</v>
      </c>
      <c r="S137" s="117">
        <f>VLOOKUP($A137+ROUND((COLUMN()-2)/24,5),АТС!$A$41:$F$784,3)+'Иные услуги '!$C$5+'РСТ РСО-А'!$J$7+'РСТ РСО-А'!$F$9</f>
        <v>1146.6019999999999</v>
      </c>
      <c r="T137" s="117">
        <f>VLOOKUP($A137+ROUND((COLUMN()-2)/24,5),АТС!$A$41:$F$784,3)+'Иные услуги '!$C$5+'РСТ РСО-А'!$J$7+'РСТ РСО-А'!$F$9</f>
        <v>1054.232</v>
      </c>
      <c r="U137" s="117">
        <f>VLOOKUP($A137+ROUND((COLUMN()-2)/24,5),АТС!$A$41:$F$784,3)+'Иные услуги '!$C$5+'РСТ РСО-А'!$J$7+'РСТ РСО-А'!$F$9</f>
        <v>1040.3519999999999</v>
      </c>
      <c r="V137" s="117">
        <f>VLOOKUP($A137+ROUND((COLUMN()-2)/24,5),АТС!$A$41:$F$784,3)+'Иные услуги '!$C$5+'РСТ РСО-А'!$J$7+'РСТ РСО-А'!$F$9</f>
        <v>1074.0720000000001</v>
      </c>
      <c r="W137" s="117">
        <f>VLOOKUP($A137+ROUND((COLUMN()-2)/24,5),АТС!$A$41:$F$784,3)+'Иные услуги '!$C$5+'РСТ РСО-А'!$J$7+'РСТ РСО-А'!$F$9</f>
        <v>1212.462</v>
      </c>
      <c r="X137" s="117">
        <f>VLOOKUP($A137+ROUND((COLUMN()-2)/24,5),АТС!$A$41:$F$784,3)+'Иные услуги '!$C$5+'РСТ РСО-А'!$J$7+'РСТ РСО-А'!$F$9</f>
        <v>1406.192</v>
      </c>
      <c r="Y137" s="117">
        <f>VLOOKUP($A137+ROUND((COLUMN()-2)/24,5),АТС!$A$41:$F$784,3)+'Иные услуги '!$C$5+'РСТ РСО-А'!$J$7+'РСТ РСО-А'!$F$9</f>
        <v>968.48199999999997</v>
      </c>
    </row>
    <row r="138" spans="1:25" x14ac:dyDescent="0.2">
      <c r="A138" s="66">
        <f t="shared" si="4"/>
        <v>43566</v>
      </c>
      <c r="B138" s="117">
        <f>VLOOKUP($A138+ROUND((COLUMN()-2)/24,5),АТС!$A$41:$F$784,3)+'Иные услуги '!$C$5+'РСТ РСО-А'!$J$7+'РСТ РСО-А'!$F$9</f>
        <v>1056.1019999999999</v>
      </c>
      <c r="C138" s="117">
        <f>VLOOKUP($A138+ROUND((COLUMN()-2)/24,5),АТС!$A$41:$F$784,3)+'Иные услуги '!$C$5+'РСТ РСО-А'!$J$7+'РСТ РСО-А'!$F$9</f>
        <v>1120.252</v>
      </c>
      <c r="D138" s="117">
        <f>VLOOKUP($A138+ROUND((COLUMN()-2)/24,5),АТС!$A$41:$F$784,3)+'Иные услуги '!$C$5+'РСТ РСО-А'!$J$7+'РСТ РСО-А'!$F$9</f>
        <v>1142.3620000000001</v>
      </c>
      <c r="E138" s="117">
        <f>VLOOKUP($A138+ROUND((COLUMN()-2)/24,5),АТС!$A$41:$F$784,3)+'Иные услуги '!$C$5+'РСТ РСО-А'!$J$7+'РСТ РСО-А'!$F$9</f>
        <v>1142.5120000000002</v>
      </c>
      <c r="F138" s="117">
        <f>VLOOKUP($A138+ROUND((COLUMN()-2)/24,5),АТС!$A$41:$F$784,3)+'Иные услуги '!$C$5+'РСТ РСО-А'!$J$7+'РСТ РСО-А'!$F$9</f>
        <v>1143.702</v>
      </c>
      <c r="G138" s="117">
        <f>VLOOKUP($A138+ROUND((COLUMN()-2)/24,5),АТС!$A$41:$F$784,3)+'Иные услуги '!$C$5+'РСТ РСО-А'!$J$7+'РСТ РСО-А'!$F$9</f>
        <v>1146.3620000000001</v>
      </c>
      <c r="H138" s="117">
        <f>VLOOKUP($A138+ROUND((COLUMN()-2)/24,5),АТС!$A$41:$F$784,3)+'Иные услуги '!$C$5+'РСТ РСО-А'!$J$7+'РСТ РСО-А'!$F$9</f>
        <v>1256.6420000000001</v>
      </c>
      <c r="I138" s="117">
        <f>VLOOKUP($A138+ROUND((COLUMN()-2)/24,5),АТС!$A$41:$F$784,3)+'Иные услуги '!$C$5+'РСТ РСО-А'!$J$7+'РСТ РСО-А'!$F$9</f>
        <v>1094.472</v>
      </c>
      <c r="J138" s="117">
        <f>VLOOKUP($A138+ROUND((COLUMN()-2)/24,5),АТС!$A$41:$F$784,3)+'Иные услуги '!$C$5+'РСТ РСО-А'!$J$7+'РСТ РСО-А'!$F$9</f>
        <v>1148.8319999999999</v>
      </c>
      <c r="K138" s="117">
        <f>VLOOKUP($A138+ROUND((COLUMN()-2)/24,5),АТС!$A$41:$F$784,3)+'Иные услуги '!$C$5+'РСТ РСО-А'!$J$7+'РСТ РСО-А'!$F$9</f>
        <v>1062.3420000000001</v>
      </c>
      <c r="L138" s="117">
        <f>VLOOKUP($A138+ROUND((COLUMN()-2)/24,5),АТС!$A$41:$F$784,3)+'Иные услуги '!$C$5+'РСТ РСО-А'!$J$7+'РСТ РСО-А'!$F$9</f>
        <v>1050.462</v>
      </c>
      <c r="M138" s="117">
        <f>VLOOKUP($A138+ROUND((COLUMN()-2)/24,5),АТС!$A$41:$F$784,3)+'Иные услуги '!$C$5+'РСТ РСО-А'!$J$7+'РСТ РСО-А'!$F$9</f>
        <v>1053.3020000000001</v>
      </c>
      <c r="N138" s="117">
        <f>VLOOKUP($A138+ROUND((COLUMN()-2)/24,5),АТС!$A$41:$F$784,3)+'Иные услуги '!$C$5+'РСТ РСО-А'!$J$7+'РСТ РСО-А'!$F$9</f>
        <v>1077.192</v>
      </c>
      <c r="O138" s="117">
        <f>VLOOKUP($A138+ROUND((COLUMN()-2)/24,5),АТС!$A$41:$F$784,3)+'Иные услуги '!$C$5+'РСТ РСО-А'!$J$7+'РСТ РСО-А'!$F$9</f>
        <v>1110.8920000000001</v>
      </c>
      <c r="P138" s="117">
        <f>VLOOKUP($A138+ROUND((COLUMN()-2)/24,5),АТС!$A$41:$F$784,3)+'Иные услуги '!$C$5+'РСТ РСО-А'!$J$7+'РСТ РСО-А'!$F$9</f>
        <v>1110.7919999999999</v>
      </c>
      <c r="Q138" s="117">
        <f>VLOOKUP($A138+ROUND((COLUMN()-2)/24,5),АТС!$A$41:$F$784,3)+'Иные услуги '!$C$5+'РСТ РСО-А'!$J$7+'РСТ РСО-А'!$F$9</f>
        <v>1111.182</v>
      </c>
      <c r="R138" s="117">
        <f>VLOOKUP($A138+ROUND((COLUMN()-2)/24,5),АТС!$A$41:$F$784,3)+'Иные услуги '!$C$5+'РСТ РСО-А'!$J$7+'РСТ РСО-А'!$F$9</f>
        <v>1145.652</v>
      </c>
      <c r="S138" s="117">
        <f>VLOOKUP($A138+ROUND((COLUMN()-2)/24,5),АТС!$A$41:$F$784,3)+'Иные услуги '!$C$5+'РСТ РСО-А'!$J$7+'РСТ РСО-А'!$F$9</f>
        <v>1142.5320000000002</v>
      </c>
      <c r="T138" s="117">
        <f>VLOOKUP($A138+ROUND((COLUMN()-2)/24,5),АТС!$A$41:$F$784,3)+'Иные услуги '!$C$5+'РСТ РСО-А'!$J$7+'РСТ РСО-А'!$F$9</f>
        <v>1081.162</v>
      </c>
      <c r="U138" s="117">
        <f>VLOOKUP($A138+ROUND((COLUMN()-2)/24,5),АТС!$A$41:$F$784,3)+'Иные услуги '!$C$5+'РСТ РСО-А'!$J$7+'РСТ РСО-А'!$F$9</f>
        <v>1126.7719999999999</v>
      </c>
      <c r="V138" s="117">
        <f>VLOOKUP($A138+ROUND((COLUMN()-2)/24,5),АТС!$A$41:$F$784,3)+'Иные услуги '!$C$5+'РСТ РСО-А'!$J$7+'РСТ РСО-А'!$F$9</f>
        <v>1143.222</v>
      </c>
      <c r="W138" s="117">
        <f>VLOOKUP($A138+ROUND((COLUMN()-2)/24,5),АТС!$A$41:$F$784,3)+'Иные услуги '!$C$5+'РСТ РСО-А'!$J$7+'РСТ РСО-А'!$F$9</f>
        <v>1284.752</v>
      </c>
      <c r="X138" s="117">
        <f>VLOOKUP($A138+ROUND((COLUMN()-2)/24,5),АТС!$A$41:$F$784,3)+'Иные услуги '!$C$5+'РСТ РСО-А'!$J$7+'РСТ РСО-А'!$F$9</f>
        <v>1492.4920000000002</v>
      </c>
      <c r="Y138" s="117">
        <f>VLOOKUP($A138+ROUND((COLUMN()-2)/24,5),АТС!$A$41:$F$784,3)+'Иные услуги '!$C$5+'РСТ РСО-А'!$J$7+'РСТ РСО-А'!$F$9</f>
        <v>993.072</v>
      </c>
    </row>
    <row r="139" spans="1:25" x14ac:dyDescent="0.2">
      <c r="A139" s="66">
        <f t="shared" si="4"/>
        <v>43567</v>
      </c>
      <c r="B139" s="117">
        <f>VLOOKUP($A139+ROUND((COLUMN()-2)/24,5),АТС!$A$41:$F$784,3)+'Иные услуги '!$C$5+'РСТ РСО-А'!$J$7+'РСТ РСО-А'!$F$9</f>
        <v>1082.1120000000001</v>
      </c>
      <c r="C139" s="117">
        <f>VLOOKUP($A139+ROUND((COLUMN()-2)/24,5),АТС!$A$41:$F$784,3)+'Иные услуги '!$C$5+'РСТ РСО-А'!$J$7+'РСТ РСО-А'!$F$9</f>
        <v>1129.732</v>
      </c>
      <c r="D139" s="117">
        <f>VLOOKUP($A139+ROUND((COLUMN()-2)/24,5),АТС!$A$41:$F$784,3)+'Иные услуги '!$C$5+'РСТ РСО-А'!$J$7+'РСТ РСО-А'!$F$9</f>
        <v>1173.422</v>
      </c>
      <c r="E139" s="117">
        <f>VLOOKUP($A139+ROUND((COLUMN()-2)/24,5),АТС!$A$41:$F$784,3)+'Иные услуги '!$C$5+'РСТ РСО-А'!$J$7+'РСТ РСО-А'!$F$9</f>
        <v>1173.422</v>
      </c>
      <c r="F139" s="117">
        <f>VLOOKUP($A139+ROUND((COLUMN()-2)/24,5),АТС!$A$41:$F$784,3)+'Иные услуги '!$C$5+'РСТ РСО-А'!$J$7+'РСТ РСО-А'!$F$9</f>
        <v>1175.202</v>
      </c>
      <c r="G139" s="117">
        <f>VLOOKUP($A139+ROUND((COLUMN()-2)/24,5),АТС!$A$41:$F$784,3)+'Иные услуги '!$C$5+'РСТ РСО-А'!$J$7+'РСТ РСО-А'!$F$9</f>
        <v>1176.8319999999999</v>
      </c>
      <c r="H139" s="117">
        <f>VLOOKUP($A139+ROUND((COLUMN()-2)/24,5),АТС!$A$41:$F$784,3)+'Иные услуги '!$C$5+'РСТ РСО-А'!$J$7+'РСТ РСО-А'!$F$9</f>
        <v>1292.222</v>
      </c>
      <c r="I139" s="117">
        <f>VLOOKUP($A139+ROUND((COLUMN()-2)/24,5),АТС!$A$41:$F$784,3)+'Иные услуги '!$C$5+'РСТ РСО-А'!$J$7+'РСТ РСО-А'!$F$9</f>
        <v>1103.3820000000001</v>
      </c>
      <c r="J139" s="117">
        <f>VLOOKUP($A139+ROUND((COLUMN()-2)/24,5),АТС!$A$41:$F$784,3)+'Иные услуги '!$C$5+'РСТ РСО-А'!$J$7+'РСТ РСО-А'!$F$9</f>
        <v>1192.5120000000002</v>
      </c>
      <c r="K139" s="117">
        <f>VLOOKUP($A139+ROUND((COLUMN()-2)/24,5),АТС!$A$41:$F$784,3)+'Иные услуги '!$C$5+'РСТ РСО-А'!$J$7+'РСТ РСО-А'!$F$9</f>
        <v>1082.202</v>
      </c>
      <c r="L139" s="117">
        <f>VLOOKUP($A139+ROUND((COLUMN()-2)/24,5),АТС!$A$41:$F$784,3)+'Иные услуги '!$C$5+'РСТ РСО-А'!$J$7+'РСТ РСО-А'!$F$9</f>
        <v>1082.0419999999999</v>
      </c>
      <c r="M139" s="117">
        <f>VLOOKUP($A139+ROUND((COLUMN()-2)/24,5),АТС!$A$41:$F$784,3)+'Иные услуги '!$C$5+'РСТ РСО-А'!$J$7+'РСТ РСО-А'!$F$9</f>
        <v>1082.252</v>
      </c>
      <c r="N139" s="117">
        <f>VLOOKUP($A139+ROUND((COLUMN()-2)/24,5),АТС!$A$41:$F$784,3)+'Иные услуги '!$C$5+'РСТ РСО-А'!$J$7+'РСТ РСО-А'!$F$9</f>
        <v>1116.902</v>
      </c>
      <c r="O139" s="117">
        <f>VLOOKUP($A139+ROUND((COLUMN()-2)/24,5),АТС!$A$41:$F$784,3)+'Иные услуги '!$C$5+'РСТ РСО-А'!$J$7+'РСТ РСО-А'!$F$9</f>
        <v>1115.452</v>
      </c>
      <c r="P139" s="117">
        <f>VLOOKUP($A139+ROUND((COLUMN()-2)/24,5),АТС!$A$41:$F$784,3)+'Иные услуги '!$C$5+'РСТ РСО-А'!$J$7+'РСТ РСО-А'!$F$9</f>
        <v>1153.1219999999998</v>
      </c>
      <c r="Q139" s="117">
        <f>VLOOKUP($A139+ROUND((COLUMN()-2)/24,5),АТС!$A$41:$F$784,3)+'Иные услуги '!$C$5+'РСТ РСО-А'!$J$7+'РСТ РСО-А'!$F$9</f>
        <v>1187.2919999999999</v>
      </c>
      <c r="R139" s="117">
        <f>VLOOKUP($A139+ROUND((COLUMN()-2)/24,5),АТС!$A$41:$F$784,3)+'Иные услуги '!$C$5+'РСТ РСО-А'!$J$7+'РСТ РСО-А'!$F$9</f>
        <v>1186.8519999999999</v>
      </c>
      <c r="S139" s="117">
        <f>VLOOKUP($A139+ROUND((COLUMN()-2)/24,5),АТС!$A$41:$F$784,3)+'Иные услуги '!$C$5+'РСТ РСО-А'!$J$7+'РСТ РСО-А'!$F$9</f>
        <v>1231.0619999999999</v>
      </c>
      <c r="T139" s="117">
        <f>VLOOKUP($A139+ROUND((COLUMN()-2)/24,5),АТС!$A$41:$F$784,3)+'Иные услуги '!$C$5+'РСТ РСО-А'!$J$7+'РСТ РСО-А'!$F$9</f>
        <v>1083.722</v>
      </c>
      <c r="U139" s="117">
        <f>VLOOKUP($A139+ROUND((COLUMN()-2)/24,5),АТС!$A$41:$F$784,3)+'Иные услуги '!$C$5+'РСТ РСО-А'!$J$7+'РСТ РСО-А'!$F$9</f>
        <v>1131.3319999999999</v>
      </c>
      <c r="V139" s="117">
        <f>VLOOKUP($A139+ROUND((COLUMN()-2)/24,5),АТС!$A$41:$F$784,3)+'Иные услуги '!$C$5+'РСТ РСО-А'!$J$7+'РСТ РСО-А'!$F$9</f>
        <v>1080.252</v>
      </c>
      <c r="W139" s="117">
        <f>VLOOKUP($A139+ROUND((COLUMN()-2)/24,5),АТС!$A$41:$F$784,3)+'Иные услуги '!$C$5+'РСТ РСО-А'!$J$7+'РСТ РСО-А'!$F$9</f>
        <v>1230.242</v>
      </c>
      <c r="X139" s="117">
        <f>VLOOKUP($A139+ROUND((COLUMN()-2)/24,5),АТС!$A$41:$F$784,3)+'Иные услуги '!$C$5+'РСТ РСО-А'!$J$7+'РСТ РСО-А'!$F$9</f>
        <v>1423.982</v>
      </c>
      <c r="Y139" s="117">
        <f>VLOOKUP($A139+ROUND((COLUMN()-2)/24,5),АТС!$A$41:$F$784,3)+'Иные услуги '!$C$5+'РСТ РСО-А'!$J$7+'РСТ РСО-А'!$F$9</f>
        <v>998.16200000000003</v>
      </c>
    </row>
    <row r="140" spans="1:25" x14ac:dyDescent="0.2">
      <c r="A140" s="66">
        <f t="shared" si="4"/>
        <v>43568</v>
      </c>
      <c r="B140" s="117">
        <f>VLOOKUP($A140+ROUND((COLUMN()-2)/24,5),АТС!$A$41:$F$784,3)+'Иные услуги '!$C$5+'РСТ РСО-А'!$J$7+'РСТ РСО-А'!$F$9</f>
        <v>1157.6120000000001</v>
      </c>
      <c r="C140" s="117">
        <f>VLOOKUP($A140+ROUND((COLUMN()-2)/24,5),АТС!$A$41:$F$784,3)+'Иные услуги '!$C$5+'РСТ РСО-А'!$J$7+'РСТ РСО-А'!$F$9</f>
        <v>1193.3220000000001</v>
      </c>
      <c r="D140" s="117">
        <f>VLOOKUP($A140+ROUND((COLUMN()-2)/24,5),АТС!$A$41:$F$784,3)+'Иные услуги '!$C$5+'РСТ РСО-А'!$J$7+'РСТ РСО-А'!$F$9</f>
        <v>1235.0120000000002</v>
      </c>
      <c r="E140" s="117">
        <f>VLOOKUP($A140+ROUND((COLUMN()-2)/24,5),АТС!$A$41:$F$784,3)+'Иные услуги '!$C$5+'РСТ РСО-А'!$J$7+'РСТ РСО-А'!$F$9</f>
        <v>1234.0419999999999</v>
      </c>
      <c r="F140" s="117">
        <f>VLOOKUP($A140+ROUND((COLUMN()-2)/24,5),АТС!$A$41:$F$784,3)+'Иные услуги '!$C$5+'РСТ РСО-А'!$J$7+'РСТ РСО-А'!$F$9</f>
        <v>1234.8620000000001</v>
      </c>
      <c r="G140" s="117">
        <f>VLOOKUP($A140+ROUND((COLUMN()-2)/24,5),АТС!$A$41:$F$784,3)+'Иные услуги '!$C$5+'РСТ РСО-А'!$J$7+'РСТ РСО-А'!$F$9</f>
        <v>1235.222</v>
      </c>
      <c r="H140" s="117">
        <f>VLOOKUP($A140+ROUND((COLUMN()-2)/24,5),АТС!$A$41:$F$784,3)+'Иные услуги '!$C$5+'РСТ РСО-А'!$J$7+'РСТ РСО-А'!$F$9</f>
        <v>1404.6120000000001</v>
      </c>
      <c r="I140" s="117">
        <f>VLOOKUP($A140+ROUND((COLUMN()-2)/24,5),АТС!$A$41:$F$784,3)+'Иные услуги '!$C$5+'РСТ РСО-А'!$J$7+'РСТ РСО-А'!$F$9</f>
        <v>1205.242</v>
      </c>
      <c r="J140" s="117">
        <f>VLOOKUP($A140+ROUND((COLUMN()-2)/24,5),АТС!$A$41:$F$784,3)+'Иные услуги '!$C$5+'РСТ РСО-А'!$J$7+'РСТ РСО-А'!$F$9</f>
        <v>1390.002</v>
      </c>
      <c r="K140" s="117">
        <f>VLOOKUP($A140+ROUND((COLUMN()-2)/24,5),АТС!$A$41:$F$784,3)+'Иные услуги '!$C$5+'РСТ РСО-А'!$J$7+'РСТ РСО-А'!$F$9</f>
        <v>1284.0320000000002</v>
      </c>
      <c r="L140" s="117">
        <f>VLOOKUP($A140+ROUND((COLUMN()-2)/24,5),АТС!$A$41:$F$784,3)+'Иные услуги '!$C$5+'РСТ РСО-А'!$J$7+'РСТ РСО-А'!$F$9</f>
        <v>1284.1019999999999</v>
      </c>
      <c r="M140" s="117">
        <f>VLOOKUP($A140+ROUND((COLUMN()-2)/24,5),АТС!$A$41:$F$784,3)+'Иные услуги '!$C$5+'РСТ РСО-А'!$J$7+'РСТ РСО-А'!$F$9</f>
        <v>1284.1219999999998</v>
      </c>
      <c r="N140" s="117">
        <f>VLOOKUP($A140+ROUND((COLUMN()-2)/24,5),АТС!$A$41:$F$784,3)+'Иные услуги '!$C$5+'РСТ РСО-А'!$J$7+'РСТ РСО-А'!$F$9</f>
        <v>1334.482</v>
      </c>
      <c r="O140" s="117">
        <f>VLOOKUP($A140+ROUND((COLUMN()-2)/24,5),АТС!$A$41:$F$784,3)+'Иные услуги '!$C$5+'РСТ РСО-А'!$J$7+'РСТ РСО-А'!$F$9</f>
        <v>1334.5619999999999</v>
      </c>
      <c r="P140" s="117">
        <f>VLOOKUP($A140+ROUND((COLUMN()-2)/24,5),АТС!$A$41:$F$784,3)+'Иные услуги '!$C$5+'РСТ РСО-А'!$J$7+'РСТ РСО-А'!$F$9</f>
        <v>1452.0619999999999</v>
      </c>
      <c r="Q140" s="117">
        <f>VLOOKUP($A140+ROUND((COLUMN()-2)/24,5),АТС!$A$41:$F$784,3)+'Иные услуги '!$C$5+'РСТ РСО-А'!$J$7+'РСТ РСО-А'!$F$9</f>
        <v>1453.3620000000001</v>
      </c>
      <c r="R140" s="117">
        <f>VLOOKUP($A140+ROUND((COLUMN()-2)/24,5),АТС!$A$41:$F$784,3)+'Иные услуги '!$C$5+'РСТ РСО-А'!$J$7+'РСТ РСО-А'!$F$9</f>
        <v>1387.4919999999997</v>
      </c>
      <c r="S140" s="117">
        <f>VLOOKUP($A140+ROUND((COLUMN()-2)/24,5),АТС!$A$41:$F$784,3)+'Иные услуги '!$C$5+'РСТ РСО-А'!$J$7+'РСТ РСО-А'!$F$9</f>
        <v>1332.5120000000002</v>
      </c>
      <c r="T140" s="117">
        <f>VLOOKUP($A140+ROUND((COLUMN()-2)/24,5),АТС!$A$41:$F$784,3)+'Иные услуги '!$C$5+'РСТ РСО-А'!$J$7+'РСТ РСО-А'!$F$9</f>
        <v>1120.1320000000001</v>
      </c>
      <c r="U140" s="117">
        <f>VLOOKUP($A140+ROUND((COLUMN()-2)/24,5),АТС!$A$41:$F$784,3)+'Иные услуги '!$C$5+'РСТ РСО-А'!$J$7+'РСТ РСО-А'!$F$9</f>
        <v>1347.5120000000002</v>
      </c>
      <c r="V140" s="117">
        <f>VLOOKUP($A140+ROUND((COLUMN()-2)/24,5),АТС!$A$41:$F$784,3)+'Иные услуги '!$C$5+'РСТ РСО-А'!$J$7+'РСТ РСО-А'!$F$9</f>
        <v>1412.0820000000003</v>
      </c>
      <c r="W140" s="117">
        <f>VLOOKUP($A140+ROUND((COLUMN()-2)/24,5),АТС!$A$41:$F$784,3)+'Иные услуги '!$C$5+'РСТ РСО-А'!$J$7+'РСТ РСО-А'!$F$9</f>
        <v>1491.1220000000003</v>
      </c>
      <c r="X140" s="117">
        <f>VLOOKUP($A140+ROUND((COLUMN()-2)/24,5),АТС!$A$41:$F$784,3)+'Иные услуги '!$C$5+'РСТ РСО-А'!$J$7+'РСТ РСО-А'!$F$9</f>
        <v>1694.8520000000003</v>
      </c>
      <c r="Y140" s="117">
        <f>VLOOKUP($A140+ROUND((COLUMN()-2)/24,5),АТС!$A$41:$F$784,3)+'Иные услуги '!$C$5+'РСТ РСО-А'!$J$7+'РСТ РСО-А'!$F$9</f>
        <v>1055.7719999999999</v>
      </c>
    </row>
    <row r="141" spans="1:25" x14ac:dyDescent="0.2">
      <c r="A141" s="66">
        <f t="shared" si="4"/>
        <v>43569</v>
      </c>
      <c r="B141" s="117">
        <f>VLOOKUP($A141+ROUND((COLUMN()-2)/24,5),АТС!$A$41:$F$784,3)+'Иные услуги '!$C$5+'РСТ РСО-А'!$J$7+'РСТ РСО-А'!$F$9</f>
        <v>1164.0619999999999</v>
      </c>
      <c r="C141" s="117">
        <f>VLOOKUP($A141+ROUND((COLUMN()-2)/24,5),АТС!$A$41:$F$784,3)+'Иные услуги '!$C$5+'РСТ РСО-А'!$J$7+'РСТ РСО-А'!$F$9</f>
        <v>1196.412</v>
      </c>
      <c r="D141" s="117">
        <f>VLOOKUP($A141+ROUND((COLUMN()-2)/24,5),АТС!$A$41:$F$784,3)+'Иные услуги '!$C$5+'РСТ РСО-А'!$J$7+'РСТ РСО-А'!$F$9</f>
        <v>1239.402</v>
      </c>
      <c r="E141" s="117">
        <f>VLOOKUP($A141+ROUND((COLUMN()-2)/24,5),АТС!$A$41:$F$784,3)+'Иные услуги '!$C$5+'РСТ РСО-А'!$J$7+'РСТ РСО-А'!$F$9</f>
        <v>1286.482</v>
      </c>
      <c r="F141" s="117">
        <f>VLOOKUP($A141+ROUND((COLUMN()-2)/24,5),АТС!$A$41:$F$784,3)+'Иные услуги '!$C$5+'РСТ РСО-А'!$J$7+'РСТ РСО-А'!$F$9</f>
        <v>1286.752</v>
      </c>
      <c r="G141" s="117">
        <f>VLOOKUP($A141+ROUND((COLUMN()-2)/24,5),АТС!$A$41:$F$784,3)+'Иные услуги '!$C$5+'РСТ РСО-А'!$J$7+'РСТ РСО-А'!$F$9</f>
        <v>1286.972</v>
      </c>
      <c r="H141" s="117">
        <f>VLOOKUP($A141+ROUND((COLUMN()-2)/24,5),АТС!$A$41:$F$784,3)+'Иные услуги '!$C$5+'РСТ РСО-А'!$J$7+'РСТ РСО-А'!$F$9</f>
        <v>1500.6420000000003</v>
      </c>
      <c r="I141" s="117">
        <f>VLOOKUP($A141+ROUND((COLUMN()-2)/24,5),АТС!$A$41:$F$784,3)+'Иные услуги '!$C$5+'РСТ РСО-А'!$J$7+'РСТ РСО-А'!$F$9</f>
        <v>1269.152</v>
      </c>
      <c r="J141" s="117">
        <f>VLOOKUP($A141+ROUND((COLUMN()-2)/24,5),АТС!$A$41:$F$784,3)+'Иные услуги '!$C$5+'РСТ РСО-А'!$J$7+'РСТ РСО-А'!$F$9</f>
        <v>1461.3119999999999</v>
      </c>
      <c r="K141" s="117">
        <f>VLOOKUP($A141+ROUND((COLUMN()-2)/24,5),АТС!$A$41:$F$784,3)+'Иные услуги '!$C$5+'РСТ РСО-А'!$J$7+'РСТ РСО-А'!$F$9</f>
        <v>1400.6320000000001</v>
      </c>
      <c r="L141" s="117">
        <f>VLOOKUP($A141+ROUND((COLUMN()-2)/24,5),АТС!$A$41:$F$784,3)+'Иные услуги '!$C$5+'РСТ РСО-А'!$J$7+'РСТ РСО-А'!$F$9</f>
        <v>1343.4919999999997</v>
      </c>
      <c r="M141" s="117">
        <f>VLOOKUP($A141+ROUND((COLUMN()-2)/24,5),АТС!$A$41:$F$784,3)+'Иные услуги '!$C$5+'РСТ РСО-А'!$J$7+'РСТ РСО-А'!$F$9</f>
        <v>1402.0219999999999</v>
      </c>
      <c r="N141" s="117">
        <f>VLOOKUP($A141+ROUND((COLUMN()-2)/24,5),АТС!$A$41:$F$784,3)+'Иные услуги '!$C$5+'РСТ РСО-А'!$J$7+'РСТ РСО-А'!$F$9</f>
        <v>1401.1619999999998</v>
      </c>
      <c r="O141" s="117">
        <f>VLOOKUP($A141+ROUND((COLUMN()-2)/24,5),АТС!$A$41:$F$784,3)+'Иные услуги '!$C$5+'РСТ РСО-А'!$J$7+'РСТ РСО-А'!$F$9</f>
        <v>1400.652</v>
      </c>
      <c r="P141" s="117">
        <f>VLOOKUP($A141+ROUND((COLUMN()-2)/24,5),АТС!$A$41:$F$784,3)+'Иные услуги '!$C$5+'РСТ РСО-А'!$J$7+'РСТ РСО-А'!$F$9</f>
        <v>1532.0520000000001</v>
      </c>
      <c r="Q141" s="117">
        <f>VLOOKUP($A141+ROUND((COLUMN()-2)/24,5),АТС!$A$41:$F$784,3)+'Иные услуги '!$C$5+'РСТ РСО-А'!$J$7+'РСТ РСО-А'!$F$9</f>
        <v>1531.5920000000001</v>
      </c>
      <c r="R141" s="117">
        <f>VLOOKUP($A141+ROUND((COLUMN()-2)/24,5),АТС!$A$41:$F$784,3)+'Иные услуги '!$C$5+'РСТ РСО-А'!$J$7+'РСТ РСО-А'!$F$9</f>
        <v>1457.5920000000001</v>
      </c>
      <c r="S141" s="117">
        <f>VLOOKUP($A141+ROUND((COLUMN()-2)/24,5),АТС!$A$41:$F$784,3)+'Иные услуги '!$C$5+'РСТ РСО-А'!$J$7+'РСТ РСО-А'!$F$9</f>
        <v>1396.3820000000001</v>
      </c>
      <c r="T141" s="117">
        <f>VLOOKUP($A141+ROUND((COLUMN()-2)/24,5),АТС!$A$41:$F$784,3)+'Иные услуги '!$C$5+'РСТ РСО-А'!$J$7+'РСТ РСО-А'!$F$9</f>
        <v>1163.452</v>
      </c>
      <c r="U141" s="117">
        <f>VLOOKUP($A141+ROUND((COLUMN()-2)/24,5),АТС!$A$41:$F$784,3)+'Иные услуги '!$C$5+'РСТ РСО-А'!$J$7+'РСТ РСО-А'!$F$9</f>
        <v>1437.1420000000003</v>
      </c>
      <c r="V141" s="117">
        <f>VLOOKUP($A141+ROUND((COLUMN()-2)/24,5),АТС!$A$41:$F$784,3)+'Иные услуги '!$C$5+'РСТ РСО-А'!$J$7+'РСТ РСО-А'!$F$9</f>
        <v>1611.7620000000002</v>
      </c>
      <c r="W141" s="117">
        <f>VLOOKUP($A141+ROUND((COLUMN()-2)/24,5),АТС!$A$41:$F$784,3)+'Иные услуги '!$C$5+'РСТ РСО-А'!$J$7+'РСТ РСО-А'!$F$9</f>
        <v>1699.3820000000001</v>
      </c>
      <c r="X141" s="117">
        <f>VLOOKUP($A141+ROUND((COLUMN()-2)/24,5),АТС!$A$41:$F$784,3)+'Иные услуги '!$C$5+'РСТ РСО-А'!$J$7+'РСТ РСО-А'!$F$9</f>
        <v>1833.7620000000002</v>
      </c>
      <c r="Y141" s="117">
        <f>VLOOKUP($A141+ROUND((COLUMN()-2)/24,5),АТС!$A$41:$F$784,3)+'Иные услуги '!$C$5+'РСТ РСО-А'!$J$7+'РСТ РСО-А'!$F$9</f>
        <v>1064.0619999999999</v>
      </c>
    </row>
    <row r="142" spans="1:25" x14ac:dyDescent="0.2">
      <c r="A142" s="66">
        <f t="shared" si="4"/>
        <v>43570</v>
      </c>
      <c r="B142" s="117">
        <f>VLOOKUP($A142+ROUND((COLUMN()-2)/24,5),АТС!$A$41:$F$784,3)+'Иные услуги '!$C$5+'РСТ РСО-А'!$J$7+'РСТ РСО-А'!$F$9</f>
        <v>1160.652</v>
      </c>
      <c r="C142" s="117">
        <f>VLOOKUP($A142+ROUND((COLUMN()-2)/24,5),АТС!$A$41:$F$784,3)+'Иные услуги '!$C$5+'РСТ РСО-А'!$J$7+'РСТ РСО-А'!$F$9</f>
        <v>1198.7820000000002</v>
      </c>
      <c r="D142" s="117">
        <f>VLOOKUP($A142+ROUND((COLUMN()-2)/24,5),АТС!$A$41:$F$784,3)+'Иные услуги '!$C$5+'РСТ РСО-А'!$J$7+'РСТ РСО-А'!$F$9</f>
        <v>1241.2919999999999</v>
      </c>
      <c r="E142" s="117">
        <f>VLOOKUP($A142+ROUND((COLUMN()-2)/24,5),АТС!$A$41:$F$784,3)+'Иные услуги '!$C$5+'РСТ РСО-А'!$J$7+'РСТ РСО-А'!$F$9</f>
        <v>1240.3119999999999</v>
      </c>
      <c r="F142" s="117">
        <f>VLOOKUP($A142+ROUND((COLUMN()-2)/24,5),АТС!$A$41:$F$784,3)+'Иные услуги '!$C$5+'РСТ РСО-А'!$J$7+'РСТ РСО-А'!$F$9</f>
        <v>1242.982</v>
      </c>
      <c r="G142" s="117">
        <f>VLOOKUP($A142+ROUND((COLUMN()-2)/24,5),АТС!$A$41:$F$784,3)+'Иные услуги '!$C$5+'РСТ РСО-А'!$J$7+'РСТ РСО-А'!$F$9</f>
        <v>1244.152</v>
      </c>
      <c r="H142" s="117">
        <f>VLOOKUP($A142+ROUND((COLUMN()-2)/24,5),АТС!$A$41:$F$784,3)+'Иные услуги '!$C$5+'РСТ РСО-А'!$J$7+'РСТ РСО-А'!$F$9</f>
        <v>1423.422</v>
      </c>
      <c r="I142" s="117">
        <f>VLOOKUP($A142+ROUND((COLUMN()-2)/24,5),АТС!$A$41:$F$784,3)+'Иные услуги '!$C$5+'РСТ РСО-А'!$J$7+'РСТ РСО-А'!$F$9</f>
        <v>1215.6019999999999</v>
      </c>
      <c r="J142" s="117">
        <f>VLOOKUP($A142+ROUND((COLUMN()-2)/24,5),АТС!$A$41:$F$784,3)+'Иные услуги '!$C$5+'РСТ РСО-А'!$J$7+'РСТ РСО-А'!$F$9</f>
        <v>1306.8719999999998</v>
      </c>
      <c r="K142" s="117">
        <f>VLOOKUP($A142+ROUND((COLUMN()-2)/24,5),АТС!$A$41:$F$784,3)+'Иные услуги '!$C$5+'РСТ РСО-А'!$J$7+'РСТ РСО-А'!$F$9</f>
        <v>1217.3220000000001</v>
      </c>
      <c r="L142" s="117">
        <f>VLOOKUP($A142+ROUND((COLUMN()-2)/24,5),АТС!$A$41:$F$784,3)+'Иные услуги '!$C$5+'РСТ РСО-А'!$J$7+'РСТ РСО-А'!$F$9</f>
        <v>1172.952</v>
      </c>
      <c r="M142" s="117">
        <f>VLOOKUP($A142+ROUND((COLUMN()-2)/24,5),АТС!$A$41:$F$784,3)+'Иные услуги '!$C$5+'РСТ РСО-А'!$J$7+'РСТ РСО-А'!$F$9</f>
        <v>1217.182</v>
      </c>
      <c r="N142" s="117">
        <f>VLOOKUP($A142+ROUND((COLUMN()-2)/24,5),АТС!$A$41:$F$784,3)+'Иные услуги '!$C$5+'РСТ РСО-А'!$J$7+'РСТ РСО-А'!$F$9</f>
        <v>1217.3820000000001</v>
      </c>
      <c r="O142" s="117">
        <f>VLOOKUP($A142+ROUND((COLUMN()-2)/24,5),АТС!$A$41:$F$784,3)+'Иные услуги '!$C$5+'РСТ РСО-А'!$J$7+'РСТ РСО-А'!$F$9</f>
        <v>1224.8319999999999</v>
      </c>
      <c r="P142" s="117">
        <f>VLOOKUP($A142+ROUND((COLUMN()-2)/24,5),АТС!$A$41:$F$784,3)+'Иные услуги '!$C$5+'РСТ РСО-А'!$J$7+'РСТ РСО-А'!$F$9</f>
        <v>1297.8719999999998</v>
      </c>
      <c r="Q142" s="117">
        <f>VLOOKUP($A142+ROUND((COLUMN()-2)/24,5),АТС!$A$41:$F$784,3)+'Иные услуги '!$C$5+'РСТ РСО-А'!$J$7+'РСТ РСО-А'!$F$9</f>
        <v>1342.6619999999998</v>
      </c>
      <c r="R142" s="117">
        <f>VLOOKUP($A142+ROUND((COLUMN()-2)/24,5),АТС!$A$41:$F$784,3)+'Иные услуги '!$C$5+'РСТ РСО-А'!$J$7+'РСТ РСО-А'!$F$9</f>
        <v>1285.422</v>
      </c>
      <c r="S142" s="117">
        <f>VLOOKUP($A142+ROUND((COLUMN()-2)/24,5),АТС!$A$41:$F$784,3)+'Иные услуги '!$C$5+'РСТ РСО-А'!$J$7+'РСТ РСО-А'!$F$9</f>
        <v>1242.0720000000001</v>
      </c>
      <c r="T142" s="117">
        <f>VLOOKUP($A142+ROUND((COLUMN()-2)/24,5),АТС!$A$41:$F$784,3)+'Иные услуги '!$C$5+'РСТ РСО-А'!$J$7+'РСТ РСО-А'!$F$9</f>
        <v>1147.422</v>
      </c>
      <c r="U142" s="117">
        <f>VLOOKUP($A142+ROUND((COLUMN()-2)/24,5),АТС!$A$41:$F$784,3)+'Иные услуги '!$C$5+'РСТ РСО-А'!$J$7+'РСТ РСО-А'!$F$9</f>
        <v>1362.0920000000001</v>
      </c>
      <c r="V142" s="117">
        <f>VLOOKUP($A142+ROUND((COLUMN()-2)/24,5),АТС!$A$41:$F$784,3)+'Иные услуги '!$C$5+'РСТ РСО-А'!$J$7+'РСТ РСО-А'!$F$9</f>
        <v>1422.8520000000003</v>
      </c>
      <c r="W142" s="117">
        <f>VLOOKUP($A142+ROUND((COLUMN()-2)/24,5),АТС!$A$41:$F$784,3)+'Иные услуги '!$C$5+'РСТ РСО-А'!$J$7+'РСТ РСО-А'!$F$9</f>
        <v>1597.172</v>
      </c>
      <c r="X142" s="117">
        <f>VLOOKUP($A142+ROUND((COLUMN()-2)/24,5),АТС!$A$41:$F$784,3)+'Иные услуги '!$C$5+'РСТ РСО-А'!$J$7+'РСТ РСО-А'!$F$9</f>
        <v>1734.1820000000002</v>
      </c>
      <c r="Y142" s="117">
        <f>VLOOKUP($A142+ROUND((COLUMN()-2)/24,5),АТС!$A$41:$F$784,3)+'Иные услуги '!$C$5+'РСТ РСО-А'!$J$7+'РСТ РСО-А'!$F$9</f>
        <v>1064.3020000000001</v>
      </c>
    </row>
    <row r="143" spans="1:25" x14ac:dyDescent="0.2">
      <c r="A143" s="66">
        <f t="shared" si="4"/>
        <v>43571</v>
      </c>
      <c r="B143" s="117">
        <f>VLOOKUP($A143+ROUND((COLUMN()-2)/24,5),АТС!$A$41:$F$784,3)+'Иные услуги '!$C$5+'РСТ РСО-А'!$J$7+'РСТ РСО-А'!$F$9</f>
        <v>1188.1019999999999</v>
      </c>
      <c r="C143" s="117">
        <f>VLOOKUP($A143+ROUND((COLUMN()-2)/24,5),АТС!$A$41:$F$784,3)+'Иные услуги '!$C$5+'РСТ РСО-А'!$J$7+'РСТ РСО-А'!$F$9</f>
        <v>1243.992</v>
      </c>
      <c r="D143" s="117">
        <f>VLOOKUP($A143+ROUND((COLUMN()-2)/24,5),АТС!$A$41:$F$784,3)+'Иные услуги '!$C$5+'РСТ РСО-А'!$J$7+'РСТ РСО-А'!$F$9</f>
        <v>1289.3020000000001</v>
      </c>
      <c r="E143" s="117">
        <f>VLOOKUP($A143+ROUND((COLUMN()-2)/24,5),АТС!$A$41:$F$784,3)+'Иные услуги '!$C$5+'РСТ РСО-А'!$J$7+'РСТ РСО-А'!$F$9</f>
        <v>1308.972</v>
      </c>
      <c r="F143" s="117">
        <f>VLOOKUP($A143+ROUND((COLUMN()-2)/24,5),АТС!$A$41:$F$784,3)+'Иные услуги '!$C$5+'РСТ РСО-А'!$J$7+'РСТ РСО-А'!$F$9</f>
        <v>1341.752</v>
      </c>
      <c r="G143" s="117">
        <f>VLOOKUP($A143+ROUND((COLUMN()-2)/24,5),АТС!$A$41:$F$784,3)+'Иные услуги '!$C$5+'РСТ РСО-А'!$J$7+'РСТ РСО-А'!$F$9</f>
        <v>1344.712</v>
      </c>
      <c r="H143" s="117">
        <f>VLOOKUP($A143+ROUND((COLUMN()-2)/24,5),АТС!$A$41:$F$784,3)+'Иные услуги '!$C$5+'РСТ РСО-А'!$J$7+'РСТ РСО-А'!$F$9</f>
        <v>1616.0320000000002</v>
      </c>
      <c r="I143" s="117">
        <f>VLOOKUP($A143+ROUND((COLUMN()-2)/24,5),АТС!$A$41:$F$784,3)+'Иные услуги '!$C$5+'РСТ РСО-А'!$J$7+'РСТ РСО-А'!$F$9</f>
        <v>1351.7620000000002</v>
      </c>
      <c r="J143" s="117">
        <f>VLOOKUP($A143+ROUND((COLUMN()-2)/24,5),АТС!$A$41:$F$784,3)+'Иные услуги '!$C$5+'РСТ РСО-А'!$J$7+'РСТ РСО-А'!$F$9</f>
        <v>1344.232</v>
      </c>
      <c r="K143" s="117">
        <f>VLOOKUP($A143+ROUND((COLUMN()-2)/24,5),АТС!$A$41:$F$784,3)+'Иные услуги '!$C$5+'РСТ РСО-А'!$J$7+'РСТ РСО-А'!$F$9</f>
        <v>1294.1019999999999</v>
      </c>
      <c r="L143" s="117">
        <f>VLOOKUP($A143+ROUND((COLUMN()-2)/24,5),АТС!$A$41:$F$784,3)+'Иные услуги '!$C$5+'РСТ РСО-А'!$J$7+'РСТ РСО-А'!$F$9</f>
        <v>1292.8420000000001</v>
      </c>
      <c r="M143" s="117">
        <f>VLOOKUP($A143+ROUND((COLUMN()-2)/24,5),АТС!$A$41:$F$784,3)+'Иные услуги '!$C$5+'РСТ РСО-А'!$J$7+'РСТ РСО-А'!$F$9</f>
        <v>1291.932</v>
      </c>
      <c r="N143" s="117">
        <f>VLOOKUP($A143+ROUND((COLUMN()-2)/24,5),АТС!$A$41:$F$784,3)+'Иные услуги '!$C$5+'РСТ РСО-А'!$J$7+'РСТ РСО-А'!$F$9</f>
        <v>1344.8420000000001</v>
      </c>
      <c r="O143" s="117">
        <f>VLOOKUP($A143+ROUND((COLUMN()-2)/24,5),АТС!$A$41:$F$784,3)+'Иные услуги '!$C$5+'РСТ РСО-А'!$J$7+'РСТ РСО-А'!$F$9</f>
        <v>1344.2419999999997</v>
      </c>
      <c r="P143" s="117">
        <f>VLOOKUP($A143+ROUND((COLUMN()-2)/24,5),АТС!$A$41:$F$784,3)+'Иные услуги '!$C$5+'РСТ РСО-А'!$J$7+'РСТ РСО-А'!$F$9</f>
        <v>1292.3220000000001</v>
      </c>
      <c r="Q143" s="117">
        <f>VLOOKUP($A143+ROUND((COLUMN()-2)/24,5),АТС!$A$41:$F$784,3)+'Иные услуги '!$C$5+'РСТ РСО-А'!$J$7+'РСТ РСО-А'!$F$9</f>
        <v>1264.8119999999999</v>
      </c>
      <c r="R143" s="117">
        <f>VLOOKUP($A143+ROUND((COLUMN()-2)/24,5),АТС!$A$41:$F$784,3)+'Иные услуги '!$C$5+'РСТ РСО-А'!$J$7+'РСТ РСО-А'!$F$9</f>
        <v>1257.702</v>
      </c>
      <c r="S143" s="117">
        <f>VLOOKUP($A143+ROUND((COLUMN()-2)/24,5),АТС!$A$41:$F$784,3)+'Иные услуги '!$C$5+'РСТ РСО-А'!$J$7+'РСТ РСО-А'!$F$9</f>
        <v>1286.152</v>
      </c>
      <c r="T143" s="117">
        <f>VLOOKUP($A143+ROUND((COLUMN()-2)/24,5),АТС!$A$41:$F$784,3)+'Иные услуги '!$C$5+'РСТ РСО-А'!$J$7+'РСТ РСО-А'!$F$9</f>
        <v>1204.742</v>
      </c>
      <c r="U143" s="117">
        <f>VLOOKUP($A143+ROUND((COLUMN()-2)/24,5),АТС!$A$41:$F$784,3)+'Иные услуги '!$C$5+'РСТ РСО-А'!$J$7+'РСТ РСО-А'!$F$9</f>
        <v>1369.7820000000002</v>
      </c>
      <c r="V143" s="117">
        <f>VLOOKUP($A143+ROUND((COLUMN()-2)/24,5),АТС!$A$41:$F$784,3)+'Иные услуги '!$C$5+'РСТ РСО-А'!$J$7+'РСТ РСО-А'!$F$9</f>
        <v>1355.5720000000001</v>
      </c>
      <c r="W143" s="117">
        <f>VLOOKUP($A143+ROUND((COLUMN()-2)/24,5),АТС!$A$41:$F$784,3)+'Иные услуги '!$C$5+'РСТ РСО-А'!$J$7+'РСТ РСО-А'!$F$9</f>
        <v>1434.8820000000001</v>
      </c>
      <c r="X143" s="117">
        <f>VLOOKUP($A143+ROUND((COLUMN()-2)/24,5),АТС!$A$41:$F$784,3)+'Иные услуги '!$C$5+'РСТ РСО-А'!$J$7+'РСТ РСО-А'!$F$9</f>
        <v>1717.4520000000002</v>
      </c>
      <c r="Y143" s="117">
        <f>VLOOKUP($A143+ROUND((COLUMN()-2)/24,5),АТС!$A$41:$F$784,3)+'Иные услуги '!$C$5+'РСТ РСО-А'!$J$7+'РСТ РСО-А'!$F$9</f>
        <v>1101.192</v>
      </c>
    </row>
    <row r="144" spans="1:25" x14ac:dyDescent="0.2">
      <c r="A144" s="66">
        <f t="shared" si="4"/>
        <v>43572</v>
      </c>
      <c r="B144" s="117">
        <f>VLOOKUP($A144+ROUND((COLUMN()-2)/24,5),АТС!$A$41:$F$784,3)+'Иные услуги '!$C$5+'РСТ РСО-А'!$J$7+'РСТ РСО-А'!$F$9</f>
        <v>1211.462</v>
      </c>
      <c r="C144" s="117">
        <f>VLOOKUP($A144+ROUND((COLUMN()-2)/24,5),АТС!$A$41:$F$784,3)+'Иные услуги '!$C$5+'РСТ РСО-А'!$J$7+'РСТ РСО-А'!$F$9</f>
        <v>1300.6120000000001</v>
      </c>
      <c r="D144" s="117">
        <f>VLOOKUP($A144+ROUND((COLUMN()-2)/24,5),АТС!$A$41:$F$784,3)+'Иные услуги '!$C$5+'РСТ РСО-А'!$J$7+'РСТ РСО-А'!$F$9</f>
        <v>1300.5520000000001</v>
      </c>
      <c r="E144" s="117">
        <f>VLOOKUP($A144+ROUND((COLUMN()-2)/24,5),АТС!$A$41:$F$784,3)+'Иные услуги '!$C$5+'РСТ РСО-А'!$J$7+'РСТ РСО-А'!$F$9</f>
        <v>1352.7019999999998</v>
      </c>
      <c r="F144" s="117">
        <f>VLOOKUP($A144+ROUND((COLUMN()-2)/24,5),АТС!$A$41:$F$784,3)+'Иные услуги '!$C$5+'РСТ РСО-А'!$J$7+'РСТ РСО-А'!$F$9</f>
        <v>1352.7919999999999</v>
      </c>
      <c r="G144" s="117">
        <f>VLOOKUP($A144+ROUND((COLUMN()-2)/24,5),АТС!$A$41:$F$784,3)+'Иные услуги '!$C$5+'РСТ РСО-А'!$J$7+'РСТ РСО-А'!$F$9</f>
        <v>1350.5419999999999</v>
      </c>
      <c r="H144" s="117">
        <f>VLOOKUP($A144+ROUND((COLUMN()-2)/24,5),АТС!$A$41:$F$784,3)+'Иные услуги '!$C$5+'РСТ РСО-А'!$J$7+'РСТ РСО-А'!$F$9</f>
        <v>1622.252</v>
      </c>
      <c r="I144" s="117">
        <f>VLOOKUP($A144+ROUND((COLUMN()-2)/24,5),АТС!$A$41:$F$784,3)+'Иные услуги '!$C$5+'РСТ РСО-А'!$J$7+'РСТ РСО-А'!$F$9</f>
        <v>1356.3420000000001</v>
      </c>
      <c r="J144" s="117">
        <f>VLOOKUP($A144+ROUND((COLUMN()-2)/24,5),АТС!$A$41:$F$784,3)+'Иные услуги '!$C$5+'РСТ РСО-А'!$J$7+'РСТ РСО-А'!$F$9</f>
        <v>1346.8820000000001</v>
      </c>
      <c r="K144" s="117">
        <f>VLOOKUP($A144+ROUND((COLUMN()-2)/24,5),АТС!$A$41:$F$784,3)+'Иные услуги '!$C$5+'РСТ РСО-А'!$J$7+'РСТ РСО-А'!$F$9</f>
        <v>1246.8620000000001</v>
      </c>
      <c r="L144" s="117">
        <f>VLOOKUP($A144+ROUND((COLUMN()-2)/24,5),АТС!$A$41:$F$784,3)+'Иные услуги '!$C$5+'РСТ РСО-А'!$J$7+'РСТ РСО-А'!$F$9</f>
        <v>1202.5920000000001</v>
      </c>
      <c r="M144" s="117">
        <f>VLOOKUP($A144+ROUND((COLUMN()-2)/24,5),АТС!$A$41:$F$784,3)+'Иные услуги '!$C$5+'РСТ РСО-А'!$J$7+'РСТ РСО-А'!$F$9</f>
        <v>1246.452</v>
      </c>
      <c r="N144" s="117">
        <f>VLOOKUP($A144+ROUND((COLUMN()-2)/24,5),АТС!$A$41:$F$784,3)+'Иные услуги '!$C$5+'РСТ РСО-А'!$J$7+'РСТ РСО-А'!$F$9</f>
        <v>1294.6420000000001</v>
      </c>
      <c r="O144" s="117">
        <f>VLOOKUP($A144+ROUND((COLUMN()-2)/24,5),АТС!$A$41:$F$784,3)+'Иные услуги '!$C$5+'РСТ РСО-А'!$J$7+'РСТ РСО-А'!$F$9</f>
        <v>1294.492</v>
      </c>
      <c r="P144" s="117">
        <f>VLOOKUP($A144+ROUND((COLUMN()-2)/24,5),АТС!$A$41:$F$784,3)+'Иные услуги '!$C$5+'РСТ РСО-А'!$J$7+'РСТ РСО-А'!$F$9</f>
        <v>1294.3119999999999</v>
      </c>
      <c r="Q144" s="117">
        <f>VLOOKUP($A144+ROUND((COLUMN()-2)/24,5),АТС!$A$41:$F$784,3)+'Иные услуги '!$C$5+'РСТ РСО-А'!$J$7+'РСТ РСО-А'!$F$9</f>
        <v>1265.0419999999999</v>
      </c>
      <c r="R144" s="117">
        <f>VLOOKUP($A144+ROUND((COLUMN()-2)/24,5),АТС!$A$41:$F$784,3)+'Иные услуги '!$C$5+'РСТ РСО-А'!$J$7+'РСТ РСО-А'!$F$9</f>
        <v>1261.5720000000001</v>
      </c>
      <c r="S144" s="117">
        <f>VLOOKUP($A144+ROUND((COLUMN()-2)/24,5),АТС!$A$41:$F$784,3)+'Иные услуги '!$C$5+'РСТ РСО-А'!$J$7+'РСТ РСО-А'!$F$9</f>
        <v>1292.942</v>
      </c>
      <c r="T144" s="117">
        <f>VLOOKUP($A144+ROUND((COLUMN()-2)/24,5),АТС!$A$41:$F$784,3)+'Иные услуги '!$C$5+'РСТ РСО-А'!$J$7+'РСТ РСО-А'!$F$9</f>
        <v>1204.442</v>
      </c>
      <c r="U144" s="117">
        <f>VLOOKUP($A144+ROUND((COLUMN()-2)/24,5),АТС!$A$41:$F$784,3)+'Иные услуги '!$C$5+'РСТ РСО-А'!$J$7+'РСТ РСО-А'!$F$9</f>
        <v>1364.252</v>
      </c>
      <c r="V144" s="117">
        <f>VLOOKUP($A144+ROUND((COLUMN()-2)/24,5),АТС!$A$41:$F$784,3)+'Иные услуги '!$C$5+'РСТ РСО-А'!$J$7+'РСТ РСО-А'!$F$9</f>
        <v>1356.3119999999999</v>
      </c>
      <c r="W144" s="117">
        <f>VLOOKUP($A144+ROUND((COLUMN()-2)/24,5),АТС!$A$41:$F$784,3)+'Иные услуги '!$C$5+'РСТ РСО-А'!$J$7+'РСТ РСО-А'!$F$9</f>
        <v>1429.3420000000001</v>
      </c>
      <c r="X144" s="117">
        <f>VLOOKUP($A144+ROUND((COLUMN()-2)/24,5),АТС!$A$41:$F$784,3)+'Иные услуги '!$C$5+'РСТ РСО-А'!$J$7+'РСТ РСО-А'!$F$9</f>
        <v>1991.2919999999999</v>
      </c>
      <c r="Y144" s="117">
        <f>VLOOKUP($A144+ROUND((COLUMN()-2)/24,5),АТС!$A$41:$F$784,3)+'Иные услуги '!$C$5+'РСТ РСО-А'!$J$7+'РСТ РСО-А'!$F$9</f>
        <v>1133.442</v>
      </c>
    </row>
    <row r="145" spans="1:25" x14ac:dyDescent="0.2">
      <c r="A145" s="66">
        <f t="shared" si="4"/>
        <v>43573</v>
      </c>
      <c r="B145" s="117">
        <f>VLOOKUP($A145+ROUND((COLUMN()-2)/24,5),АТС!$A$41:$F$784,3)+'Иные услуги '!$C$5+'РСТ РСО-А'!$J$7+'РСТ РСО-А'!$F$9</f>
        <v>1251.3620000000001</v>
      </c>
      <c r="C145" s="117">
        <f>VLOOKUP($A145+ROUND((COLUMN()-2)/24,5),АТС!$A$41:$F$784,3)+'Иные услуги '!$C$5+'РСТ РСО-А'!$J$7+'РСТ РСО-А'!$F$9</f>
        <v>1348.3719999999998</v>
      </c>
      <c r="D145" s="117">
        <f>VLOOKUP($A145+ROUND((COLUMN()-2)/24,5),АТС!$A$41:$F$784,3)+'Иные услуги '!$C$5+'РСТ РСО-А'!$J$7+'РСТ РСО-А'!$F$9</f>
        <v>1347.0920000000001</v>
      </c>
      <c r="E145" s="117">
        <f>VLOOKUP($A145+ROUND((COLUMN()-2)/24,5),АТС!$A$41:$F$784,3)+'Иные услуги '!$C$5+'РСТ РСО-А'!$J$7+'РСТ РСО-А'!$F$9</f>
        <v>1403.7219999999998</v>
      </c>
      <c r="F145" s="117">
        <f>VLOOKUP($A145+ROUND((COLUMN()-2)/24,5),АТС!$A$41:$F$784,3)+'Иные услуги '!$C$5+'РСТ РСО-А'!$J$7+'РСТ РСО-А'!$F$9</f>
        <v>1403.942</v>
      </c>
      <c r="G145" s="117">
        <f>VLOOKUP($A145+ROUND((COLUMN()-2)/24,5),АТС!$A$41:$F$784,3)+'Иные услуги '!$C$5+'РСТ РСО-А'!$J$7+'РСТ РСО-А'!$F$9</f>
        <v>1405.152</v>
      </c>
      <c r="H145" s="117">
        <f>VLOOKUP($A145+ROUND((COLUMN()-2)/24,5),АТС!$A$41:$F$784,3)+'Иные услуги '!$C$5+'РСТ РСО-А'!$J$7+'РСТ РСО-А'!$F$9</f>
        <v>1669.8820000000001</v>
      </c>
      <c r="I145" s="117">
        <f>VLOOKUP($A145+ROUND((COLUMN()-2)/24,5),АТС!$A$41:$F$784,3)+'Иные услуги '!$C$5+'РСТ РСО-А'!$J$7+'РСТ РСО-А'!$F$9</f>
        <v>1355.9919999999997</v>
      </c>
      <c r="J145" s="117">
        <f>VLOOKUP($A145+ROUND((COLUMN()-2)/24,5),АТС!$A$41:$F$784,3)+'Иные услуги '!$C$5+'РСТ РСО-А'!$J$7+'РСТ РСО-А'!$F$9</f>
        <v>1348.3519999999999</v>
      </c>
      <c r="K145" s="117">
        <f>VLOOKUP($A145+ROUND((COLUMN()-2)/24,5),АТС!$A$41:$F$784,3)+'Иные услуги '!$C$5+'РСТ РСО-А'!$J$7+'РСТ РСО-А'!$F$9</f>
        <v>1204.7820000000002</v>
      </c>
      <c r="L145" s="117">
        <f>VLOOKUP($A145+ROUND((COLUMN()-2)/24,5),АТС!$A$41:$F$784,3)+'Иные услуги '!$C$5+'РСТ РСО-А'!$J$7+'РСТ РСО-А'!$F$9</f>
        <v>1148.3820000000001</v>
      </c>
      <c r="M145" s="117">
        <f>VLOOKUP($A145+ROUND((COLUMN()-2)/24,5),АТС!$A$41:$F$784,3)+'Иные услуги '!$C$5+'РСТ РСО-А'!$J$7+'РСТ РСО-А'!$F$9</f>
        <v>1125.8920000000001</v>
      </c>
      <c r="N145" s="117">
        <f>VLOOKUP($A145+ROUND((COLUMN()-2)/24,5),АТС!$A$41:$F$784,3)+'Иные услуги '!$C$5+'РСТ РСО-А'!$J$7+'РСТ РСО-А'!$F$9</f>
        <v>1163.7620000000002</v>
      </c>
      <c r="O145" s="117">
        <f>VLOOKUP($A145+ROUND((COLUMN()-2)/24,5),АТС!$A$41:$F$784,3)+'Иные услуги '!$C$5+'РСТ РСО-А'!$J$7+'РСТ РСО-А'!$F$9</f>
        <v>1163.6019999999999</v>
      </c>
      <c r="P145" s="117">
        <f>VLOOKUP($A145+ROUND((COLUMN()-2)/24,5),АТС!$A$41:$F$784,3)+'Иные услуги '!$C$5+'РСТ РСО-А'!$J$7+'РСТ РСО-А'!$F$9</f>
        <v>1163.412</v>
      </c>
      <c r="Q145" s="117">
        <f>VLOOKUP($A145+ROUND((COLUMN()-2)/24,5),АТС!$A$41:$F$784,3)+'Иные услуги '!$C$5+'РСТ РСО-А'!$J$7+'РСТ РСО-А'!$F$9</f>
        <v>1163.3119999999999</v>
      </c>
      <c r="R145" s="117">
        <f>VLOOKUP($A145+ROUND((COLUMN()-2)/24,5),АТС!$A$41:$F$784,3)+'Иные услуги '!$C$5+'РСТ РСО-А'!$J$7+'РСТ РСО-А'!$F$9</f>
        <v>1158.682</v>
      </c>
      <c r="S145" s="117">
        <f>VLOOKUP($A145+ROUND((COLUMN()-2)/24,5),АТС!$A$41:$F$784,3)+'Иные услуги '!$C$5+'РСТ РСО-А'!$J$7+'РСТ РСО-А'!$F$9</f>
        <v>1161.422</v>
      </c>
      <c r="T145" s="117">
        <f>VLOOKUP($A145+ROUND((COLUMN()-2)/24,5),АТС!$A$41:$F$784,3)+'Иные услуги '!$C$5+'РСТ РСО-А'!$J$7+'РСТ РСО-А'!$F$9</f>
        <v>1127.5419999999999</v>
      </c>
      <c r="U145" s="117">
        <f>VLOOKUP($A145+ROUND((COLUMN()-2)/24,5),АТС!$A$41:$F$784,3)+'Иные услуги '!$C$5+'РСТ РСО-А'!$J$7+'РСТ РСО-А'!$F$9</f>
        <v>1277.0520000000001</v>
      </c>
      <c r="V145" s="117">
        <f>VLOOKUP($A145+ROUND((COLUMN()-2)/24,5),АТС!$A$41:$F$784,3)+'Иные услуги '!$C$5+'РСТ РСО-А'!$J$7+'РСТ РСО-А'!$F$9</f>
        <v>1294.8620000000001</v>
      </c>
      <c r="W145" s="117">
        <f>VLOOKUP($A145+ROUND((COLUMN()-2)/24,5),АТС!$A$41:$F$784,3)+'Иные услуги '!$C$5+'РСТ РСО-А'!$J$7+'РСТ РСО-А'!$F$9</f>
        <v>1432.0720000000001</v>
      </c>
      <c r="X145" s="117">
        <f>VLOOKUP($A145+ROUND((COLUMN()-2)/24,5),АТС!$A$41:$F$784,3)+'Иные услуги '!$C$5+'РСТ РСО-А'!$J$7+'РСТ РСО-А'!$F$9</f>
        <v>1852.3720000000003</v>
      </c>
      <c r="Y145" s="117">
        <f>VLOOKUP($A145+ROUND((COLUMN()-2)/24,5),АТС!$A$41:$F$784,3)+'Иные услуги '!$C$5+'РСТ РСО-А'!$J$7+'РСТ РСО-А'!$F$9</f>
        <v>1099.2719999999999</v>
      </c>
    </row>
    <row r="146" spans="1:25" x14ac:dyDescent="0.2">
      <c r="A146" s="66">
        <f t="shared" si="4"/>
        <v>43574</v>
      </c>
      <c r="B146" s="117">
        <f>VLOOKUP($A146+ROUND((COLUMN()-2)/24,5),АТС!$A$41:$F$784,3)+'Иные услуги '!$C$5+'РСТ РСО-А'!$J$7+'РСТ РСО-А'!$F$9</f>
        <v>1253.0520000000001</v>
      </c>
      <c r="C146" s="117">
        <f>VLOOKUP($A146+ROUND((COLUMN()-2)/24,5),АТС!$A$41:$F$784,3)+'Иные услуги '!$C$5+'РСТ РСО-А'!$J$7+'РСТ РСО-А'!$F$9</f>
        <v>1348.692</v>
      </c>
      <c r="D146" s="117">
        <f>VLOOKUP($A146+ROUND((COLUMN()-2)/24,5),АТС!$A$41:$F$784,3)+'Иные услуги '!$C$5+'РСТ РСО-А'!$J$7+'РСТ РСО-А'!$F$9</f>
        <v>1348.252</v>
      </c>
      <c r="E146" s="117">
        <f>VLOOKUP($A146+ROUND((COLUMN()-2)/24,5),АТС!$A$41:$F$784,3)+'Иные услуги '!$C$5+'РСТ РСО-А'!$J$7+'РСТ РСО-А'!$F$9</f>
        <v>1381.752</v>
      </c>
      <c r="F146" s="117">
        <f>VLOOKUP($A146+ROUND((COLUMN()-2)/24,5),АТС!$A$41:$F$784,3)+'Иные услуги '!$C$5+'РСТ РСО-А'!$J$7+'РСТ РСО-А'!$F$9</f>
        <v>1404.7719999999999</v>
      </c>
      <c r="G146" s="117">
        <f>VLOOKUP($A146+ROUND((COLUMN()-2)/24,5),АТС!$A$41:$F$784,3)+'Иные услуги '!$C$5+'РСТ РСО-А'!$J$7+'РСТ РСО-А'!$F$9</f>
        <v>1405.2019999999998</v>
      </c>
      <c r="H146" s="117">
        <f>VLOOKUP($A146+ROUND((COLUMN()-2)/24,5),АТС!$A$41:$F$784,3)+'Иные услуги '!$C$5+'РСТ РСО-А'!$J$7+'РСТ РСО-А'!$F$9</f>
        <v>1668.4120000000003</v>
      </c>
      <c r="I146" s="117">
        <f>VLOOKUP($A146+ROUND((COLUMN()-2)/24,5),АТС!$A$41:$F$784,3)+'Иные услуги '!$C$5+'РСТ РСО-А'!$J$7+'РСТ РСО-А'!$F$9</f>
        <v>1355.252</v>
      </c>
      <c r="J146" s="117">
        <f>VLOOKUP($A146+ROUND((COLUMN()-2)/24,5),АТС!$A$41:$F$784,3)+'Иные услуги '!$C$5+'РСТ РСО-А'!$J$7+'РСТ РСО-А'!$F$9</f>
        <v>1241.2820000000002</v>
      </c>
      <c r="K146" s="117">
        <f>VLOOKUP($A146+ROUND((COLUMN()-2)/24,5),АТС!$A$41:$F$784,3)+'Иные услуги '!$C$5+'РСТ РСО-А'!$J$7+'РСТ РСО-А'!$F$9</f>
        <v>1119.402</v>
      </c>
      <c r="L146" s="117">
        <f>VLOOKUP($A146+ROUND((COLUMN()-2)/24,5),АТС!$A$41:$F$784,3)+'Иные услуги '!$C$5+'РСТ РСО-А'!$J$7+'РСТ РСО-А'!$F$9</f>
        <v>1084.502</v>
      </c>
      <c r="M146" s="117">
        <f>VLOOKUP($A146+ROUND((COLUMN()-2)/24,5),АТС!$A$41:$F$784,3)+'Иные услуги '!$C$5+'РСТ РСО-А'!$J$7+'РСТ РСО-А'!$F$9</f>
        <v>1089.672</v>
      </c>
      <c r="N146" s="117">
        <f>VLOOKUP($A146+ROUND((COLUMN()-2)/24,5),АТС!$A$41:$F$784,3)+'Иные услуги '!$C$5+'РСТ РСО-А'!$J$7+'РСТ РСО-А'!$F$9</f>
        <v>1124.742</v>
      </c>
      <c r="O146" s="117">
        <f>VLOOKUP($A146+ROUND((COLUMN()-2)/24,5),АТС!$A$41:$F$784,3)+'Иные услуги '!$C$5+'РСТ РСО-А'!$J$7+'РСТ РСО-А'!$F$9</f>
        <v>1124.6120000000001</v>
      </c>
      <c r="P146" s="117">
        <f>VLOOKUP($A146+ROUND((COLUMN()-2)/24,5),АТС!$A$41:$F$784,3)+'Иные услуги '!$C$5+'РСТ РСО-А'!$J$7+'РСТ РСО-А'!$F$9</f>
        <v>1124.172</v>
      </c>
      <c r="Q146" s="117">
        <f>VLOOKUP($A146+ROUND((COLUMN()-2)/24,5),АТС!$A$41:$F$784,3)+'Иные услуги '!$C$5+'РСТ РСО-А'!$J$7+'РСТ РСО-А'!$F$9</f>
        <v>1124.6320000000001</v>
      </c>
      <c r="R146" s="117">
        <f>VLOOKUP($A146+ROUND((COLUMN()-2)/24,5),АТС!$A$41:$F$784,3)+'Иные услуги '!$C$5+'РСТ РСО-А'!$J$7+'РСТ РСО-А'!$F$9</f>
        <v>1121.002</v>
      </c>
      <c r="S146" s="117">
        <f>VLOOKUP($A146+ROUND((COLUMN()-2)/24,5),АТС!$A$41:$F$784,3)+'Иные услуги '!$C$5+'РСТ РСО-А'!$J$7+'РСТ РСО-А'!$F$9</f>
        <v>1120.682</v>
      </c>
      <c r="T146" s="117">
        <f>VLOOKUP($A146+ROUND((COLUMN()-2)/24,5),АТС!$A$41:$F$784,3)+'Иные услуги '!$C$5+'РСТ РСО-А'!$J$7+'РСТ РСО-А'!$F$9</f>
        <v>1123.6420000000001</v>
      </c>
      <c r="U146" s="117">
        <f>VLOOKUP($A146+ROUND((COLUMN()-2)/24,5),АТС!$A$41:$F$784,3)+'Иные услуги '!$C$5+'РСТ РСО-А'!$J$7+'РСТ РСО-А'!$F$9</f>
        <v>1268.6219999999998</v>
      </c>
      <c r="V146" s="117">
        <f>VLOOKUP($A146+ROUND((COLUMN()-2)/24,5),АТС!$A$41:$F$784,3)+'Иные услуги '!$C$5+'РСТ РСО-А'!$J$7+'РСТ РСО-А'!$F$9</f>
        <v>1291.992</v>
      </c>
      <c r="W146" s="117">
        <f>VLOOKUP($A146+ROUND((COLUMN()-2)/24,5),АТС!$A$41:$F$784,3)+'Иные услуги '!$C$5+'РСТ РСО-А'!$J$7+'РСТ РСО-А'!$F$9</f>
        <v>1429.2220000000002</v>
      </c>
      <c r="X146" s="117">
        <f>VLOOKUP($A146+ROUND((COLUMN()-2)/24,5),АТС!$A$41:$F$784,3)+'Иные услуги '!$C$5+'РСТ РСО-А'!$J$7+'РСТ РСО-А'!$F$9</f>
        <v>1717.9520000000002</v>
      </c>
      <c r="Y146" s="117">
        <f>VLOOKUP($A146+ROUND((COLUMN()-2)/24,5),АТС!$A$41:$F$784,3)+'Иные услуги '!$C$5+'РСТ РСО-А'!$J$7+'РСТ РСО-А'!$F$9</f>
        <v>1093.702</v>
      </c>
    </row>
    <row r="147" spans="1:25" x14ac:dyDescent="0.2">
      <c r="A147" s="66">
        <f t="shared" si="4"/>
        <v>43575</v>
      </c>
      <c r="B147" s="117">
        <f>VLOOKUP($A147+ROUND((COLUMN()-2)/24,5),АТС!$A$41:$F$784,3)+'Иные услуги '!$C$5+'РСТ РСО-А'!$J$7+'РСТ РСО-А'!$F$9</f>
        <v>1187.5520000000001</v>
      </c>
      <c r="C147" s="117">
        <f>VLOOKUP($A147+ROUND((COLUMN()-2)/24,5),АТС!$A$41:$F$784,3)+'Иные услуги '!$C$5+'РСТ РСО-А'!$J$7+'РСТ РСО-А'!$F$9</f>
        <v>1265.0120000000002</v>
      </c>
      <c r="D147" s="117">
        <f>VLOOKUP($A147+ROUND((COLUMN()-2)/24,5),АТС!$A$41:$F$784,3)+'Иные услуги '!$C$5+'РСТ РСО-А'!$J$7+'РСТ РСО-А'!$F$9</f>
        <v>1293.5320000000002</v>
      </c>
      <c r="E147" s="117">
        <f>VLOOKUP($A147+ROUND((COLUMN()-2)/24,5),АТС!$A$41:$F$784,3)+'Иные услуги '!$C$5+'РСТ РСО-А'!$J$7+'РСТ РСО-А'!$F$9</f>
        <v>1313.3119999999999</v>
      </c>
      <c r="F147" s="117">
        <f>VLOOKUP($A147+ROUND((COLUMN()-2)/24,5),АТС!$A$41:$F$784,3)+'Иные услуги '!$C$5+'РСТ РСО-А'!$J$7+'РСТ РСО-А'!$F$9</f>
        <v>1313.402</v>
      </c>
      <c r="G147" s="117">
        <f>VLOOKUP($A147+ROUND((COLUMN()-2)/24,5),АТС!$A$41:$F$784,3)+'Иные услуги '!$C$5+'РСТ РСО-А'!$J$7+'РСТ РСО-А'!$F$9</f>
        <v>1313.742</v>
      </c>
      <c r="H147" s="117">
        <f>VLOOKUP($A147+ROUND((COLUMN()-2)/24,5),АТС!$A$41:$F$784,3)+'Иные услуги '!$C$5+'РСТ РСО-А'!$J$7+'РСТ РСО-А'!$F$9</f>
        <v>1514.0120000000002</v>
      </c>
      <c r="I147" s="117">
        <f>VLOOKUP($A147+ROUND((COLUMN()-2)/24,5),АТС!$A$41:$F$784,3)+'Иные услуги '!$C$5+'РСТ РСО-А'!$J$7+'РСТ РСО-А'!$F$9</f>
        <v>1218.202</v>
      </c>
      <c r="J147" s="117">
        <f>VLOOKUP($A147+ROUND((COLUMN()-2)/24,5),АТС!$A$41:$F$784,3)+'Иные услуги '!$C$5+'РСТ РСО-А'!$J$7+'РСТ РСО-А'!$F$9</f>
        <v>1244.8220000000001</v>
      </c>
      <c r="K147" s="117">
        <f>VLOOKUP($A147+ROUND((COLUMN()-2)/24,5),АТС!$A$41:$F$784,3)+'Иные услуги '!$C$5+'РСТ РСО-А'!$J$7+'РСТ РСО-А'!$F$9</f>
        <v>1117.5419999999999</v>
      </c>
      <c r="L147" s="117">
        <f>VLOOKUP($A147+ROUND((COLUMN()-2)/24,5),АТС!$A$41:$F$784,3)+'Иные услуги '!$C$5+'РСТ РСО-А'!$J$7+'РСТ РСО-А'!$F$9</f>
        <v>1117.712</v>
      </c>
      <c r="M147" s="117">
        <f>VLOOKUP($A147+ROUND((COLUMN()-2)/24,5),АТС!$A$41:$F$784,3)+'Иные услуги '!$C$5+'РСТ РСО-А'!$J$7+'РСТ РСО-А'!$F$9</f>
        <v>1123.0419999999999</v>
      </c>
      <c r="N147" s="117">
        <f>VLOOKUP($A147+ROUND((COLUMN()-2)/24,5),АТС!$A$41:$F$784,3)+'Иные услуги '!$C$5+'РСТ РСО-А'!$J$7+'РСТ РСО-А'!$F$9</f>
        <v>1122.902</v>
      </c>
      <c r="O147" s="117">
        <f>VLOOKUP($A147+ROUND((COLUMN()-2)/24,5),АТС!$A$41:$F$784,3)+'Иные услуги '!$C$5+'РСТ РСО-А'!$J$7+'РСТ РСО-А'!$F$9</f>
        <v>1122.702</v>
      </c>
      <c r="P147" s="117">
        <f>VLOOKUP($A147+ROUND((COLUMN()-2)/24,5),АТС!$A$41:$F$784,3)+'Иные услуги '!$C$5+'РСТ РСО-А'!$J$7+'РСТ РСО-А'!$F$9</f>
        <v>1122.702</v>
      </c>
      <c r="Q147" s="117">
        <f>VLOOKUP($A147+ROUND((COLUMN()-2)/24,5),АТС!$A$41:$F$784,3)+'Иные услуги '!$C$5+'РСТ РСО-А'!$J$7+'РСТ РСО-А'!$F$9</f>
        <v>1123.002</v>
      </c>
      <c r="R147" s="117">
        <f>VLOOKUP($A147+ROUND((COLUMN()-2)/24,5),АТС!$A$41:$F$784,3)+'Иные услуги '!$C$5+'РСТ РСО-А'!$J$7+'РСТ РСО-А'!$F$9</f>
        <v>1119.1420000000001</v>
      </c>
      <c r="S147" s="117">
        <f>VLOOKUP($A147+ROUND((COLUMN()-2)/24,5),АТС!$A$41:$F$784,3)+'Иные услуги '!$C$5+'РСТ РСО-А'!$J$7+'РСТ РСО-А'!$F$9</f>
        <v>1083.702</v>
      </c>
      <c r="T147" s="117">
        <f>VLOOKUP($A147+ROUND((COLUMN()-2)/24,5),АТС!$A$41:$F$784,3)+'Иные услуги '!$C$5+'РСТ РСО-А'!$J$7+'РСТ РСО-А'!$F$9</f>
        <v>994.08199999999999</v>
      </c>
      <c r="U147" s="117">
        <f>VLOOKUP($A147+ROUND((COLUMN()-2)/24,5),АТС!$A$41:$F$784,3)+'Иные услуги '!$C$5+'РСТ РСО-А'!$J$7+'РСТ РСО-А'!$F$9</f>
        <v>1084.0720000000001</v>
      </c>
      <c r="V147" s="117">
        <f>VLOOKUP($A147+ROUND((COLUMN()-2)/24,5),АТС!$A$41:$F$784,3)+'Иные услуги '!$C$5+'РСТ РСО-А'!$J$7+'РСТ РСО-А'!$F$9</f>
        <v>1085.3020000000001</v>
      </c>
      <c r="W147" s="117">
        <f>VLOOKUP($A147+ROUND((COLUMN()-2)/24,5),АТС!$A$41:$F$784,3)+'Иные услуги '!$C$5+'РСТ РСО-А'!$J$7+'РСТ РСО-А'!$F$9</f>
        <v>1184.3119999999999</v>
      </c>
      <c r="X147" s="117">
        <f>VLOOKUP($A147+ROUND((COLUMN()-2)/24,5),АТС!$A$41:$F$784,3)+'Иные услуги '!$C$5+'РСТ РСО-А'!$J$7+'РСТ РСО-А'!$F$9</f>
        <v>1430.3520000000003</v>
      </c>
      <c r="Y147" s="117">
        <f>VLOOKUP($A147+ROUND((COLUMN()-2)/24,5),АТС!$A$41:$F$784,3)+'Иные услуги '!$C$5+'РСТ РСО-А'!$J$7+'РСТ РСО-А'!$F$9</f>
        <v>973.63200000000006</v>
      </c>
    </row>
    <row r="148" spans="1:25" x14ac:dyDescent="0.2">
      <c r="A148" s="66">
        <f t="shared" si="4"/>
        <v>43576</v>
      </c>
      <c r="B148" s="117">
        <f>VLOOKUP($A148+ROUND((COLUMN()-2)/24,5),АТС!$A$41:$F$784,3)+'Иные услуги '!$C$5+'РСТ РСО-А'!$J$7+'РСТ РСО-А'!$F$9</f>
        <v>1185.5520000000001</v>
      </c>
      <c r="C148" s="117">
        <f>VLOOKUP($A148+ROUND((COLUMN()-2)/24,5),АТС!$A$41:$F$784,3)+'Иные услуги '!$C$5+'РСТ РСО-А'!$J$7+'РСТ РСО-А'!$F$9</f>
        <v>1264.3319999999999</v>
      </c>
      <c r="D148" s="117">
        <f>VLOOKUP($A148+ROUND((COLUMN()-2)/24,5),АТС!$A$41:$F$784,3)+'Иные услуги '!$C$5+'РСТ РСО-А'!$J$7+'РСТ РСО-А'!$F$9</f>
        <v>1292.8319999999999</v>
      </c>
      <c r="E148" s="117">
        <f>VLOOKUP($A148+ROUND((COLUMN()-2)/24,5),АТС!$A$41:$F$784,3)+'Иные услуги '!$C$5+'РСТ РСО-А'!$J$7+'РСТ РСО-А'!$F$9</f>
        <v>1312.3519999999999</v>
      </c>
      <c r="F148" s="117">
        <f>VLOOKUP($A148+ROUND((COLUMN()-2)/24,5),АТС!$A$41:$F$784,3)+'Иные услуги '!$C$5+'РСТ РСО-А'!$J$7+'РСТ РСО-А'!$F$9</f>
        <v>1312.7820000000002</v>
      </c>
      <c r="G148" s="117">
        <f>VLOOKUP($A148+ROUND((COLUMN()-2)/24,5),АТС!$A$41:$F$784,3)+'Иные услуги '!$C$5+'РСТ РСО-А'!$J$7+'РСТ РСО-А'!$F$9</f>
        <v>1313.192</v>
      </c>
      <c r="H148" s="117">
        <f>VLOOKUP($A148+ROUND((COLUMN()-2)/24,5),АТС!$A$41:$F$784,3)+'Иные услуги '!$C$5+'РСТ РСО-А'!$J$7+'РСТ РСО-А'!$F$9</f>
        <v>1512.2719999999999</v>
      </c>
      <c r="I148" s="117">
        <f>VLOOKUP($A148+ROUND((COLUMN()-2)/24,5),АТС!$A$41:$F$784,3)+'Иные услуги '!$C$5+'РСТ РСО-А'!$J$7+'РСТ РСО-А'!$F$9</f>
        <v>1346.192</v>
      </c>
      <c r="J148" s="117">
        <f>VLOOKUP($A148+ROUND((COLUMN()-2)/24,5),АТС!$A$41:$F$784,3)+'Иные услуги '!$C$5+'РСТ РСО-А'!$J$7+'РСТ РСО-А'!$F$9</f>
        <v>1287.6019999999999</v>
      </c>
      <c r="K148" s="117">
        <f>VLOOKUP($A148+ROUND((COLUMN()-2)/24,5),АТС!$A$41:$F$784,3)+'Иные услуги '!$C$5+'РСТ РСО-А'!$J$7+'РСТ РСО-А'!$F$9</f>
        <v>1155.6019999999999</v>
      </c>
      <c r="L148" s="117">
        <f>VLOOKUP($A148+ROUND((COLUMN()-2)/24,5),АТС!$A$41:$F$784,3)+'Иные услуги '!$C$5+'РСТ РСО-А'!$J$7+'РСТ РСО-А'!$F$9</f>
        <v>1155.8519999999999</v>
      </c>
      <c r="M148" s="117">
        <f>VLOOKUP($A148+ROUND((COLUMN()-2)/24,5),АТС!$A$41:$F$784,3)+'Иные услуги '!$C$5+'РСТ РСО-А'!$J$7+'РСТ РСО-А'!$F$9</f>
        <v>1155.732</v>
      </c>
      <c r="N148" s="117">
        <f>VLOOKUP($A148+ROUND((COLUMN()-2)/24,5),АТС!$A$41:$F$784,3)+'Иные услуги '!$C$5+'РСТ РСО-А'!$J$7+'РСТ РСО-А'!$F$9</f>
        <v>1155.3719999999998</v>
      </c>
      <c r="O148" s="117">
        <f>VLOOKUP($A148+ROUND((COLUMN()-2)/24,5),АТС!$A$41:$F$784,3)+'Иные услуги '!$C$5+'РСТ РСО-А'!$J$7+'РСТ РСО-А'!$F$9</f>
        <v>1155.162</v>
      </c>
      <c r="P148" s="117">
        <f>VLOOKUP($A148+ROUND((COLUMN()-2)/24,5),АТС!$A$41:$F$784,3)+'Иные услуги '!$C$5+'РСТ РСО-А'!$J$7+'РСТ РСО-А'!$F$9</f>
        <v>1155.0720000000001</v>
      </c>
      <c r="Q148" s="117">
        <f>VLOOKUP($A148+ROUND((COLUMN()-2)/24,5),АТС!$A$41:$F$784,3)+'Иные услуги '!$C$5+'РСТ РСО-А'!$J$7+'РСТ РСО-А'!$F$9</f>
        <v>1154.8119999999999</v>
      </c>
      <c r="R148" s="117">
        <f>VLOOKUP($A148+ROUND((COLUMN()-2)/24,5),АТС!$A$41:$F$784,3)+'Иные услуги '!$C$5+'РСТ РСО-А'!$J$7+'РСТ РСО-А'!$F$9</f>
        <v>1151.0419999999999</v>
      </c>
      <c r="S148" s="117">
        <f>VLOOKUP($A148+ROUND((COLUMN()-2)/24,5),АТС!$A$41:$F$784,3)+'Иные услуги '!$C$5+'РСТ РСО-А'!$J$7+'РСТ РСО-А'!$F$9</f>
        <v>1114.682</v>
      </c>
      <c r="T148" s="117">
        <f>VLOOKUP($A148+ROUND((COLUMN()-2)/24,5),АТС!$A$41:$F$784,3)+'Иные услуги '!$C$5+'РСТ РСО-А'!$J$7+'РСТ РСО-А'!$F$9</f>
        <v>1001.182</v>
      </c>
      <c r="U148" s="117">
        <f>VLOOKUP($A148+ROUND((COLUMN()-2)/24,5),АТС!$A$41:$F$784,3)+'Иные услуги '!$C$5+'РСТ РСО-А'!$J$7+'РСТ РСО-А'!$F$9</f>
        <v>1102.672</v>
      </c>
      <c r="V148" s="117">
        <f>VLOOKUP($A148+ROUND((COLUMN()-2)/24,5),АТС!$A$41:$F$784,3)+'Иные услуги '!$C$5+'РСТ РСО-А'!$J$7+'РСТ РСО-А'!$F$9</f>
        <v>1123.172</v>
      </c>
      <c r="W148" s="117">
        <f>VLOOKUP($A148+ROUND((COLUMN()-2)/24,5),АТС!$A$41:$F$784,3)+'Иные услуги '!$C$5+'РСТ РСО-А'!$J$7+'РСТ РСО-А'!$F$9</f>
        <v>1209.7820000000002</v>
      </c>
      <c r="X148" s="117">
        <f>VLOOKUP($A148+ROUND((COLUMN()-2)/24,5),АТС!$A$41:$F$784,3)+'Иные услуги '!$C$5+'РСТ РСО-А'!$J$7+'РСТ РСО-А'!$F$9</f>
        <v>1452.1220000000003</v>
      </c>
      <c r="Y148" s="117">
        <f>VLOOKUP($A148+ROUND((COLUMN()-2)/24,5),АТС!$A$41:$F$784,3)+'Иные услуги '!$C$5+'РСТ РСО-А'!$J$7+'РСТ РСО-А'!$F$9</f>
        <v>987.46199999999999</v>
      </c>
    </row>
    <row r="149" spans="1:25" x14ac:dyDescent="0.2">
      <c r="A149" s="66">
        <f t="shared" si="4"/>
        <v>43577</v>
      </c>
      <c r="B149" s="117">
        <f>VLOOKUP($A149+ROUND((COLUMN()-2)/24,5),АТС!$A$41:$F$784,3)+'Иные услуги '!$C$5+'РСТ РСО-А'!$J$7+'РСТ РСО-А'!$F$9</f>
        <v>1186.422</v>
      </c>
      <c r="C149" s="117">
        <f>VLOOKUP($A149+ROUND((COLUMN()-2)/24,5),АТС!$A$41:$F$784,3)+'Иные услуги '!$C$5+'РСТ РСО-А'!$J$7+'РСТ РСО-А'!$F$9</f>
        <v>1246.0419999999999</v>
      </c>
      <c r="D149" s="117">
        <f>VLOOKUP($A149+ROUND((COLUMN()-2)/24,5),АТС!$A$41:$F$784,3)+'Иные услуги '!$C$5+'РСТ РСО-А'!$J$7+'РСТ РСО-А'!$F$9</f>
        <v>1293.412</v>
      </c>
      <c r="E149" s="117">
        <f>VLOOKUP($A149+ROUND((COLUMN()-2)/24,5),АТС!$A$41:$F$784,3)+'Иные услуги '!$C$5+'РСТ РСО-А'!$J$7+'РСТ РСО-А'!$F$9</f>
        <v>1312.432</v>
      </c>
      <c r="F149" s="117">
        <f>VLOOKUP($A149+ROUND((COLUMN()-2)/24,5),АТС!$A$41:$F$784,3)+'Иные услуги '!$C$5+'РСТ РСО-А'!$J$7+'РСТ РСО-А'!$F$9</f>
        <v>1292.442</v>
      </c>
      <c r="G149" s="117">
        <f>VLOOKUP($A149+ROUND((COLUMN()-2)/24,5),АТС!$A$41:$F$784,3)+'Иные услуги '!$C$5+'РСТ РСО-А'!$J$7+'РСТ РСО-А'!$F$9</f>
        <v>1312.8820000000001</v>
      </c>
      <c r="H149" s="117">
        <f>VLOOKUP($A149+ROUND((COLUMN()-2)/24,5),АТС!$A$41:$F$784,3)+'Иные услуги '!$C$5+'РСТ РСО-А'!$J$7+'РСТ РСО-А'!$F$9</f>
        <v>1429.462</v>
      </c>
      <c r="I149" s="117">
        <f>VLOOKUP($A149+ROUND((COLUMN()-2)/24,5),АТС!$A$41:$F$784,3)+'Иные услуги '!$C$5+'РСТ РСО-А'!$J$7+'РСТ РСО-А'!$F$9</f>
        <v>1182.472</v>
      </c>
      <c r="J149" s="117">
        <f>VLOOKUP($A149+ROUND((COLUMN()-2)/24,5),АТС!$A$41:$F$784,3)+'Иные услуги '!$C$5+'РСТ РСО-А'!$J$7+'РСТ РСО-А'!$F$9</f>
        <v>1174.5819999999999</v>
      </c>
      <c r="K149" s="117">
        <f>VLOOKUP($A149+ROUND((COLUMN()-2)/24,5),АТС!$A$41:$F$784,3)+'Иные услуги '!$C$5+'РСТ РСО-А'!$J$7+'РСТ РСО-А'!$F$9</f>
        <v>1053.962</v>
      </c>
      <c r="L149" s="117">
        <f>VLOOKUP($A149+ROUND((COLUMN()-2)/24,5),АТС!$A$41:$F$784,3)+'Иные услуги '!$C$5+'РСТ РСО-А'!$J$7+'РСТ РСО-А'!$F$9</f>
        <v>1036.732</v>
      </c>
      <c r="M149" s="117">
        <f>VLOOKUP($A149+ROUND((COLUMN()-2)/24,5),АТС!$A$41:$F$784,3)+'Иные услуги '!$C$5+'РСТ РСО-А'!$J$7+'РСТ РСО-А'!$F$9</f>
        <v>1029.3620000000001</v>
      </c>
      <c r="N149" s="117">
        <f>VLOOKUP($A149+ROUND((COLUMN()-2)/24,5),АТС!$A$41:$F$784,3)+'Иные услуги '!$C$5+'РСТ РСО-А'!$J$7+'РСТ РСО-А'!$F$9</f>
        <v>1028.962</v>
      </c>
      <c r="O149" s="117">
        <f>VLOOKUP($A149+ROUND((COLUMN()-2)/24,5),АТС!$A$41:$F$784,3)+'Иные услуги '!$C$5+'РСТ РСО-А'!$J$7+'РСТ РСО-А'!$F$9</f>
        <v>1028.6320000000001</v>
      </c>
      <c r="P149" s="117">
        <f>VLOOKUP($A149+ROUND((COLUMN()-2)/24,5),АТС!$A$41:$F$784,3)+'Иные услуги '!$C$5+'РСТ РСО-А'!$J$7+'РСТ РСО-А'!$F$9</f>
        <v>1028.462</v>
      </c>
      <c r="Q149" s="117">
        <f>VLOOKUP($A149+ROUND((COLUMN()-2)/24,5),АТС!$A$41:$F$784,3)+'Иные услуги '!$C$5+'РСТ РСО-А'!$J$7+'РСТ РСО-А'!$F$9</f>
        <v>1028.232</v>
      </c>
      <c r="R149" s="117">
        <f>VLOOKUP($A149+ROUND((COLUMN()-2)/24,5),АТС!$A$41:$F$784,3)+'Иные услуги '!$C$5+'РСТ РСО-А'!$J$7+'РСТ РСО-А'!$F$9</f>
        <v>1023.082</v>
      </c>
      <c r="S149" s="117">
        <f>VLOOKUP($A149+ROUND((COLUMN()-2)/24,5),АТС!$A$41:$F$784,3)+'Иные услуги '!$C$5+'РСТ РСО-А'!$J$7+'РСТ РСО-А'!$F$9</f>
        <v>1027.942</v>
      </c>
      <c r="T149" s="117">
        <f>VLOOKUP($A149+ROUND((COLUMN()-2)/24,5),АТС!$A$41:$F$784,3)+'Иные услуги '!$C$5+'РСТ РСО-А'!$J$7+'РСТ РСО-А'!$F$9</f>
        <v>1000.002</v>
      </c>
      <c r="U149" s="117">
        <f>VLOOKUP($A149+ROUND((COLUMN()-2)/24,5),АТС!$A$41:$F$784,3)+'Иные услуги '!$C$5+'РСТ РСО-А'!$J$7+'РСТ РСО-А'!$F$9</f>
        <v>1085.652</v>
      </c>
      <c r="V149" s="117">
        <f>VLOOKUP($A149+ROUND((COLUMN()-2)/24,5),АТС!$A$41:$F$784,3)+'Иные услуги '!$C$5+'РСТ РСО-А'!$J$7+'РСТ РСО-А'!$F$9</f>
        <v>1109.8020000000001</v>
      </c>
      <c r="W149" s="117">
        <f>VLOOKUP($A149+ROUND((COLUMN()-2)/24,5),АТС!$A$41:$F$784,3)+'Иные услуги '!$C$5+'РСТ РСО-А'!$J$7+'РСТ РСО-А'!$F$9</f>
        <v>1200.902</v>
      </c>
      <c r="X149" s="117">
        <f>VLOOKUP($A149+ROUND((COLUMN()-2)/24,5),АТС!$A$41:$F$784,3)+'Иные услуги '!$C$5+'РСТ РСО-А'!$J$7+'РСТ РСО-А'!$F$9</f>
        <v>1435.3420000000001</v>
      </c>
      <c r="Y149" s="117">
        <f>VLOOKUP($A149+ROUND((COLUMN()-2)/24,5),АТС!$A$41:$F$784,3)+'Иные услуги '!$C$5+'РСТ РСО-А'!$J$7+'РСТ РСО-А'!$F$9</f>
        <v>975.29200000000003</v>
      </c>
    </row>
    <row r="150" spans="1:25" x14ac:dyDescent="0.2">
      <c r="A150" s="66">
        <f t="shared" si="4"/>
        <v>43578</v>
      </c>
      <c r="B150" s="117">
        <f>VLOOKUP($A150+ROUND((COLUMN()-2)/24,5),АТС!$A$41:$F$784,3)+'Иные услуги '!$C$5+'РСТ РСО-А'!$J$7+'РСТ РСО-А'!$F$9</f>
        <v>1182.6219999999998</v>
      </c>
      <c r="C150" s="117">
        <f>VLOOKUP($A150+ROUND((COLUMN()-2)/24,5),АТС!$A$41:$F$784,3)+'Иные услуги '!$C$5+'РСТ РСО-А'!$J$7+'РСТ РСО-А'!$F$9</f>
        <v>1242.472</v>
      </c>
      <c r="D150" s="117">
        <f>VLOOKUP($A150+ROUND((COLUMN()-2)/24,5),АТС!$A$41:$F$784,3)+'Иные услуги '!$C$5+'РСТ РСО-А'!$J$7+'РСТ РСО-А'!$F$9</f>
        <v>1290.0819999999999</v>
      </c>
      <c r="E150" s="117">
        <f>VLOOKUP($A150+ROUND((COLUMN()-2)/24,5),АТС!$A$41:$F$784,3)+'Иные услуги '!$C$5+'РСТ РСО-А'!$J$7+'РСТ РСО-А'!$F$9</f>
        <v>1310.3519999999999</v>
      </c>
      <c r="F150" s="117">
        <f>VLOOKUP($A150+ROUND((COLUMN()-2)/24,5),АТС!$A$41:$F$784,3)+'Иные услуги '!$C$5+'РСТ РСО-А'!$J$7+'РСТ РСО-А'!$F$9</f>
        <v>1289.8719999999998</v>
      </c>
      <c r="G150" s="117">
        <f>VLOOKUP($A150+ROUND((COLUMN()-2)/24,5),АТС!$A$41:$F$784,3)+'Иные услуги '!$C$5+'РСТ РСО-А'!$J$7+'РСТ РСО-А'!$F$9</f>
        <v>1309.702</v>
      </c>
      <c r="H150" s="117">
        <f>VLOOKUP($A150+ROUND((COLUMN()-2)/24,5),АТС!$A$41:$F$784,3)+'Иные услуги '!$C$5+'РСТ РСО-А'!$J$7+'РСТ РСО-А'!$F$9</f>
        <v>1416.7020000000002</v>
      </c>
      <c r="I150" s="117">
        <f>VLOOKUP($A150+ROUND((COLUMN()-2)/24,5),АТС!$A$41:$F$784,3)+'Иные услуги '!$C$5+'РСТ РСО-А'!$J$7+'РСТ РСО-А'!$F$9</f>
        <v>1270.472</v>
      </c>
      <c r="J150" s="117">
        <f>VLOOKUP($A150+ROUND((COLUMN()-2)/24,5),АТС!$A$41:$F$784,3)+'Иные услуги '!$C$5+'РСТ РСО-А'!$J$7+'РСТ РСО-А'!$F$9</f>
        <v>1235.1219999999998</v>
      </c>
      <c r="K150" s="117">
        <f>VLOOKUP($A150+ROUND((COLUMN()-2)/24,5),АТС!$A$41:$F$784,3)+'Иные услуги '!$C$5+'РСТ РСО-А'!$J$7+'РСТ РСО-А'!$F$9</f>
        <v>1113.3319999999999</v>
      </c>
      <c r="L150" s="117">
        <f>VLOOKUP($A150+ROUND((COLUMN()-2)/24,5),АТС!$A$41:$F$784,3)+'Иные услуги '!$C$5+'РСТ РСО-А'!$J$7+'РСТ РСО-А'!$F$9</f>
        <v>1078.3519999999999</v>
      </c>
      <c r="M150" s="117">
        <f>VLOOKUP($A150+ROUND((COLUMN()-2)/24,5),АТС!$A$41:$F$784,3)+'Иные услуги '!$C$5+'РСТ РСО-А'!$J$7+'РСТ РСО-А'!$F$9</f>
        <v>1078.242</v>
      </c>
      <c r="N150" s="117">
        <f>VLOOKUP($A150+ROUND((COLUMN()-2)/24,5),АТС!$A$41:$F$784,3)+'Иные услуги '!$C$5+'РСТ РСО-А'!$J$7+'РСТ РСО-А'!$F$9</f>
        <v>1077.952</v>
      </c>
      <c r="O150" s="117">
        <f>VLOOKUP($A150+ROUND((COLUMN()-2)/24,5),АТС!$A$41:$F$784,3)+'Иные услуги '!$C$5+'РСТ РСО-А'!$J$7+'РСТ РСО-А'!$F$9</f>
        <v>1077.932</v>
      </c>
      <c r="P150" s="117">
        <f>VLOOKUP($A150+ROUND((COLUMN()-2)/24,5),АТС!$A$41:$F$784,3)+'Иные услуги '!$C$5+'РСТ РСО-А'!$J$7+'РСТ РСО-А'!$F$9</f>
        <v>1077.672</v>
      </c>
      <c r="Q150" s="117">
        <f>VLOOKUP($A150+ROUND((COLUMN()-2)/24,5),АТС!$A$41:$F$784,3)+'Иные услуги '!$C$5+'РСТ РСО-А'!$J$7+'РСТ РСО-А'!$F$9</f>
        <v>1077.5920000000001</v>
      </c>
      <c r="R150" s="117">
        <f>VLOOKUP($A150+ROUND((COLUMN()-2)/24,5),АТС!$A$41:$F$784,3)+'Иные услуги '!$C$5+'РСТ РСО-А'!$J$7+'РСТ РСО-А'!$F$9</f>
        <v>1078.6320000000001</v>
      </c>
      <c r="S150" s="117">
        <f>VLOOKUP($A150+ROUND((COLUMN()-2)/24,5),АТС!$A$41:$F$784,3)+'Иные услуги '!$C$5+'РСТ РСО-А'!$J$7+'РСТ РСО-А'!$F$9</f>
        <v>1077.6420000000001</v>
      </c>
      <c r="T150" s="117">
        <f>VLOOKUP($A150+ROUND((COLUMN()-2)/24,5),АТС!$A$41:$F$784,3)+'Иные услуги '!$C$5+'РСТ РСО-А'!$J$7+'РСТ РСО-А'!$F$9</f>
        <v>1003.182</v>
      </c>
      <c r="U150" s="117">
        <f>VLOOKUP($A150+ROUND((COLUMN()-2)/24,5),АТС!$A$41:$F$784,3)+'Иные услуги '!$C$5+'РСТ РСО-А'!$J$7+'РСТ РСО-А'!$F$9</f>
        <v>1100.412</v>
      </c>
      <c r="V150" s="117">
        <f>VLOOKUP($A150+ROUND((COLUMN()-2)/24,5),АТС!$A$41:$F$784,3)+'Иные услуги '!$C$5+'РСТ РСО-А'!$J$7+'РСТ РСО-А'!$F$9</f>
        <v>1128.1019999999999</v>
      </c>
      <c r="W150" s="117">
        <f>VLOOKUP($A150+ROUND((COLUMN()-2)/24,5),АТС!$A$41:$F$784,3)+'Иные услуги '!$C$5+'РСТ РСО-А'!$J$7+'РСТ РСО-А'!$F$9</f>
        <v>1187.0619999999999</v>
      </c>
      <c r="X150" s="117">
        <f>VLOOKUP($A150+ROUND((COLUMN()-2)/24,5),АТС!$A$41:$F$784,3)+'Иные услуги '!$C$5+'РСТ РСО-А'!$J$7+'РСТ РСО-А'!$F$9</f>
        <v>1417.442</v>
      </c>
      <c r="Y150" s="117">
        <f>VLOOKUP($A150+ROUND((COLUMN()-2)/24,5),АТС!$A$41:$F$784,3)+'Иные услуги '!$C$5+'РСТ РСО-А'!$J$7+'РСТ РСО-А'!$F$9</f>
        <v>968.98199999999997</v>
      </c>
    </row>
    <row r="151" spans="1:25" x14ac:dyDescent="0.2">
      <c r="A151" s="66">
        <f t="shared" si="4"/>
        <v>43579</v>
      </c>
      <c r="B151" s="117">
        <f>VLOOKUP($A151+ROUND((COLUMN()-2)/24,5),АТС!$A$41:$F$784,3)+'Иные услуги '!$C$5+'РСТ РСО-А'!$J$7+'РСТ РСО-А'!$F$9</f>
        <v>1089.1120000000001</v>
      </c>
      <c r="C151" s="117">
        <f>VLOOKUP($A151+ROUND((COLUMN()-2)/24,5),АТС!$A$41:$F$784,3)+'Иные услуги '!$C$5+'РСТ РСО-А'!$J$7+'РСТ РСО-А'!$F$9</f>
        <v>1136.982</v>
      </c>
      <c r="D151" s="117">
        <f>VLOOKUP($A151+ROUND((COLUMN()-2)/24,5),АТС!$A$41:$F$784,3)+'Иные услуги '!$C$5+'РСТ РСО-А'!$J$7+'РСТ РСО-А'!$F$9</f>
        <v>1183.7919999999999</v>
      </c>
      <c r="E151" s="117">
        <f>VLOOKUP($A151+ROUND((COLUMN()-2)/24,5),АТС!$A$41:$F$784,3)+'Иные услуги '!$C$5+'РСТ РСО-А'!$J$7+'РСТ РСО-А'!$F$9</f>
        <v>1183.6420000000001</v>
      </c>
      <c r="F151" s="117">
        <f>VLOOKUP($A151+ROUND((COLUMN()-2)/24,5),АТС!$A$41:$F$784,3)+'Иные услуги '!$C$5+'РСТ РСО-А'!$J$7+'РСТ РСО-А'!$F$9</f>
        <v>1184.692</v>
      </c>
      <c r="G151" s="117">
        <f>VLOOKUP($A151+ROUND((COLUMN()-2)/24,5),АТС!$A$41:$F$784,3)+'Иные услуги '!$C$5+'РСТ РСО-А'!$J$7+'РСТ РСО-А'!$F$9</f>
        <v>1202.182</v>
      </c>
      <c r="H151" s="117">
        <f>VLOOKUP($A151+ROUND((COLUMN()-2)/24,5),АТС!$A$41:$F$784,3)+'Иные услуги '!$C$5+'РСТ РСО-А'!$J$7+'РСТ РСО-А'!$F$9</f>
        <v>1281.2919999999999</v>
      </c>
      <c r="I151" s="117">
        <f>VLOOKUP($A151+ROUND((COLUMN()-2)/24,5),АТС!$A$41:$F$784,3)+'Иные услуги '!$C$5+'РСТ РСО-А'!$J$7+'РСТ РСО-А'!$F$9</f>
        <v>1076.5619999999999</v>
      </c>
      <c r="J151" s="117">
        <f>VLOOKUP($A151+ROUND((COLUMN()-2)/24,5),АТС!$A$41:$F$784,3)+'Иные услуги '!$C$5+'РСТ РСО-А'!$J$7+'РСТ РСО-А'!$F$9</f>
        <v>1096.5720000000001</v>
      </c>
      <c r="K151" s="117">
        <f>VLOOKUP($A151+ROUND((COLUMN()-2)/24,5),АТС!$A$41:$F$784,3)+'Иные услуги '!$C$5+'РСТ РСО-А'!$J$7+'РСТ РСО-А'!$F$9</f>
        <v>985.572</v>
      </c>
      <c r="L151" s="117">
        <f>VLOOKUP($A151+ROUND((COLUMN()-2)/24,5),АТС!$A$41:$F$784,3)+'Иные услуги '!$C$5+'РСТ РСО-А'!$J$7+'РСТ РСО-А'!$F$9</f>
        <v>986.16200000000003</v>
      </c>
      <c r="M151" s="117">
        <f>VLOOKUP($A151+ROUND((COLUMN()-2)/24,5),АТС!$A$41:$F$784,3)+'Иные услуги '!$C$5+'РСТ РСО-А'!$J$7+'РСТ РСО-А'!$F$9</f>
        <v>983.47199999999998</v>
      </c>
      <c r="N151" s="117">
        <f>VLOOKUP($A151+ROUND((COLUMN()-2)/24,5),АТС!$A$41:$F$784,3)+'Иные услуги '!$C$5+'РСТ РСО-А'!$J$7+'РСТ РСО-А'!$F$9</f>
        <v>985.28200000000004</v>
      </c>
      <c r="O151" s="117">
        <f>VLOOKUP($A151+ROUND((COLUMN()-2)/24,5),АТС!$A$41:$F$784,3)+'Иные услуги '!$C$5+'РСТ РСО-А'!$J$7+'РСТ РСО-А'!$F$9</f>
        <v>985.48199999999997</v>
      </c>
      <c r="P151" s="117">
        <f>VLOOKUP($A151+ROUND((COLUMN()-2)/24,5),АТС!$A$41:$F$784,3)+'Иные услуги '!$C$5+'РСТ РСО-А'!$J$7+'РСТ РСО-А'!$F$9</f>
        <v>1010.1420000000001</v>
      </c>
      <c r="Q151" s="117">
        <f>VLOOKUP($A151+ROUND((COLUMN()-2)/24,5),АТС!$A$41:$F$784,3)+'Иные услуги '!$C$5+'РСТ РСО-А'!$J$7+'РСТ РСО-А'!$F$9</f>
        <v>1012.822</v>
      </c>
      <c r="R151" s="117">
        <f>VLOOKUP($A151+ROUND((COLUMN()-2)/24,5),АТС!$A$41:$F$784,3)+'Иные услуги '!$C$5+'РСТ РСО-А'!$J$7+'РСТ РСО-А'!$F$9</f>
        <v>1003.662</v>
      </c>
      <c r="S151" s="117">
        <f>VLOOKUP($A151+ROUND((COLUMN()-2)/24,5),АТС!$A$41:$F$784,3)+'Иные услуги '!$C$5+'РСТ РСО-А'!$J$7+'РСТ РСО-А'!$F$9</f>
        <v>992.88200000000006</v>
      </c>
      <c r="T151" s="117">
        <f>VLOOKUP($A151+ROUND((COLUMN()-2)/24,5),АТС!$A$41:$F$784,3)+'Иные услуги '!$C$5+'РСТ РСО-А'!$J$7+'РСТ РСО-А'!$F$9</f>
        <v>969.25199999999995</v>
      </c>
      <c r="U151" s="117">
        <f>VLOOKUP($A151+ROUND((COLUMN()-2)/24,5),АТС!$A$41:$F$784,3)+'Иные услуги '!$C$5+'РСТ РСО-А'!$J$7+'РСТ РСО-А'!$F$9</f>
        <v>1098.8119999999999</v>
      </c>
      <c r="V151" s="117">
        <f>VLOOKUP($A151+ROUND((COLUMN()-2)/24,5),АТС!$A$41:$F$784,3)+'Иные услуги '!$C$5+'РСТ РСО-А'!$J$7+'РСТ РСО-А'!$F$9</f>
        <v>1123.0619999999999</v>
      </c>
      <c r="W151" s="117">
        <f>VLOOKUP($A151+ROUND((COLUMN()-2)/24,5),АТС!$A$41:$F$784,3)+'Иные услуги '!$C$5+'РСТ РСО-А'!$J$7+'РСТ РСО-А'!$F$9</f>
        <v>1192.1219999999998</v>
      </c>
      <c r="X151" s="117">
        <f>VLOOKUP($A151+ROUND((COLUMN()-2)/24,5),АТС!$A$41:$F$784,3)+'Иные услуги '!$C$5+'РСТ РСО-А'!$J$7+'РСТ РСО-А'!$F$9</f>
        <v>1374.982</v>
      </c>
      <c r="Y151" s="117">
        <f>VLOOKUP($A151+ROUND((COLUMN()-2)/24,5),АТС!$A$41:$F$784,3)+'Иные услуги '!$C$5+'РСТ РСО-А'!$J$7+'РСТ РСО-А'!$F$9</f>
        <v>989.72199999999998</v>
      </c>
    </row>
    <row r="152" spans="1:25" x14ac:dyDescent="0.2">
      <c r="A152" s="66">
        <f t="shared" si="4"/>
        <v>43580</v>
      </c>
      <c r="B152" s="117">
        <f>VLOOKUP($A152+ROUND((COLUMN()-2)/24,5),АТС!$A$41:$F$784,3)+'Иные услуги '!$C$5+'РСТ РСО-А'!$J$7+'РСТ РСО-А'!$F$9</f>
        <v>1067.5419999999999</v>
      </c>
      <c r="C152" s="117">
        <f>VLOOKUP($A152+ROUND((COLUMN()-2)/24,5),АТС!$A$41:$F$784,3)+'Иные услуги '!$C$5+'РСТ РСО-А'!$J$7+'РСТ РСО-А'!$F$9</f>
        <v>1122.0219999999999</v>
      </c>
      <c r="D152" s="117">
        <f>VLOOKUP($A152+ROUND((COLUMN()-2)/24,5),АТС!$A$41:$F$784,3)+'Иные услуги '!$C$5+'РСТ РСО-А'!$J$7+'РСТ РСО-А'!$F$9</f>
        <v>1159.3319999999999</v>
      </c>
      <c r="E152" s="117">
        <f>VLOOKUP($A152+ROUND((COLUMN()-2)/24,5),АТС!$A$41:$F$784,3)+'Иные услуги '!$C$5+'РСТ РСО-А'!$J$7+'РСТ РСО-А'!$F$9</f>
        <v>1183.442</v>
      </c>
      <c r="F152" s="117">
        <f>VLOOKUP($A152+ROUND((COLUMN()-2)/24,5),АТС!$A$41:$F$784,3)+'Иные услуги '!$C$5+'РСТ РСО-А'!$J$7+'РСТ РСО-А'!$F$9</f>
        <v>1184.752</v>
      </c>
      <c r="G152" s="117">
        <f>VLOOKUP($A152+ROUND((COLUMN()-2)/24,5),АТС!$A$41:$F$784,3)+'Иные услуги '!$C$5+'РСТ РСО-А'!$J$7+'РСТ РСО-А'!$F$9</f>
        <v>1201.1120000000001</v>
      </c>
      <c r="H152" s="117">
        <f>VLOOKUP($A152+ROUND((COLUMN()-2)/24,5),АТС!$A$41:$F$784,3)+'Иные услуги '!$C$5+'РСТ РСО-А'!$J$7+'РСТ РСО-А'!$F$9</f>
        <v>1274.8119999999999</v>
      </c>
      <c r="I152" s="117">
        <f>VLOOKUP($A152+ROUND((COLUMN()-2)/24,5),АТС!$A$41:$F$784,3)+'Иные услуги '!$C$5+'РСТ РСО-А'!$J$7+'РСТ РСО-А'!$F$9</f>
        <v>1074.0619999999999</v>
      </c>
      <c r="J152" s="117">
        <f>VLOOKUP($A152+ROUND((COLUMN()-2)/24,5),АТС!$A$41:$F$784,3)+'Иные услуги '!$C$5+'РСТ РСО-А'!$J$7+'РСТ РСО-А'!$F$9</f>
        <v>1128.932</v>
      </c>
      <c r="K152" s="117">
        <f>VLOOKUP($A152+ROUND((COLUMN()-2)/24,5),АТС!$A$41:$F$784,3)+'Иные услуги '!$C$5+'РСТ РСО-А'!$J$7+'РСТ РСО-А'!$F$9</f>
        <v>1030.462</v>
      </c>
      <c r="L152" s="117">
        <f>VLOOKUP($A152+ROUND((COLUMN()-2)/24,5),АТС!$A$41:$F$784,3)+'Иные услуги '!$C$5+'РСТ РСО-А'!$J$7+'РСТ РСО-А'!$F$9</f>
        <v>1029.722</v>
      </c>
      <c r="M152" s="117">
        <f>VLOOKUP($A152+ROUND((COLUMN()-2)/24,5),АТС!$A$41:$F$784,3)+'Иные услуги '!$C$5+'РСТ РСО-А'!$J$7+'РСТ РСО-А'!$F$9</f>
        <v>1059.3319999999999</v>
      </c>
      <c r="N152" s="117">
        <f>VLOOKUP($A152+ROUND((COLUMN()-2)/24,5),АТС!$A$41:$F$784,3)+'Иные услуги '!$C$5+'РСТ РСО-А'!$J$7+'РСТ РСО-А'!$F$9</f>
        <v>1063.002</v>
      </c>
      <c r="O152" s="117">
        <f>VLOOKUP($A152+ROUND((COLUMN()-2)/24,5),АТС!$A$41:$F$784,3)+'Иные услуги '!$C$5+'РСТ РСО-А'!$J$7+'РСТ РСО-А'!$F$9</f>
        <v>1095.912</v>
      </c>
      <c r="P152" s="117">
        <f>VLOOKUP($A152+ROUND((COLUMN()-2)/24,5),АТС!$A$41:$F$784,3)+'Иные услуги '!$C$5+'РСТ РСО-А'!$J$7+'РСТ РСО-А'!$F$9</f>
        <v>1096.742</v>
      </c>
      <c r="Q152" s="117">
        <f>VLOOKUP($A152+ROUND((COLUMN()-2)/24,5),АТС!$A$41:$F$784,3)+'Иные услуги '!$C$5+'РСТ РСО-А'!$J$7+'РСТ РСО-А'!$F$9</f>
        <v>1127.722</v>
      </c>
      <c r="R152" s="117">
        <f>VLOOKUP($A152+ROUND((COLUMN()-2)/24,5),АТС!$A$41:$F$784,3)+'Иные услуги '!$C$5+'РСТ РСО-А'!$J$7+'РСТ РСО-А'!$F$9</f>
        <v>1122.3519999999999</v>
      </c>
      <c r="S152" s="117">
        <f>VLOOKUP($A152+ROUND((COLUMN()-2)/24,5),АТС!$A$41:$F$784,3)+'Иные услуги '!$C$5+'РСТ РСО-А'!$J$7+'РСТ РСО-А'!$F$9</f>
        <v>1154.492</v>
      </c>
      <c r="T152" s="117">
        <f>VLOOKUP($A152+ROUND((COLUMN()-2)/24,5),АТС!$A$41:$F$784,3)+'Иные услуги '!$C$5+'РСТ РСО-А'!$J$7+'РСТ РСО-А'!$F$9</f>
        <v>1122.8319999999999</v>
      </c>
      <c r="U152" s="117">
        <f>VLOOKUP($A152+ROUND((COLUMN()-2)/24,5),АТС!$A$41:$F$784,3)+'Иные услуги '!$C$5+'РСТ РСО-А'!$J$7+'РСТ РСО-А'!$F$9</f>
        <v>1195.242</v>
      </c>
      <c r="V152" s="117">
        <f>VLOOKUP($A152+ROUND((COLUMN()-2)/24,5),АТС!$A$41:$F$784,3)+'Иные услуги '!$C$5+'РСТ РСО-А'!$J$7+'РСТ РСО-А'!$F$9</f>
        <v>1155.5920000000001</v>
      </c>
      <c r="W152" s="117">
        <f>VLOOKUP($A152+ROUND((COLUMN()-2)/24,5),АТС!$A$41:$F$784,3)+'Иные услуги '!$C$5+'РСТ РСО-А'!$J$7+'РСТ РСО-А'!$F$9</f>
        <v>1190.0720000000001</v>
      </c>
      <c r="X152" s="117">
        <f>VLOOKUP($A152+ROUND((COLUMN()-2)/24,5),АТС!$A$41:$F$784,3)+'Иные услуги '!$C$5+'РСТ РСО-А'!$J$7+'РСТ РСО-А'!$F$9</f>
        <v>1378.212</v>
      </c>
      <c r="Y152" s="117">
        <f>VLOOKUP($A152+ROUND((COLUMN()-2)/24,5),АТС!$A$41:$F$784,3)+'Иные услуги '!$C$5+'РСТ РСО-А'!$J$7+'РСТ РСО-А'!$F$9</f>
        <v>989.93200000000002</v>
      </c>
    </row>
    <row r="153" spans="1:25" x14ac:dyDescent="0.2">
      <c r="A153" s="66">
        <f t="shared" si="4"/>
        <v>43581</v>
      </c>
      <c r="B153" s="117">
        <f>VLOOKUP($A153+ROUND((COLUMN()-2)/24,5),АТС!$A$41:$F$784,3)+'Иные услуги '!$C$5+'РСТ РСО-А'!$J$7+'РСТ РСО-А'!$F$9</f>
        <v>1123.222</v>
      </c>
      <c r="C153" s="117">
        <f>VLOOKUP($A153+ROUND((COLUMN()-2)/24,5),АТС!$A$41:$F$784,3)+'Иные услуги '!$C$5+'РСТ РСО-А'!$J$7+'РСТ РСО-А'!$F$9</f>
        <v>1159.3220000000001</v>
      </c>
      <c r="D153" s="117">
        <f>VLOOKUP($A153+ROUND((COLUMN()-2)/24,5),АТС!$A$41:$F$784,3)+'Иные услуги '!$C$5+'РСТ РСО-А'!$J$7+'РСТ РСО-А'!$F$9</f>
        <v>1198.692</v>
      </c>
      <c r="E153" s="117">
        <f>VLOOKUP($A153+ROUND((COLUMN()-2)/24,5),АТС!$A$41:$F$784,3)+'Иные услуги '!$C$5+'РСТ РСО-А'!$J$7+'РСТ РСО-А'!$F$9</f>
        <v>1198.652</v>
      </c>
      <c r="F153" s="117">
        <f>VLOOKUP($A153+ROUND((COLUMN()-2)/24,5),АТС!$A$41:$F$784,3)+'Иные услуги '!$C$5+'РСТ РСО-А'!$J$7+'РСТ РСО-А'!$F$9</f>
        <v>1198.8920000000001</v>
      </c>
      <c r="G153" s="117">
        <f>VLOOKUP($A153+ROUND((COLUMN()-2)/24,5),АТС!$A$41:$F$784,3)+'Иные услуги '!$C$5+'РСТ РСО-А'!$J$7+'РСТ РСО-А'!$F$9</f>
        <v>1243.8620000000001</v>
      </c>
      <c r="H153" s="117">
        <f>VLOOKUP($A153+ROUND((COLUMN()-2)/24,5),АТС!$A$41:$F$784,3)+'Иные услуги '!$C$5+'РСТ РСО-А'!$J$7+'РСТ РСО-А'!$F$9</f>
        <v>1345.902</v>
      </c>
      <c r="I153" s="117">
        <f>VLOOKUP($A153+ROUND((COLUMN()-2)/24,5),АТС!$A$41:$F$784,3)+'Иные услуги '!$C$5+'РСТ РСО-А'!$J$7+'РСТ РСО-А'!$F$9</f>
        <v>1168.732</v>
      </c>
      <c r="J153" s="117">
        <f>VLOOKUP($A153+ROUND((COLUMN()-2)/24,5),АТС!$A$41:$F$784,3)+'Иные услуги '!$C$5+'РСТ РСО-А'!$J$7+'РСТ РСО-А'!$F$9</f>
        <v>1204.162</v>
      </c>
      <c r="K153" s="117">
        <f>VLOOKUP($A153+ROUND((COLUMN()-2)/24,5),АТС!$A$41:$F$784,3)+'Иные услуги '!$C$5+'РСТ РСО-А'!$J$7+'РСТ РСО-А'!$F$9</f>
        <v>1126.5619999999999</v>
      </c>
      <c r="L153" s="117">
        <f>VLOOKUP($A153+ROUND((COLUMN()-2)/24,5),АТС!$A$41:$F$784,3)+'Иные услуги '!$C$5+'РСТ РСО-А'!$J$7+'РСТ РСО-А'!$F$9</f>
        <v>1126.3519999999999</v>
      </c>
      <c r="M153" s="117">
        <f>VLOOKUP($A153+ROUND((COLUMN()-2)/24,5),АТС!$A$41:$F$784,3)+'Иные услуги '!$C$5+'РСТ РСО-А'!$J$7+'РСТ РСО-А'!$F$9</f>
        <v>1126.2919999999999</v>
      </c>
      <c r="N153" s="117">
        <f>VLOOKUP($A153+ROUND((COLUMN()-2)/24,5),АТС!$A$41:$F$784,3)+'Иные услуги '!$C$5+'РСТ РСО-А'!$J$7+'РСТ РСО-А'!$F$9</f>
        <v>1163.8719999999998</v>
      </c>
      <c r="O153" s="117">
        <f>VLOOKUP($A153+ROUND((COLUMN()-2)/24,5),АТС!$A$41:$F$784,3)+'Иные услуги '!$C$5+'РСТ РСО-А'!$J$7+'РСТ РСО-А'!$F$9</f>
        <v>1163.3920000000001</v>
      </c>
      <c r="P153" s="117">
        <f>VLOOKUP($A153+ROUND((COLUMN()-2)/24,5),АТС!$A$41:$F$784,3)+'Иные услуги '!$C$5+'РСТ РСО-А'!$J$7+'РСТ РСО-А'!$F$9</f>
        <v>1167.732</v>
      </c>
      <c r="Q153" s="117">
        <f>VLOOKUP($A153+ROUND((COLUMN()-2)/24,5),АТС!$A$41:$F$784,3)+'Иные услуги '!$C$5+'РСТ РСО-А'!$J$7+'РСТ РСО-А'!$F$9</f>
        <v>1211.0520000000001</v>
      </c>
      <c r="R153" s="117">
        <f>VLOOKUP($A153+ROUND((COLUMN()-2)/24,5),АТС!$A$41:$F$784,3)+'Иные услуги '!$C$5+'РСТ РСО-А'!$J$7+'РСТ РСО-А'!$F$9</f>
        <v>1210.0219999999999</v>
      </c>
      <c r="S153" s="117">
        <f>VLOOKUP($A153+ROUND((COLUMN()-2)/24,5),АТС!$A$41:$F$784,3)+'Иные услуги '!$C$5+'РСТ РСО-А'!$J$7+'РСТ РСО-А'!$F$9</f>
        <v>1199.202</v>
      </c>
      <c r="T153" s="117">
        <f>VLOOKUP($A153+ROUND((COLUMN()-2)/24,5),АТС!$A$41:$F$784,3)+'Иные услуги '!$C$5+'РСТ РСО-А'!$J$7+'РСТ РСО-А'!$F$9</f>
        <v>1094.8020000000001</v>
      </c>
      <c r="U153" s="117">
        <f>VLOOKUP($A153+ROUND((COLUMN()-2)/24,5),АТС!$A$41:$F$784,3)+'Иные услуги '!$C$5+'РСТ РСО-А'!$J$7+'РСТ РСО-А'!$F$9</f>
        <v>1226.8319999999999</v>
      </c>
      <c r="V153" s="117">
        <f>VLOOKUP($A153+ROUND((COLUMN()-2)/24,5),АТС!$A$41:$F$784,3)+'Иные услуги '!$C$5+'РСТ РСО-А'!$J$7+'РСТ РСО-А'!$F$9</f>
        <v>1185.992</v>
      </c>
      <c r="W153" s="117">
        <f>VLOOKUP($A153+ROUND((COLUMN()-2)/24,5),АТС!$A$41:$F$784,3)+'Иные услуги '!$C$5+'РСТ РСО-А'!$J$7+'РСТ РСО-А'!$F$9</f>
        <v>1300.3719999999998</v>
      </c>
      <c r="X153" s="117">
        <f>VLOOKUP($A153+ROUND((COLUMN()-2)/24,5),АТС!$A$41:$F$784,3)+'Иные услуги '!$C$5+'РСТ РСО-А'!$J$7+'РСТ РСО-А'!$F$9</f>
        <v>1512.2820000000002</v>
      </c>
      <c r="Y153" s="117">
        <f>VLOOKUP($A153+ROUND((COLUMN()-2)/24,5),АТС!$A$41:$F$784,3)+'Иные услуги '!$C$5+'РСТ РСО-А'!$J$7+'РСТ РСО-А'!$F$9</f>
        <v>1022.542</v>
      </c>
    </row>
    <row r="154" spans="1:25" x14ac:dyDescent="0.2">
      <c r="A154" s="66">
        <f t="shared" si="4"/>
        <v>43582</v>
      </c>
      <c r="B154" s="117">
        <f>VLOOKUP($A154+ROUND((COLUMN()-2)/24,5),АТС!$A$41:$F$784,3)+'Иные услуги '!$C$5+'РСТ РСО-А'!$J$7+'РСТ РСО-А'!$F$9</f>
        <v>1164.172</v>
      </c>
      <c r="C154" s="117">
        <f>VLOOKUP($A154+ROUND((COLUMN()-2)/24,5),АТС!$A$41:$F$784,3)+'Иные услуги '!$C$5+'РСТ РСО-А'!$J$7+'РСТ РСО-А'!$F$9</f>
        <v>1240.3920000000001</v>
      </c>
      <c r="D154" s="117">
        <f>VLOOKUP($A154+ROUND((COLUMN()-2)/24,5),АТС!$A$41:$F$784,3)+'Иные услуги '!$C$5+'РСТ РСО-А'!$J$7+'РСТ РСО-А'!$F$9</f>
        <v>1238.3220000000001</v>
      </c>
      <c r="E154" s="117">
        <f>VLOOKUP($A154+ROUND((COLUMN()-2)/24,5),АТС!$A$41:$F$784,3)+'Иные услуги '!$C$5+'РСТ РСО-А'!$J$7+'РСТ РСО-А'!$F$9</f>
        <v>1285.7620000000002</v>
      </c>
      <c r="F154" s="117">
        <f>VLOOKUP($A154+ROUND((COLUMN()-2)/24,5),АТС!$A$41:$F$784,3)+'Иные услуги '!$C$5+'РСТ РСО-А'!$J$7+'РСТ РСО-А'!$F$9</f>
        <v>1274.0320000000002</v>
      </c>
      <c r="G154" s="117">
        <f>VLOOKUP($A154+ROUND((COLUMN()-2)/24,5),АТС!$A$41:$F$784,3)+'Иные услуги '!$C$5+'РСТ РСО-А'!$J$7+'РСТ РСО-А'!$F$9</f>
        <v>1272.2719999999999</v>
      </c>
      <c r="H154" s="117">
        <f>VLOOKUP($A154+ROUND((COLUMN()-2)/24,5),АТС!$A$41:$F$784,3)+'Иные услуги '!$C$5+'РСТ РСО-А'!$J$7+'РСТ РСО-А'!$F$9</f>
        <v>1620.2220000000002</v>
      </c>
      <c r="I154" s="117">
        <f>VLOOKUP($A154+ROUND((COLUMN()-2)/24,5),АТС!$A$41:$F$784,3)+'Иные услуги '!$C$5+'РСТ РСО-А'!$J$7+'РСТ РСО-А'!$F$9</f>
        <v>1431.5820000000003</v>
      </c>
      <c r="J154" s="117">
        <f>VLOOKUP($A154+ROUND((COLUMN()-2)/24,5),АТС!$A$41:$F$784,3)+'Иные услуги '!$C$5+'РСТ РСО-А'!$J$7+'РСТ РСО-А'!$F$9</f>
        <v>1417.442</v>
      </c>
      <c r="K154" s="117">
        <f>VLOOKUP($A154+ROUND((COLUMN()-2)/24,5),АТС!$A$41:$F$784,3)+'Иные услуги '!$C$5+'РСТ РСО-А'!$J$7+'РСТ РСО-А'!$F$9</f>
        <v>1310.972</v>
      </c>
      <c r="L154" s="117">
        <f>VLOOKUP($A154+ROUND((COLUMN()-2)/24,5),АТС!$A$41:$F$784,3)+'Иные услуги '!$C$5+'РСТ РСО-А'!$J$7+'РСТ РСО-А'!$F$9</f>
        <v>1361.3820000000001</v>
      </c>
      <c r="M154" s="117">
        <f>VLOOKUP($A154+ROUND((COLUMN()-2)/24,5),АТС!$A$41:$F$784,3)+'Иные услуги '!$C$5+'РСТ РСО-А'!$J$7+'РСТ РСО-А'!$F$9</f>
        <v>1359.7419999999997</v>
      </c>
      <c r="N154" s="117">
        <f>VLOOKUP($A154+ROUND((COLUMN()-2)/24,5),АТС!$A$41:$F$784,3)+'Иные услуги '!$C$5+'РСТ РСО-А'!$J$7+'РСТ РСО-А'!$F$9</f>
        <v>1357.0219999999999</v>
      </c>
      <c r="O154" s="117">
        <f>VLOOKUP($A154+ROUND((COLUMN()-2)/24,5),АТС!$A$41:$F$784,3)+'Иные услуги '!$C$5+'РСТ РСО-А'!$J$7+'РСТ РСО-А'!$F$9</f>
        <v>1342.6419999999998</v>
      </c>
      <c r="P154" s="117">
        <f>VLOOKUP($A154+ROUND((COLUMN()-2)/24,5),АТС!$A$41:$F$784,3)+'Иные услуги '!$C$5+'РСТ РСО-А'!$J$7+'РСТ РСО-А'!$F$9</f>
        <v>1342.1320000000001</v>
      </c>
      <c r="Q154" s="117">
        <f>VLOOKUP($A154+ROUND((COLUMN()-2)/24,5),АТС!$A$41:$F$784,3)+'Иные услуги '!$C$5+'РСТ РСО-А'!$J$7+'РСТ РСО-А'!$F$9</f>
        <v>1400.902</v>
      </c>
      <c r="R154" s="117">
        <f>VLOOKUP($A154+ROUND((COLUMN()-2)/24,5),АТС!$A$41:$F$784,3)+'Иные услуги '!$C$5+'РСТ РСО-А'!$J$7+'РСТ РСО-А'!$F$9</f>
        <v>1399.8620000000001</v>
      </c>
      <c r="S154" s="117">
        <f>VLOOKUP($A154+ROUND((COLUMN()-2)/24,5),АТС!$A$41:$F$784,3)+'Иные услуги '!$C$5+'РСТ РСО-А'!$J$7+'РСТ РСО-А'!$F$9</f>
        <v>1345.4519999999998</v>
      </c>
      <c r="T154" s="117">
        <f>VLOOKUP($A154+ROUND((COLUMN()-2)/24,5),АТС!$A$41:$F$784,3)+'Иные услуги '!$C$5+'РСТ РСО-А'!$J$7+'РСТ РСО-А'!$F$9</f>
        <v>1283.7820000000002</v>
      </c>
      <c r="U154" s="117">
        <f>VLOOKUP($A154+ROUND((COLUMN()-2)/24,5),АТС!$A$41:$F$784,3)+'Иные услуги '!$C$5+'РСТ РСО-А'!$J$7+'РСТ РСО-А'!$F$9</f>
        <v>1501.692</v>
      </c>
      <c r="V154" s="117">
        <f>VLOOKUP($A154+ROUND((COLUMN()-2)/24,5),АТС!$A$41:$F$784,3)+'Иные услуги '!$C$5+'РСТ РСО-А'!$J$7+'РСТ РСО-А'!$F$9</f>
        <v>1429.0619999999999</v>
      </c>
      <c r="W154" s="117">
        <f>VLOOKUP($A154+ROUND((COLUMN()-2)/24,5),АТС!$A$41:$F$784,3)+'Иные услуги '!$C$5+'РСТ РСО-А'!$J$7+'РСТ РСО-А'!$F$9</f>
        <v>1569.4720000000002</v>
      </c>
      <c r="X154" s="117">
        <f>VLOOKUP($A154+ROUND((COLUMN()-2)/24,5),АТС!$A$41:$F$784,3)+'Иные услуги '!$C$5+'РСТ РСО-А'!$J$7+'РСТ РСО-А'!$F$9</f>
        <v>1791.0219999999999</v>
      </c>
      <c r="Y154" s="117">
        <f>VLOOKUP($A154+ROUND((COLUMN()-2)/24,5),АТС!$A$41:$F$784,3)+'Иные услуги '!$C$5+'РСТ РСО-А'!$J$7+'РСТ РСО-А'!$F$9</f>
        <v>1091.8719999999998</v>
      </c>
    </row>
    <row r="155" spans="1:25" x14ac:dyDescent="0.2">
      <c r="A155" s="66">
        <f t="shared" si="4"/>
        <v>43583</v>
      </c>
      <c r="B155" s="117">
        <f>VLOOKUP($A155+ROUND((COLUMN()-2)/24,5),АТС!$A$41:$F$784,3)+'Иные услуги '!$C$5+'РСТ РСО-А'!$J$7+'РСТ РСО-А'!$F$9</f>
        <v>1208.8020000000001</v>
      </c>
      <c r="C155" s="117">
        <f>VLOOKUP($A155+ROUND((COLUMN()-2)/24,5),АТС!$A$41:$F$784,3)+'Иные услуги '!$C$5+'РСТ РСО-А'!$J$7+'РСТ РСО-А'!$F$9</f>
        <v>1270.6120000000001</v>
      </c>
      <c r="D155" s="117">
        <f>VLOOKUP($A155+ROUND((COLUMN()-2)/24,5),АТС!$A$41:$F$784,3)+'Иные услуги '!$C$5+'РСТ РСО-А'!$J$7+'РСТ РСО-А'!$F$9</f>
        <v>1347.6819999999998</v>
      </c>
      <c r="E155" s="117">
        <f>VLOOKUP($A155+ROUND((COLUMN()-2)/24,5),АТС!$A$41:$F$784,3)+'Иные услуги '!$C$5+'РСТ РСО-А'!$J$7+'РСТ РСО-А'!$F$9</f>
        <v>1323.5520000000001</v>
      </c>
      <c r="F155" s="117">
        <f>VLOOKUP($A155+ROUND((COLUMN()-2)/24,5),АТС!$A$41:$F$784,3)+'Иные услуги '!$C$5+'РСТ РСО-А'!$J$7+'РСТ РСО-А'!$F$9</f>
        <v>1321.0619999999999</v>
      </c>
      <c r="G155" s="117">
        <f>VLOOKUP($A155+ROUND((COLUMN()-2)/24,5),АТС!$A$41:$F$784,3)+'Иные услуги '!$C$5+'РСТ РСО-А'!$J$7+'РСТ РСО-А'!$F$9</f>
        <v>1378.0819999999999</v>
      </c>
      <c r="H155" s="117">
        <f>VLOOKUP($A155+ROUND((COLUMN()-2)/24,5),АТС!$A$41:$F$784,3)+'Иные услуги '!$C$5+'РСТ РСО-А'!$J$7+'РСТ РСО-А'!$F$9</f>
        <v>1823.2220000000002</v>
      </c>
      <c r="I155" s="117">
        <f>VLOOKUP($A155+ROUND((COLUMN()-2)/24,5),АТС!$A$41:$F$784,3)+'Иные услуги '!$C$5+'РСТ РСО-А'!$J$7+'РСТ РСО-А'!$F$9</f>
        <v>1517.4520000000002</v>
      </c>
      <c r="J155" s="117">
        <f>VLOOKUP($A155+ROUND((COLUMN()-2)/24,5),АТС!$A$41:$F$784,3)+'Иные услуги '!$C$5+'РСТ РСО-А'!$J$7+'РСТ РСО-А'!$F$9</f>
        <v>1462.6120000000001</v>
      </c>
      <c r="K155" s="117">
        <f>VLOOKUP($A155+ROUND((COLUMN()-2)/24,5),АТС!$A$41:$F$784,3)+'Иные услуги '!$C$5+'РСТ РСО-А'!$J$7+'РСТ РСО-А'!$F$9</f>
        <v>1401.6320000000001</v>
      </c>
      <c r="L155" s="117">
        <f>VLOOKUP($A155+ROUND((COLUMN()-2)/24,5),АТС!$A$41:$F$784,3)+'Иные услуги '!$C$5+'РСТ РСО-А'!$J$7+'РСТ РСО-А'!$F$9</f>
        <v>1399.7419999999997</v>
      </c>
      <c r="M155" s="117">
        <f>VLOOKUP($A155+ROUND((COLUMN()-2)/24,5),АТС!$A$41:$F$784,3)+'Иные услуги '!$C$5+'РСТ РСО-А'!$J$7+'РСТ РСО-А'!$F$9</f>
        <v>1453.4520000000002</v>
      </c>
      <c r="N155" s="117">
        <f>VLOOKUP($A155+ROUND((COLUMN()-2)/24,5),АТС!$A$41:$F$784,3)+'Иные услуги '!$C$5+'РСТ РСО-А'!$J$7+'РСТ РСО-А'!$F$9</f>
        <v>1457.2620000000002</v>
      </c>
      <c r="O155" s="117">
        <f>VLOOKUP($A155+ROUND((COLUMN()-2)/24,5),АТС!$A$41:$F$784,3)+'Иные услуги '!$C$5+'РСТ РСО-А'!$J$7+'РСТ РСО-А'!$F$9</f>
        <v>1425.692</v>
      </c>
      <c r="P155" s="117">
        <f>VLOOKUP($A155+ROUND((COLUMN()-2)/24,5),АТС!$A$41:$F$784,3)+'Иные услуги '!$C$5+'РСТ РСО-А'!$J$7+'РСТ РСО-А'!$F$9</f>
        <v>1426.1220000000003</v>
      </c>
      <c r="Q155" s="117">
        <f>VLOOKUP($A155+ROUND((COLUMN()-2)/24,5),АТС!$A$41:$F$784,3)+'Иные услуги '!$C$5+'РСТ РСО-А'!$J$7+'РСТ РСО-А'!$F$9</f>
        <v>1425.1020000000003</v>
      </c>
      <c r="R155" s="117">
        <f>VLOOKUP($A155+ROUND((COLUMN()-2)/24,5),АТС!$A$41:$F$784,3)+'Иные услуги '!$C$5+'РСТ РСО-А'!$J$7+'РСТ РСО-А'!$F$9</f>
        <v>1425.4520000000002</v>
      </c>
      <c r="S155" s="117">
        <f>VLOOKUP($A155+ROUND((COLUMN()-2)/24,5),АТС!$A$41:$F$784,3)+'Иные услуги '!$C$5+'РСТ РСО-А'!$J$7+'РСТ РСО-А'!$F$9</f>
        <v>1454.8220000000001</v>
      </c>
      <c r="T155" s="117">
        <f>VLOOKUP($A155+ROUND((COLUMN()-2)/24,5),АТС!$A$41:$F$784,3)+'Иные услуги '!$C$5+'РСТ РСО-А'!$J$7+'РСТ РСО-А'!$F$9</f>
        <v>1329.472</v>
      </c>
      <c r="U155" s="117">
        <f>VLOOKUP($A155+ROUND((COLUMN()-2)/24,5),АТС!$A$41:$F$784,3)+'Иные услуги '!$C$5+'РСТ РСО-А'!$J$7+'РСТ РСО-А'!$F$9</f>
        <v>1466.2719999999999</v>
      </c>
      <c r="V155" s="117">
        <f>VLOOKUP($A155+ROUND((COLUMN()-2)/24,5),АТС!$A$41:$F$784,3)+'Иные услуги '!$C$5+'РСТ РСО-А'!$J$7+'РСТ РСО-А'!$F$9</f>
        <v>1401.2019999999998</v>
      </c>
      <c r="W155" s="117">
        <f>VLOOKUP($A155+ROUND((COLUMN()-2)/24,5),АТС!$A$41:$F$784,3)+'Иные услуги '!$C$5+'РСТ РСО-А'!$J$7+'РСТ РСО-А'!$F$9</f>
        <v>1557.6620000000003</v>
      </c>
      <c r="X155" s="117">
        <f>VLOOKUP($A155+ROUND((COLUMN()-2)/24,5),АТС!$A$41:$F$784,3)+'Иные услуги '!$C$5+'РСТ РСО-А'!$J$7+'РСТ РСО-А'!$F$9</f>
        <v>1783.0619999999999</v>
      </c>
      <c r="Y155" s="117">
        <f>VLOOKUP($A155+ROUND((COLUMN()-2)/24,5),АТС!$A$41:$F$784,3)+'Иные услуги '!$C$5+'РСТ РСО-А'!$J$7+'РСТ РСО-А'!$F$9</f>
        <v>1160.5219999999999</v>
      </c>
    </row>
    <row r="156" spans="1:25" x14ac:dyDescent="0.2">
      <c r="A156" s="66">
        <f t="shared" si="4"/>
        <v>43584</v>
      </c>
      <c r="B156" s="117">
        <f>VLOOKUP($A156+ROUND((COLUMN()-2)/24,5),АТС!$A$41:$F$784,3)+'Иные услуги '!$C$5+'РСТ РСО-А'!$J$7+'РСТ РСО-А'!$F$9</f>
        <v>1215.6219999999998</v>
      </c>
      <c r="C156" s="117">
        <f>VLOOKUP($A156+ROUND((COLUMN()-2)/24,5),АТС!$A$41:$F$784,3)+'Иные услуги '!$C$5+'РСТ РСО-А'!$J$7+'РСТ РСО-А'!$F$9</f>
        <v>1300.902</v>
      </c>
      <c r="D156" s="117">
        <f>VLOOKUP($A156+ROUND((COLUMN()-2)/24,5),АТС!$A$41:$F$784,3)+'Иные услуги '!$C$5+'РСТ РСО-А'!$J$7+'РСТ РСО-А'!$F$9</f>
        <v>1299.972</v>
      </c>
      <c r="E156" s="117">
        <f>VLOOKUP($A156+ROUND((COLUMN()-2)/24,5),АТС!$A$41:$F$784,3)+'Иные услуги '!$C$5+'РСТ РСО-А'!$J$7+'РСТ РСО-А'!$F$9</f>
        <v>1352.6819999999998</v>
      </c>
      <c r="F156" s="117">
        <f>VLOOKUP($A156+ROUND((COLUMN()-2)/24,5),АТС!$A$41:$F$784,3)+'Иные услуги '!$C$5+'РСТ РСО-А'!$J$7+'РСТ РСО-А'!$F$9</f>
        <v>1351.9519999999998</v>
      </c>
      <c r="G156" s="117">
        <f>VLOOKUP($A156+ROUND((COLUMN()-2)/24,5),АТС!$A$41:$F$784,3)+'Иные услуги '!$C$5+'РСТ РСО-А'!$J$7+'РСТ РСО-А'!$F$9</f>
        <v>1352.5819999999999</v>
      </c>
      <c r="H156" s="117">
        <f>VLOOKUP($A156+ROUND((COLUMN()-2)/24,5),АТС!$A$41:$F$784,3)+'Иные услуги '!$C$5+'РСТ РСО-А'!$J$7+'РСТ РСО-А'!$F$9</f>
        <v>1646.5619999999999</v>
      </c>
      <c r="I156" s="117">
        <f>VLOOKUP($A156+ROUND((COLUMN()-2)/24,5),АТС!$A$41:$F$784,3)+'Иные услуги '!$C$5+'РСТ РСО-А'!$J$7+'РСТ РСО-А'!$F$9</f>
        <v>1311.0120000000002</v>
      </c>
      <c r="J156" s="117">
        <f>VLOOKUP($A156+ROUND((COLUMN()-2)/24,5),АТС!$A$41:$F$784,3)+'Иные услуги '!$C$5+'РСТ РСО-А'!$J$7+'РСТ РСО-А'!$F$9</f>
        <v>1370.8820000000001</v>
      </c>
      <c r="K156" s="117">
        <f>VLOOKUP($A156+ROUND((COLUMN()-2)/24,5),АТС!$A$41:$F$784,3)+'Иные услуги '!$C$5+'РСТ РСО-А'!$J$7+'РСТ РСО-А'!$F$9</f>
        <v>1263.972</v>
      </c>
      <c r="L156" s="117">
        <f>VLOOKUP($A156+ROUND((COLUMN()-2)/24,5),АТС!$A$41:$F$784,3)+'Иные услуги '!$C$5+'РСТ РСО-А'!$J$7+'РСТ РСО-А'!$F$9</f>
        <v>1268.002</v>
      </c>
      <c r="M156" s="117">
        <f>VLOOKUP($A156+ROUND((COLUMN()-2)/24,5),АТС!$A$41:$F$784,3)+'Иные услуги '!$C$5+'РСТ РСО-А'!$J$7+'РСТ РСО-А'!$F$9</f>
        <v>1268.2719999999999</v>
      </c>
      <c r="N156" s="117">
        <f>VLOOKUP($A156+ROUND((COLUMN()-2)/24,5),АТС!$A$41:$F$784,3)+'Иные услуги '!$C$5+'РСТ РСО-А'!$J$7+'РСТ РСО-А'!$F$9</f>
        <v>1309.3119999999999</v>
      </c>
      <c r="O156" s="117">
        <f>VLOOKUP($A156+ROUND((COLUMN()-2)/24,5),АТС!$A$41:$F$784,3)+'Иные услуги '!$C$5+'РСТ РСО-А'!$J$7+'РСТ РСО-А'!$F$9</f>
        <v>1306.8519999999999</v>
      </c>
      <c r="P156" s="117">
        <f>VLOOKUP($A156+ROUND((COLUMN()-2)/24,5),АТС!$A$41:$F$784,3)+'Иные услуги '!$C$5+'РСТ РСО-А'!$J$7+'РСТ РСО-А'!$F$9</f>
        <v>1257.242</v>
      </c>
      <c r="Q156" s="117">
        <f>VLOOKUP($A156+ROUND((COLUMN()-2)/24,5),АТС!$A$41:$F$784,3)+'Иные услуги '!$C$5+'РСТ РСО-А'!$J$7+'РСТ РСО-А'!$F$9</f>
        <v>1257.3119999999999</v>
      </c>
      <c r="R156" s="117">
        <f>VLOOKUP($A156+ROUND((COLUMN()-2)/24,5),АТС!$A$41:$F$784,3)+'Иные услуги '!$C$5+'РСТ РСО-А'!$J$7+'РСТ РСО-А'!$F$9</f>
        <v>1256.7820000000002</v>
      </c>
      <c r="S156" s="117">
        <f>VLOOKUP($A156+ROUND((COLUMN()-2)/24,5),АТС!$A$41:$F$784,3)+'Иные услуги '!$C$5+'РСТ РСО-А'!$J$7+'РСТ РСО-А'!$F$9</f>
        <v>1355.902</v>
      </c>
      <c r="T156" s="117">
        <f>VLOOKUP($A156+ROUND((COLUMN()-2)/24,5),АТС!$A$41:$F$784,3)+'Иные услуги '!$C$5+'РСТ РСО-А'!$J$7+'РСТ РСО-А'!$F$9</f>
        <v>1227.3620000000001</v>
      </c>
      <c r="U156" s="117">
        <f>VLOOKUP($A156+ROUND((COLUMN()-2)/24,5),АТС!$A$41:$F$784,3)+'Иные услуги '!$C$5+'РСТ РСО-А'!$J$7+'РСТ РСО-А'!$F$9</f>
        <v>1400.172</v>
      </c>
      <c r="V156" s="117">
        <f>VLOOKUP($A156+ROUND((COLUMN()-2)/24,5),АТС!$A$41:$F$784,3)+'Иные услуги '!$C$5+'РСТ РСО-А'!$J$7+'РСТ РСО-А'!$F$9</f>
        <v>1397.1419999999998</v>
      </c>
      <c r="W156" s="117">
        <f>VLOOKUP($A156+ROUND((COLUMN()-2)/24,5),АТС!$A$41:$F$784,3)+'Иные услуги '!$C$5+'РСТ РСО-А'!$J$7+'РСТ РСО-А'!$F$9</f>
        <v>1556.8620000000001</v>
      </c>
      <c r="X156" s="117">
        <f>VLOOKUP($A156+ROUND((COLUMN()-2)/24,5),АТС!$A$41:$F$784,3)+'Иные услуги '!$C$5+'РСТ РСО-А'!$J$7+'РСТ РСО-А'!$F$9</f>
        <v>1923.8220000000001</v>
      </c>
      <c r="Y156" s="117">
        <f>VLOOKUP($A156+ROUND((COLUMN()-2)/24,5),АТС!$A$41:$F$784,3)+'Иные услуги '!$C$5+'РСТ РСО-А'!$J$7+'РСТ РСО-А'!$F$9</f>
        <v>1143.402</v>
      </c>
    </row>
    <row r="157" spans="1:25" x14ac:dyDescent="0.2">
      <c r="A157" s="66">
        <f t="shared" si="4"/>
        <v>43585</v>
      </c>
      <c r="B157" s="117">
        <f>VLOOKUP($A157+ROUND((COLUMN()-2)/24,5),АТС!$A$41:$F$784,3)+'Иные услуги '!$C$5+'РСТ РСО-А'!$J$7+'РСТ РСО-А'!$F$9</f>
        <v>1216.452</v>
      </c>
      <c r="C157" s="117">
        <f>VLOOKUP($A157+ROUND((COLUMN()-2)/24,5),АТС!$A$41:$F$784,3)+'Иные услуги '!$C$5+'РСТ РСО-А'!$J$7+'РСТ РСО-А'!$F$9</f>
        <v>1301.8119999999999</v>
      </c>
      <c r="D157" s="117">
        <f>VLOOKUP($A157+ROUND((COLUMN()-2)/24,5),АТС!$A$41:$F$784,3)+'Иные услуги '!$C$5+'РСТ РСО-А'!$J$7+'РСТ РСО-А'!$F$9</f>
        <v>1300.972</v>
      </c>
      <c r="E157" s="117">
        <f>VLOOKUP($A157+ROUND((COLUMN()-2)/24,5),АТС!$A$41:$F$784,3)+'Иные услуги '!$C$5+'РСТ РСО-А'!$J$7+'РСТ РСО-А'!$F$9</f>
        <v>1353.6320000000001</v>
      </c>
      <c r="F157" s="117">
        <f>VLOOKUP($A157+ROUND((COLUMN()-2)/24,5),АТС!$A$41:$F$784,3)+'Иные услуги '!$C$5+'РСТ РСО-А'!$J$7+'РСТ РСО-А'!$F$9</f>
        <v>1353.0920000000001</v>
      </c>
      <c r="G157" s="117">
        <f>VLOOKUP($A157+ROUND((COLUMN()-2)/24,5),АТС!$A$41:$F$784,3)+'Иные услуги '!$C$5+'РСТ РСО-А'!$J$7+'РСТ РСО-А'!$F$9</f>
        <v>1414.8620000000001</v>
      </c>
      <c r="H157" s="117">
        <f>VLOOKUP($A157+ROUND((COLUMN()-2)/24,5),АТС!$A$41:$F$784,3)+'Иные услуги '!$C$5+'РСТ РСО-А'!$J$7+'РСТ РСО-А'!$F$9</f>
        <v>1769.4120000000003</v>
      </c>
      <c r="I157" s="117">
        <f>VLOOKUP($A157+ROUND((COLUMN()-2)/24,5),АТС!$A$41:$F$784,3)+'Иные услуги '!$C$5+'РСТ РСО-А'!$J$7+'РСТ РСО-А'!$F$9</f>
        <v>1551.8320000000003</v>
      </c>
      <c r="J157" s="117">
        <f>VLOOKUP($A157+ROUND((COLUMN()-2)/24,5),АТС!$A$41:$F$784,3)+'Иные услуги '!$C$5+'РСТ РСО-А'!$J$7+'РСТ РСО-А'!$F$9</f>
        <v>1560.5419999999999</v>
      </c>
      <c r="K157" s="117">
        <f>VLOOKUP($A157+ROUND((COLUMN()-2)/24,5),АТС!$A$41:$F$784,3)+'Иные услуги '!$C$5+'РСТ РСО-А'!$J$7+'РСТ РСО-А'!$F$9</f>
        <v>1431.9320000000002</v>
      </c>
      <c r="L157" s="117">
        <f>VLOOKUP($A157+ROUND((COLUMN()-2)/24,5),АТС!$A$41:$F$784,3)+'Иные услуги '!$C$5+'РСТ РСО-А'!$J$7+'РСТ РСО-А'!$F$9</f>
        <v>1372.5720000000001</v>
      </c>
      <c r="M157" s="117">
        <f>VLOOKUP($A157+ROUND((COLUMN()-2)/24,5),АТС!$A$41:$F$784,3)+'Иные услуги '!$C$5+'РСТ РСО-А'!$J$7+'РСТ РСО-А'!$F$9</f>
        <v>1372.3020000000001</v>
      </c>
      <c r="N157" s="117">
        <f>VLOOKUP($A157+ROUND((COLUMN()-2)/24,5),АТС!$A$41:$F$784,3)+'Иные услуги '!$C$5+'РСТ РСО-А'!$J$7+'РСТ РСО-А'!$F$9</f>
        <v>1412.8520000000003</v>
      </c>
      <c r="O157" s="117">
        <f>VLOOKUP($A157+ROUND((COLUMN()-2)/24,5),АТС!$A$41:$F$784,3)+'Иные услуги '!$C$5+'РСТ РСО-А'!$J$7+'РСТ РСО-А'!$F$9</f>
        <v>1412.652</v>
      </c>
      <c r="P157" s="117">
        <f>VLOOKUP($A157+ROUND((COLUMN()-2)/24,5),АТС!$A$41:$F$784,3)+'Иные услуги '!$C$5+'РСТ РСО-А'!$J$7+'РСТ РСО-А'!$F$9</f>
        <v>1480.5120000000002</v>
      </c>
      <c r="Q157" s="117">
        <f>VLOOKUP($A157+ROUND((COLUMN()-2)/24,5),АТС!$A$41:$F$784,3)+'Иные услуги '!$C$5+'РСТ РСО-А'!$J$7+'РСТ РСО-А'!$F$9</f>
        <v>1480.5219999999999</v>
      </c>
      <c r="R157" s="117">
        <f>VLOOKUP($A157+ROUND((COLUMN()-2)/24,5),АТС!$A$41:$F$784,3)+'Иные услуги '!$C$5+'РСТ РСО-А'!$J$7+'РСТ РСО-А'!$F$9</f>
        <v>1545.5619999999999</v>
      </c>
      <c r="S157" s="117">
        <f>VLOOKUP($A157+ROUND((COLUMN()-2)/24,5),АТС!$A$41:$F$784,3)+'Иные услуги '!$C$5+'РСТ РСО-А'!$J$7+'РСТ РСО-А'!$F$9</f>
        <v>1542.5320000000002</v>
      </c>
      <c r="T157" s="117">
        <f>VLOOKUP($A157+ROUND((COLUMN()-2)/24,5),АТС!$A$41:$F$784,3)+'Иные услуги '!$C$5+'РСТ РСО-А'!$J$7+'РСТ РСО-А'!$F$9</f>
        <v>1425.922</v>
      </c>
      <c r="U157" s="117">
        <f>VLOOKUP($A157+ROUND((COLUMN()-2)/24,5),АТС!$A$41:$F$784,3)+'Иные услуги '!$C$5+'РСТ РСО-А'!$J$7+'РСТ РСО-А'!$F$9</f>
        <v>1636.0520000000001</v>
      </c>
      <c r="V157" s="117">
        <f>VLOOKUP($A157+ROUND((COLUMN()-2)/24,5),АТС!$A$41:$F$784,3)+'Иные услуги '!$C$5+'РСТ РСО-А'!$J$7+'РСТ РСО-А'!$F$9</f>
        <v>1541.0720000000001</v>
      </c>
      <c r="W157" s="117">
        <f>VLOOKUP($A157+ROUND((COLUMN()-2)/24,5),АТС!$A$41:$F$784,3)+'Иные услуги '!$C$5+'РСТ РСО-А'!$J$7+'РСТ РСО-А'!$F$9</f>
        <v>1629.232</v>
      </c>
      <c r="X157" s="117">
        <f>VLOOKUP($A157+ROUND((COLUMN()-2)/24,5),АТС!$A$41:$F$784,3)+'Иные услуги '!$C$5+'РСТ РСО-А'!$J$7+'РСТ РСО-А'!$F$9</f>
        <v>2027.9520000000002</v>
      </c>
      <c r="Y157" s="117">
        <f>VLOOKUP($A157+ROUND((COLUMN()-2)/24,5),АТС!$A$41:$F$784,3)+'Иные услуги '!$C$5+'РСТ РСО-А'!$J$7+'РСТ РСО-А'!$F$9</f>
        <v>1196.712</v>
      </c>
    </row>
    <row r="158" spans="1:25" hidden="1" x14ac:dyDescent="0.2">
      <c r="A158" s="66">
        <f t="shared" si="4"/>
        <v>43586</v>
      </c>
      <c r="B158" s="117">
        <f>VLOOKUP($A158+ROUND((COLUMN()-2)/24,5),АТС!$A$41:$F$784,3)+'Иные услуги '!$C$5+'РСТ РСО-А'!$J$7+'РСТ РСО-А'!$F$9</f>
        <v>387.19200000000001</v>
      </c>
      <c r="C158" s="117">
        <f>VLOOKUP($A158+ROUND((COLUMN()-2)/24,5),АТС!$A$41:$F$784,3)+'Иные услуги '!$C$5+'РСТ РСО-А'!$J$7+'РСТ РСО-А'!$F$9</f>
        <v>387.19200000000001</v>
      </c>
      <c r="D158" s="117">
        <f>VLOOKUP($A158+ROUND((COLUMN()-2)/24,5),АТС!$A$41:$F$784,3)+'Иные услуги '!$C$5+'РСТ РСО-А'!$J$7+'РСТ РСО-А'!$F$9</f>
        <v>387.19200000000001</v>
      </c>
      <c r="E158" s="117">
        <f>VLOOKUP($A158+ROUND((COLUMN()-2)/24,5),АТС!$A$41:$F$784,3)+'Иные услуги '!$C$5+'РСТ РСО-А'!$J$7+'РСТ РСО-А'!$F$9</f>
        <v>387.19200000000001</v>
      </c>
      <c r="F158" s="117">
        <f>VLOOKUP($A158+ROUND((COLUMN()-2)/24,5),АТС!$A$41:$F$784,3)+'Иные услуги '!$C$5+'РСТ РСО-А'!$J$7+'РСТ РСО-А'!$F$9</f>
        <v>387.19200000000001</v>
      </c>
      <c r="G158" s="117">
        <f>VLOOKUP($A158+ROUND((COLUMN()-2)/24,5),АТС!$A$41:$F$784,3)+'Иные услуги '!$C$5+'РСТ РСО-А'!$J$7+'РСТ РСО-А'!$F$9</f>
        <v>387.19200000000001</v>
      </c>
      <c r="H158" s="117">
        <f>VLOOKUP($A158+ROUND((COLUMN()-2)/24,5),АТС!$A$41:$F$784,3)+'Иные услуги '!$C$5+'РСТ РСО-А'!$J$7+'РСТ РСО-А'!$F$9</f>
        <v>387.19200000000001</v>
      </c>
      <c r="I158" s="117">
        <f>VLOOKUP($A158+ROUND((COLUMN()-2)/24,5),АТС!$A$41:$F$784,3)+'Иные услуги '!$C$5+'РСТ РСО-А'!$J$7+'РСТ РСО-А'!$F$9</f>
        <v>387.19200000000001</v>
      </c>
      <c r="J158" s="117">
        <f>VLOOKUP($A158+ROUND((COLUMN()-2)/24,5),АТС!$A$41:$F$784,3)+'Иные услуги '!$C$5+'РСТ РСО-А'!$J$7+'РСТ РСО-А'!$F$9</f>
        <v>387.19200000000001</v>
      </c>
      <c r="K158" s="117">
        <f>VLOOKUP($A158+ROUND((COLUMN()-2)/24,5),АТС!$A$41:$F$784,3)+'Иные услуги '!$C$5+'РСТ РСО-А'!$J$7+'РСТ РСО-А'!$F$9</f>
        <v>387.19200000000001</v>
      </c>
      <c r="L158" s="117">
        <f>VLOOKUP($A158+ROUND((COLUMN()-2)/24,5),АТС!$A$41:$F$784,3)+'Иные услуги '!$C$5+'РСТ РСО-А'!$J$7+'РСТ РСО-А'!$F$9</f>
        <v>387.19200000000001</v>
      </c>
      <c r="M158" s="117">
        <f>VLOOKUP($A158+ROUND((COLUMN()-2)/24,5),АТС!$A$41:$F$784,3)+'Иные услуги '!$C$5+'РСТ РСО-А'!$J$7+'РСТ РСО-А'!$F$9</f>
        <v>387.19200000000001</v>
      </c>
      <c r="N158" s="117">
        <f>VLOOKUP($A158+ROUND((COLUMN()-2)/24,5),АТС!$A$41:$F$784,3)+'Иные услуги '!$C$5+'РСТ РСО-А'!$J$7+'РСТ РСО-А'!$F$9</f>
        <v>387.19200000000001</v>
      </c>
      <c r="O158" s="117">
        <f>VLOOKUP($A158+ROUND((COLUMN()-2)/24,5),АТС!$A$41:$F$784,3)+'Иные услуги '!$C$5+'РСТ РСО-А'!$J$7+'РСТ РСО-А'!$F$9</f>
        <v>387.19200000000001</v>
      </c>
      <c r="P158" s="117">
        <f>VLOOKUP($A158+ROUND((COLUMN()-2)/24,5),АТС!$A$41:$F$784,3)+'Иные услуги '!$C$5+'РСТ РСО-А'!$J$7+'РСТ РСО-А'!$F$9</f>
        <v>387.19200000000001</v>
      </c>
      <c r="Q158" s="117">
        <f>VLOOKUP($A158+ROUND((COLUMN()-2)/24,5),АТС!$A$41:$F$784,3)+'Иные услуги '!$C$5+'РСТ РСО-А'!$J$7+'РСТ РСО-А'!$F$9</f>
        <v>387.19200000000001</v>
      </c>
      <c r="R158" s="117">
        <f>VLOOKUP($A158+ROUND((COLUMN()-2)/24,5),АТС!$A$41:$F$784,3)+'Иные услуги '!$C$5+'РСТ РСО-А'!$J$7+'РСТ РСО-А'!$F$9</f>
        <v>387.19200000000001</v>
      </c>
      <c r="S158" s="117">
        <f>VLOOKUP($A158+ROUND((COLUMN()-2)/24,5),АТС!$A$41:$F$784,3)+'Иные услуги '!$C$5+'РСТ РСО-А'!$J$7+'РСТ РСО-А'!$F$9</f>
        <v>387.19200000000001</v>
      </c>
      <c r="T158" s="117">
        <f>VLOOKUP($A158+ROUND((COLUMN()-2)/24,5),АТС!$A$41:$F$784,3)+'Иные услуги '!$C$5+'РСТ РСО-А'!$J$7+'РСТ РСО-А'!$F$9</f>
        <v>387.19200000000001</v>
      </c>
      <c r="U158" s="117">
        <f>VLOOKUP($A158+ROUND((COLUMN()-2)/24,5),АТС!$A$41:$F$784,3)+'Иные услуги '!$C$5+'РСТ РСО-А'!$J$7+'РСТ РСО-А'!$F$9</f>
        <v>387.19200000000001</v>
      </c>
      <c r="V158" s="117">
        <f>VLOOKUP($A158+ROUND((COLUMN()-2)/24,5),АТС!$A$41:$F$784,3)+'Иные услуги '!$C$5+'РСТ РСО-А'!$J$7+'РСТ РСО-А'!$F$9</f>
        <v>387.19200000000001</v>
      </c>
      <c r="W158" s="117">
        <f>VLOOKUP($A158+ROUND((COLUMN()-2)/24,5),АТС!$A$41:$F$784,3)+'Иные услуги '!$C$5+'РСТ РСО-А'!$J$7+'РСТ РСО-А'!$F$9</f>
        <v>387.19200000000001</v>
      </c>
      <c r="X158" s="117">
        <f>VLOOKUP($A158+ROUND((COLUMN()-2)/24,5),АТС!$A$41:$F$784,3)+'Иные услуги '!$C$5+'РСТ РСО-А'!$J$7+'РСТ РСО-А'!$F$9</f>
        <v>387.19200000000001</v>
      </c>
      <c r="Y158" s="117">
        <f>VLOOKUP($A158+ROUND((COLUMN()-2)/24,5),АТС!$A$41:$F$784,3)+'Иные услуги '!$C$5+'РСТ РСО-А'!$J$7+'РСТ РСО-А'!$F$9</f>
        <v>387.19200000000001</v>
      </c>
    </row>
    <row r="159" spans="1:25" ht="12.75" customHeight="1" x14ac:dyDescent="0.25">
      <c r="A159" s="80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0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44" t="s">
        <v>35</v>
      </c>
      <c r="B161" s="147" t="s">
        <v>99</v>
      </c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9"/>
    </row>
    <row r="162" spans="1:27" ht="12.75" x14ac:dyDescent="0.2">
      <c r="A162" s="145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2"/>
    </row>
    <row r="163" spans="1:27" ht="12.75" customHeight="1" x14ac:dyDescent="0.2">
      <c r="A163" s="145"/>
      <c r="B163" s="153" t="s">
        <v>100</v>
      </c>
      <c r="C163" s="155" t="s">
        <v>101</v>
      </c>
      <c r="D163" s="155" t="s">
        <v>102</v>
      </c>
      <c r="E163" s="155" t="s">
        <v>103</v>
      </c>
      <c r="F163" s="155" t="s">
        <v>104</v>
      </c>
      <c r="G163" s="155" t="s">
        <v>105</v>
      </c>
      <c r="H163" s="155" t="s">
        <v>106</v>
      </c>
      <c r="I163" s="155" t="s">
        <v>107</v>
      </c>
      <c r="J163" s="155" t="s">
        <v>108</v>
      </c>
      <c r="K163" s="155" t="s">
        <v>109</v>
      </c>
      <c r="L163" s="155" t="s">
        <v>110</v>
      </c>
      <c r="M163" s="155" t="s">
        <v>111</v>
      </c>
      <c r="N163" s="157" t="s">
        <v>112</v>
      </c>
      <c r="O163" s="155" t="s">
        <v>113</v>
      </c>
      <c r="P163" s="155" t="s">
        <v>114</v>
      </c>
      <c r="Q163" s="155" t="s">
        <v>115</v>
      </c>
      <c r="R163" s="155" t="s">
        <v>116</v>
      </c>
      <c r="S163" s="155" t="s">
        <v>117</v>
      </c>
      <c r="T163" s="155" t="s">
        <v>118</v>
      </c>
      <c r="U163" s="155" t="s">
        <v>119</v>
      </c>
      <c r="V163" s="155" t="s">
        <v>120</v>
      </c>
      <c r="W163" s="155" t="s">
        <v>121</v>
      </c>
      <c r="X163" s="155" t="s">
        <v>122</v>
      </c>
      <c r="Y163" s="155" t="s">
        <v>123</v>
      </c>
    </row>
    <row r="164" spans="1:27" ht="11.25" customHeight="1" x14ac:dyDescent="0.2">
      <c r="A164" s="146"/>
      <c r="B164" s="154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8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:27" ht="15.75" customHeight="1" x14ac:dyDescent="0.2">
      <c r="A165" s="66">
        <f t="shared" ref="A165:A195" si="5">A128</f>
        <v>43556</v>
      </c>
      <c r="B165" s="91">
        <f>VLOOKUP($A165+ROUND((COLUMN()-2)/24,5),АТС!$A$41:$F$784,3)+'Иные услуги '!$C$5+'РСТ РСО-А'!$J$7+'РСТ РСО-А'!$G$9</f>
        <v>832.98900000000003</v>
      </c>
      <c r="C165" s="117">
        <f>VLOOKUP($A165+ROUND((COLUMN()-2)/24,5),АТС!$A$41:$F$784,3)+'Иные услуги '!$C$5+'РСТ РСО-А'!$J$7+'РСТ РСО-А'!$G$9</f>
        <v>894.17900000000009</v>
      </c>
      <c r="D165" s="117">
        <f>VLOOKUP($A165+ROUND((COLUMN()-2)/24,5),АТС!$A$41:$F$784,3)+'Иные услуги '!$C$5+'РСТ РСО-А'!$J$7+'РСТ РСО-А'!$G$9</f>
        <v>914.30899999999997</v>
      </c>
      <c r="E165" s="117">
        <f>VLOOKUP($A165+ROUND((COLUMN()-2)/24,5),АТС!$A$41:$F$784,3)+'Иные услуги '!$C$5+'РСТ РСО-А'!$J$7+'РСТ РСО-А'!$G$9</f>
        <v>930.64900000000011</v>
      </c>
      <c r="F165" s="117">
        <f>VLOOKUP($A165+ROUND((COLUMN()-2)/24,5),АТС!$A$41:$F$784,3)+'Иные услуги '!$C$5+'РСТ РСО-А'!$J$7+'РСТ РСО-А'!$G$9</f>
        <v>930.72900000000004</v>
      </c>
      <c r="G165" s="117">
        <f>VLOOKUP($A165+ROUND((COLUMN()-2)/24,5),АТС!$A$41:$F$784,3)+'Иные услуги '!$C$5+'РСТ РСО-А'!$J$7+'РСТ РСО-А'!$G$9</f>
        <v>917.9190000000001</v>
      </c>
      <c r="H165" s="117">
        <f>VLOOKUP($A165+ROUND((COLUMN()-2)/24,5),АТС!$A$41:$F$784,3)+'Иные услуги '!$C$5+'РСТ РСО-А'!$J$7+'РСТ РСО-А'!$G$9</f>
        <v>950.48900000000003</v>
      </c>
      <c r="I165" s="117">
        <f>VLOOKUP($A165+ROUND((COLUMN()-2)/24,5),АТС!$A$41:$F$784,3)+'Иные услуги '!$C$5+'РСТ РСО-А'!$J$7+'РСТ РСО-А'!$G$9</f>
        <v>836.1690000000001</v>
      </c>
      <c r="J165" s="117">
        <f>VLOOKUP($A165+ROUND((COLUMN()-2)/24,5),АТС!$A$41:$F$784,3)+'Иные услуги '!$C$5+'РСТ РСО-А'!$J$7+'РСТ РСО-А'!$G$9</f>
        <v>842.49900000000002</v>
      </c>
      <c r="K165" s="117">
        <f>VLOOKUP($A165+ROUND((COLUMN()-2)/24,5),АТС!$A$41:$F$784,3)+'Иные услуги '!$C$5+'РСТ РСО-А'!$J$7+'РСТ РСО-А'!$G$9</f>
        <v>838.78899999999999</v>
      </c>
      <c r="L165" s="117">
        <f>VLOOKUP($A165+ROUND((COLUMN()-2)/24,5),АТС!$A$41:$F$784,3)+'Иные услуги '!$C$5+'РСТ РСО-А'!$J$7+'РСТ РСО-А'!$G$9</f>
        <v>836.12899999999991</v>
      </c>
      <c r="M165" s="117">
        <f>VLOOKUP($A165+ROUND((COLUMN()-2)/24,5),АТС!$A$41:$F$784,3)+'Иные услуги '!$C$5+'РСТ РСО-А'!$J$7+'РСТ РСО-А'!$G$9</f>
        <v>838.35899999999992</v>
      </c>
      <c r="N165" s="117">
        <f>VLOOKUP($A165+ROUND((COLUMN()-2)/24,5),АТС!$A$41:$F$784,3)+'Иные услуги '!$C$5+'РСТ РСО-А'!$J$7+'РСТ РСО-А'!$G$9</f>
        <v>837.99900000000002</v>
      </c>
      <c r="O165" s="117">
        <f>VLOOKUP($A165+ROUND((COLUMN()-2)/24,5),АТС!$A$41:$F$784,3)+'Иные услуги '!$C$5+'РСТ РСО-А'!$J$7+'РСТ РСО-А'!$G$9</f>
        <v>836.06899999999996</v>
      </c>
      <c r="P165" s="117">
        <f>VLOOKUP($A165+ROUND((COLUMN()-2)/24,5),АТС!$A$41:$F$784,3)+'Иные услуги '!$C$5+'РСТ РСО-А'!$J$7+'РСТ РСО-А'!$G$9</f>
        <v>846.11899999999991</v>
      </c>
      <c r="Q165" s="117">
        <f>VLOOKUP($A165+ROUND((COLUMN()-2)/24,5),АТС!$A$41:$F$784,3)+'Иные услуги '!$C$5+'РСТ РСО-А'!$J$7+'РСТ РСО-А'!$G$9</f>
        <v>845.76900000000001</v>
      </c>
      <c r="R165" s="117">
        <f>VLOOKUP($A165+ROUND((COLUMN()-2)/24,5),АТС!$A$41:$F$784,3)+'Иные услуги '!$C$5+'РСТ РСО-А'!$J$7+'РСТ РСО-А'!$G$9</f>
        <v>851.12899999999991</v>
      </c>
      <c r="S165" s="117">
        <f>VLOOKUP($A165+ROUND((COLUMN()-2)/24,5),АТС!$A$41:$F$784,3)+'Иные услуги '!$C$5+'РСТ РСО-А'!$J$7+'РСТ РСО-А'!$G$9</f>
        <v>848.03899999999999</v>
      </c>
      <c r="T165" s="117">
        <f>VLOOKUP($A165+ROUND((COLUMN()-2)/24,5),АТС!$A$41:$F$784,3)+'Иные услуги '!$C$5+'РСТ РСО-А'!$J$7+'РСТ РСО-А'!$G$9</f>
        <v>831.029</v>
      </c>
      <c r="U165" s="117">
        <f>VLOOKUP($A165+ROUND((COLUMN()-2)/24,5),АТС!$A$41:$F$784,3)+'Иные услуги '!$C$5+'РСТ РСО-А'!$J$7+'РСТ РСО-А'!$G$9</f>
        <v>863.26900000000001</v>
      </c>
      <c r="V165" s="117">
        <f>VLOOKUP($A165+ROUND((COLUMN()-2)/24,5),АТС!$A$41:$F$784,3)+'Иные услуги '!$C$5+'РСТ РСО-А'!$J$7+'РСТ РСО-А'!$G$9</f>
        <v>865.32899999999995</v>
      </c>
      <c r="W165" s="117">
        <f>VLOOKUP($A165+ROUND((COLUMN()-2)/24,5),АТС!$A$41:$F$784,3)+'Иные услуги '!$C$5+'РСТ РСО-А'!$J$7+'РСТ РСО-А'!$G$9</f>
        <v>888.33899999999994</v>
      </c>
      <c r="X165" s="117">
        <f>VLOOKUP($A165+ROUND((COLUMN()-2)/24,5),АТС!$A$41:$F$784,3)+'Иные услуги '!$C$5+'РСТ РСО-А'!$J$7+'РСТ РСО-А'!$G$9</f>
        <v>988.029</v>
      </c>
      <c r="Y165" s="117">
        <f>VLOOKUP($A165+ROUND((COLUMN()-2)/24,5),АТС!$A$41:$F$784,3)+'Иные услуги '!$C$5+'РСТ РСО-А'!$J$7+'РСТ РСО-А'!$G$9</f>
        <v>832.60899999999992</v>
      </c>
      <c r="AA165" s="67"/>
    </row>
    <row r="166" spans="1:27" x14ac:dyDescent="0.2">
      <c r="A166" s="66">
        <f t="shared" si="5"/>
        <v>43557</v>
      </c>
      <c r="B166" s="117">
        <f>VLOOKUP($A166+ROUND((COLUMN()-2)/24,5),АТС!$A$41:$F$784,3)+'Иные услуги '!$C$5+'РСТ РСО-А'!$J$7+'РСТ РСО-А'!$G$9</f>
        <v>863.47900000000004</v>
      </c>
      <c r="C166" s="117">
        <f>VLOOKUP($A166+ROUND((COLUMN()-2)/24,5),АТС!$A$41:$F$784,3)+'Иные услуги '!$C$5+'РСТ РСО-А'!$J$7+'РСТ РСО-А'!$G$9</f>
        <v>911.93900000000008</v>
      </c>
      <c r="D166" s="117">
        <f>VLOOKUP($A166+ROUND((COLUMN()-2)/24,5),АТС!$A$41:$F$784,3)+'Иные услуги '!$C$5+'РСТ РСО-А'!$J$7+'РСТ РСО-А'!$G$9</f>
        <v>949.00900000000001</v>
      </c>
      <c r="E166" s="117">
        <f>VLOOKUP($A166+ROUND((COLUMN()-2)/24,5),АТС!$A$41:$F$784,3)+'Иные услуги '!$C$5+'РСТ РСО-А'!$J$7+'РСТ РСО-А'!$G$9</f>
        <v>948.94900000000007</v>
      </c>
      <c r="F166" s="117">
        <f>VLOOKUP($A166+ROUND((COLUMN()-2)/24,5),АТС!$A$41:$F$784,3)+'Иные услуги '!$C$5+'РСТ РСО-А'!$J$7+'РСТ РСО-А'!$G$9</f>
        <v>950.47900000000004</v>
      </c>
      <c r="G166" s="117">
        <f>VLOOKUP($A166+ROUND((COLUMN()-2)/24,5),АТС!$A$41:$F$784,3)+'Иные услуги '!$C$5+'РСТ РСО-А'!$J$7+'РСТ РСО-А'!$G$9</f>
        <v>933.74900000000002</v>
      </c>
      <c r="H166" s="117">
        <f>VLOOKUP($A166+ROUND((COLUMN()-2)/24,5),АТС!$A$41:$F$784,3)+'Иные услуги '!$C$5+'РСТ РСО-А'!$J$7+'РСТ РСО-А'!$G$9</f>
        <v>979.86899999999991</v>
      </c>
      <c r="I166" s="117">
        <f>VLOOKUP($A166+ROUND((COLUMN()-2)/24,5),АТС!$A$41:$F$784,3)+'Иные услуги '!$C$5+'РСТ РСО-А'!$J$7+'РСТ РСО-А'!$G$9</f>
        <v>840.03899999999999</v>
      </c>
      <c r="J166" s="117">
        <f>VLOOKUP($A166+ROUND((COLUMN()-2)/24,5),АТС!$A$41:$F$784,3)+'Иные услуги '!$C$5+'РСТ РСО-А'!$J$7+'РСТ РСО-А'!$G$9</f>
        <v>899.94900000000007</v>
      </c>
      <c r="K166" s="117">
        <f>VLOOKUP($A166+ROUND((COLUMN()-2)/24,5),АТС!$A$41:$F$784,3)+'Иные услуги '!$C$5+'РСТ РСО-А'!$J$7+'РСТ РСО-А'!$G$9</f>
        <v>846.9190000000001</v>
      </c>
      <c r="L166" s="117">
        <f>VLOOKUP($A166+ROUND((COLUMN()-2)/24,5),АТС!$A$41:$F$784,3)+'Иные услуги '!$C$5+'РСТ РСО-А'!$J$7+'РСТ РСО-А'!$G$9</f>
        <v>847.00900000000001</v>
      </c>
      <c r="M166" s="117">
        <f>VLOOKUP($A166+ROUND((COLUMN()-2)/24,5),АТС!$A$41:$F$784,3)+'Иные услуги '!$C$5+'РСТ РСО-А'!$J$7+'РСТ РСО-А'!$G$9</f>
        <v>856.9190000000001</v>
      </c>
      <c r="N166" s="117">
        <f>VLOOKUP($A166+ROUND((COLUMN()-2)/24,5),АТС!$A$41:$F$784,3)+'Иные услуги '!$C$5+'РСТ РСО-А'!$J$7+'РСТ РСО-А'!$G$9</f>
        <v>856.80899999999997</v>
      </c>
      <c r="O166" s="117">
        <f>VLOOKUP($A166+ROUND((COLUMN()-2)/24,5),АТС!$A$41:$F$784,3)+'Иные услуги '!$C$5+'РСТ РСО-А'!$J$7+'РСТ РСО-А'!$G$9</f>
        <v>876.82899999999995</v>
      </c>
      <c r="P166" s="117">
        <f>VLOOKUP($A166+ROUND((COLUMN()-2)/24,5),АТС!$A$41:$F$784,3)+'Иные услуги '!$C$5+'РСТ РСО-А'!$J$7+'РСТ РСО-А'!$G$9</f>
        <v>887.279</v>
      </c>
      <c r="Q166" s="117">
        <f>VLOOKUP($A166+ROUND((COLUMN()-2)/24,5),АТС!$A$41:$F$784,3)+'Иные услуги '!$C$5+'РСТ РСО-А'!$J$7+'РСТ РСО-А'!$G$9</f>
        <v>898.73900000000003</v>
      </c>
      <c r="R166" s="117">
        <f>VLOOKUP($A166+ROUND((COLUMN()-2)/24,5),АТС!$A$41:$F$784,3)+'Иные услуги '!$C$5+'РСТ РСО-А'!$J$7+'РСТ РСО-А'!$G$9</f>
        <v>899.05899999999997</v>
      </c>
      <c r="S166" s="117">
        <f>VLOOKUP($A166+ROUND((COLUMN()-2)/24,5),АТС!$A$41:$F$784,3)+'Иные услуги '!$C$5+'РСТ РСО-А'!$J$7+'РСТ РСО-А'!$G$9</f>
        <v>902.06899999999996</v>
      </c>
      <c r="T166" s="117">
        <f>VLOOKUP($A166+ROUND((COLUMN()-2)/24,5),АТС!$A$41:$F$784,3)+'Иные услуги '!$C$5+'РСТ РСО-А'!$J$7+'РСТ РСО-А'!$G$9</f>
        <v>839.25900000000001</v>
      </c>
      <c r="U166" s="117">
        <f>VLOOKUP($A166+ROUND((COLUMN()-2)/24,5),АТС!$A$41:$F$784,3)+'Иные услуги '!$C$5+'РСТ РСО-А'!$J$7+'РСТ РСО-А'!$G$9</f>
        <v>861.51900000000001</v>
      </c>
      <c r="V166" s="117">
        <f>VLOOKUP($A166+ROUND((COLUMN()-2)/24,5),АТС!$A$41:$F$784,3)+'Иные услуги '!$C$5+'РСТ РСО-А'!$J$7+'РСТ РСО-А'!$G$9</f>
        <v>865.30899999999997</v>
      </c>
      <c r="W166" s="117">
        <f>VLOOKUP($A166+ROUND((COLUMN()-2)/24,5),АТС!$A$41:$F$784,3)+'Иные услуги '!$C$5+'РСТ РСО-А'!$J$7+'РСТ РСО-А'!$G$9</f>
        <v>947.20900000000006</v>
      </c>
      <c r="X166" s="117">
        <f>VLOOKUP($A166+ROUND((COLUMN()-2)/24,5),АТС!$A$41:$F$784,3)+'Иные услуги '!$C$5+'РСТ РСО-А'!$J$7+'РСТ РСО-А'!$G$9</f>
        <v>1070.279</v>
      </c>
      <c r="Y166" s="117">
        <f>VLOOKUP($A166+ROUND((COLUMN()-2)/24,5),АТС!$A$41:$F$784,3)+'Иные услуги '!$C$5+'РСТ РСО-А'!$J$7+'РСТ РСО-А'!$G$9</f>
        <v>837.31899999999996</v>
      </c>
    </row>
    <row r="167" spans="1:27" x14ac:dyDescent="0.2">
      <c r="A167" s="66">
        <f t="shared" si="5"/>
        <v>43558</v>
      </c>
      <c r="B167" s="117">
        <f>VLOOKUP($A167+ROUND((COLUMN()-2)/24,5),АТС!$A$41:$F$784,3)+'Иные услуги '!$C$5+'РСТ РСО-А'!$J$7+'РСТ РСО-А'!$G$9</f>
        <v>864.72900000000004</v>
      </c>
      <c r="C167" s="117">
        <f>VLOOKUP($A167+ROUND((COLUMN()-2)/24,5),АТС!$A$41:$F$784,3)+'Иные услуги '!$C$5+'РСТ РСО-А'!$J$7+'РСТ РСО-А'!$G$9</f>
        <v>896.57899999999995</v>
      </c>
      <c r="D167" s="117">
        <f>VLOOKUP($A167+ROUND((COLUMN()-2)/24,5),АТС!$A$41:$F$784,3)+'Иные услуги '!$C$5+'РСТ РСО-А'!$J$7+'РСТ РСО-А'!$G$9</f>
        <v>912.74900000000002</v>
      </c>
      <c r="E167" s="117">
        <f>VLOOKUP($A167+ROUND((COLUMN()-2)/24,5),АТС!$A$41:$F$784,3)+'Иные услуги '!$C$5+'РСТ РСО-А'!$J$7+'РСТ РСО-А'!$G$9</f>
        <v>924.92900000000009</v>
      </c>
      <c r="F167" s="117">
        <f>VLOOKUP($A167+ROUND((COLUMN()-2)/24,5),АТС!$A$41:$F$784,3)+'Иные услуги '!$C$5+'РСТ РСО-А'!$J$7+'РСТ РСО-А'!$G$9</f>
        <v>925.62899999999991</v>
      </c>
      <c r="G167" s="117">
        <f>VLOOKUP($A167+ROUND((COLUMN()-2)/24,5),АТС!$A$41:$F$784,3)+'Иные услуги '!$C$5+'РСТ РСО-А'!$J$7+'РСТ РСО-А'!$G$9</f>
        <v>922.21900000000005</v>
      </c>
      <c r="H167" s="117">
        <f>VLOOKUP($A167+ROUND((COLUMN()-2)/24,5),АТС!$A$41:$F$784,3)+'Иные услуги '!$C$5+'РСТ РСО-А'!$J$7+'РСТ РСО-А'!$G$9</f>
        <v>947.029</v>
      </c>
      <c r="I167" s="117">
        <f>VLOOKUP($A167+ROUND((COLUMN()-2)/24,5),АТС!$A$41:$F$784,3)+'Иные услуги '!$C$5+'РСТ РСО-А'!$J$7+'РСТ РСО-А'!$G$9</f>
        <v>843.24900000000002</v>
      </c>
      <c r="J167" s="117">
        <f>VLOOKUP($A167+ROUND((COLUMN()-2)/24,5),АТС!$A$41:$F$784,3)+'Иные услуги '!$C$5+'РСТ РСО-А'!$J$7+'РСТ РСО-А'!$G$9</f>
        <v>873.3889999999999</v>
      </c>
      <c r="K167" s="117">
        <f>VLOOKUP($A167+ROUND((COLUMN()-2)/24,5),АТС!$A$41:$F$784,3)+'Иные услуги '!$C$5+'РСТ РСО-А'!$J$7+'РСТ РСО-А'!$G$9</f>
        <v>854.029</v>
      </c>
      <c r="L167" s="117">
        <f>VLOOKUP($A167+ROUND((COLUMN()-2)/24,5),АТС!$A$41:$F$784,3)+'Иные услуги '!$C$5+'РСТ РСО-А'!$J$7+'РСТ РСО-А'!$G$9</f>
        <v>837.80899999999997</v>
      </c>
      <c r="M167" s="117">
        <f>VLOOKUP($A167+ROUND((COLUMN()-2)/24,5),АТС!$A$41:$F$784,3)+'Иные услуги '!$C$5+'РСТ РСО-А'!$J$7+'РСТ РСО-А'!$G$9</f>
        <v>839.49900000000002</v>
      </c>
      <c r="N167" s="117">
        <f>VLOOKUP($A167+ROUND((COLUMN()-2)/24,5),АТС!$A$41:$F$784,3)+'Иные услуги '!$C$5+'РСТ РСО-А'!$J$7+'РСТ РСО-А'!$G$9</f>
        <v>845.84899999999993</v>
      </c>
      <c r="O167" s="117">
        <f>VLOOKUP($A167+ROUND((COLUMN()-2)/24,5),АТС!$A$41:$F$784,3)+'Иные услуги '!$C$5+'РСТ РСО-А'!$J$7+'РСТ РСО-А'!$G$9</f>
        <v>840.93900000000008</v>
      </c>
      <c r="P167" s="117">
        <f>VLOOKUP($A167+ROUND((COLUMN()-2)/24,5),АТС!$A$41:$F$784,3)+'Иные услуги '!$C$5+'РСТ РСО-А'!$J$7+'РСТ РСО-А'!$G$9</f>
        <v>840.6690000000001</v>
      </c>
      <c r="Q167" s="117">
        <f>VLOOKUP($A167+ROUND((COLUMN()-2)/24,5),АТС!$A$41:$F$784,3)+'Иные услуги '!$C$5+'РСТ РСО-А'!$J$7+'РСТ РСО-А'!$G$9</f>
        <v>840.61899999999991</v>
      </c>
      <c r="R167" s="117">
        <f>VLOOKUP($A167+ROUND((COLUMN()-2)/24,5),АТС!$A$41:$F$784,3)+'Иные услуги '!$C$5+'РСТ РСО-А'!$J$7+'РСТ РСО-А'!$G$9</f>
        <v>842.10899999999992</v>
      </c>
      <c r="S167" s="117">
        <f>VLOOKUP($A167+ROUND((COLUMN()-2)/24,5),АТС!$A$41:$F$784,3)+'Иные услуги '!$C$5+'РСТ РСО-А'!$J$7+'РСТ РСО-А'!$G$9</f>
        <v>845.40900000000011</v>
      </c>
      <c r="T167" s="117">
        <f>VLOOKUP($A167+ROUND((COLUMN()-2)/24,5),АТС!$A$41:$F$784,3)+'Иные услуги '!$C$5+'РСТ РСО-А'!$J$7+'РСТ РСО-А'!$G$9</f>
        <v>867.25900000000001</v>
      </c>
      <c r="U167" s="117">
        <f>VLOOKUP($A167+ROUND((COLUMN()-2)/24,5),АТС!$A$41:$F$784,3)+'Иные услуги '!$C$5+'РСТ РСО-А'!$J$7+'РСТ РСО-А'!$G$9</f>
        <v>856.3889999999999</v>
      </c>
      <c r="V167" s="117">
        <f>VLOOKUP($A167+ROUND((COLUMN()-2)/24,5),АТС!$A$41:$F$784,3)+'Иные услуги '!$C$5+'РСТ РСО-А'!$J$7+'РСТ РСО-А'!$G$9</f>
        <v>935.03899999999999</v>
      </c>
      <c r="W167" s="117">
        <f>VLOOKUP($A167+ROUND((COLUMN()-2)/24,5),АТС!$A$41:$F$784,3)+'Иные услуги '!$C$5+'РСТ РСО-А'!$J$7+'РСТ РСО-А'!$G$9</f>
        <v>1020.289</v>
      </c>
      <c r="X167" s="117">
        <f>VLOOKUP($A167+ROUND((COLUMN()-2)/24,5),АТС!$A$41:$F$784,3)+'Иные услуги '!$C$5+'РСТ РСО-А'!$J$7+'РСТ РСО-А'!$G$9</f>
        <v>1093.819</v>
      </c>
      <c r="Y167" s="117">
        <f>VLOOKUP($A167+ROUND((COLUMN()-2)/24,5),АТС!$A$41:$F$784,3)+'Иные услуги '!$C$5+'РСТ РСО-А'!$J$7+'РСТ РСО-А'!$G$9</f>
        <v>833.96900000000005</v>
      </c>
    </row>
    <row r="168" spans="1:27" x14ac:dyDescent="0.2">
      <c r="A168" s="66">
        <f t="shared" si="5"/>
        <v>43559</v>
      </c>
      <c r="B168" s="117">
        <f>VLOOKUP($A168+ROUND((COLUMN()-2)/24,5),АТС!$A$41:$F$784,3)+'Иные услуги '!$C$5+'РСТ РСО-А'!$J$7+'РСТ РСО-А'!$G$9</f>
        <v>877.08899999999994</v>
      </c>
      <c r="C168" s="117">
        <f>VLOOKUP($A168+ROUND((COLUMN()-2)/24,5),АТС!$A$41:$F$784,3)+'Иные услуги '!$C$5+'РСТ РСО-А'!$J$7+'РСТ РСО-А'!$G$9</f>
        <v>965.90900000000011</v>
      </c>
      <c r="D168" s="117">
        <f>VLOOKUP($A168+ROUND((COLUMN()-2)/24,5),АТС!$A$41:$F$784,3)+'Иные услуги '!$C$5+'РСТ РСО-А'!$J$7+'РСТ РСО-А'!$G$9</f>
        <v>978.42900000000009</v>
      </c>
      <c r="E168" s="117">
        <f>VLOOKUP($A168+ROUND((COLUMN()-2)/24,5),АТС!$A$41:$F$784,3)+'Иные услуги '!$C$5+'РСТ РСО-А'!$J$7+'РСТ РСО-А'!$G$9</f>
        <v>991.96900000000005</v>
      </c>
      <c r="F168" s="117">
        <f>VLOOKUP($A168+ROUND((COLUMN()-2)/24,5),АТС!$A$41:$F$784,3)+'Иные услуги '!$C$5+'РСТ РСО-А'!$J$7+'РСТ РСО-А'!$G$9</f>
        <v>992.87899999999991</v>
      </c>
      <c r="G168" s="117">
        <f>VLOOKUP($A168+ROUND((COLUMN()-2)/24,5),АТС!$A$41:$F$784,3)+'Иные услуги '!$C$5+'РСТ РСО-А'!$J$7+'РСТ РСО-А'!$G$9</f>
        <v>994.18900000000008</v>
      </c>
      <c r="H168" s="117">
        <f>VLOOKUP($A168+ROUND((COLUMN()-2)/24,5),АТС!$A$41:$F$784,3)+'Иные услуги '!$C$5+'РСТ РСО-А'!$J$7+'РСТ РСО-А'!$G$9</f>
        <v>1087.0989999999999</v>
      </c>
      <c r="I168" s="117">
        <f>VLOOKUP($A168+ROUND((COLUMN()-2)/24,5),АТС!$A$41:$F$784,3)+'Иные услуги '!$C$5+'РСТ РСО-А'!$J$7+'РСТ РСО-А'!$G$9</f>
        <v>945.84899999999993</v>
      </c>
      <c r="J168" s="117">
        <f>VLOOKUP($A168+ROUND((COLUMN()-2)/24,5),АТС!$A$41:$F$784,3)+'Иные услуги '!$C$5+'РСТ РСО-А'!$J$7+'РСТ РСО-А'!$G$9</f>
        <v>929.64900000000011</v>
      </c>
      <c r="K168" s="117">
        <f>VLOOKUP($A168+ROUND((COLUMN()-2)/24,5),АТС!$A$41:$F$784,3)+'Иные услуги '!$C$5+'РСТ РСО-А'!$J$7+'РСТ РСО-А'!$G$9</f>
        <v>841.72900000000004</v>
      </c>
      <c r="L168" s="117">
        <f>VLOOKUP($A168+ROUND((COLUMN()-2)/24,5),АТС!$A$41:$F$784,3)+'Иные услуги '!$C$5+'РСТ РСО-А'!$J$7+'РСТ РСО-А'!$G$9</f>
        <v>841.92900000000009</v>
      </c>
      <c r="M168" s="117">
        <f>VLOOKUP($A168+ROUND((COLUMN()-2)/24,5),АТС!$A$41:$F$784,3)+'Иные услуги '!$C$5+'РСТ РСО-А'!$J$7+'РСТ РСО-А'!$G$9</f>
        <v>840.67900000000009</v>
      </c>
      <c r="N168" s="117">
        <f>VLOOKUP($A168+ROUND((COLUMN()-2)/24,5),АТС!$A$41:$F$784,3)+'Иные услуги '!$C$5+'РСТ РСО-А'!$J$7+'РСТ РСО-А'!$G$9</f>
        <v>841.04899999999998</v>
      </c>
      <c r="O168" s="117">
        <f>VLOOKUP($A168+ROUND((COLUMN()-2)/24,5),АТС!$A$41:$F$784,3)+'Иные услуги '!$C$5+'РСТ РСО-А'!$J$7+'РСТ РСО-А'!$G$9</f>
        <v>849.35899999999992</v>
      </c>
      <c r="P168" s="117">
        <f>VLOOKUP($A168+ROUND((COLUMN()-2)/24,5),АТС!$A$41:$F$784,3)+'Иные услуги '!$C$5+'РСТ РСО-А'!$J$7+'РСТ РСО-А'!$G$9</f>
        <v>903.25900000000001</v>
      </c>
      <c r="Q168" s="117">
        <f>VLOOKUP($A168+ROUND((COLUMN()-2)/24,5),АТС!$A$41:$F$784,3)+'Иные услуги '!$C$5+'РСТ РСО-А'!$J$7+'РСТ РСО-А'!$G$9</f>
        <v>900.87899999999991</v>
      </c>
      <c r="R168" s="117">
        <f>VLOOKUP($A168+ROUND((COLUMN()-2)/24,5),АТС!$A$41:$F$784,3)+'Иные услуги '!$C$5+'РСТ РСО-А'!$J$7+'РСТ РСО-А'!$G$9</f>
        <v>901.33899999999994</v>
      </c>
      <c r="S168" s="117">
        <f>VLOOKUP($A168+ROUND((COLUMN()-2)/24,5),АТС!$A$41:$F$784,3)+'Иные услуги '!$C$5+'РСТ РСО-А'!$J$7+'РСТ РСО-А'!$G$9</f>
        <v>904.73900000000003</v>
      </c>
      <c r="T168" s="117">
        <f>VLOOKUP($A168+ROUND((COLUMN()-2)/24,5),АТС!$A$41:$F$784,3)+'Иные услуги '!$C$5+'РСТ РСО-А'!$J$7+'РСТ РСО-А'!$G$9</f>
        <v>846.14900000000011</v>
      </c>
      <c r="U168" s="117">
        <f>VLOOKUP($A168+ROUND((COLUMN()-2)/24,5),АТС!$A$41:$F$784,3)+'Иные услуги '!$C$5+'РСТ РСО-А'!$J$7+'РСТ РСО-А'!$G$9</f>
        <v>856.57899999999995</v>
      </c>
      <c r="V168" s="117">
        <f>VLOOKUP($A168+ROUND((COLUMN()-2)/24,5),АТС!$A$41:$F$784,3)+'Иные услуги '!$C$5+'РСТ РСО-А'!$J$7+'РСТ РСО-А'!$G$9</f>
        <v>877.37899999999991</v>
      </c>
      <c r="W168" s="117">
        <f>VLOOKUP($A168+ROUND((COLUMN()-2)/24,5),АТС!$A$41:$F$784,3)+'Иные услуги '!$C$5+'РСТ РСО-А'!$J$7+'РСТ РСО-А'!$G$9</f>
        <v>954.50900000000001</v>
      </c>
      <c r="X168" s="117">
        <f>VLOOKUP($A168+ROUND((COLUMN()-2)/24,5),АТС!$A$41:$F$784,3)+'Иные услуги '!$C$5+'РСТ РСО-А'!$J$7+'РСТ РСО-А'!$G$9</f>
        <v>1103.739</v>
      </c>
      <c r="Y168" s="117">
        <f>VLOOKUP($A168+ROUND((COLUMN()-2)/24,5),АТС!$A$41:$F$784,3)+'Иные услуги '!$C$5+'РСТ РСО-А'!$J$7+'РСТ РСО-А'!$G$9</f>
        <v>839.029</v>
      </c>
    </row>
    <row r="169" spans="1:27" x14ac:dyDescent="0.2">
      <c r="A169" s="66">
        <f t="shared" si="5"/>
        <v>43560</v>
      </c>
      <c r="B169" s="117">
        <f>VLOOKUP($A169+ROUND((COLUMN()-2)/24,5),АТС!$A$41:$F$784,3)+'Иные услуги '!$C$5+'РСТ РСО-А'!$J$7+'РСТ РСО-А'!$G$9</f>
        <v>876.42900000000009</v>
      </c>
      <c r="C169" s="117">
        <f>VLOOKUP($A169+ROUND((COLUMN()-2)/24,5),АТС!$A$41:$F$784,3)+'Иные услуги '!$C$5+'РСТ РСО-А'!$J$7+'РСТ РСО-А'!$G$9</f>
        <v>965.3889999999999</v>
      </c>
      <c r="D169" s="117">
        <f>VLOOKUP($A169+ROUND((COLUMN()-2)/24,5),АТС!$A$41:$F$784,3)+'Иные услуги '!$C$5+'РСТ РСО-А'!$J$7+'РСТ РСО-А'!$G$9</f>
        <v>977.97900000000004</v>
      </c>
      <c r="E169" s="117">
        <f>VLOOKUP($A169+ROUND((COLUMN()-2)/24,5),АТС!$A$41:$F$784,3)+'Иные услуги '!$C$5+'РСТ РСО-А'!$J$7+'РСТ РСО-А'!$G$9</f>
        <v>991.8889999999999</v>
      </c>
      <c r="F169" s="117">
        <f>VLOOKUP($A169+ROUND((COLUMN()-2)/24,5),АТС!$A$41:$F$784,3)+'Иные услуги '!$C$5+'РСТ РСО-А'!$J$7+'РСТ РСО-А'!$G$9</f>
        <v>999.97900000000004</v>
      </c>
      <c r="G169" s="117">
        <f>VLOOKUP($A169+ROUND((COLUMN()-2)/24,5),АТС!$A$41:$F$784,3)+'Иные услуги '!$C$5+'РСТ РСО-А'!$J$7+'РСТ РСО-А'!$G$9</f>
        <v>998.40900000000011</v>
      </c>
      <c r="H169" s="117">
        <f>VLOOKUP($A169+ROUND((COLUMN()-2)/24,5),АТС!$A$41:$F$784,3)+'Иные услуги '!$C$5+'РСТ РСО-А'!$J$7+'РСТ РСО-А'!$G$9</f>
        <v>1029.3789999999999</v>
      </c>
      <c r="I169" s="117">
        <f>VLOOKUP($A169+ROUND((COLUMN()-2)/24,5),АТС!$A$41:$F$784,3)+'Иные услуги '!$C$5+'РСТ РСО-А'!$J$7+'РСТ РСО-А'!$G$9</f>
        <v>905.00900000000001</v>
      </c>
      <c r="J169" s="117">
        <f>VLOOKUP($A169+ROUND((COLUMN()-2)/24,5),АТС!$A$41:$F$784,3)+'Иные услуги '!$C$5+'РСТ РСО-А'!$J$7+'РСТ РСО-А'!$G$9</f>
        <v>925.17900000000009</v>
      </c>
      <c r="K169" s="117">
        <f>VLOOKUP($A169+ROUND((COLUMN()-2)/24,5),АТС!$A$41:$F$784,3)+'Иные услуги '!$C$5+'РСТ РСО-А'!$J$7+'РСТ РСО-А'!$G$9</f>
        <v>853.87899999999991</v>
      </c>
      <c r="L169" s="117">
        <f>VLOOKUP($A169+ROUND((COLUMN()-2)/24,5),АТС!$A$41:$F$784,3)+'Иные услуги '!$C$5+'РСТ РСО-А'!$J$7+'РСТ РСО-А'!$G$9</f>
        <v>878.53899999999999</v>
      </c>
      <c r="M169" s="117">
        <f>VLOOKUP($A169+ROUND((COLUMN()-2)/24,5),АТС!$A$41:$F$784,3)+'Иные услуги '!$C$5+'РСТ РСО-А'!$J$7+'РСТ РСО-А'!$G$9</f>
        <v>872.81899999999996</v>
      </c>
      <c r="N169" s="117">
        <f>VLOOKUP($A169+ROUND((COLUMN()-2)/24,5),АТС!$A$41:$F$784,3)+'Иные услуги '!$C$5+'РСТ РСО-А'!$J$7+'РСТ РСО-А'!$G$9</f>
        <v>899.51900000000001</v>
      </c>
      <c r="O169" s="117">
        <f>VLOOKUP($A169+ROUND((COLUMN()-2)/24,5),АТС!$A$41:$F$784,3)+'Иные услуги '!$C$5+'РСТ РСО-А'!$J$7+'РСТ РСО-А'!$G$9</f>
        <v>898.94900000000007</v>
      </c>
      <c r="P169" s="117">
        <f>VLOOKUP($A169+ROUND((COLUMN()-2)/24,5),АТС!$A$41:$F$784,3)+'Иные услуги '!$C$5+'РСТ РСО-А'!$J$7+'РСТ РСО-А'!$G$9</f>
        <v>898.12899999999991</v>
      </c>
      <c r="Q169" s="117">
        <f>VLOOKUP($A169+ROUND((COLUMN()-2)/24,5),АТС!$A$41:$F$784,3)+'Иные услуги '!$C$5+'РСТ РСО-А'!$J$7+'РСТ РСО-А'!$G$9</f>
        <v>898.46900000000005</v>
      </c>
      <c r="R169" s="117">
        <f>VLOOKUP($A169+ROUND((COLUMN()-2)/24,5),АТС!$A$41:$F$784,3)+'Иные услуги '!$C$5+'РСТ РСО-А'!$J$7+'РСТ РСО-А'!$G$9</f>
        <v>897.9190000000001</v>
      </c>
      <c r="S169" s="117">
        <f>VLOOKUP($A169+ROUND((COLUMN()-2)/24,5),АТС!$A$41:$F$784,3)+'Иные услуги '!$C$5+'РСТ РСО-А'!$J$7+'РСТ РСО-А'!$G$9</f>
        <v>872.87899999999991</v>
      </c>
      <c r="T169" s="117">
        <f>VLOOKUP($A169+ROUND((COLUMN()-2)/24,5),АТС!$A$41:$F$784,3)+'Иные услуги '!$C$5+'РСТ РСО-А'!$J$7+'РСТ РСО-А'!$G$9</f>
        <v>841.03899999999999</v>
      </c>
      <c r="U169" s="117">
        <f>VLOOKUP($A169+ROUND((COLUMN()-2)/24,5),АТС!$A$41:$F$784,3)+'Иные услуги '!$C$5+'РСТ РСО-А'!$J$7+'РСТ РСО-А'!$G$9</f>
        <v>855.12899999999991</v>
      </c>
      <c r="V169" s="117">
        <f>VLOOKUP($A169+ROUND((COLUMN()-2)/24,5),АТС!$A$41:$F$784,3)+'Иные услуги '!$C$5+'РСТ РСО-А'!$J$7+'РСТ РСО-А'!$G$9</f>
        <v>952.47900000000004</v>
      </c>
      <c r="W169" s="117">
        <f>VLOOKUP($A169+ROUND((COLUMN()-2)/24,5),АТС!$A$41:$F$784,3)+'Иные услуги '!$C$5+'РСТ РСО-А'!$J$7+'РСТ РСО-А'!$G$9</f>
        <v>1051.729</v>
      </c>
      <c r="X169" s="117">
        <f>VLOOKUP($A169+ROUND((COLUMN()-2)/24,5),АТС!$A$41:$F$784,3)+'Иные услуги '!$C$5+'РСТ РСО-А'!$J$7+'РСТ РСО-А'!$G$9</f>
        <v>1105.5889999999999</v>
      </c>
      <c r="Y169" s="117">
        <f>VLOOKUP($A169+ROUND((COLUMN()-2)/24,5),АТС!$A$41:$F$784,3)+'Иные услуги '!$C$5+'РСТ РСО-А'!$J$7+'РСТ РСО-А'!$G$9</f>
        <v>839.76900000000001</v>
      </c>
    </row>
    <row r="170" spans="1:27" x14ac:dyDescent="0.2">
      <c r="A170" s="66">
        <f t="shared" si="5"/>
        <v>43561</v>
      </c>
      <c r="B170" s="117">
        <f>VLOOKUP($A170+ROUND((COLUMN()-2)/24,5),АТС!$A$41:$F$784,3)+'Иные услуги '!$C$5+'РСТ РСО-А'!$J$7+'РСТ РСО-А'!$G$9</f>
        <v>875.8889999999999</v>
      </c>
      <c r="C170" s="117">
        <f>VLOOKUP($A170+ROUND((COLUMN()-2)/24,5),АТС!$A$41:$F$784,3)+'Иные услуги '!$C$5+'РСТ РСО-А'!$J$7+'РСТ РСО-А'!$G$9</f>
        <v>944.20900000000006</v>
      </c>
      <c r="D170" s="117">
        <f>VLOOKUP($A170+ROUND((COLUMN()-2)/24,5),АТС!$A$41:$F$784,3)+'Иные услуги '!$C$5+'РСТ РСО-А'!$J$7+'РСТ РСО-А'!$G$9</f>
        <v>963.32899999999995</v>
      </c>
      <c r="E170" s="117">
        <f>VLOOKUP($A170+ROUND((COLUMN()-2)/24,5),АТС!$A$41:$F$784,3)+'Иные услуги '!$C$5+'РСТ РСО-А'!$J$7+'РСТ РСО-А'!$G$9</f>
        <v>960.92900000000009</v>
      </c>
      <c r="F170" s="117">
        <f>VLOOKUP($A170+ROUND((COLUMN()-2)/24,5),АТС!$A$41:$F$784,3)+'Иные услуги '!$C$5+'РСТ РСО-А'!$J$7+'РСТ РСО-А'!$G$9</f>
        <v>961.11899999999991</v>
      </c>
      <c r="G170" s="117">
        <f>VLOOKUP($A170+ROUND((COLUMN()-2)/24,5),АТС!$A$41:$F$784,3)+'Иные услуги '!$C$5+'РСТ РСО-А'!$J$7+'РСТ РСО-А'!$G$9</f>
        <v>962.11899999999991</v>
      </c>
      <c r="H170" s="117">
        <f>VLOOKUP($A170+ROUND((COLUMN()-2)/24,5),АТС!$A$41:$F$784,3)+'Иные услуги '!$C$5+'РСТ РСО-А'!$J$7+'РСТ РСО-А'!$G$9</f>
        <v>1024.519</v>
      </c>
      <c r="I170" s="117">
        <f>VLOOKUP($A170+ROUND((COLUMN()-2)/24,5),АТС!$A$41:$F$784,3)+'Иные услуги '!$C$5+'РСТ РСО-А'!$J$7+'РСТ РСО-А'!$G$9</f>
        <v>898.50900000000001</v>
      </c>
      <c r="J170" s="117">
        <f>VLOOKUP($A170+ROUND((COLUMN()-2)/24,5),АТС!$A$41:$F$784,3)+'Иные услуги '!$C$5+'РСТ РСО-А'!$J$7+'РСТ РСО-А'!$G$9</f>
        <v>931.17900000000009</v>
      </c>
      <c r="K170" s="117">
        <f>VLOOKUP($A170+ROUND((COLUMN()-2)/24,5),АТС!$A$41:$F$784,3)+'Иные услуги '!$C$5+'РСТ РСО-А'!$J$7+'РСТ РСО-А'!$G$9</f>
        <v>931.33899999999994</v>
      </c>
      <c r="L170" s="117">
        <f>VLOOKUP($A170+ROUND((COLUMN()-2)/24,5),АТС!$A$41:$F$784,3)+'Иные услуги '!$C$5+'РСТ РСО-А'!$J$7+'РСТ РСО-А'!$G$9</f>
        <v>931.29899999999998</v>
      </c>
      <c r="M170" s="117">
        <f>VLOOKUP($A170+ROUND((COLUMN()-2)/24,5),АТС!$A$41:$F$784,3)+'Иные услуги '!$C$5+'РСТ РСО-А'!$J$7+'РСТ РСО-А'!$G$9</f>
        <v>930.8889999999999</v>
      </c>
      <c r="N170" s="117">
        <f>VLOOKUP($A170+ROUND((COLUMN()-2)/24,5),АТС!$A$41:$F$784,3)+'Иные услуги '!$C$5+'РСТ РСО-А'!$J$7+'РСТ РСО-А'!$G$9</f>
        <v>928.79899999999998</v>
      </c>
      <c r="O170" s="117">
        <f>VLOOKUP($A170+ROUND((COLUMN()-2)/24,5),АТС!$A$41:$F$784,3)+'Иные услуги '!$C$5+'РСТ РСО-А'!$J$7+'РСТ РСО-А'!$G$9</f>
        <v>928.18900000000008</v>
      </c>
      <c r="P170" s="117">
        <f>VLOOKUP($A170+ROUND((COLUMN()-2)/24,5),АТС!$A$41:$F$784,3)+'Иные услуги '!$C$5+'РСТ РСО-А'!$J$7+'РСТ РСО-А'!$G$9</f>
        <v>959.80899999999997</v>
      </c>
      <c r="Q170" s="117">
        <f>VLOOKUP($A170+ROUND((COLUMN()-2)/24,5),АТС!$A$41:$F$784,3)+'Иные услуги '!$C$5+'РСТ РСО-А'!$J$7+'РСТ РСО-А'!$G$9</f>
        <v>959.36899999999991</v>
      </c>
      <c r="R170" s="117">
        <f>VLOOKUP($A170+ROUND((COLUMN()-2)/24,5),АТС!$A$41:$F$784,3)+'Иные услуги '!$C$5+'РСТ РСО-А'!$J$7+'РСТ РСО-А'!$G$9</f>
        <v>961.779</v>
      </c>
      <c r="S170" s="117">
        <f>VLOOKUP($A170+ROUND((COLUMN()-2)/24,5),АТС!$A$41:$F$784,3)+'Иные услуги '!$C$5+'РСТ РСО-А'!$J$7+'РСТ РСО-А'!$G$9</f>
        <v>952.14900000000011</v>
      </c>
      <c r="T170" s="117">
        <f>VLOOKUP($A170+ROUND((COLUMN()-2)/24,5),АТС!$A$41:$F$784,3)+'Иные услуги '!$C$5+'РСТ РСО-А'!$J$7+'РСТ РСО-А'!$G$9</f>
        <v>839.279</v>
      </c>
      <c r="U170" s="117">
        <f>VLOOKUP($A170+ROUND((COLUMN()-2)/24,5),АТС!$A$41:$F$784,3)+'Иные услуги '!$C$5+'РСТ РСО-А'!$J$7+'РСТ РСО-А'!$G$9</f>
        <v>855.94900000000007</v>
      </c>
      <c r="V170" s="117">
        <f>VLOOKUP($A170+ROUND((COLUMN()-2)/24,5),АТС!$A$41:$F$784,3)+'Иные услуги '!$C$5+'РСТ РСО-А'!$J$7+'РСТ РСО-А'!$G$9</f>
        <v>872.81899999999996</v>
      </c>
      <c r="W170" s="117">
        <f>VLOOKUP($A170+ROUND((COLUMN()-2)/24,5),АТС!$A$41:$F$784,3)+'Иные услуги '!$C$5+'РСТ РСО-А'!$J$7+'РСТ РСО-А'!$G$9</f>
        <v>951.55899999999997</v>
      </c>
      <c r="X170" s="117">
        <f>VLOOKUP($A170+ROUND((COLUMN()-2)/24,5),АТС!$A$41:$F$784,3)+'Иные услуги '!$C$5+'РСТ РСО-А'!$J$7+'РСТ РСО-А'!$G$9</f>
        <v>1106.3789999999999</v>
      </c>
      <c r="Y170" s="117">
        <f>VLOOKUP($A170+ROUND((COLUMN()-2)/24,5),АТС!$A$41:$F$784,3)+'Иные услуги '!$C$5+'РСТ РСО-А'!$J$7+'РСТ РСО-А'!$G$9</f>
        <v>838.3889999999999</v>
      </c>
    </row>
    <row r="171" spans="1:27" x14ac:dyDescent="0.2">
      <c r="A171" s="66">
        <f t="shared" si="5"/>
        <v>43562</v>
      </c>
      <c r="B171" s="117">
        <f>VLOOKUP($A171+ROUND((COLUMN()-2)/24,5),АТС!$A$41:$F$784,3)+'Иные услуги '!$C$5+'РСТ РСО-А'!$J$7+'РСТ РСО-А'!$G$9</f>
        <v>903.62899999999991</v>
      </c>
      <c r="C171" s="117">
        <f>VLOOKUP($A171+ROUND((COLUMN()-2)/24,5),АТС!$A$41:$F$784,3)+'Иные услуги '!$C$5+'РСТ РСО-А'!$J$7+'РСТ РСО-А'!$G$9</f>
        <v>959.49900000000002</v>
      </c>
      <c r="D171" s="117">
        <f>VLOOKUP($A171+ROUND((COLUMN()-2)/24,5),АТС!$A$41:$F$784,3)+'Иные услуги '!$C$5+'РСТ РСО-А'!$J$7+'РСТ РСО-А'!$G$9</f>
        <v>991.17900000000009</v>
      </c>
      <c r="E171" s="117">
        <f>VLOOKUP($A171+ROUND((COLUMN()-2)/24,5),АТС!$A$41:$F$784,3)+'Иные услуги '!$C$5+'РСТ РСО-А'!$J$7+'РСТ РСО-А'!$G$9</f>
        <v>990.57899999999995</v>
      </c>
      <c r="F171" s="117">
        <f>VLOOKUP($A171+ROUND((COLUMN()-2)/24,5),АТС!$A$41:$F$784,3)+'Иные услуги '!$C$5+'РСТ РСО-А'!$J$7+'РСТ РСО-А'!$G$9</f>
        <v>991.06899999999996</v>
      </c>
      <c r="G171" s="117">
        <f>VLOOKUP($A171+ROUND((COLUMN()-2)/24,5),АТС!$A$41:$F$784,3)+'Иные услуги '!$C$5+'РСТ РСО-А'!$J$7+'РСТ РСО-А'!$G$9</f>
        <v>991.46900000000005</v>
      </c>
      <c r="H171" s="117">
        <f>VLOOKUP($A171+ROUND((COLUMN()-2)/24,5),АТС!$A$41:$F$784,3)+'Иные услуги '!$C$5+'РСТ РСО-А'!$J$7+'РСТ РСО-А'!$G$9</f>
        <v>1019.769</v>
      </c>
      <c r="I171" s="117">
        <f>VLOOKUP($A171+ROUND((COLUMN()-2)/24,5),АТС!$A$41:$F$784,3)+'Иные услуги '!$C$5+'РСТ РСО-А'!$J$7+'РСТ РСО-А'!$G$9</f>
        <v>890.87899999999991</v>
      </c>
      <c r="J171" s="117">
        <f>VLOOKUP($A171+ROUND((COLUMN()-2)/24,5),АТС!$A$41:$F$784,3)+'Иные услуги '!$C$5+'РСТ РСО-А'!$J$7+'РСТ РСО-А'!$G$9</f>
        <v>957.32899999999995</v>
      </c>
      <c r="K171" s="117">
        <f>VLOOKUP($A171+ROUND((COLUMN()-2)/24,5),АТС!$A$41:$F$784,3)+'Иные услуги '!$C$5+'РСТ РСО-А'!$J$7+'РСТ РСО-А'!$G$9</f>
        <v>991.48900000000003</v>
      </c>
      <c r="L171" s="117">
        <f>VLOOKUP($A171+ROUND((COLUMN()-2)/24,5),АТС!$A$41:$F$784,3)+'Иные услуги '!$C$5+'РСТ РСО-А'!$J$7+'РСТ РСО-А'!$G$9</f>
        <v>957.50900000000001</v>
      </c>
      <c r="M171" s="117">
        <f>VLOOKUP($A171+ROUND((COLUMN()-2)/24,5),АТС!$A$41:$F$784,3)+'Иные услуги '!$C$5+'РСТ РСО-А'!$J$7+'РСТ РСО-А'!$G$9</f>
        <v>957.9190000000001</v>
      </c>
      <c r="N171" s="117">
        <f>VLOOKUP($A171+ROUND((COLUMN()-2)/24,5),АТС!$A$41:$F$784,3)+'Иные услуги '!$C$5+'РСТ РСО-А'!$J$7+'РСТ РСО-А'!$G$9</f>
        <v>957.50900000000001</v>
      </c>
      <c r="O171" s="117">
        <f>VLOOKUP($A171+ROUND((COLUMN()-2)/24,5),АТС!$A$41:$F$784,3)+'Иные услуги '!$C$5+'РСТ РСО-А'!$J$7+'РСТ РСО-А'!$G$9</f>
        <v>957.30899999999997</v>
      </c>
      <c r="P171" s="117">
        <f>VLOOKUP($A171+ROUND((COLUMN()-2)/24,5),АТС!$A$41:$F$784,3)+'Иные услуги '!$C$5+'РСТ РСО-А'!$J$7+'РСТ РСО-А'!$G$9</f>
        <v>990.42900000000009</v>
      </c>
      <c r="Q171" s="117">
        <f>VLOOKUP($A171+ROUND((COLUMN()-2)/24,5),АТС!$A$41:$F$784,3)+'Иные услуги '!$C$5+'РСТ РСО-А'!$J$7+'РСТ РСО-А'!$G$9</f>
        <v>988.93900000000008</v>
      </c>
      <c r="R171" s="117">
        <f>VLOOKUP($A171+ROUND((COLUMN()-2)/24,5),АТС!$A$41:$F$784,3)+'Иные услуги '!$C$5+'РСТ РСО-А'!$J$7+'РСТ РСО-А'!$G$9</f>
        <v>989.96900000000005</v>
      </c>
      <c r="S171" s="117">
        <f>VLOOKUP($A171+ROUND((COLUMN()-2)/24,5),АТС!$A$41:$F$784,3)+'Иные услуги '!$C$5+'РСТ РСО-А'!$J$7+'РСТ РСО-А'!$G$9</f>
        <v>990.67900000000009</v>
      </c>
      <c r="T171" s="117">
        <f>VLOOKUP($A171+ROUND((COLUMN()-2)/24,5),АТС!$A$41:$F$784,3)+'Иные услуги '!$C$5+'РСТ РСО-А'!$J$7+'РСТ РСО-А'!$G$9</f>
        <v>836.19900000000007</v>
      </c>
      <c r="U171" s="117">
        <f>VLOOKUP($A171+ROUND((COLUMN()-2)/24,5),АТС!$A$41:$F$784,3)+'Иные услуги '!$C$5+'РСТ РСО-А'!$J$7+'РСТ РСО-А'!$G$9</f>
        <v>852.42900000000009</v>
      </c>
      <c r="V171" s="117">
        <f>VLOOKUP($A171+ROUND((COLUMN()-2)/24,5),АТС!$A$41:$F$784,3)+'Иные услуги '!$C$5+'РСТ РСО-А'!$J$7+'РСТ РСО-А'!$G$9</f>
        <v>863.26900000000001</v>
      </c>
      <c r="W171" s="117">
        <f>VLOOKUP($A171+ROUND((COLUMN()-2)/24,5),АТС!$A$41:$F$784,3)+'Иные услуги '!$C$5+'РСТ РСО-А'!$J$7+'РСТ РСО-А'!$G$9</f>
        <v>944.18900000000008</v>
      </c>
      <c r="X171" s="117">
        <f>VLOOKUP($A171+ROUND((COLUMN()-2)/24,5),АТС!$A$41:$F$784,3)+'Иные услуги '!$C$5+'РСТ РСО-А'!$J$7+'РСТ РСО-А'!$G$9</f>
        <v>1097.9090000000001</v>
      </c>
      <c r="Y171" s="117">
        <f>VLOOKUP($A171+ROUND((COLUMN()-2)/24,5),АТС!$A$41:$F$784,3)+'Иные услуги '!$C$5+'РСТ РСО-А'!$J$7+'РСТ РСО-А'!$G$9</f>
        <v>836.60899999999992</v>
      </c>
    </row>
    <row r="172" spans="1:27" x14ac:dyDescent="0.2">
      <c r="A172" s="66">
        <f t="shared" si="5"/>
        <v>43563</v>
      </c>
      <c r="B172" s="117">
        <f>VLOOKUP($A172+ROUND((COLUMN()-2)/24,5),АТС!$A$41:$F$784,3)+'Иные услуги '!$C$5+'РСТ РСО-А'!$J$7+'РСТ РСО-А'!$G$9</f>
        <v>897.45900000000006</v>
      </c>
      <c r="C172" s="117">
        <f>VLOOKUP($A172+ROUND((COLUMN()-2)/24,5),АТС!$A$41:$F$784,3)+'Иные услуги '!$C$5+'РСТ РСО-А'!$J$7+'РСТ РСО-А'!$G$9</f>
        <v>957.06899999999996</v>
      </c>
      <c r="D172" s="117">
        <f>VLOOKUP($A172+ROUND((COLUMN()-2)/24,5),АТС!$A$41:$F$784,3)+'Иные услуги '!$C$5+'РСТ РСО-А'!$J$7+'РСТ РСО-А'!$G$9</f>
        <v>975.64900000000011</v>
      </c>
      <c r="E172" s="117">
        <f>VLOOKUP($A172+ROUND((COLUMN()-2)/24,5),АТС!$A$41:$F$784,3)+'Иные услуги '!$C$5+'РСТ РСО-А'!$J$7+'РСТ РСО-А'!$G$9</f>
        <v>989.34899999999993</v>
      </c>
      <c r="F172" s="117">
        <f>VLOOKUP($A172+ROUND((COLUMN()-2)/24,5),АТС!$A$41:$F$784,3)+'Иные услуги '!$C$5+'РСТ РСО-А'!$J$7+'РСТ РСО-А'!$G$9</f>
        <v>990.58899999999994</v>
      </c>
      <c r="G172" s="117">
        <f>VLOOKUP($A172+ROUND((COLUMN()-2)/24,5),АТС!$A$41:$F$784,3)+'Иные услуги '!$C$5+'РСТ РСО-А'!$J$7+'РСТ РСО-А'!$G$9</f>
        <v>990.86899999999991</v>
      </c>
      <c r="H172" s="117">
        <f>VLOOKUP($A172+ROUND((COLUMN()-2)/24,5),АТС!$A$41:$F$784,3)+'Иные услуги '!$C$5+'РСТ РСО-А'!$J$7+'РСТ РСО-А'!$G$9</f>
        <v>1074.4490000000001</v>
      </c>
      <c r="I172" s="117">
        <f>VLOOKUP($A172+ROUND((COLUMN()-2)/24,5),АТС!$A$41:$F$784,3)+'Иные услуги '!$C$5+'РСТ РСО-А'!$J$7+'РСТ РСО-А'!$G$9</f>
        <v>894.54899999999998</v>
      </c>
      <c r="J172" s="117">
        <f>VLOOKUP($A172+ROUND((COLUMN()-2)/24,5),АТС!$A$41:$F$784,3)+'Иные услуги '!$C$5+'РСТ РСО-А'!$J$7+'РСТ РСО-А'!$G$9</f>
        <v>919.8889999999999</v>
      </c>
      <c r="K172" s="117">
        <f>VLOOKUP($A172+ROUND((COLUMN()-2)/24,5),АТС!$A$41:$F$784,3)+'Иные услуги '!$C$5+'РСТ РСО-А'!$J$7+'РСТ РСО-А'!$G$9</f>
        <v>835.34899999999993</v>
      </c>
      <c r="L172" s="117">
        <f>VLOOKUP($A172+ROUND((COLUMN()-2)/24,5),АТС!$A$41:$F$784,3)+'Иные услуги '!$C$5+'РСТ РСО-А'!$J$7+'РСТ РСО-А'!$G$9</f>
        <v>835.24900000000002</v>
      </c>
      <c r="M172" s="117">
        <f>VLOOKUP($A172+ROUND((COLUMN()-2)/24,5),АТС!$A$41:$F$784,3)+'Иные услуги '!$C$5+'РСТ РСО-А'!$J$7+'РСТ РСО-А'!$G$9</f>
        <v>835.56899999999996</v>
      </c>
      <c r="N172" s="117">
        <f>VLOOKUP($A172+ROUND((COLUMN()-2)/24,5),АТС!$A$41:$F$784,3)+'Иные услуги '!$C$5+'РСТ РСО-А'!$J$7+'РСТ РСО-А'!$G$9</f>
        <v>870.82899999999995</v>
      </c>
      <c r="O172" s="117">
        <f>VLOOKUP($A172+ROUND((COLUMN()-2)/24,5),АТС!$A$41:$F$784,3)+'Иные услуги '!$C$5+'РСТ РСО-А'!$J$7+'РСТ РСО-А'!$G$9</f>
        <v>870.279</v>
      </c>
      <c r="P172" s="117">
        <f>VLOOKUP($A172+ROUND((COLUMN()-2)/24,5),АТС!$A$41:$F$784,3)+'Иные услуги '!$C$5+'РСТ РСО-А'!$J$7+'РСТ РСО-А'!$G$9</f>
        <v>870.00900000000001</v>
      </c>
      <c r="Q172" s="117">
        <f>VLOOKUP($A172+ROUND((COLUMN()-2)/24,5),АТС!$A$41:$F$784,3)+'Иные услуги '!$C$5+'РСТ РСО-А'!$J$7+'РСТ РСО-А'!$G$9</f>
        <v>870.8889999999999</v>
      </c>
      <c r="R172" s="117">
        <f>VLOOKUP($A172+ROUND((COLUMN()-2)/24,5),АТС!$A$41:$F$784,3)+'Иные услуги '!$C$5+'РСТ РСО-А'!$J$7+'РСТ РСО-А'!$G$9</f>
        <v>870.42900000000009</v>
      </c>
      <c r="S172" s="117">
        <f>VLOOKUP($A172+ROUND((COLUMN()-2)/24,5),АТС!$A$41:$F$784,3)+'Иные услуги '!$C$5+'РСТ РСО-А'!$J$7+'РСТ РСО-А'!$G$9</f>
        <v>872.90900000000011</v>
      </c>
      <c r="T172" s="117">
        <f>VLOOKUP($A172+ROUND((COLUMN()-2)/24,5),АТС!$A$41:$F$784,3)+'Иные услуги '!$C$5+'РСТ РСО-А'!$J$7+'РСТ РСО-А'!$G$9</f>
        <v>840.07899999999995</v>
      </c>
      <c r="U172" s="117">
        <f>VLOOKUP($A172+ROUND((COLUMN()-2)/24,5),АТС!$A$41:$F$784,3)+'Иные услуги '!$C$5+'РСТ РСО-А'!$J$7+'РСТ РСО-А'!$G$9</f>
        <v>860.78899999999999</v>
      </c>
      <c r="V172" s="117">
        <f>VLOOKUP($A172+ROUND((COLUMN()-2)/24,5),АТС!$A$41:$F$784,3)+'Иные услуги '!$C$5+'РСТ РСО-А'!$J$7+'РСТ РСО-А'!$G$9</f>
        <v>884.57899999999995</v>
      </c>
      <c r="W172" s="117">
        <f>VLOOKUP($A172+ROUND((COLUMN()-2)/24,5),АТС!$A$41:$F$784,3)+'Иные услуги '!$C$5+'РСТ РСО-А'!$J$7+'РСТ РСО-А'!$G$9</f>
        <v>967.93900000000008</v>
      </c>
      <c r="X172" s="117">
        <f>VLOOKUP($A172+ROUND((COLUMN()-2)/24,5),АТС!$A$41:$F$784,3)+'Иные услуги '!$C$5+'РСТ РСО-А'!$J$7+'РСТ РСО-А'!$G$9</f>
        <v>1104.819</v>
      </c>
      <c r="Y172" s="117">
        <f>VLOOKUP($A172+ROUND((COLUMN()-2)/24,5),АТС!$A$41:$F$784,3)+'Иные услуги '!$C$5+'РСТ РСО-А'!$J$7+'РСТ РСО-А'!$G$9</f>
        <v>837.59899999999993</v>
      </c>
    </row>
    <row r="173" spans="1:27" x14ac:dyDescent="0.2">
      <c r="A173" s="66">
        <f t="shared" si="5"/>
        <v>43564</v>
      </c>
      <c r="B173" s="117">
        <f>VLOOKUP($A173+ROUND((COLUMN()-2)/24,5),АТС!$A$41:$F$784,3)+'Иные услуги '!$C$5+'РСТ РСО-А'!$J$7+'РСТ РСО-А'!$G$9</f>
        <v>901.61899999999991</v>
      </c>
      <c r="C173" s="117">
        <f>VLOOKUP($A173+ROUND((COLUMN()-2)/24,5),АТС!$A$41:$F$784,3)+'Иные услуги '!$C$5+'РСТ РСО-А'!$J$7+'РСТ РСО-А'!$G$9</f>
        <v>981.04899999999998</v>
      </c>
      <c r="D173" s="117">
        <f>VLOOKUP($A173+ROUND((COLUMN()-2)/24,5),АТС!$A$41:$F$784,3)+'Иные услуги '!$C$5+'РСТ РСО-А'!$J$7+'РСТ РСО-А'!$G$9</f>
        <v>979.09899999999993</v>
      </c>
      <c r="E173" s="117">
        <f>VLOOKUP($A173+ROUND((COLUMN()-2)/24,5),АТС!$A$41:$F$784,3)+'Иные услуги '!$C$5+'РСТ РСО-А'!$J$7+'РСТ РСО-А'!$G$9</f>
        <v>1006.6890000000001</v>
      </c>
      <c r="F173" s="117">
        <f>VLOOKUP($A173+ROUND((COLUMN()-2)/24,5),АТС!$A$41:$F$784,3)+'Иные услуги '!$C$5+'РСТ РСО-А'!$J$7+'РСТ РСО-А'!$G$9</f>
        <v>1008.7090000000001</v>
      </c>
      <c r="G173" s="117">
        <f>VLOOKUP($A173+ROUND((COLUMN()-2)/24,5),АТС!$A$41:$F$784,3)+'Иные услуги '!$C$5+'РСТ РСО-А'!$J$7+'РСТ РСО-А'!$G$9</f>
        <v>1038.3689999999999</v>
      </c>
      <c r="H173" s="117">
        <f>VLOOKUP($A173+ROUND((COLUMN()-2)/24,5),АТС!$A$41:$F$784,3)+'Иные услуги '!$C$5+'РСТ РСО-А'!$J$7+'РСТ РСО-А'!$G$9</f>
        <v>1147.1089999999999</v>
      </c>
      <c r="I173" s="117">
        <f>VLOOKUP($A173+ROUND((COLUMN()-2)/24,5),АТС!$A$41:$F$784,3)+'Иные услуги '!$C$5+'РСТ РСО-А'!$J$7+'РСТ РСО-А'!$G$9</f>
        <v>986.75900000000001</v>
      </c>
      <c r="J173" s="117">
        <f>VLOOKUP($A173+ROUND((COLUMN()-2)/24,5),АТС!$A$41:$F$784,3)+'Иные услуги '!$C$5+'РСТ РСО-А'!$J$7+'РСТ РСО-А'!$G$9</f>
        <v>1032.9390000000001</v>
      </c>
      <c r="K173" s="117">
        <f>VLOOKUP($A173+ROUND((COLUMN()-2)/24,5),АТС!$A$41:$F$784,3)+'Иные услуги '!$C$5+'РСТ РСО-А'!$J$7+'РСТ РСО-А'!$G$9</f>
        <v>999.40900000000011</v>
      </c>
      <c r="L173" s="117">
        <f>VLOOKUP($A173+ROUND((COLUMN()-2)/24,5),АТС!$A$41:$F$784,3)+'Иные услуги '!$C$5+'РСТ РСО-А'!$J$7+'РСТ РСО-А'!$G$9</f>
        <v>998.8889999999999</v>
      </c>
      <c r="M173" s="117">
        <f>VLOOKUP($A173+ROUND((COLUMN()-2)/24,5),АТС!$A$41:$F$784,3)+'Иные услуги '!$C$5+'РСТ РСО-А'!$J$7+'РСТ РСО-А'!$G$9</f>
        <v>999.81899999999996</v>
      </c>
      <c r="N173" s="117">
        <f>VLOOKUP($A173+ROUND((COLUMN()-2)/24,5),АТС!$A$41:$F$784,3)+'Иные услуги '!$C$5+'РСТ РСО-А'!$J$7+'РСТ РСО-А'!$G$9</f>
        <v>998.83899999999994</v>
      </c>
      <c r="O173" s="117">
        <f>VLOOKUP($A173+ROUND((COLUMN()-2)/24,5),АТС!$A$41:$F$784,3)+'Иные услуги '!$C$5+'РСТ РСО-А'!$J$7+'РСТ РСО-А'!$G$9</f>
        <v>998.78899999999999</v>
      </c>
      <c r="P173" s="117">
        <f>VLOOKUP($A173+ROUND((COLUMN()-2)/24,5),АТС!$A$41:$F$784,3)+'Иные услуги '!$C$5+'РСТ РСО-А'!$J$7+'РСТ РСО-А'!$G$9</f>
        <v>1035.1590000000001</v>
      </c>
      <c r="Q173" s="117">
        <f>VLOOKUP($A173+ROUND((COLUMN()-2)/24,5),АТС!$A$41:$F$784,3)+'Иные услуги '!$C$5+'РСТ РСО-А'!$J$7+'РСТ РСО-А'!$G$9</f>
        <v>1035.5989999999999</v>
      </c>
      <c r="R173" s="117">
        <f>VLOOKUP($A173+ROUND((COLUMN()-2)/24,5),АТС!$A$41:$F$784,3)+'Иные услуги '!$C$5+'РСТ РСО-А'!$J$7+'РСТ РСО-А'!$G$9</f>
        <v>1036.1890000000001</v>
      </c>
      <c r="S173" s="117">
        <f>VLOOKUP($A173+ROUND((COLUMN()-2)/24,5),АТС!$A$41:$F$784,3)+'Иные услуги '!$C$5+'РСТ РСО-А'!$J$7+'РСТ РСО-А'!$G$9</f>
        <v>1036.279</v>
      </c>
      <c r="T173" s="117">
        <f>VLOOKUP($A173+ROUND((COLUMN()-2)/24,5),АТС!$A$41:$F$784,3)+'Иные услуги '!$C$5+'РСТ РСО-А'!$J$7+'РСТ РСО-А'!$G$9</f>
        <v>944.05899999999997</v>
      </c>
      <c r="U173" s="117">
        <f>VLOOKUP($A173+ROUND((COLUMN()-2)/24,5),АТС!$A$41:$F$784,3)+'Иные услуги '!$C$5+'РСТ РСО-А'!$J$7+'РСТ РСО-А'!$G$9</f>
        <v>967.9190000000001</v>
      </c>
      <c r="V173" s="117">
        <f>VLOOKUP($A173+ROUND((COLUMN()-2)/24,5),АТС!$A$41:$F$784,3)+'Иные услуги '!$C$5+'РСТ РСО-А'!$J$7+'РСТ РСО-А'!$G$9</f>
        <v>967.44900000000007</v>
      </c>
      <c r="W173" s="117">
        <f>VLOOKUP($A173+ROUND((COLUMN()-2)/24,5),АТС!$A$41:$F$784,3)+'Иные услуги '!$C$5+'РСТ РСО-А'!$J$7+'РСТ РСО-А'!$G$9</f>
        <v>1049.8889999999999</v>
      </c>
      <c r="X173" s="117">
        <f>VLOOKUP($A173+ROUND((COLUMN()-2)/24,5),АТС!$A$41:$F$784,3)+'Иные услуги '!$C$5+'РСТ РСО-А'!$J$7+'РСТ РСО-А'!$G$9</f>
        <v>1227.3789999999999</v>
      </c>
      <c r="Y173" s="117">
        <f>VLOOKUP($A173+ROUND((COLUMN()-2)/24,5),АТС!$A$41:$F$784,3)+'Иные услуги '!$C$5+'РСТ РСО-А'!$J$7+'РСТ РСО-А'!$G$9</f>
        <v>853.26900000000001</v>
      </c>
    </row>
    <row r="174" spans="1:27" x14ac:dyDescent="0.2">
      <c r="A174" s="66">
        <f t="shared" si="5"/>
        <v>43565</v>
      </c>
      <c r="B174" s="117">
        <f>VLOOKUP($A174+ROUND((COLUMN()-2)/24,5),АТС!$A$41:$F$784,3)+'Иные услуги '!$C$5+'РСТ РСО-А'!$J$7+'РСТ РСО-А'!$G$9</f>
        <v>928.18900000000008</v>
      </c>
      <c r="C174" s="117">
        <f>VLOOKUP($A174+ROUND((COLUMN()-2)/24,5),АТС!$A$41:$F$784,3)+'Иные услуги '!$C$5+'РСТ РСО-А'!$J$7+'РСТ РСО-А'!$G$9</f>
        <v>977.4190000000001</v>
      </c>
      <c r="D174" s="117">
        <f>VLOOKUP($A174+ROUND((COLUMN()-2)/24,5),АТС!$A$41:$F$784,3)+'Иные услуги '!$C$5+'РСТ РСО-А'!$J$7+'РСТ РСО-А'!$G$9</f>
        <v>1026.5889999999999</v>
      </c>
      <c r="E174" s="117">
        <f>VLOOKUP($A174+ROUND((COLUMN()-2)/24,5),АТС!$A$41:$F$784,3)+'Иные услуги '!$C$5+'РСТ РСО-А'!$J$7+'РСТ РСО-А'!$G$9</f>
        <v>1026.6189999999999</v>
      </c>
      <c r="F174" s="117">
        <f>VLOOKUP($A174+ROUND((COLUMN()-2)/24,5),АТС!$A$41:$F$784,3)+'Иные услуги '!$C$5+'РСТ РСО-А'!$J$7+'РСТ РСО-А'!$G$9</f>
        <v>1027.479</v>
      </c>
      <c r="G174" s="117">
        <f>VLOOKUP($A174+ROUND((COLUMN()-2)/24,5),АТС!$A$41:$F$784,3)+'Иные услуги '!$C$5+'РСТ РСО-А'!$J$7+'РСТ РСО-А'!$G$9</f>
        <v>1029.499</v>
      </c>
      <c r="H174" s="117">
        <f>VLOOKUP($A174+ROUND((COLUMN()-2)/24,5),АТС!$A$41:$F$784,3)+'Иные услуги '!$C$5+'РСТ РСО-А'!$J$7+'РСТ РСО-А'!$G$9</f>
        <v>1146.329</v>
      </c>
      <c r="I174" s="117">
        <f>VLOOKUP($A174+ROUND((COLUMN()-2)/24,5),АТС!$A$41:$F$784,3)+'Иные услуги '!$C$5+'РСТ РСО-А'!$J$7+'РСТ РСО-А'!$G$9</f>
        <v>984.1389999999999</v>
      </c>
      <c r="J174" s="117">
        <f>VLOOKUP($A174+ROUND((COLUMN()-2)/24,5),АТС!$A$41:$F$784,3)+'Иные услуги '!$C$5+'РСТ РСО-А'!$J$7+'РСТ РСО-А'!$G$9</f>
        <v>1032.059</v>
      </c>
      <c r="K174" s="117">
        <f>VLOOKUP($A174+ROUND((COLUMN()-2)/24,5),АТС!$A$41:$F$784,3)+'Иные услуги '!$C$5+'РСТ РСО-А'!$J$7+'РСТ РСО-А'!$G$9</f>
        <v>965.92900000000009</v>
      </c>
      <c r="L174" s="117">
        <f>VLOOKUP($A174+ROUND((COLUMN()-2)/24,5),АТС!$A$41:$F$784,3)+'Иные услуги '!$C$5+'РСТ РСО-А'!$J$7+'РСТ РСО-А'!$G$9</f>
        <v>930.25900000000001</v>
      </c>
      <c r="M174" s="117">
        <f>VLOOKUP($A174+ROUND((COLUMN()-2)/24,5),АТС!$A$41:$F$784,3)+'Иные услуги '!$C$5+'РСТ РСО-А'!$J$7+'РСТ РСО-А'!$G$9</f>
        <v>929.97900000000004</v>
      </c>
      <c r="N174" s="117">
        <f>VLOOKUP($A174+ROUND((COLUMN()-2)/24,5),АТС!$A$41:$F$784,3)+'Иные услуги '!$C$5+'РСТ РСО-А'!$J$7+'РСТ РСО-А'!$G$9</f>
        <v>961.60899999999992</v>
      </c>
      <c r="O174" s="117">
        <f>VLOOKUP($A174+ROUND((COLUMN()-2)/24,5),АТС!$A$41:$F$784,3)+'Иные услуги '!$C$5+'РСТ РСО-А'!$J$7+'РСТ РСО-А'!$G$9</f>
        <v>999.59899999999993</v>
      </c>
      <c r="P174" s="117">
        <f>VLOOKUP($A174+ROUND((COLUMN()-2)/24,5),АТС!$A$41:$F$784,3)+'Иные услуги '!$C$5+'РСТ РСО-А'!$J$7+'РСТ РСО-А'!$G$9</f>
        <v>999.81899999999996</v>
      </c>
      <c r="Q174" s="117">
        <f>VLOOKUP($A174+ROUND((COLUMN()-2)/24,5),АТС!$A$41:$F$784,3)+'Иные услуги '!$C$5+'РСТ РСО-А'!$J$7+'РСТ РСО-А'!$G$9</f>
        <v>995.55899999999997</v>
      </c>
      <c r="R174" s="117">
        <f>VLOOKUP($A174+ROUND((COLUMN()-2)/24,5),АТС!$A$41:$F$784,3)+'Иные услуги '!$C$5+'РСТ РСО-А'!$J$7+'РСТ РСО-А'!$G$9</f>
        <v>1028.979</v>
      </c>
      <c r="S174" s="117">
        <f>VLOOKUP($A174+ROUND((COLUMN()-2)/24,5),АТС!$A$41:$F$784,3)+'Иные услуги '!$C$5+'РСТ РСО-А'!$J$7+'РСТ РСО-А'!$G$9</f>
        <v>1030.739</v>
      </c>
      <c r="T174" s="117">
        <f>VLOOKUP($A174+ROUND((COLUMN()-2)/24,5),АТС!$A$41:$F$784,3)+'Иные услуги '!$C$5+'РСТ РСО-А'!$J$7+'РСТ РСО-А'!$G$9</f>
        <v>938.36899999999991</v>
      </c>
      <c r="U174" s="117">
        <f>VLOOKUP($A174+ROUND((COLUMN()-2)/24,5),АТС!$A$41:$F$784,3)+'Иные услуги '!$C$5+'РСТ РСО-А'!$J$7+'РСТ РСО-А'!$G$9</f>
        <v>924.48900000000003</v>
      </c>
      <c r="V174" s="117">
        <f>VLOOKUP($A174+ROUND((COLUMN()-2)/24,5),АТС!$A$41:$F$784,3)+'Иные услуги '!$C$5+'РСТ РСО-А'!$J$7+'РСТ РСО-А'!$G$9</f>
        <v>958.20900000000006</v>
      </c>
      <c r="W174" s="117">
        <f>VLOOKUP($A174+ROUND((COLUMN()-2)/24,5),АТС!$A$41:$F$784,3)+'Иные услуги '!$C$5+'РСТ РСО-А'!$J$7+'РСТ РСО-А'!$G$9</f>
        <v>1096.5989999999999</v>
      </c>
      <c r="X174" s="117">
        <f>VLOOKUP($A174+ROUND((COLUMN()-2)/24,5),АТС!$A$41:$F$784,3)+'Иные услуги '!$C$5+'РСТ РСО-А'!$J$7+'РСТ РСО-А'!$G$9</f>
        <v>1290.329</v>
      </c>
      <c r="Y174" s="117">
        <f>VLOOKUP($A174+ROUND((COLUMN()-2)/24,5),АТС!$A$41:$F$784,3)+'Иные услуги '!$C$5+'РСТ РСО-А'!$J$7+'РСТ РСО-А'!$G$9</f>
        <v>852.61899999999991</v>
      </c>
    </row>
    <row r="175" spans="1:27" x14ac:dyDescent="0.2">
      <c r="A175" s="66">
        <f t="shared" si="5"/>
        <v>43566</v>
      </c>
      <c r="B175" s="117">
        <f>VLOOKUP($A175+ROUND((COLUMN()-2)/24,5),АТС!$A$41:$F$784,3)+'Иные услуги '!$C$5+'РСТ РСО-А'!$J$7+'РСТ РСО-А'!$G$9</f>
        <v>940.23900000000003</v>
      </c>
      <c r="C175" s="117">
        <f>VLOOKUP($A175+ROUND((COLUMN()-2)/24,5),АТС!$A$41:$F$784,3)+'Иные услуги '!$C$5+'РСТ РСО-А'!$J$7+'РСТ РСО-А'!$G$9</f>
        <v>1004.3889999999999</v>
      </c>
      <c r="D175" s="117">
        <f>VLOOKUP($A175+ROUND((COLUMN()-2)/24,5),АТС!$A$41:$F$784,3)+'Иные услуги '!$C$5+'РСТ РСО-А'!$J$7+'РСТ РСО-А'!$G$9</f>
        <v>1026.499</v>
      </c>
      <c r="E175" s="117">
        <f>VLOOKUP($A175+ROUND((COLUMN()-2)/24,5),АТС!$A$41:$F$784,3)+'Иные услуги '!$C$5+'РСТ РСО-А'!$J$7+'РСТ РСО-А'!$G$9</f>
        <v>1026.6490000000001</v>
      </c>
      <c r="F175" s="117">
        <f>VLOOKUP($A175+ROUND((COLUMN()-2)/24,5),АТС!$A$41:$F$784,3)+'Иные услуги '!$C$5+'РСТ РСО-А'!$J$7+'РСТ РСО-А'!$G$9</f>
        <v>1027.8389999999999</v>
      </c>
      <c r="G175" s="117">
        <f>VLOOKUP($A175+ROUND((COLUMN()-2)/24,5),АТС!$A$41:$F$784,3)+'Иные услуги '!$C$5+'РСТ РСО-А'!$J$7+'РСТ РСО-А'!$G$9</f>
        <v>1030.499</v>
      </c>
      <c r="H175" s="117">
        <f>VLOOKUP($A175+ROUND((COLUMN()-2)/24,5),АТС!$A$41:$F$784,3)+'Иные услуги '!$C$5+'РСТ РСО-А'!$J$7+'РСТ РСО-А'!$G$9</f>
        <v>1140.779</v>
      </c>
      <c r="I175" s="117">
        <f>VLOOKUP($A175+ROUND((COLUMN()-2)/24,5),АТС!$A$41:$F$784,3)+'Иные услуги '!$C$5+'РСТ РСО-А'!$J$7+'РСТ РСО-А'!$G$9</f>
        <v>978.60899999999992</v>
      </c>
      <c r="J175" s="117">
        <f>VLOOKUP($A175+ROUND((COLUMN()-2)/24,5),АТС!$A$41:$F$784,3)+'Иные услуги '!$C$5+'РСТ РСО-А'!$J$7+'РСТ РСО-А'!$G$9</f>
        <v>1032.9690000000001</v>
      </c>
      <c r="K175" s="117">
        <f>VLOOKUP($A175+ROUND((COLUMN()-2)/24,5),АТС!$A$41:$F$784,3)+'Иные услуги '!$C$5+'РСТ РСО-А'!$J$7+'РСТ РСО-А'!$G$9</f>
        <v>946.47900000000004</v>
      </c>
      <c r="L175" s="117">
        <f>VLOOKUP($A175+ROUND((COLUMN()-2)/24,5),АТС!$A$41:$F$784,3)+'Иные услуги '!$C$5+'РСТ РСО-А'!$J$7+'РСТ РСО-А'!$G$9</f>
        <v>934.59899999999993</v>
      </c>
      <c r="M175" s="117">
        <f>VLOOKUP($A175+ROUND((COLUMN()-2)/24,5),АТС!$A$41:$F$784,3)+'Иные услуги '!$C$5+'РСТ РСО-А'!$J$7+'РСТ РСО-А'!$G$9</f>
        <v>937.43900000000008</v>
      </c>
      <c r="N175" s="117">
        <f>VLOOKUP($A175+ROUND((COLUMN()-2)/24,5),АТС!$A$41:$F$784,3)+'Иные услуги '!$C$5+'РСТ РСО-А'!$J$7+'РСТ РСО-А'!$G$9</f>
        <v>961.32899999999995</v>
      </c>
      <c r="O175" s="117">
        <f>VLOOKUP($A175+ROUND((COLUMN()-2)/24,5),АТС!$A$41:$F$784,3)+'Иные услуги '!$C$5+'РСТ РСО-А'!$J$7+'РСТ РСО-А'!$G$9</f>
        <v>995.029</v>
      </c>
      <c r="P175" s="117">
        <f>VLOOKUP($A175+ROUND((COLUMN()-2)/24,5),АТС!$A$41:$F$784,3)+'Иные услуги '!$C$5+'РСТ РСО-А'!$J$7+'РСТ РСО-А'!$G$9</f>
        <v>994.92900000000009</v>
      </c>
      <c r="Q175" s="117">
        <f>VLOOKUP($A175+ROUND((COLUMN()-2)/24,5),АТС!$A$41:$F$784,3)+'Иные услуги '!$C$5+'РСТ РСО-А'!$J$7+'РСТ РСО-А'!$G$9</f>
        <v>995.31899999999996</v>
      </c>
      <c r="R175" s="117">
        <f>VLOOKUP($A175+ROUND((COLUMN()-2)/24,5),АТС!$A$41:$F$784,3)+'Иные услуги '!$C$5+'РСТ РСО-А'!$J$7+'РСТ РСО-А'!$G$9</f>
        <v>1029.789</v>
      </c>
      <c r="S175" s="117">
        <f>VLOOKUP($A175+ROUND((COLUMN()-2)/24,5),АТС!$A$41:$F$784,3)+'Иные услуги '!$C$5+'РСТ РСО-А'!$J$7+'РСТ РСО-А'!$G$9</f>
        <v>1026.6690000000001</v>
      </c>
      <c r="T175" s="117">
        <f>VLOOKUP($A175+ROUND((COLUMN()-2)/24,5),АТС!$A$41:$F$784,3)+'Иные услуги '!$C$5+'РСТ РСО-А'!$J$7+'РСТ РСО-А'!$G$9</f>
        <v>965.29899999999998</v>
      </c>
      <c r="U175" s="117">
        <f>VLOOKUP($A175+ROUND((COLUMN()-2)/24,5),АТС!$A$41:$F$784,3)+'Иные услуги '!$C$5+'РСТ РСО-А'!$J$7+'РСТ РСО-А'!$G$9</f>
        <v>1010.9090000000001</v>
      </c>
      <c r="V175" s="117">
        <f>VLOOKUP($A175+ROUND((COLUMN()-2)/24,5),АТС!$A$41:$F$784,3)+'Иные услуги '!$C$5+'РСТ РСО-А'!$J$7+'РСТ РСО-А'!$G$9</f>
        <v>1027.3589999999999</v>
      </c>
      <c r="W175" s="117">
        <f>VLOOKUP($A175+ROUND((COLUMN()-2)/24,5),АТС!$A$41:$F$784,3)+'Иные услуги '!$C$5+'РСТ РСО-А'!$J$7+'РСТ РСО-А'!$G$9</f>
        <v>1168.8889999999999</v>
      </c>
      <c r="X175" s="117">
        <f>VLOOKUP($A175+ROUND((COLUMN()-2)/24,5),АТС!$A$41:$F$784,3)+'Иные услуги '!$C$5+'РСТ РСО-А'!$J$7+'РСТ РСО-А'!$G$9</f>
        <v>1376.6290000000001</v>
      </c>
      <c r="Y175" s="117">
        <f>VLOOKUP($A175+ROUND((COLUMN()-2)/24,5),АТС!$A$41:$F$784,3)+'Иные услуги '!$C$5+'РСТ РСО-А'!$J$7+'РСТ РСО-А'!$G$9</f>
        <v>877.20900000000006</v>
      </c>
    </row>
    <row r="176" spans="1:27" x14ac:dyDescent="0.2">
      <c r="A176" s="66">
        <f t="shared" si="5"/>
        <v>43567</v>
      </c>
      <c r="B176" s="117">
        <f>VLOOKUP($A176+ROUND((COLUMN()-2)/24,5),АТС!$A$41:$F$784,3)+'Иные услуги '!$C$5+'РСТ РСО-А'!$J$7+'РСТ РСО-А'!$G$9</f>
        <v>966.24900000000002</v>
      </c>
      <c r="C176" s="117">
        <f>VLOOKUP($A176+ROUND((COLUMN()-2)/24,5),АТС!$A$41:$F$784,3)+'Иные услуги '!$C$5+'РСТ РСО-А'!$J$7+'РСТ РСО-А'!$G$9</f>
        <v>1013.8689999999999</v>
      </c>
      <c r="D176" s="117">
        <f>VLOOKUP($A176+ROUND((COLUMN()-2)/24,5),АТС!$A$41:$F$784,3)+'Иные услуги '!$C$5+'РСТ РСО-А'!$J$7+'РСТ РСО-А'!$G$9</f>
        <v>1057.559</v>
      </c>
      <c r="E176" s="117">
        <f>VLOOKUP($A176+ROUND((COLUMN()-2)/24,5),АТС!$A$41:$F$784,3)+'Иные услуги '!$C$5+'РСТ РСО-А'!$J$7+'РСТ РСО-А'!$G$9</f>
        <v>1057.559</v>
      </c>
      <c r="F176" s="117">
        <f>VLOOKUP($A176+ROUND((COLUMN()-2)/24,5),АТС!$A$41:$F$784,3)+'Иные услуги '!$C$5+'РСТ РСО-А'!$J$7+'РСТ РСО-А'!$G$9</f>
        <v>1059.3389999999999</v>
      </c>
      <c r="G176" s="117">
        <f>VLOOKUP($A176+ROUND((COLUMN()-2)/24,5),АТС!$A$41:$F$784,3)+'Иные услуги '!$C$5+'РСТ РСО-А'!$J$7+'РСТ РСО-А'!$G$9</f>
        <v>1060.9690000000001</v>
      </c>
      <c r="H176" s="117">
        <f>VLOOKUP($A176+ROUND((COLUMN()-2)/24,5),АТС!$A$41:$F$784,3)+'Иные услуги '!$C$5+'РСТ РСО-А'!$J$7+'РСТ РСО-А'!$G$9</f>
        <v>1176.3589999999999</v>
      </c>
      <c r="I176" s="117">
        <f>VLOOKUP($A176+ROUND((COLUMN()-2)/24,5),АТС!$A$41:$F$784,3)+'Иные услуги '!$C$5+'РСТ РСО-А'!$J$7+'РСТ РСО-А'!$G$9</f>
        <v>987.51900000000001</v>
      </c>
      <c r="J176" s="117">
        <f>VLOOKUP($A176+ROUND((COLUMN()-2)/24,5),АТС!$A$41:$F$784,3)+'Иные услуги '!$C$5+'РСТ РСО-А'!$J$7+'РСТ РСО-А'!$G$9</f>
        <v>1076.6490000000001</v>
      </c>
      <c r="K176" s="117">
        <f>VLOOKUP($A176+ROUND((COLUMN()-2)/24,5),АТС!$A$41:$F$784,3)+'Иные услуги '!$C$5+'РСТ РСО-А'!$J$7+'РСТ РСО-А'!$G$9</f>
        <v>966.33899999999994</v>
      </c>
      <c r="L176" s="117">
        <f>VLOOKUP($A176+ROUND((COLUMN()-2)/24,5),АТС!$A$41:$F$784,3)+'Иные услуги '!$C$5+'РСТ РСО-А'!$J$7+'РСТ РСО-А'!$G$9</f>
        <v>966.17900000000009</v>
      </c>
      <c r="M176" s="117">
        <f>VLOOKUP($A176+ROUND((COLUMN()-2)/24,5),АТС!$A$41:$F$784,3)+'Иные услуги '!$C$5+'РСТ РСО-А'!$J$7+'РСТ РСО-А'!$G$9</f>
        <v>966.3889999999999</v>
      </c>
      <c r="N176" s="117">
        <f>VLOOKUP($A176+ROUND((COLUMN()-2)/24,5),АТС!$A$41:$F$784,3)+'Иные услуги '!$C$5+'РСТ РСО-А'!$J$7+'РСТ РСО-А'!$G$9</f>
        <v>1001.039</v>
      </c>
      <c r="O176" s="117">
        <f>VLOOKUP($A176+ROUND((COLUMN()-2)/24,5),АТС!$A$41:$F$784,3)+'Иные услуги '!$C$5+'РСТ РСО-А'!$J$7+'РСТ РСО-А'!$G$9</f>
        <v>999.58899999999994</v>
      </c>
      <c r="P176" s="117">
        <f>VLOOKUP($A176+ROUND((COLUMN()-2)/24,5),АТС!$A$41:$F$784,3)+'Иные услуги '!$C$5+'РСТ РСО-А'!$J$7+'РСТ РСО-А'!$G$9</f>
        <v>1037.259</v>
      </c>
      <c r="Q176" s="117">
        <f>VLOOKUP($A176+ROUND((COLUMN()-2)/24,5),АТС!$A$41:$F$784,3)+'Иные услуги '!$C$5+'РСТ РСО-А'!$J$7+'РСТ РСО-А'!$G$9</f>
        <v>1071.4290000000001</v>
      </c>
      <c r="R176" s="117">
        <f>VLOOKUP($A176+ROUND((COLUMN()-2)/24,5),АТС!$A$41:$F$784,3)+'Иные услуги '!$C$5+'РСТ РСО-А'!$J$7+'РСТ РСО-А'!$G$9</f>
        <v>1070.989</v>
      </c>
      <c r="S176" s="117">
        <f>VLOOKUP($A176+ROUND((COLUMN()-2)/24,5),АТС!$A$41:$F$784,3)+'Иные услуги '!$C$5+'РСТ РСО-А'!$J$7+'РСТ РСО-А'!$G$9</f>
        <v>1115.1990000000001</v>
      </c>
      <c r="T176" s="117">
        <f>VLOOKUP($A176+ROUND((COLUMN()-2)/24,5),АТС!$A$41:$F$784,3)+'Иные услуги '!$C$5+'РСТ РСО-А'!$J$7+'РСТ РСО-А'!$G$9</f>
        <v>967.85899999999992</v>
      </c>
      <c r="U176" s="117">
        <f>VLOOKUP($A176+ROUND((COLUMN()-2)/24,5),АТС!$A$41:$F$784,3)+'Иные услуги '!$C$5+'РСТ РСО-А'!$J$7+'РСТ РСО-А'!$G$9</f>
        <v>1015.4690000000001</v>
      </c>
      <c r="V176" s="117">
        <f>VLOOKUP($A176+ROUND((COLUMN()-2)/24,5),АТС!$A$41:$F$784,3)+'Иные услуги '!$C$5+'РСТ РСО-А'!$J$7+'РСТ РСО-А'!$G$9</f>
        <v>964.3889999999999</v>
      </c>
      <c r="W176" s="117">
        <f>VLOOKUP($A176+ROUND((COLUMN()-2)/24,5),АТС!$A$41:$F$784,3)+'Иные услуги '!$C$5+'РСТ РСО-А'!$J$7+'РСТ РСО-А'!$G$9</f>
        <v>1114.3789999999999</v>
      </c>
      <c r="X176" s="117">
        <f>VLOOKUP($A176+ROUND((COLUMN()-2)/24,5),АТС!$A$41:$F$784,3)+'Иные услуги '!$C$5+'РСТ РСО-А'!$J$7+'РСТ РСО-А'!$G$9</f>
        <v>1308.1190000000001</v>
      </c>
      <c r="Y176" s="117">
        <f>VLOOKUP($A176+ROUND((COLUMN()-2)/24,5),АТС!$A$41:$F$784,3)+'Иные услуги '!$C$5+'РСТ РСО-А'!$J$7+'РСТ РСО-А'!$G$9</f>
        <v>882.29899999999998</v>
      </c>
    </row>
    <row r="177" spans="1:25" x14ac:dyDescent="0.2">
      <c r="A177" s="66">
        <f t="shared" si="5"/>
        <v>43568</v>
      </c>
      <c r="B177" s="117">
        <f>VLOOKUP($A177+ROUND((COLUMN()-2)/24,5),АТС!$A$41:$F$784,3)+'Иные услуги '!$C$5+'РСТ РСО-А'!$J$7+'РСТ РСО-А'!$G$9</f>
        <v>1041.749</v>
      </c>
      <c r="C177" s="117">
        <f>VLOOKUP($A177+ROUND((COLUMN()-2)/24,5),АТС!$A$41:$F$784,3)+'Иные услуги '!$C$5+'РСТ РСО-А'!$J$7+'РСТ РСО-А'!$G$9</f>
        <v>1077.4590000000001</v>
      </c>
      <c r="D177" s="117">
        <f>VLOOKUP($A177+ROUND((COLUMN()-2)/24,5),АТС!$A$41:$F$784,3)+'Иные услуги '!$C$5+'РСТ РСО-А'!$J$7+'РСТ РСО-А'!$G$9</f>
        <v>1119.1490000000001</v>
      </c>
      <c r="E177" s="117">
        <f>VLOOKUP($A177+ROUND((COLUMN()-2)/24,5),АТС!$A$41:$F$784,3)+'Иные услуги '!$C$5+'РСТ РСО-А'!$J$7+'РСТ РСО-А'!$G$9</f>
        <v>1118.1790000000001</v>
      </c>
      <c r="F177" s="117">
        <f>VLOOKUP($A177+ROUND((COLUMN()-2)/24,5),АТС!$A$41:$F$784,3)+'Иные услуги '!$C$5+'РСТ РСО-А'!$J$7+'РСТ РСО-А'!$G$9</f>
        <v>1118.999</v>
      </c>
      <c r="G177" s="117">
        <f>VLOOKUP($A177+ROUND((COLUMN()-2)/24,5),АТС!$A$41:$F$784,3)+'Иные услуги '!$C$5+'РСТ РСО-А'!$J$7+'РСТ РСО-А'!$G$9</f>
        <v>1119.3589999999999</v>
      </c>
      <c r="H177" s="117">
        <f>VLOOKUP($A177+ROUND((COLUMN()-2)/24,5),АТС!$A$41:$F$784,3)+'Иные услуги '!$C$5+'РСТ РСО-А'!$J$7+'РСТ РСО-А'!$G$9</f>
        <v>1288.749</v>
      </c>
      <c r="I177" s="117">
        <f>VLOOKUP($A177+ROUND((COLUMN()-2)/24,5),АТС!$A$41:$F$784,3)+'Иные услуги '!$C$5+'РСТ РСО-А'!$J$7+'РСТ РСО-А'!$G$9</f>
        <v>1089.3789999999999</v>
      </c>
      <c r="J177" s="117">
        <f>VLOOKUP($A177+ROUND((COLUMN()-2)/24,5),АТС!$A$41:$F$784,3)+'Иные услуги '!$C$5+'РСТ РСО-А'!$J$7+'РСТ РСО-А'!$G$9</f>
        <v>1274.1389999999999</v>
      </c>
      <c r="K177" s="117">
        <f>VLOOKUP($A177+ROUND((COLUMN()-2)/24,5),АТС!$A$41:$F$784,3)+'Иные услуги '!$C$5+'РСТ РСО-А'!$J$7+'РСТ РСО-А'!$G$9</f>
        <v>1168.1690000000001</v>
      </c>
      <c r="L177" s="117">
        <f>VLOOKUP($A177+ROUND((COLUMN()-2)/24,5),АТС!$A$41:$F$784,3)+'Иные услуги '!$C$5+'РСТ РСО-А'!$J$7+'РСТ РСО-А'!$G$9</f>
        <v>1168.239</v>
      </c>
      <c r="M177" s="117">
        <f>VLOOKUP($A177+ROUND((COLUMN()-2)/24,5),АТС!$A$41:$F$784,3)+'Иные услуги '!$C$5+'РСТ РСО-А'!$J$7+'РСТ РСО-А'!$G$9</f>
        <v>1168.259</v>
      </c>
      <c r="N177" s="117">
        <f>VLOOKUP($A177+ROUND((COLUMN()-2)/24,5),АТС!$A$41:$F$784,3)+'Иные услуги '!$C$5+'РСТ РСО-А'!$J$7+'РСТ РСО-А'!$G$9</f>
        <v>1218.6189999999999</v>
      </c>
      <c r="O177" s="117">
        <f>VLOOKUP($A177+ROUND((COLUMN()-2)/24,5),АТС!$A$41:$F$784,3)+'Иные услуги '!$C$5+'РСТ РСО-А'!$J$7+'РСТ РСО-А'!$G$9</f>
        <v>1218.6990000000001</v>
      </c>
      <c r="P177" s="117">
        <f>VLOOKUP($A177+ROUND((COLUMN()-2)/24,5),АТС!$A$41:$F$784,3)+'Иные услуги '!$C$5+'РСТ РСО-А'!$J$7+'РСТ РСО-А'!$G$9</f>
        <v>1336.1990000000001</v>
      </c>
      <c r="Q177" s="117">
        <f>VLOOKUP($A177+ROUND((COLUMN()-2)/24,5),АТС!$A$41:$F$784,3)+'Иные услуги '!$C$5+'РСТ РСО-А'!$J$7+'РСТ РСО-А'!$G$9</f>
        <v>1337.4990000000003</v>
      </c>
      <c r="R177" s="117">
        <f>VLOOKUP($A177+ROUND((COLUMN()-2)/24,5),АТС!$A$41:$F$784,3)+'Иные услуги '!$C$5+'РСТ РСО-А'!$J$7+'РСТ РСО-А'!$G$9</f>
        <v>1271.6289999999999</v>
      </c>
      <c r="S177" s="117">
        <f>VLOOKUP($A177+ROUND((COLUMN()-2)/24,5),АТС!$A$41:$F$784,3)+'Иные услуги '!$C$5+'РСТ РСО-А'!$J$7+'РСТ РСО-А'!$G$9</f>
        <v>1216.6490000000001</v>
      </c>
      <c r="T177" s="117">
        <f>VLOOKUP($A177+ROUND((COLUMN()-2)/24,5),АТС!$A$41:$F$784,3)+'Иные услуги '!$C$5+'РСТ РСО-А'!$J$7+'РСТ РСО-А'!$G$9</f>
        <v>1004.269</v>
      </c>
      <c r="U177" s="117">
        <f>VLOOKUP($A177+ROUND((COLUMN()-2)/24,5),АТС!$A$41:$F$784,3)+'Иные услуги '!$C$5+'РСТ РСО-А'!$J$7+'РСТ РСО-А'!$G$9</f>
        <v>1231.6490000000001</v>
      </c>
      <c r="V177" s="117">
        <f>VLOOKUP($A177+ROUND((COLUMN()-2)/24,5),АТС!$A$41:$F$784,3)+'Иные услуги '!$C$5+'РСТ РСО-А'!$J$7+'РСТ РСО-А'!$G$9</f>
        <v>1296.2190000000003</v>
      </c>
      <c r="W177" s="117">
        <f>VLOOKUP($A177+ROUND((COLUMN()-2)/24,5),АТС!$A$41:$F$784,3)+'Иные услуги '!$C$5+'РСТ РСО-А'!$J$7+'РСТ РСО-А'!$G$9</f>
        <v>1375.2590000000002</v>
      </c>
      <c r="X177" s="117">
        <f>VLOOKUP($A177+ROUND((COLUMN()-2)/24,5),АТС!$A$41:$F$784,3)+'Иные услуги '!$C$5+'РСТ РСО-А'!$J$7+'РСТ РСО-А'!$G$9</f>
        <v>1578.9890000000003</v>
      </c>
      <c r="Y177" s="117">
        <f>VLOOKUP($A177+ROUND((COLUMN()-2)/24,5),АТС!$A$41:$F$784,3)+'Иные услуги '!$C$5+'РСТ РСО-А'!$J$7+'РСТ РСО-А'!$G$9</f>
        <v>939.90900000000011</v>
      </c>
    </row>
    <row r="178" spans="1:25" x14ac:dyDescent="0.2">
      <c r="A178" s="66">
        <f t="shared" si="5"/>
        <v>43569</v>
      </c>
      <c r="B178" s="117">
        <f>VLOOKUP($A178+ROUND((COLUMN()-2)/24,5),АТС!$A$41:$F$784,3)+'Иные услуги '!$C$5+'РСТ РСО-А'!$J$7+'РСТ РСО-А'!$G$9</f>
        <v>1048.1990000000001</v>
      </c>
      <c r="C178" s="117">
        <f>VLOOKUP($A178+ROUND((COLUMN()-2)/24,5),АТС!$A$41:$F$784,3)+'Иные услуги '!$C$5+'РСТ РСО-А'!$J$7+'РСТ РСО-А'!$G$9</f>
        <v>1080.549</v>
      </c>
      <c r="D178" s="117">
        <f>VLOOKUP($A178+ROUND((COLUMN()-2)/24,5),АТС!$A$41:$F$784,3)+'Иные услуги '!$C$5+'РСТ РСО-А'!$J$7+'РСТ РСО-А'!$G$9</f>
        <v>1123.539</v>
      </c>
      <c r="E178" s="117">
        <f>VLOOKUP($A178+ROUND((COLUMN()-2)/24,5),АТС!$A$41:$F$784,3)+'Иные услуги '!$C$5+'РСТ РСО-А'!$J$7+'РСТ РСО-А'!$G$9</f>
        <v>1170.6189999999999</v>
      </c>
      <c r="F178" s="117">
        <f>VLOOKUP($A178+ROUND((COLUMN()-2)/24,5),АТС!$A$41:$F$784,3)+'Иные услуги '!$C$5+'РСТ РСО-А'!$J$7+'РСТ РСО-А'!$G$9</f>
        <v>1170.8889999999999</v>
      </c>
      <c r="G178" s="117">
        <f>VLOOKUP($A178+ROUND((COLUMN()-2)/24,5),АТС!$A$41:$F$784,3)+'Иные услуги '!$C$5+'РСТ РСО-А'!$J$7+'РСТ РСО-А'!$G$9</f>
        <v>1171.1089999999999</v>
      </c>
      <c r="H178" s="117">
        <f>VLOOKUP($A178+ROUND((COLUMN()-2)/24,5),АТС!$A$41:$F$784,3)+'Иные услуги '!$C$5+'РСТ РСО-А'!$J$7+'РСТ РСО-А'!$G$9</f>
        <v>1384.7790000000002</v>
      </c>
      <c r="I178" s="117">
        <f>VLOOKUP($A178+ROUND((COLUMN()-2)/24,5),АТС!$A$41:$F$784,3)+'Иные услуги '!$C$5+'РСТ РСО-А'!$J$7+'РСТ РСО-А'!$G$9</f>
        <v>1153.289</v>
      </c>
      <c r="J178" s="117">
        <f>VLOOKUP($A178+ROUND((COLUMN()-2)/24,5),АТС!$A$41:$F$784,3)+'Иные услуги '!$C$5+'РСТ РСО-А'!$J$7+'РСТ РСО-А'!$G$9</f>
        <v>1345.4490000000001</v>
      </c>
      <c r="K178" s="117">
        <f>VLOOKUP($A178+ROUND((COLUMN()-2)/24,5),АТС!$A$41:$F$784,3)+'Иные услуги '!$C$5+'РСТ РСО-А'!$J$7+'РСТ РСО-А'!$G$9</f>
        <v>1284.769</v>
      </c>
      <c r="L178" s="117">
        <f>VLOOKUP($A178+ROUND((COLUMN()-2)/24,5),АТС!$A$41:$F$784,3)+'Иные услуги '!$C$5+'РСТ РСО-А'!$J$7+'РСТ РСО-А'!$G$9</f>
        <v>1227.6289999999999</v>
      </c>
      <c r="M178" s="117">
        <f>VLOOKUP($A178+ROUND((COLUMN()-2)/24,5),АТС!$A$41:$F$784,3)+'Иные услуги '!$C$5+'РСТ РСО-А'!$J$7+'РСТ РСО-А'!$G$9</f>
        <v>1286.1590000000001</v>
      </c>
      <c r="N178" s="117">
        <f>VLOOKUP($A178+ROUND((COLUMN()-2)/24,5),АТС!$A$41:$F$784,3)+'Иные услуги '!$C$5+'РСТ РСО-А'!$J$7+'РСТ РСО-А'!$G$9</f>
        <v>1285.299</v>
      </c>
      <c r="O178" s="117">
        <f>VLOOKUP($A178+ROUND((COLUMN()-2)/24,5),АТС!$A$41:$F$784,3)+'Иные услуги '!$C$5+'РСТ РСО-А'!$J$7+'РСТ РСО-А'!$G$9</f>
        <v>1284.789</v>
      </c>
      <c r="P178" s="117">
        <f>VLOOKUP($A178+ROUND((COLUMN()-2)/24,5),АТС!$A$41:$F$784,3)+'Иные услуги '!$C$5+'РСТ РСО-А'!$J$7+'РСТ РСО-А'!$G$9</f>
        <v>1416.1890000000001</v>
      </c>
      <c r="Q178" s="117">
        <f>VLOOKUP($A178+ROUND((COLUMN()-2)/24,5),АТС!$A$41:$F$784,3)+'Иные услуги '!$C$5+'РСТ РСО-А'!$J$7+'РСТ РСО-А'!$G$9</f>
        <v>1415.7290000000003</v>
      </c>
      <c r="R178" s="117">
        <f>VLOOKUP($A178+ROUND((COLUMN()-2)/24,5),АТС!$A$41:$F$784,3)+'Иные услуги '!$C$5+'РСТ РСО-А'!$J$7+'РСТ РСО-А'!$G$9</f>
        <v>1341.7290000000003</v>
      </c>
      <c r="S178" s="117">
        <f>VLOOKUP($A178+ROUND((COLUMN()-2)/24,5),АТС!$A$41:$F$784,3)+'Иные услуги '!$C$5+'РСТ РСО-А'!$J$7+'РСТ РСО-А'!$G$9</f>
        <v>1280.519</v>
      </c>
      <c r="T178" s="117">
        <f>VLOOKUP($A178+ROUND((COLUMN()-2)/24,5),АТС!$A$41:$F$784,3)+'Иные услуги '!$C$5+'РСТ РСО-А'!$J$7+'РСТ РСО-А'!$G$9</f>
        <v>1047.5889999999999</v>
      </c>
      <c r="U178" s="117">
        <f>VLOOKUP($A178+ROUND((COLUMN()-2)/24,5),АТС!$A$41:$F$784,3)+'Иные услуги '!$C$5+'РСТ РСО-А'!$J$7+'РСТ РСО-А'!$G$9</f>
        <v>1321.2790000000002</v>
      </c>
      <c r="V178" s="117">
        <f>VLOOKUP($A178+ROUND((COLUMN()-2)/24,5),АТС!$A$41:$F$784,3)+'Иные услуги '!$C$5+'РСТ РСО-А'!$J$7+'РСТ РСО-А'!$G$9</f>
        <v>1495.8990000000001</v>
      </c>
      <c r="W178" s="117">
        <f>VLOOKUP($A178+ROUND((COLUMN()-2)/24,5),АТС!$A$41:$F$784,3)+'Иные услуги '!$C$5+'РСТ РСО-А'!$J$7+'РСТ РСО-А'!$G$9</f>
        <v>1583.5190000000002</v>
      </c>
      <c r="X178" s="117">
        <f>VLOOKUP($A178+ROUND((COLUMN()-2)/24,5),АТС!$A$41:$F$784,3)+'Иные услуги '!$C$5+'РСТ РСО-А'!$J$7+'РСТ РСО-А'!$G$9</f>
        <v>1717.8990000000001</v>
      </c>
      <c r="Y178" s="117">
        <f>VLOOKUP($A178+ROUND((COLUMN()-2)/24,5),АТС!$A$41:$F$784,3)+'Иные услуги '!$C$5+'РСТ РСО-А'!$J$7+'РСТ РСО-А'!$G$9</f>
        <v>948.19900000000007</v>
      </c>
    </row>
    <row r="179" spans="1:25" x14ac:dyDescent="0.2">
      <c r="A179" s="66">
        <f t="shared" si="5"/>
        <v>43570</v>
      </c>
      <c r="B179" s="117">
        <f>VLOOKUP($A179+ROUND((COLUMN()-2)/24,5),АТС!$A$41:$F$784,3)+'Иные услуги '!$C$5+'РСТ РСО-А'!$J$7+'РСТ РСО-А'!$G$9</f>
        <v>1044.789</v>
      </c>
      <c r="C179" s="117">
        <f>VLOOKUP($A179+ROUND((COLUMN()-2)/24,5),АТС!$A$41:$F$784,3)+'Иные услуги '!$C$5+'РСТ РСО-А'!$J$7+'РСТ РСО-А'!$G$9</f>
        <v>1082.9190000000001</v>
      </c>
      <c r="D179" s="117">
        <f>VLOOKUP($A179+ROUND((COLUMN()-2)/24,5),АТС!$A$41:$F$784,3)+'Иные услуги '!$C$5+'РСТ РСО-А'!$J$7+'РСТ РСО-А'!$G$9</f>
        <v>1125.4290000000001</v>
      </c>
      <c r="E179" s="117">
        <f>VLOOKUP($A179+ROUND((COLUMN()-2)/24,5),АТС!$A$41:$F$784,3)+'Иные услуги '!$C$5+'РСТ РСО-А'!$J$7+'РСТ РСО-А'!$G$9</f>
        <v>1124.4490000000001</v>
      </c>
      <c r="F179" s="117">
        <f>VLOOKUP($A179+ROUND((COLUMN()-2)/24,5),АТС!$A$41:$F$784,3)+'Иные услуги '!$C$5+'РСТ РСО-А'!$J$7+'РСТ РСО-А'!$G$9</f>
        <v>1127.1189999999999</v>
      </c>
      <c r="G179" s="117">
        <f>VLOOKUP($A179+ROUND((COLUMN()-2)/24,5),АТС!$A$41:$F$784,3)+'Иные услуги '!$C$5+'РСТ РСО-А'!$J$7+'РСТ РСО-А'!$G$9</f>
        <v>1128.289</v>
      </c>
      <c r="H179" s="117">
        <f>VLOOKUP($A179+ROUND((COLUMN()-2)/24,5),АТС!$A$41:$F$784,3)+'Иные услуги '!$C$5+'РСТ РСО-А'!$J$7+'РСТ РСО-А'!$G$9</f>
        <v>1307.5590000000002</v>
      </c>
      <c r="I179" s="117">
        <f>VLOOKUP($A179+ROUND((COLUMN()-2)/24,5),АТС!$A$41:$F$784,3)+'Иные услуги '!$C$5+'РСТ РСО-А'!$J$7+'РСТ РСО-А'!$G$9</f>
        <v>1099.739</v>
      </c>
      <c r="J179" s="117">
        <f>VLOOKUP($A179+ROUND((COLUMN()-2)/24,5),АТС!$A$41:$F$784,3)+'Иные услуги '!$C$5+'РСТ РСО-А'!$J$7+'РСТ РСО-А'!$G$9</f>
        <v>1191.009</v>
      </c>
      <c r="K179" s="117">
        <f>VLOOKUP($A179+ROUND((COLUMN()-2)/24,5),АТС!$A$41:$F$784,3)+'Иные услуги '!$C$5+'РСТ РСО-А'!$J$7+'РСТ РСО-А'!$G$9</f>
        <v>1101.4590000000001</v>
      </c>
      <c r="L179" s="117">
        <f>VLOOKUP($A179+ROUND((COLUMN()-2)/24,5),АТС!$A$41:$F$784,3)+'Иные услуги '!$C$5+'РСТ РСО-А'!$J$7+'РСТ РСО-А'!$G$9</f>
        <v>1057.0889999999999</v>
      </c>
      <c r="M179" s="117">
        <f>VLOOKUP($A179+ROUND((COLUMN()-2)/24,5),АТС!$A$41:$F$784,3)+'Иные услуги '!$C$5+'РСТ РСО-А'!$J$7+'РСТ РСО-А'!$G$9</f>
        <v>1101.319</v>
      </c>
      <c r="N179" s="117">
        <f>VLOOKUP($A179+ROUND((COLUMN()-2)/24,5),АТС!$A$41:$F$784,3)+'Иные услуги '!$C$5+'РСТ РСО-А'!$J$7+'РСТ РСО-А'!$G$9</f>
        <v>1101.519</v>
      </c>
      <c r="O179" s="117">
        <f>VLOOKUP($A179+ROUND((COLUMN()-2)/24,5),АТС!$A$41:$F$784,3)+'Иные услуги '!$C$5+'РСТ РСО-А'!$J$7+'РСТ РСО-А'!$G$9</f>
        <v>1108.9690000000001</v>
      </c>
      <c r="P179" s="117">
        <f>VLOOKUP($A179+ROUND((COLUMN()-2)/24,5),АТС!$A$41:$F$784,3)+'Иные услуги '!$C$5+'РСТ РСО-А'!$J$7+'РСТ РСО-А'!$G$9</f>
        <v>1182.009</v>
      </c>
      <c r="Q179" s="117">
        <f>VLOOKUP($A179+ROUND((COLUMN()-2)/24,5),АТС!$A$41:$F$784,3)+'Иные услуги '!$C$5+'РСТ РСО-А'!$J$7+'РСТ РСО-А'!$G$9</f>
        <v>1226.799</v>
      </c>
      <c r="R179" s="117">
        <f>VLOOKUP($A179+ROUND((COLUMN()-2)/24,5),АТС!$A$41:$F$784,3)+'Иные услуги '!$C$5+'РСТ РСО-А'!$J$7+'РСТ РСО-А'!$G$9</f>
        <v>1169.559</v>
      </c>
      <c r="S179" s="117">
        <f>VLOOKUP($A179+ROUND((COLUMN()-2)/24,5),АТС!$A$41:$F$784,3)+'Иные услуги '!$C$5+'РСТ РСО-А'!$J$7+'РСТ РСО-А'!$G$9</f>
        <v>1126.2090000000001</v>
      </c>
      <c r="T179" s="117">
        <f>VLOOKUP($A179+ROUND((COLUMN()-2)/24,5),АТС!$A$41:$F$784,3)+'Иные услуги '!$C$5+'РСТ РСО-А'!$J$7+'РСТ РСО-А'!$G$9</f>
        <v>1031.559</v>
      </c>
      <c r="U179" s="117">
        <f>VLOOKUP($A179+ROUND((COLUMN()-2)/24,5),АТС!$A$41:$F$784,3)+'Иные услуги '!$C$5+'РСТ РСО-А'!$J$7+'РСТ РСО-А'!$G$9</f>
        <v>1246.229</v>
      </c>
      <c r="V179" s="117">
        <f>VLOOKUP($A179+ROUND((COLUMN()-2)/24,5),АТС!$A$41:$F$784,3)+'Иные услуги '!$C$5+'РСТ РСО-А'!$J$7+'РСТ РСО-А'!$G$9</f>
        <v>1306.9890000000003</v>
      </c>
      <c r="W179" s="117">
        <f>VLOOKUP($A179+ROUND((COLUMN()-2)/24,5),АТС!$A$41:$F$784,3)+'Иные услуги '!$C$5+'РСТ РСО-А'!$J$7+'РСТ РСО-А'!$G$9</f>
        <v>1481.3090000000002</v>
      </c>
      <c r="X179" s="117">
        <f>VLOOKUP($A179+ROUND((COLUMN()-2)/24,5),АТС!$A$41:$F$784,3)+'Иные услуги '!$C$5+'РСТ РСО-А'!$J$7+'РСТ РСО-А'!$G$9</f>
        <v>1618.3190000000002</v>
      </c>
      <c r="Y179" s="117">
        <f>VLOOKUP($A179+ROUND((COLUMN()-2)/24,5),АТС!$A$41:$F$784,3)+'Иные услуги '!$C$5+'РСТ РСО-А'!$J$7+'РСТ РСО-А'!$G$9</f>
        <v>948.43900000000008</v>
      </c>
    </row>
    <row r="180" spans="1:25" x14ac:dyDescent="0.2">
      <c r="A180" s="66">
        <f t="shared" si="5"/>
        <v>43571</v>
      </c>
      <c r="B180" s="117">
        <f>VLOOKUP($A180+ROUND((COLUMN()-2)/24,5),АТС!$A$41:$F$784,3)+'Иные услуги '!$C$5+'РСТ РСО-А'!$J$7+'РСТ РСО-А'!$G$9</f>
        <v>1072.239</v>
      </c>
      <c r="C180" s="117">
        <f>VLOOKUP($A180+ROUND((COLUMN()-2)/24,5),АТС!$A$41:$F$784,3)+'Иные услуги '!$C$5+'РСТ РСО-А'!$J$7+'РСТ РСО-А'!$G$9</f>
        <v>1128.1289999999999</v>
      </c>
      <c r="D180" s="117">
        <f>VLOOKUP($A180+ROUND((COLUMN()-2)/24,5),АТС!$A$41:$F$784,3)+'Иные услуги '!$C$5+'РСТ РСО-А'!$J$7+'РСТ РСО-А'!$G$9</f>
        <v>1173.4390000000001</v>
      </c>
      <c r="E180" s="117">
        <f>VLOOKUP($A180+ROUND((COLUMN()-2)/24,5),АТС!$A$41:$F$784,3)+'Иные услуги '!$C$5+'РСТ РСО-А'!$J$7+'РСТ РСО-А'!$G$9</f>
        <v>1193.1089999999999</v>
      </c>
      <c r="F180" s="117">
        <f>VLOOKUP($A180+ROUND((COLUMN()-2)/24,5),АТС!$A$41:$F$784,3)+'Иные услуги '!$C$5+'РСТ РСО-А'!$J$7+'РСТ РСО-А'!$G$9</f>
        <v>1225.8889999999999</v>
      </c>
      <c r="G180" s="117">
        <f>VLOOKUP($A180+ROUND((COLUMN()-2)/24,5),АТС!$A$41:$F$784,3)+'Иные услуги '!$C$5+'РСТ РСО-А'!$J$7+'РСТ РСО-А'!$G$9</f>
        <v>1228.8489999999999</v>
      </c>
      <c r="H180" s="117">
        <f>VLOOKUP($A180+ROUND((COLUMN()-2)/24,5),АТС!$A$41:$F$784,3)+'Иные услуги '!$C$5+'РСТ РСО-А'!$J$7+'РСТ РСО-А'!$G$9</f>
        <v>1500.1690000000001</v>
      </c>
      <c r="I180" s="117">
        <f>VLOOKUP($A180+ROUND((COLUMN()-2)/24,5),АТС!$A$41:$F$784,3)+'Иные услуги '!$C$5+'РСТ РСО-А'!$J$7+'РСТ РСО-А'!$G$9</f>
        <v>1235.8990000000001</v>
      </c>
      <c r="J180" s="117">
        <f>VLOOKUP($A180+ROUND((COLUMN()-2)/24,5),АТС!$A$41:$F$784,3)+'Иные услуги '!$C$5+'РСТ РСО-А'!$J$7+'РСТ РСО-А'!$G$9</f>
        <v>1228.3689999999999</v>
      </c>
      <c r="K180" s="117">
        <f>VLOOKUP($A180+ROUND((COLUMN()-2)/24,5),АТС!$A$41:$F$784,3)+'Иные услуги '!$C$5+'РСТ РСО-А'!$J$7+'РСТ РСО-А'!$G$9</f>
        <v>1178.239</v>
      </c>
      <c r="L180" s="117">
        <f>VLOOKUP($A180+ROUND((COLUMN()-2)/24,5),АТС!$A$41:$F$784,3)+'Иные услуги '!$C$5+'РСТ РСО-А'!$J$7+'РСТ РСО-А'!$G$9</f>
        <v>1176.979</v>
      </c>
      <c r="M180" s="117">
        <f>VLOOKUP($A180+ROUND((COLUMN()-2)/24,5),АТС!$A$41:$F$784,3)+'Иные услуги '!$C$5+'РСТ РСО-А'!$J$7+'РСТ РСО-А'!$G$9</f>
        <v>1176.069</v>
      </c>
      <c r="N180" s="117">
        <f>VLOOKUP($A180+ROUND((COLUMN()-2)/24,5),АТС!$A$41:$F$784,3)+'Иные услуги '!$C$5+'РСТ РСО-А'!$J$7+'РСТ РСО-А'!$G$9</f>
        <v>1228.979</v>
      </c>
      <c r="O180" s="117">
        <f>VLOOKUP($A180+ROUND((COLUMN()-2)/24,5),АТС!$A$41:$F$784,3)+'Иные услуги '!$C$5+'РСТ РСО-А'!$J$7+'РСТ РСО-А'!$G$9</f>
        <v>1228.3789999999999</v>
      </c>
      <c r="P180" s="117">
        <f>VLOOKUP($A180+ROUND((COLUMN()-2)/24,5),АТС!$A$41:$F$784,3)+'Иные услуги '!$C$5+'РСТ РСО-А'!$J$7+'РСТ РСО-А'!$G$9</f>
        <v>1176.4590000000001</v>
      </c>
      <c r="Q180" s="117">
        <f>VLOOKUP($A180+ROUND((COLUMN()-2)/24,5),АТС!$A$41:$F$784,3)+'Иные услуги '!$C$5+'РСТ РСО-А'!$J$7+'РСТ РСО-А'!$G$9</f>
        <v>1148.9490000000001</v>
      </c>
      <c r="R180" s="117">
        <f>VLOOKUP($A180+ROUND((COLUMN()-2)/24,5),АТС!$A$41:$F$784,3)+'Иные услуги '!$C$5+'РСТ РСО-А'!$J$7+'РСТ РСО-А'!$G$9</f>
        <v>1141.8389999999999</v>
      </c>
      <c r="S180" s="117">
        <f>VLOOKUP($A180+ROUND((COLUMN()-2)/24,5),АТС!$A$41:$F$784,3)+'Иные услуги '!$C$5+'РСТ РСО-А'!$J$7+'РСТ РСО-А'!$G$9</f>
        <v>1170.289</v>
      </c>
      <c r="T180" s="117">
        <f>VLOOKUP($A180+ROUND((COLUMN()-2)/24,5),АТС!$A$41:$F$784,3)+'Иные услуги '!$C$5+'РСТ РСО-А'!$J$7+'РСТ РСО-А'!$G$9</f>
        <v>1088.8789999999999</v>
      </c>
      <c r="U180" s="117">
        <f>VLOOKUP($A180+ROUND((COLUMN()-2)/24,5),АТС!$A$41:$F$784,3)+'Иные услуги '!$C$5+'РСТ РСО-А'!$J$7+'РСТ РСО-А'!$G$9</f>
        <v>1253.9190000000001</v>
      </c>
      <c r="V180" s="117">
        <f>VLOOKUP($A180+ROUND((COLUMN()-2)/24,5),АТС!$A$41:$F$784,3)+'Иные услуги '!$C$5+'РСТ РСО-А'!$J$7+'РСТ РСО-А'!$G$9</f>
        <v>1239.7090000000001</v>
      </c>
      <c r="W180" s="117">
        <f>VLOOKUP($A180+ROUND((COLUMN()-2)/24,5),АТС!$A$41:$F$784,3)+'Иные услуги '!$C$5+'РСТ РСО-А'!$J$7+'РСТ РСО-А'!$G$9</f>
        <v>1319.0190000000002</v>
      </c>
      <c r="X180" s="117">
        <f>VLOOKUP($A180+ROUND((COLUMN()-2)/24,5),АТС!$A$41:$F$784,3)+'Иные услуги '!$C$5+'РСТ РСО-А'!$J$7+'РСТ РСО-А'!$G$9</f>
        <v>1601.5890000000002</v>
      </c>
      <c r="Y180" s="117">
        <f>VLOOKUP($A180+ROUND((COLUMN()-2)/24,5),АТС!$A$41:$F$784,3)+'Иные услуги '!$C$5+'РСТ РСО-А'!$J$7+'РСТ РСО-А'!$G$9</f>
        <v>985.32899999999995</v>
      </c>
    </row>
    <row r="181" spans="1:25" x14ac:dyDescent="0.2">
      <c r="A181" s="66">
        <f t="shared" si="5"/>
        <v>43572</v>
      </c>
      <c r="B181" s="117">
        <f>VLOOKUP($A181+ROUND((COLUMN()-2)/24,5),АТС!$A$41:$F$784,3)+'Иные услуги '!$C$5+'РСТ РСО-А'!$J$7+'РСТ РСО-А'!$G$9</f>
        <v>1095.5989999999999</v>
      </c>
      <c r="C181" s="117">
        <f>VLOOKUP($A181+ROUND((COLUMN()-2)/24,5),АТС!$A$41:$F$784,3)+'Иные услуги '!$C$5+'РСТ РСО-А'!$J$7+'РСТ РСО-А'!$G$9</f>
        <v>1184.749</v>
      </c>
      <c r="D181" s="117">
        <f>VLOOKUP($A181+ROUND((COLUMN()-2)/24,5),АТС!$A$41:$F$784,3)+'Иные услуги '!$C$5+'РСТ РСО-А'!$J$7+'РСТ РСО-А'!$G$9</f>
        <v>1184.6890000000001</v>
      </c>
      <c r="E181" s="117">
        <f>VLOOKUP($A181+ROUND((COLUMN()-2)/24,5),АТС!$A$41:$F$784,3)+'Иные услуги '!$C$5+'РСТ РСО-А'!$J$7+'РСТ РСО-А'!$G$9</f>
        <v>1236.8389999999999</v>
      </c>
      <c r="F181" s="117">
        <f>VLOOKUP($A181+ROUND((COLUMN()-2)/24,5),АТС!$A$41:$F$784,3)+'Иные услуги '!$C$5+'РСТ РСО-А'!$J$7+'РСТ РСО-А'!$G$9</f>
        <v>1236.9290000000001</v>
      </c>
      <c r="G181" s="117">
        <f>VLOOKUP($A181+ROUND((COLUMN()-2)/24,5),АТС!$A$41:$F$784,3)+'Иные услуги '!$C$5+'РСТ РСО-А'!$J$7+'РСТ РСО-А'!$G$9</f>
        <v>1234.6790000000001</v>
      </c>
      <c r="H181" s="117">
        <f>VLOOKUP($A181+ROUND((COLUMN()-2)/24,5),АТС!$A$41:$F$784,3)+'Иные услуги '!$C$5+'РСТ РСО-А'!$J$7+'РСТ РСО-А'!$G$9</f>
        <v>1506.3890000000001</v>
      </c>
      <c r="I181" s="117">
        <f>VLOOKUP($A181+ROUND((COLUMN()-2)/24,5),АТС!$A$41:$F$784,3)+'Иные услуги '!$C$5+'РСТ РСО-А'!$J$7+'РСТ РСО-А'!$G$9</f>
        <v>1240.479</v>
      </c>
      <c r="J181" s="117">
        <f>VLOOKUP($A181+ROUND((COLUMN()-2)/24,5),АТС!$A$41:$F$784,3)+'Иные услуги '!$C$5+'РСТ РСО-А'!$J$7+'РСТ РСО-А'!$G$9</f>
        <v>1231.019</v>
      </c>
      <c r="K181" s="117">
        <f>VLOOKUP($A181+ROUND((COLUMN()-2)/24,5),АТС!$A$41:$F$784,3)+'Иные услуги '!$C$5+'РСТ РСО-А'!$J$7+'РСТ РСО-А'!$G$9</f>
        <v>1130.999</v>
      </c>
      <c r="L181" s="117">
        <f>VLOOKUP($A181+ROUND((COLUMN()-2)/24,5),АТС!$A$41:$F$784,3)+'Иные услуги '!$C$5+'РСТ РСО-А'!$J$7+'РСТ РСО-А'!$G$9</f>
        <v>1086.729</v>
      </c>
      <c r="M181" s="117">
        <f>VLOOKUP($A181+ROUND((COLUMN()-2)/24,5),АТС!$A$41:$F$784,3)+'Иные услуги '!$C$5+'РСТ РСО-А'!$J$7+'РСТ РСО-А'!$G$9</f>
        <v>1130.5889999999999</v>
      </c>
      <c r="N181" s="117">
        <f>VLOOKUP($A181+ROUND((COLUMN()-2)/24,5),АТС!$A$41:$F$784,3)+'Иные услуги '!$C$5+'РСТ РСО-А'!$J$7+'РСТ РСО-А'!$G$9</f>
        <v>1178.779</v>
      </c>
      <c r="O181" s="117">
        <f>VLOOKUP($A181+ROUND((COLUMN()-2)/24,5),АТС!$A$41:$F$784,3)+'Иные услуги '!$C$5+'РСТ РСО-А'!$J$7+'РСТ РСО-А'!$G$9</f>
        <v>1178.6289999999999</v>
      </c>
      <c r="P181" s="117">
        <f>VLOOKUP($A181+ROUND((COLUMN()-2)/24,5),АТС!$A$41:$F$784,3)+'Иные услуги '!$C$5+'РСТ РСО-А'!$J$7+'РСТ РСО-А'!$G$9</f>
        <v>1178.4490000000001</v>
      </c>
      <c r="Q181" s="117">
        <f>VLOOKUP($A181+ROUND((COLUMN()-2)/24,5),АТС!$A$41:$F$784,3)+'Иные услуги '!$C$5+'РСТ РСО-А'!$J$7+'РСТ РСО-А'!$G$9</f>
        <v>1149.1790000000001</v>
      </c>
      <c r="R181" s="117">
        <f>VLOOKUP($A181+ROUND((COLUMN()-2)/24,5),АТС!$A$41:$F$784,3)+'Иные услуги '!$C$5+'РСТ РСО-А'!$J$7+'РСТ РСО-А'!$G$9</f>
        <v>1145.7090000000001</v>
      </c>
      <c r="S181" s="117">
        <f>VLOOKUP($A181+ROUND((COLUMN()-2)/24,5),АТС!$A$41:$F$784,3)+'Иные услуги '!$C$5+'РСТ РСО-А'!$J$7+'РСТ РСО-А'!$G$9</f>
        <v>1177.079</v>
      </c>
      <c r="T181" s="117">
        <f>VLOOKUP($A181+ROUND((COLUMN()-2)/24,5),АТС!$A$41:$F$784,3)+'Иные услуги '!$C$5+'РСТ РСО-А'!$J$7+'РСТ РСО-А'!$G$9</f>
        <v>1088.579</v>
      </c>
      <c r="U181" s="117">
        <f>VLOOKUP($A181+ROUND((COLUMN()-2)/24,5),АТС!$A$41:$F$784,3)+'Иные услуги '!$C$5+'РСТ РСО-А'!$J$7+'РСТ РСО-А'!$G$9</f>
        <v>1248.3889999999999</v>
      </c>
      <c r="V181" s="117">
        <f>VLOOKUP($A181+ROUND((COLUMN()-2)/24,5),АТС!$A$41:$F$784,3)+'Иные услуги '!$C$5+'РСТ РСО-А'!$J$7+'РСТ РСО-А'!$G$9</f>
        <v>1240.4490000000001</v>
      </c>
      <c r="W181" s="117">
        <f>VLOOKUP($A181+ROUND((COLUMN()-2)/24,5),АТС!$A$41:$F$784,3)+'Иные услуги '!$C$5+'РСТ РСО-А'!$J$7+'РСТ РСО-А'!$G$9</f>
        <v>1313.4790000000003</v>
      </c>
      <c r="X181" s="117">
        <f>VLOOKUP($A181+ROUND((COLUMN()-2)/24,5),АТС!$A$41:$F$784,3)+'Иные услуги '!$C$5+'РСТ РСО-А'!$J$7+'РСТ РСО-А'!$G$9</f>
        <v>1875.4290000000001</v>
      </c>
      <c r="Y181" s="117">
        <f>VLOOKUP($A181+ROUND((COLUMN()-2)/24,5),АТС!$A$41:$F$784,3)+'Иные услуги '!$C$5+'РСТ РСО-А'!$J$7+'РСТ РСО-А'!$G$9</f>
        <v>1017.579</v>
      </c>
    </row>
    <row r="182" spans="1:25" x14ac:dyDescent="0.2">
      <c r="A182" s="66">
        <f t="shared" si="5"/>
        <v>43573</v>
      </c>
      <c r="B182" s="117">
        <f>VLOOKUP($A182+ROUND((COLUMN()-2)/24,5),АТС!$A$41:$F$784,3)+'Иные услуги '!$C$5+'РСТ РСО-А'!$J$7+'РСТ РСО-А'!$G$9</f>
        <v>1135.499</v>
      </c>
      <c r="C182" s="117">
        <f>VLOOKUP($A182+ROUND((COLUMN()-2)/24,5),АТС!$A$41:$F$784,3)+'Иные услуги '!$C$5+'РСТ РСО-А'!$J$7+'РСТ РСО-А'!$G$9</f>
        <v>1232.509</v>
      </c>
      <c r="D182" s="117">
        <f>VLOOKUP($A182+ROUND((COLUMN()-2)/24,5),АТС!$A$41:$F$784,3)+'Иные услуги '!$C$5+'РСТ РСО-А'!$J$7+'РСТ РСО-А'!$G$9</f>
        <v>1231.229</v>
      </c>
      <c r="E182" s="117">
        <f>VLOOKUP($A182+ROUND((COLUMN()-2)/24,5),АТС!$A$41:$F$784,3)+'Иные услуги '!$C$5+'РСТ РСО-А'!$J$7+'РСТ РСО-А'!$G$9</f>
        <v>1287.8589999999999</v>
      </c>
      <c r="F182" s="117">
        <f>VLOOKUP($A182+ROUND((COLUMN()-2)/24,5),АТС!$A$41:$F$784,3)+'Иные услуги '!$C$5+'РСТ РСО-А'!$J$7+'РСТ РСО-А'!$G$9</f>
        <v>1288.079</v>
      </c>
      <c r="G182" s="117">
        <f>VLOOKUP($A182+ROUND((COLUMN()-2)/24,5),АТС!$A$41:$F$784,3)+'Иные услуги '!$C$5+'РСТ РСО-А'!$J$7+'РСТ РСО-А'!$G$9</f>
        <v>1289.289</v>
      </c>
      <c r="H182" s="117">
        <f>VLOOKUP($A182+ROUND((COLUMN()-2)/24,5),АТС!$A$41:$F$784,3)+'Иные услуги '!$C$5+'РСТ РСО-А'!$J$7+'РСТ РСО-А'!$G$9</f>
        <v>1554.0190000000002</v>
      </c>
      <c r="I182" s="117">
        <f>VLOOKUP($A182+ROUND((COLUMN()-2)/24,5),АТС!$A$41:$F$784,3)+'Иные услуги '!$C$5+'РСТ РСО-А'!$J$7+'РСТ РСО-А'!$G$9</f>
        <v>1240.1289999999999</v>
      </c>
      <c r="J182" s="117">
        <f>VLOOKUP($A182+ROUND((COLUMN()-2)/24,5),АТС!$A$41:$F$784,3)+'Иные услуги '!$C$5+'РСТ РСО-А'!$J$7+'РСТ РСО-А'!$G$9</f>
        <v>1232.489</v>
      </c>
      <c r="K182" s="117">
        <f>VLOOKUP($A182+ROUND((COLUMN()-2)/24,5),АТС!$A$41:$F$784,3)+'Иные услуги '!$C$5+'РСТ РСО-А'!$J$7+'РСТ РСО-А'!$G$9</f>
        <v>1088.9190000000001</v>
      </c>
      <c r="L182" s="117">
        <f>VLOOKUP($A182+ROUND((COLUMN()-2)/24,5),АТС!$A$41:$F$784,3)+'Иные услуги '!$C$5+'РСТ РСО-А'!$J$7+'РСТ РСО-А'!$G$9</f>
        <v>1032.519</v>
      </c>
      <c r="M182" s="117">
        <f>VLOOKUP($A182+ROUND((COLUMN()-2)/24,5),АТС!$A$41:$F$784,3)+'Иные услуги '!$C$5+'РСТ РСО-А'!$J$7+'РСТ РСО-А'!$G$9</f>
        <v>1010.029</v>
      </c>
      <c r="N182" s="117">
        <f>VLOOKUP($A182+ROUND((COLUMN()-2)/24,5),АТС!$A$41:$F$784,3)+'Иные услуги '!$C$5+'РСТ РСО-А'!$J$7+'РСТ РСО-А'!$G$9</f>
        <v>1047.8990000000001</v>
      </c>
      <c r="O182" s="117">
        <f>VLOOKUP($A182+ROUND((COLUMN()-2)/24,5),АТС!$A$41:$F$784,3)+'Иные услуги '!$C$5+'РСТ РСО-А'!$J$7+'РСТ РСО-А'!$G$9</f>
        <v>1047.739</v>
      </c>
      <c r="P182" s="117">
        <f>VLOOKUP($A182+ROUND((COLUMN()-2)/24,5),АТС!$A$41:$F$784,3)+'Иные услуги '!$C$5+'РСТ РСО-А'!$J$7+'РСТ РСО-А'!$G$9</f>
        <v>1047.549</v>
      </c>
      <c r="Q182" s="117">
        <f>VLOOKUP($A182+ROUND((COLUMN()-2)/24,5),АТС!$A$41:$F$784,3)+'Иные услуги '!$C$5+'РСТ РСО-А'!$J$7+'РСТ РСО-А'!$G$9</f>
        <v>1047.4490000000001</v>
      </c>
      <c r="R182" s="117">
        <f>VLOOKUP($A182+ROUND((COLUMN()-2)/24,5),АТС!$A$41:$F$784,3)+'Иные услуги '!$C$5+'РСТ РСО-А'!$J$7+'РСТ РСО-А'!$G$9</f>
        <v>1042.819</v>
      </c>
      <c r="S182" s="117">
        <f>VLOOKUP($A182+ROUND((COLUMN()-2)/24,5),АТС!$A$41:$F$784,3)+'Иные услуги '!$C$5+'РСТ РСО-А'!$J$7+'РСТ РСО-А'!$G$9</f>
        <v>1045.559</v>
      </c>
      <c r="T182" s="117">
        <f>VLOOKUP($A182+ROUND((COLUMN()-2)/24,5),АТС!$A$41:$F$784,3)+'Иные услуги '!$C$5+'РСТ РСО-А'!$J$7+'РСТ РСО-А'!$G$9</f>
        <v>1011.6790000000001</v>
      </c>
      <c r="U182" s="117">
        <f>VLOOKUP($A182+ROUND((COLUMN()-2)/24,5),АТС!$A$41:$F$784,3)+'Иные услуги '!$C$5+'РСТ РСО-А'!$J$7+'РСТ РСО-А'!$G$9</f>
        <v>1161.1890000000001</v>
      </c>
      <c r="V182" s="117">
        <f>VLOOKUP($A182+ROUND((COLUMN()-2)/24,5),АТС!$A$41:$F$784,3)+'Иные услуги '!$C$5+'РСТ РСО-А'!$J$7+'РСТ РСО-А'!$G$9</f>
        <v>1178.999</v>
      </c>
      <c r="W182" s="117">
        <f>VLOOKUP($A182+ROUND((COLUMN()-2)/24,5),АТС!$A$41:$F$784,3)+'Иные услуги '!$C$5+'РСТ РСО-А'!$J$7+'РСТ РСО-А'!$G$9</f>
        <v>1316.2090000000003</v>
      </c>
      <c r="X182" s="117">
        <f>VLOOKUP($A182+ROUND((COLUMN()-2)/24,5),АТС!$A$41:$F$784,3)+'Иные услуги '!$C$5+'РСТ РСО-А'!$J$7+'РСТ РСО-А'!$G$9</f>
        <v>1736.5090000000002</v>
      </c>
      <c r="Y182" s="117">
        <f>VLOOKUP($A182+ROUND((COLUMN()-2)/24,5),АТС!$A$41:$F$784,3)+'Иные услуги '!$C$5+'РСТ РСО-А'!$J$7+'РСТ РСО-А'!$G$9</f>
        <v>983.40900000000011</v>
      </c>
    </row>
    <row r="183" spans="1:25" x14ac:dyDescent="0.2">
      <c r="A183" s="66">
        <f t="shared" si="5"/>
        <v>43574</v>
      </c>
      <c r="B183" s="117">
        <f>VLOOKUP($A183+ROUND((COLUMN()-2)/24,5),АТС!$A$41:$F$784,3)+'Иные услуги '!$C$5+'РСТ РСО-А'!$J$7+'РСТ РСО-А'!$G$9</f>
        <v>1137.1890000000001</v>
      </c>
      <c r="C183" s="117">
        <f>VLOOKUP($A183+ROUND((COLUMN()-2)/24,5),АТС!$A$41:$F$784,3)+'Иные услуги '!$C$5+'РСТ РСО-А'!$J$7+'РСТ РСО-А'!$G$9</f>
        <v>1232.829</v>
      </c>
      <c r="D183" s="117">
        <f>VLOOKUP($A183+ROUND((COLUMN()-2)/24,5),АТС!$A$41:$F$784,3)+'Иные услуги '!$C$5+'РСТ РСО-А'!$J$7+'РСТ РСО-А'!$G$9</f>
        <v>1232.3889999999999</v>
      </c>
      <c r="E183" s="117">
        <f>VLOOKUP($A183+ROUND((COLUMN()-2)/24,5),АТС!$A$41:$F$784,3)+'Иные услуги '!$C$5+'РСТ РСО-А'!$J$7+'РСТ РСО-А'!$G$9</f>
        <v>1265.8889999999999</v>
      </c>
      <c r="F183" s="117">
        <f>VLOOKUP($A183+ROUND((COLUMN()-2)/24,5),АТС!$A$41:$F$784,3)+'Иные услуги '!$C$5+'РСТ РСО-А'!$J$7+'РСТ РСО-А'!$G$9</f>
        <v>1288.9090000000001</v>
      </c>
      <c r="G183" s="117">
        <f>VLOOKUP($A183+ROUND((COLUMN()-2)/24,5),АТС!$A$41:$F$784,3)+'Иные услуги '!$C$5+'РСТ РСО-А'!$J$7+'РСТ РСО-А'!$G$9</f>
        <v>1289.3389999999999</v>
      </c>
      <c r="H183" s="117">
        <f>VLOOKUP($A183+ROUND((COLUMN()-2)/24,5),АТС!$A$41:$F$784,3)+'Иные услуги '!$C$5+'РСТ РСО-А'!$J$7+'РСТ РСО-А'!$G$9</f>
        <v>1552.5490000000002</v>
      </c>
      <c r="I183" s="117">
        <f>VLOOKUP($A183+ROUND((COLUMN()-2)/24,5),АТС!$A$41:$F$784,3)+'Иные услуги '!$C$5+'РСТ РСО-А'!$J$7+'РСТ РСО-А'!$G$9</f>
        <v>1239.3889999999999</v>
      </c>
      <c r="J183" s="117">
        <f>VLOOKUP($A183+ROUND((COLUMN()-2)/24,5),АТС!$A$41:$F$784,3)+'Иные услуги '!$C$5+'РСТ РСО-А'!$J$7+'РСТ РСО-А'!$G$9</f>
        <v>1125.4190000000001</v>
      </c>
      <c r="K183" s="117">
        <f>VLOOKUP($A183+ROUND((COLUMN()-2)/24,5),АТС!$A$41:$F$784,3)+'Иные услуги '!$C$5+'РСТ РСО-А'!$J$7+'РСТ РСО-А'!$G$9</f>
        <v>1003.539</v>
      </c>
      <c r="L183" s="117">
        <f>VLOOKUP($A183+ROUND((COLUMN()-2)/24,5),АТС!$A$41:$F$784,3)+'Иные услуги '!$C$5+'РСТ РСО-А'!$J$7+'РСТ РСО-А'!$G$9</f>
        <v>968.6389999999999</v>
      </c>
      <c r="M183" s="117">
        <f>VLOOKUP($A183+ROUND((COLUMN()-2)/24,5),АТС!$A$41:$F$784,3)+'Иные услуги '!$C$5+'РСТ РСО-А'!$J$7+'РСТ РСО-А'!$G$9</f>
        <v>973.80899999999997</v>
      </c>
      <c r="N183" s="117">
        <f>VLOOKUP($A183+ROUND((COLUMN()-2)/24,5),АТС!$A$41:$F$784,3)+'Иные услуги '!$C$5+'РСТ РСО-А'!$J$7+'РСТ РСО-А'!$G$9</f>
        <v>1008.8789999999999</v>
      </c>
      <c r="O183" s="117">
        <f>VLOOKUP($A183+ROUND((COLUMN()-2)/24,5),АТС!$A$41:$F$784,3)+'Иные услуги '!$C$5+'РСТ РСО-А'!$J$7+'РСТ РСО-А'!$G$9</f>
        <v>1008.749</v>
      </c>
      <c r="P183" s="117">
        <f>VLOOKUP($A183+ROUND((COLUMN()-2)/24,5),АТС!$A$41:$F$784,3)+'Иные услуги '!$C$5+'РСТ РСО-А'!$J$7+'РСТ РСО-А'!$G$9</f>
        <v>1008.309</v>
      </c>
      <c r="Q183" s="117">
        <f>VLOOKUP($A183+ROUND((COLUMN()-2)/24,5),АТС!$A$41:$F$784,3)+'Иные услуги '!$C$5+'РСТ РСО-А'!$J$7+'РСТ РСО-А'!$G$9</f>
        <v>1008.769</v>
      </c>
      <c r="R183" s="117">
        <f>VLOOKUP($A183+ROUND((COLUMN()-2)/24,5),АТС!$A$41:$F$784,3)+'Иные услуги '!$C$5+'РСТ РСО-А'!$J$7+'РСТ РСО-А'!$G$9</f>
        <v>1005.1389999999999</v>
      </c>
      <c r="S183" s="117">
        <f>VLOOKUP($A183+ROUND((COLUMN()-2)/24,5),АТС!$A$41:$F$784,3)+'Иные услуги '!$C$5+'РСТ РСО-А'!$J$7+'РСТ РСО-А'!$G$9</f>
        <v>1004.819</v>
      </c>
      <c r="T183" s="117">
        <f>VLOOKUP($A183+ROUND((COLUMN()-2)/24,5),АТС!$A$41:$F$784,3)+'Иные услуги '!$C$5+'РСТ РСО-А'!$J$7+'РСТ РСО-А'!$G$9</f>
        <v>1007.779</v>
      </c>
      <c r="U183" s="117">
        <f>VLOOKUP($A183+ROUND((COLUMN()-2)/24,5),АТС!$A$41:$F$784,3)+'Иные услуги '!$C$5+'РСТ РСО-А'!$J$7+'РСТ РСО-А'!$G$9</f>
        <v>1152.759</v>
      </c>
      <c r="V183" s="117">
        <f>VLOOKUP($A183+ROUND((COLUMN()-2)/24,5),АТС!$A$41:$F$784,3)+'Иные услуги '!$C$5+'РСТ РСО-А'!$J$7+'РСТ РСО-А'!$G$9</f>
        <v>1176.1289999999999</v>
      </c>
      <c r="W183" s="117">
        <f>VLOOKUP($A183+ROUND((COLUMN()-2)/24,5),АТС!$A$41:$F$784,3)+'Иные услуги '!$C$5+'РСТ РСО-А'!$J$7+'РСТ РСО-А'!$G$9</f>
        <v>1313.3590000000002</v>
      </c>
      <c r="X183" s="117">
        <f>VLOOKUP($A183+ROUND((COLUMN()-2)/24,5),АТС!$A$41:$F$784,3)+'Иные услуги '!$C$5+'РСТ РСО-А'!$J$7+'РСТ РСО-А'!$G$9</f>
        <v>1602.0890000000002</v>
      </c>
      <c r="Y183" s="117">
        <f>VLOOKUP($A183+ROUND((COLUMN()-2)/24,5),АТС!$A$41:$F$784,3)+'Иные услуги '!$C$5+'РСТ РСО-А'!$J$7+'РСТ РСО-А'!$G$9</f>
        <v>977.83899999999994</v>
      </c>
    </row>
    <row r="184" spans="1:25" x14ac:dyDescent="0.2">
      <c r="A184" s="66">
        <f t="shared" si="5"/>
        <v>43575</v>
      </c>
      <c r="B184" s="117">
        <f>VLOOKUP($A184+ROUND((COLUMN()-2)/24,5),АТС!$A$41:$F$784,3)+'Иные услуги '!$C$5+'РСТ РСО-А'!$J$7+'РСТ РСО-А'!$G$9</f>
        <v>1071.6890000000001</v>
      </c>
      <c r="C184" s="117">
        <f>VLOOKUP($A184+ROUND((COLUMN()-2)/24,5),АТС!$A$41:$F$784,3)+'Иные услуги '!$C$5+'РСТ РСО-А'!$J$7+'РСТ РСО-А'!$G$9</f>
        <v>1149.1490000000001</v>
      </c>
      <c r="D184" s="117">
        <f>VLOOKUP($A184+ROUND((COLUMN()-2)/24,5),АТС!$A$41:$F$784,3)+'Иные услуги '!$C$5+'РСТ РСО-А'!$J$7+'РСТ РСО-А'!$G$9</f>
        <v>1177.6690000000001</v>
      </c>
      <c r="E184" s="117">
        <f>VLOOKUP($A184+ROUND((COLUMN()-2)/24,5),АТС!$A$41:$F$784,3)+'Иные услуги '!$C$5+'РСТ РСО-А'!$J$7+'РСТ РСО-А'!$G$9</f>
        <v>1197.4490000000001</v>
      </c>
      <c r="F184" s="117">
        <f>VLOOKUP($A184+ROUND((COLUMN()-2)/24,5),АТС!$A$41:$F$784,3)+'Иные услуги '!$C$5+'РСТ РСО-А'!$J$7+'РСТ РСО-А'!$G$9</f>
        <v>1197.539</v>
      </c>
      <c r="G184" s="117">
        <f>VLOOKUP($A184+ROUND((COLUMN()-2)/24,5),АТС!$A$41:$F$784,3)+'Иные услуги '!$C$5+'РСТ РСО-А'!$J$7+'РСТ РСО-А'!$G$9</f>
        <v>1197.8789999999999</v>
      </c>
      <c r="H184" s="117">
        <f>VLOOKUP($A184+ROUND((COLUMN()-2)/24,5),АТС!$A$41:$F$784,3)+'Иные услуги '!$C$5+'РСТ РСО-А'!$J$7+'РСТ РСО-А'!$G$9</f>
        <v>1398.1490000000001</v>
      </c>
      <c r="I184" s="117">
        <f>VLOOKUP($A184+ROUND((COLUMN()-2)/24,5),АТС!$A$41:$F$784,3)+'Иные услуги '!$C$5+'РСТ РСО-А'!$J$7+'РСТ РСО-А'!$G$9</f>
        <v>1102.3389999999999</v>
      </c>
      <c r="J184" s="117">
        <f>VLOOKUP($A184+ROUND((COLUMN()-2)/24,5),АТС!$A$41:$F$784,3)+'Иные услуги '!$C$5+'РСТ РСО-А'!$J$7+'РСТ РСО-А'!$G$9</f>
        <v>1128.9590000000001</v>
      </c>
      <c r="K184" s="117">
        <f>VLOOKUP($A184+ROUND((COLUMN()-2)/24,5),АТС!$A$41:$F$784,3)+'Иные услуги '!$C$5+'РСТ РСО-А'!$J$7+'РСТ РСО-А'!$G$9</f>
        <v>1001.6790000000001</v>
      </c>
      <c r="L184" s="117">
        <f>VLOOKUP($A184+ROUND((COLUMN()-2)/24,5),АТС!$A$41:$F$784,3)+'Иные услуги '!$C$5+'РСТ РСО-А'!$J$7+'РСТ РСО-А'!$G$9</f>
        <v>1001.8489999999999</v>
      </c>
      <c r="M184" s="117">
        <f>VLOOKUP($A184+ROUND((COLUMN()-2)/24,5),АТС!$A$41:$F$784,3)+'Иные услуги '!$C$5+'РСТ РСО-А'!$J$7+'РСТ РСО-А'!$G$9</f>
        <v>1007.1790000000001</v>
      </c>
      <c r="N184" s="117">
        <f>VLOOKUP($A184+ROUND((COLUMN()-2)/24,5),АТС!$A$41:$F$784,3)+'Иные услуги '!$C$5+'РСТ РСО-А'!$J$7+'РСТ РСО-А'!$G$9</f>
        <v>1007.039</v>
      </c>
      <c r="O184" s="117">
        <f>VLOOKUP($A184+ROUND((COLUMN()-2)/24,5),АТС!$A$41:$F$784,3)+'Иные услуги '!$C$5+'РСТ РСО-А'!$J$7+'РСТ РСО-А'!$G$9</f>
        <v>1006.8389999999999</v>
      </c>
      <c r="P184" s="117">
        <f>VLOOKUP($A184+ROUND((COLUMN()-2)/24,5),АТС!$A$41:$F$784,3)+'Иные услуги '!$C$5+'РСТ РСО-А'!$J$7+'РСТ РСО-А'!$G$9</f>
        <v>1006.8389999999999</v>
      </c>
      <c r="Q184" s="117">
        <f>VLOOKUP($A184+ROUND((COLUMN()-2)/24,5),АТС!$A$41:$F$784,3)+'Иные услуги '!$C$5+'РСТ РСО-А'!$J$7+'РСТ РСО-А'!$G$9</f>
        <v>1007.1389999999999</v>
      </c>
      <c r="R184" s="117">
        <f>VLOOKUP($A184+ROUND((COLUMN()-2)/24,5),АТС!$A$41:$F$784,3)+'Иные услуги '!$C$5+'РСТ РСО-А'!$J$7+'РСТ РСО-А'!$G$9</f>
        <v>1003.279</v>
      </c>
      <c r="S184" s="117">
        <f>VLOOKUP($A184+ROUND((COLUMN()-2)/24,5),АТС!$A$41:$F$784,3)+'Иные услуги '!$C$5+'РСТ РСО-А'!$J$7+'РСТ РСО-А'!$G$9</f>
        <v>967.83899999999994</v>
      </c>
      <c r="T184" s="117">
        <f>VLOOKUP($A184+ROUND((COLUMN()-2)/24,5),АТС!$A$41:$F$784,3)+'Иные услуги '!$C$5+'РСТ РСО-А'!$J$7+'РСТ РСО-А'!$G$9</f>
        <v>878.21900000000005</v>
      </c>
      <c r="U184" s="117">
        <f>VLOOKUP($A184+ROUND((COLUMN()-2)/24,5),АТС!$A$41:$F$784,3)+'Иные услуги '!$C$5+'РСТ РСО-А'!$J$7+'РСТ РСО-А'!$G$9</f>
        <v>968.20900000000006</v>
      </c>
      <c r="V184" s="117">
        <f>VLOOKUP($A184+ROUND((COLUMN()-2)/24,5),АТС!$A$41:$F$784,3)+'Иные услуги '!$C$5+'РСТ РСО-А'!$J$7+'РСТ РСО-А'!$G$9</f>
        <v>969.43900000000008</v>
      </c>
      <c r="W184" s="117">
        <f>VLOOKUP($A184+ROUND((COLUMN()-2)/24,5),АТС!$A$41:$F$784,3)+'Иные услуги '!$C$5+'РСТ РСО-А'!$J$7+'РСТ РСО-А'!$G$9</f>
        <v>1068.4490000000001</v>
      </c>
      <c r="X184" s="117">
        <f>VLOOKUP($A184+ROUND((COLUMN()-2)/24,5),АТС!$A$41:$F$784,3)+'Иные услуги '!$C$5+'РСТ РСО-А'!$J$7+'РСТ РСО-А'!$G$9</f>
        <v>1314.4890000000003</v>
      </c>
      <c r="Y184" s="117">
        <f>VLOOKUP($A184+ROUND((COLUMN()-2)/24,5),АТС!$A$41:$F$784,3)+'Иные услуги '!$C$5+'РСТ РСО-А'!$J$7+'РСТ РСО-А'!$G$9</f>
        <v>857.76900000000001</v>
      </c>
    </row>
    <row r="185" spans="1:25" x14ac:dyDescent="0.2">
      <c r="A185" s="66">
        <f t="shared" si="5"/>
        <v>43576</v>
      </c>
      <c r="B185" s="117">
        <f>VLOOKUP($A185+ROUND((COLUMN()-2)/24,5),АТС!$A$41:$F$784,3)+'Иные услуги '!$C$5+'РСТ РСО-А'!$J$7+'РСТ РСО-А'!$G$9</f>
        <v>1069.6890000000001</v>
      </c>
      <c r="C185" s="117">
        <f>VLOOKUP($A185+ROUND((COLUMN()-2)/24,5),АТС!$A$41:$F$784,3)+'Иные услуги '!$C$5+'РСТ РСО-А'!$J$7+'РСТ РСО-А'!$G$9</f>
        <v>1148.4690000000001</v>
      </c>
      <c r="D185" s="117">
        <f>VLOOKUP($A185+ROUND((COLUMN()-2)/24,5),АТС!$A$41:$F$784,3)+'Иные услуги '!$C$5+'РСТ РСО-А'!$J$7+'РСТ РСО-А'!$G$9</f>
        <v>1176.9690000000001</v>
      </c>
      <c r="E185" s="117">
        <f>VLOOKUP($A185+ROUND((COLUMN()-2)/24,5),АТС!$A$41:$F$784,3)+'Иные услуги '!$C$5+'РСТ РСО-А'!$J$7+'РСТ РСО-А'!$G$9</f>
        <v>1196.489</v>
      </c>
      <c r="F185" s="117">
        <f>VLOOKUP($A185+ROUND((COLUMN()-2)/24,5),АТС!$A$41:$F$784,3)+'Иные услуги '!$C$5+'РСТ РСО-А'!$J$7+'РСТ РСО-А'!$G$9</f>
        <v>1196.9190000000001</v>
      </c>
      <c r="G185" s="117">
        <f>VLOOKUP($A185+ROUND((COLUMN()-2)/24,5),АТС!$A$41:$F$784,3)+'Иные услуги '!$C$5+'РСТ РСО-А'!$J$7+'РСТ РСО-А'!$G$9</f>
        <v>1197.329</v>
      </c>
      <c r="H185" s="117">
        <f>VLOOKUP($A185+ROUND((COLUMN()-2)/24,5),АТС!$A$41:$F$784,3)+'Иные услуги '!$C$5+'РСТ РСО-А'!$J$7+'РСТ РСО-А'!$G$9</f>
        <v>1396.4090000000001</v>
      </c>
      <c r="I185" s="117">
        <f>VLOOKUP($A185+ROUND((COLUMN()-2)/24,5),АТС!$A$41:$F$784,3)+'Иные услуги '!$C$5+'РСТ РСО-А'!$J$7+'РСТ РСО-А'!$G$9</f>
        <v>1230.329</v>
      </c>
      <c r="J185" s="117">
        <f>VLOOKUP($A185+ROUND((COLUMN()-2)/24,5),АТС!$A$41:$F$784,3)+'Иные услуги '!$C$5+'РСТ РСО-А'!$J$7+'РСТ РСО-А'!$G$9</f>
        <v>1171.739</v>
      </c>
      <c r="K185" s="117">
        <f>VLOOKUP($A185+ROUND((COLUMN()-2)/24,5),АТС!$A$41:$F$784,3)+'Иные услуги '!$C$5+'РСТ РСО-А'!$J$7+'РСТ РСО-А'!$G$9</f>
        <v>1039.739</v>
      </c>
      <c r="L185" s="117">
        <f>VLOOKUP($A185+ROUND((COLUMN()-2)/24,5),АТС!$A$41:$F$784,3)+'Иные услуги '!$C$5+'РСТ РСО-А'!$J$7+'РСТ РСО-А'!$G$9</f>
        <v>1039.989</v>
      </c>
      <c r="M185" s="117">
        <f>VLOOKUP($A185+ROUND((COLUMN()-2)/24,5),АТС!$A$41:$F$784,3)+'Иные услуги '!$C$5+'РСТ РСО-А'!$J$7+'РСТ РСО-А'!$G$9</f>
        <v>1039.8689999999999</v>
      </c>
      <c r="N185" s="117">
        <f>VLOOKUP($A185+ROUND((COLUMN()-2)/24,5),АТС!$A$41:$F$784,3)+'Иные услуги '!$C$5+'РСТ РСО-А'!$J$7+'РСТ РСО-А'!$G$9</f>
        <v>1039.509</v>
      </c>
      <c r="O185" s="117">
        <f>VLOOKUP($A185+ROUND((COLUMN()-2)/24,5),АТС!$A$41:$F$784,3)+'Иные услуги '!$C$5+'РСТ РСО-А'!$J$7+'РСТ РСО-А'!$G$9</f>
        <v>1039.299</v>
      </c>
      <c r="P185" s="117">
        <f>VLOOKUP($A185+ROUND((COLUMN()-2)/24,5),АТС!$A$41:$F$784,3)+'Иные услуги '!$C$5+'РСТ РСО-А'!$J$7+'РСТ РСО-А'!$G$9</f>
        <v>1039.2090000000001</v>
      </c>
      <c r="Q185" s="117">
        <f>VLOOKUP($A185+ROUND((COLUMN()-2)/24,5),АТС!$A$41:$F$784,3)+'Иные услуги '!$C$5+'РСТ РСО-А'!$J$7+'РСТ РСО-А'!$G$9</f>
        <v>1038.9490000000001</v>
      </c>
      <c r="R185" s="117">
        <f>VLOOKUP($A185+ROUND((COLUMN()-2)/24,5),АТС!$A$41:$F$784,3)+'Иные услуги '!$C$5+'РСТ РСО-А'!$J$7+'РСТ РСО-А'!$G$9</f>
        <v>1035.1790000000001</v>
      </c>
      <c r="S185" s="117">
        <f>VLOOKUP($A185+ROUND((COLUMN()-2)/24,5),АТС!$A$41:$F$784,3)+'Иные услуги '!$C$5+'РСТ РСО-А'!$J$7+'РСТ РСО-А'!$G$9</f>
        <v>998.81899999999996</v>
      </c>
      <c r="T185" s="117">
        <f>VLOOKUP($A185+ROUND((COLUMN()-2)/24,5),АТС!$A$41:$F$784,3)+'Иные услуги '!$C$5+'РСТ РСО-А'!$J$7+'РСТ РСО-А'!$G$9</f>
        <v>885.31899999999996</v>
      </c>
      <c r="U185" s="117">
        <f>VLOOKUP($A185+ROUND((COLUMN()-2)/24,5),АТС!$A$41:$F$784,3)+'Иные услуги '!$C$5+'РСТ РСО-А'!$J$7+'РСТ РСО-А'!$G$9</f>
        <v>986.80899999999997</v>
      </c>
      <c r="V185" s="117">
        <f>VLOOKUP($A185+ROUND((COLUMN()-2)/24,5),АТС!$A$41:$F$784,3)+'Иные услуги '!$C$5+'РСТ РСО-А'!$J$7+'РСТ РСО-А'!$G$9</f>
        <v>1007.309</v>
      </c>
      <c r="W185" s="117">
        <f>VLOOKUP($A185+ROUND((COLUMN()-2)/24,5),АТС!$A$41:$F$784,3)+'Иные услуги '!$C$5+'РСТ РСО-А'!$J$7+'РСТ РСО-А'!$G$9</f>
        <v>1093.9190000000001</v>
      </c>
      <c r="X185" s="117">
        <f>VLOOKUP($A185+ROUND((COLUMN()-2)/24,5),АТС!$A$41:$F$784,3)+'Иные услуги '!$C$5+'РСТ РСО-А'!$J$7+'РСТ РСО-А'!$G$9</f>
        <v>1336.2590000000002</v>
      </c>
      <c r="Y185" s="117">
        <f>VLOOKUP($A185+ROUND((COLUMN()-2)/24,5),АТС!$A$41:$F$784,3)+'Иные услуги '!$C$5+'РСТ РСО-А'!$J$7+'РСТ РСО-А'!$G$9</f>
        <v>871.59899999999993</v>
      </c>
    </row>
    <row r="186" spans="1:25" x14ac:dyDescent="0.2">
      <c r="A186" s="66">
        <f t="shared" si="5"/>
        <v>43577</v>
      </c>
      <c r="B186" s="117">
        <f>VLOOKUP($A186+ROUND((COLUMN()-2)/24,5),АТС!$A$41:$F$784,3)+'Иные услуги '!$C$5+'РСТ РСО-А'!$J$7+'РСТ РСО-А'!$G$9</f>
        <v>1070.559</v>
      </c>
      <c r="C186" s="117">
        <f>VLOOKUP($A186+ROUND((COLUMN()-2)/24,5),АТС!$A$41:$F$784,3)+'Иные услуги '!$C$5+'РСТ РСО-А'!$J$7+'РСТ РСО-А'!$G$9</f>
        <v>1130.1790000000001</v>
      </c>
      <c r="D186" s="117">
        <f>VLOOKUP($A186+ROUND((COLUMN()-2)/24,5),АТС!$A$41:$F$784,3)+'Иные услуги '!$C$5+'РСТ РСО-А'!$J$7+'РСТ РСО-А'!$G$9</f>
        <v>1177.549</v>
      </c>
      <c r="E186" s="117">
        <f>VLOOKUP($A186+ROUND((COLUMN()-2)/24,5),АТС!$A$41:$F$784,3)+'Иные услуги '!$C$5+'РСТ РСО-А'!$J$7+'РСТ РСО-А'!$G$9</f>
        <v>1196.569</v>
      </c>
      <c r="F186" s="117">
        <f>VLOOKUP($A186+ROUND((COLUMN()-2)/24,5),АТС!$A$41:$F$784,3)+'Иные услуги '!$C$5+'РСТ РСО-А'!$J$7+'РСТ РСО-А'!$G$9</f>
        <v>1176.579</v>
      </c>
      <c r="G186" s="117">
        <f>VLOOKUP($A186+ROUND((COLUMN()-2)/24,5),АТС!$A$41:$F$784,3)+'Иные услуги '!$C$5+'РСТ РСО-А'!$J$7+'РСТ РСО-А'!$G$9</f>
        <v>1197.019</v>
      </c>
      <c r="H186" s="117">
        <f>VLOOKUP($A186+ROUND((COLUMN()-2)/24,5),АТС!$A$41:$F$784,3)+'Иные услуги '!$C$5+'РСТ РСО-А'!$J$7+'РСТ РСО-А'!$G$9</f>
        <v>1313.5990000000002</v>
      </c>
      <c r="I186" s="117">
        <f>VLOOKUP($A186+ROUND((COLUMN()-2)/24,5),АТС!$A$41:$F$784,3)+'Иные услуги '!$C$5+'РСТ РСО-А'!$J$7+'РСТ РСО-А'!$G$9</f>
        <v>1066.6089999999999</v>
      </c>
      <c r="J186" s="117">
        <f>VLOOKUP($A186+ROUND((COLUMN()-2)/24,5),АТС!$A$41:$F$784,3)+'Иные услуги '!$C$5+'РСТ РСО-А'!$J$7+'РСТ РСО-А'!$G$9</f>
        <v>1058.7190000000001</v>
      </c>
      <c r="K186" s="117">
        <f>VLOOKUP($A186+ROUND((COLUMN()-2)/24,5),АТС!$A$41:$F$784,3)+'Иные услуги '!$C$5+'РСТ РСО-А'!$J$7+'РСТ РСО-А'!$G$9</f>
        <v>938.09899999999993</v>
      </c>
      <c r="L186" s="117">
        <f>VLOOKUP($A186+ROUND((COLUMN()-2)/24,5),АТС!$A$41:$F$784,3)+'Иные услуги '!$C$5+'РСТ РСО-А'!$J$7+'РСТ РСО-А'!$G$9</f>
        <v>920.86899999999991</v>
      </c>
      <c r="M186" s="117">
        <f>VLOOKUP($A186+ROUND((COLUMN()-2)/24,5),АТС!$A$41:$F$784,3)+'Иные услуги '!$C$5+'РСТ РСО-А'!$J$7+'РСТ РСО-А'!$G$9</f>
        <v>913.49900000000002</v>
      </c>
      <c r="N186" s="117">
        <f>VLOOKUP($A186+ROUND((COLUMN()-2)/24,5),АТС!$A$41:$F$784,3)+'Иные услуги '!$C$5+'РСТ РСО-А'!$J$7+'РСТ РСО-А'!$G$9</f>
        <v>913.09899999999993</v>
      </c>
      <c r="O186" s="117">
        <f>VLOOKUP($A186+ROUND((COLUMN()-2)/24,5),АТС!$A$41:$F$784,3)+'Иные услуги '!$C$5+'РСТ РСО-А'!$J$7+'РСТ РСО-А'!$G$9</f>
        <v>912.76900000000001</v>
      </c>
      <c r="P186" s="117">
        <f>VLOOKUP($A186+ROUND((COLUMN()-2)/24,5),АТС!$A$41:$F$784,3)+'Иные услуги '!$C$5+'РСТ РСО-А'!$J$7+'РСТ РСО-А'!$G$9</f>
        <v>912.59899999999993</v>
      </c>
      <c r="Q186" s="117">
        <f>VLOOKUP($A186+ROUND((COLUMN()-2)/24,5),АТС!$A$41:$F$784,3)+'Иные услуги '!$C$5+'РСТ РСО-А'!$J$7+'РСТ РСО-А'!$G$9</f>
        <v>912.36899999999991</v>
      </c>
      <c r="R186" s="117">
        <f>VLOOKUP($A186+ROUND((COLUMN()-2)/24,5),АТС!$A$41:$F$784,3)+'Иные услуги '!$C$5+'РСТ РСО-А'!$J$7+'РСТ РСО-А'!$G$9</f>
        <v>907.21900000000005</v>
      </c>
      <c r="S186" s="117">
        <f>VLOOKUP($A186+ROUND((COLUMN()-2)/24,5),АТС!$A$41:$F$784,3)+'Иные услуги '!$C$5+'РСТ РСО-А'!$J$7+'РСТ РСО-А'!$G$9</f>
        <v>912.07899999999995</v>
      </c>
      <c r="T186" s="117">
        <f>VLOOKUP($A186+ROUND((COLUMN()-2)/24,5),АТС!$A$41:$F$784,3)+'Иные услуги '!$C$5+'РСТ РСО-А'!$J$7+'РСТ РСО-А'!$G$9</f>
        <v>884.1389999999999</v>
      </c>
      <c r="U186" s="117">
        <f>VLOOKUP($A186+ROUND((COLUMN()-2)/24,5),АТС!$A$41:$F$784,3)+'Иные услуги '!$C$5+'РСТ РСО-А'!$J$7+'РСТ РСО-А'!$G$9</f>
        <v>969.78899999999999</v>
      </c>
      <c r="V186" s="117">
        <f>VLOOKUP($A186+ROUND((COLUMN()-2)/24,5),АТС!$A$41:$F$784,3)+'Иные услуги '!$C$5+'РСТ РСО-А'!$J$7+'РСТ РСО-А'!$G$9</f>
        <v>993.93900000000008</v>
      </c>
      <c r="W186" s="117">
        <f>VLOOKUP($A186+ROUND((COLUMN()-2)/24,5),АТС!$A$41:$F$784,3)+'Иные услуги '!$C$5+'РСТ РСО-А'!$J$7+'РСТ РСО-А'!$G$9</f>
        <v>1085.039</v>
      </c>
      <c r="X186" s="117">
        <f>VLOOKUP($A186+ROUND((COLUMN()-2)/24,5),АТС!$A$41:$F$784,3)+'Иные услуги '!$C$5+'РСТ РСО-А'!$J$7+'РСТ РСО-А'!$G$9</f>
        <v>1319.4790000000003</v>
      </c>
      <c r="Y186" s="117">
        <f>VLOOKUP($A186+ROUND((COLUMN()-2)/24,5),АТС!$A$41:$F$784,3)+'Иные услуги '!$C$5+'РСТ РСО-А'!$J$7+'РСТ РСО-А'!$G$9</f>
        <v>859.42900000000009</v>
      </c>
    </row>
    <row r="187" spans="1:25" x14ac:dyDescent="0.2">
      <c r="A187" s="66">
        <f t="shared" si="5"/>
        <v>43578</v>
      </c>
      <c r="B187" s="117">
        <f>VLOOKUP($A187+ROUND((COLUMN()-2)/24,5),АТС!$A$41:$F$784,3)+'Иные услуги '!$C$5+'РСТ РСО-А'!$J$7+'РСТ РСО-А'!$G$9</f>
        <v>1066.759</v>
      </c>
      <c r="C187" s="117">
        <f>VLOOKUP($A187+ROUND((COLUMN()-2)/24,5),АТС!$A$41:$F$784,3)+'Иные услуги '!$C$5+'РСТ РСО-А'!$J$7+'РСТ РСО-А'!$G$9</f>
        <v>1126.6089999999999</v>
      </c>
      <c r="D187" s="117">
        <f>VLOOKUP($A187+ROUND((COLUMN()-2)/24,5),АТС!$A$41:$F$784,3)+'Иные услуги '!$C$5+'РСТ РСО-А'!$J$7+'РСТ РСО-А'!$G$9</f>
        <v>1174.2190000000001</v>
      </c>
      <c r="E187" s="117">
        <f>VLOOKUP($A187+ROUND((COLUMN()-2)/24,5),АТС!$A$41:$F$784,3)+'Иные услуги '!$C$5+'РСТ РСО-А'!$J$7+'РСТ РСО-А'!$G$9</f>
        <v>1194.489</v>
      </c>
      <c r="F187" s="117">
        <f>VLOOKUP($A187+ROUND((COLUMN()-2)/24,5),АТС!$A$41:$F$784,3)+'Иные услуги '!$C$5+'РСТ РСО-А'!$J$7+'РСТ РСО-А'!$G$9</f>
        <v>1174.009</v>
      </c>
      <c r="G187" s="117">
        <f>VLOOKUP($A187+ROUND((COLUMN()-2)/24,5),АТС!$A$41:$F$784,3)+'Иные услуги '!$C$5+'РСТ РСО-А'!$J$7+'РСТ РСО-А'!$G$9</f>
        <v>1193.8389999999999</v>
      </c>
      <c r="H187" s="117">
        <f>VLOOKUP($A187+ROUND((COLUMN()-2)/24,5),АТС!$A$41:$F$784,3)+'Иные услуги '!$C$5+'РСТ РСО-А'!$J$7+'РСТ РСО-А'!$G$9</f>
        <v>1300.8390000000002</v>
      </c>
      <c r="I187" s="117">
        <f>VLOOKUP($A187+ROUND((COLUMN()-2)/24,5),АТС!$A$41:$F$784,3)+'Иные услуги '!$C$5+'РСТ РСО-А'!$J$7+'РСТ РСО-А'!$G$9</f>
        <v>1154.6089999999999</v>
      </c>
      <c r="J187" s="117">
        <f>VLOOKUP($A187+ROUND((COLUMN()-2)/24,5),АТС!$A$41:$F$784,3)+'Иные услуги '!$C$5+'РСТ РСО-А'!$J$7+'РСТ РСО-А'!$G$9</f>
        <v>1119.259</v>
      </c>
      <c r="K187" s="117">
        <f>VLOOKUP($A187+ROUND((COLUMN()-2)/24,5),АТС!$A$41:$F$784,3)+'Иные услуги '!$C$5+'РСТ РСО-А'!$J$7+'РСТ РСО-А'!$G$9</f>
        <v>997.46900000000005</v>
      </c>
      <c r="L187" s="117">
        <f>VLOOKUP($A187+ROUND((COLUMN()-2)/24,5),АТС!$A$41:$F$784,3)+'Иные услуги '!$C$5+'РСТ РСО-А'!$J$7+'РСТ РСО-А'!$G$9</f>
        <v>962.48900000000003</v>
      </c>
      <c r="M187" s="117">
        <f>VLOOKUP($A187+ROUND((COLUMN()-2)/24,5),АТС!$A$41:$F$784,3)+'Иные услуги '!$C$5+'РСТ РСО-А'!$J$7+'РСТ РСО-А'!$G$9</f>
        <v>962.37899999999991</v>
      </c>
      <c r="N187" s="117">
        <f>VLOOKUP($A187+ROUND((COLUMN()-2)/24,5),АТС!$A$41:$F$784,3)+'Иные услуги '!$C$5+'РСТ РСО-А'!$J$7+'РСТ РСО-А'!$G$9</f>
        <v>962.08899999999994</v>
      </c>
      <c r="O187" s="117">
        <f>VLOOKUP($A187+ROUND((COLUMN()-2)/24,5),АТС!$A$41:$F$784,3)+'Иные услуги '!$C$5+'РСТ РСО-А'!$J$7+'РСТ РСО-А'!$G$9</f>
        <v>962.06899999999996</v>
      </c>
      <c r="P187" s="117">
        <f>VLOOKUP($A187+ROUND((COLUMN()-2)/24,5),АТС!$A$41:$F$784,3)+'Иные услуги '!$C$5+'РСТ РСО-А'!$J$7+'РСТ РСО-А'!$G$9</f>
        <v>961.80899999999997</v>
      </c>
      <c r="Q187" s="117">
        <f>VLOOKUP($A187+ROUND((COLUMN()-2)/24,5),АТС!$A$41:$F$784,3)+'Иные услуги '!$C$5+'РСТ РСО-А'!$J$7+'РСТ РСО-А'!$G$9</f>
        <v>961.72900000000004</v>
      </c>
      <c r="R187" s="117">
        <f>VLOOKUP($A187+ROUND((COLUMN()-2)/24,5),АТС!$A$41:$F$784,3)+'Иные услуги '!$C$5+'РСТ РСО-А'!$J$7+'РСТ РСО-А'!$G$9</f>
        <v>962.76900000000001</v>
      </c>
      <c r="S187" s="117">
        <f>VLOOKUP($A187+ROUND((COLUMN()-2)/24,5),АТС!$A$41:$F$784,3)+'Иные услуги '!$C$5+'РСТ РСО-А'!$J$7+'РСТ РСО-А'!$G$9</f>
        <v>961.779</v>
      </c>
      <c r="T187" s="117">
        <f>VLOOKUP($A187+ROUND((COLUMN()-2)/24,5),АТС!$A$41:$F$784,3)+'Иные услуги '!$C$5+'РСТ РСО-А'!$J$7+'РСТ РСО-А'!$G$9</f>
        <v>887.31899999999996</v>
      </c>
      <c r="U187" s="117">
        <f>VLOOKUP($A187+ROUND((COLUMN()-2)/24,5),АТС!$A$41:$F$784,3)+'Иные услуги '!$C$5+'РСТ РСО-А'!$J$7+'РСТ РСО-А'!$G$9</f>
        <v>984.54899999999998</v>
      </c>
      <c r="V187" s="117">
        <f>VLOOKUP($A187+ROUND((COLUMN()-2)/24,5),АТС!$A$41:$F$784,3)+'Иные услуги '!$C$5+'РСТ РСО-А'!$J$7+'РСТ РСО-А'!$G$9</f>
        <v>1012.239</v>
      </c>
      <c r="W187" s="117">
        <f>VLOOKUP($A187+ROUND((COLUMN()-2)/24,5),АТС!$A$41:$F$784,3)+'Иные услуги '!$C$5+'РСТ РСО-А'!$J$7+'РСТ РСО-А'!$G$9</f>
        <v>1071.1990000000001</v>
      </c>
      <c r="X187" s="117">
        <f>VLOOKUP($A187+ROUND((COLUMN()-2)/24,5),АТС!$A$41:$F$784,3)+'Иные услуги '!$C$5+'РСТ РСО-А'!$J$7+'РСТ РСО-А'!$G$9</f>
        <v>1301.5790000000002</v>
      </c>
      <c r="Y187" s="117">
        <f>VLOOKUP($A187+ROUND((COLUMN()-2)/24,5),АТС!$A$41:$F$784,3)+'Иные услуги '!$C$5+'РСТ РСО-А'!$J$7+'РСТ РСО-А'!$G$9</f>
        <v>853.11899999999991</v>
      </c>
    </row>
    <row r="188" spans="1:25" x14ac:dyDescent="0.2">
      <c r="A188" s="66">
        <f t="shared" si="5"/>
        <v>43579</v>
      </c>
      <c r="B188" s="117">
        <f>VLOOKUP($A188+ROUND((COLUMN()-2)/24,5),АТС!$A$41:$F$784,3)+'Иные услуги '!$C$5+'РСТ РСО-А'!$J$7+'РСТ РСО-А'!$G$9</f>
        <v>973.24900000000002</v>
      </c>
      <c r="C188" s="117">
        <f>VLOOKUP($A188+ROUND((COLUMN()-2)/24,5),АТС!$A$41:$F$784,3)+'Иные услуги '!$C$5+'РСТ РСО-А'!$J$7+'РСТ РСО-А'!$G$9</f>
        <v>1021.1189999999999</v>
      </c>
      <c r="D188" s="117">
        <f>VLOOKUP($A188+ROUND((COLUMN()-2)/24,5),АТС!$A$41:$F$784,3)+'Иные услуги '!$C$5+'РСТ РСО-А'!$J$7+'РСТ РСО-А'!$G$9</f>
        <v>1067.9290000000001</v>
      </c>
      <c r="E188" s="117">
        <f>VLOOKUP($A188+ROUND((COLUMN()-2)/24,5),АТС!$A$41:$F$784,3)+'Иные услуги '!$C$5+'РСТ РСО-А'!$J$7+'РСТ РСО-А'!$G$9</f>
        <v>1067.779</v>
      </c>
      <c r="F188" s="117">
        <f>VLOOKUP($A188+ROUND((COLUMN()-2)/24,5),АТС!$A$41:$F$784,3)+'Иные услуги '!$C$5+'РСТ РСО-А'!$J$7+'РСТ РСО-А'!$G$9</f>
        <v>1068.829</v>
      </c>
      <c r="G188" s="117">
        <f>VLOOKUP($A188+ROUND((COLUMN()-2)/24,5),АТС!$A$41:$F$784,3)+'Иные услуги '!$C$5+'РСТ РСО-А'!$J$7+'РСТ РСО-А'!$G$9</f>
        <v>1086.319</v>
      </c>
      <c r="H188" s="117">
        <f>VLOOKUP($A188+ROUND((COLUMN()-2)/24,5),АТС!$A$41:$F$784,3)+'Иные услуги '!$C$5+'РСТ РСО-А'!$J$7+'РСТ РСО-А'!$G$9</f>
        <v>1165.4290000000001</v>
      </c>
      <c r="I188" s="117">
        <f>VLOOKUP($A188+ROUND((COLUMN()-2)/24,5),АТС!$A$41:$F$784,3)+'Иные услуги '!$C$5+'РСТ РСО-А'!$J$7+'РСТ РСО-А'!$G$9</f>
        <v>960.69900000000007</v>
      </c>
      <c r="J188" s="117">
        <f>VLOOKUP($A188+ROUND((COLUMN()-2)/24,5),АТС!$A$41:$F$784,3)+'Иные услуги '!$C$5+'РСТ РСО-А'!$J$7+'РСТ РСО-А'!$G$9</f>
        <v>980.70900000000006</v>
      </c>
      <c r="K188" s="117">
        <f>VLOOKUP($A188+ROUND((COLUMN()-2)/24,5),АТС!$A$41:$F$784,3)+'Иные услуги '!$C$5+'РСТ РСО-А'!$J$7+'РСТ РСО-А'!$G$9</f>
        <v>869.70900000000006</v>
      </c>
      <c r="L188" s="117">
        <f>VLOOKUP($A188+ROUND((COLUMN()-2)/24,5),АТС!$A$41:$F$784,3)+'Иные услуги '!$C$5+'РСТ РСО-А'!$J$7+'РСТ РСО-А'!$G$9</f>
        <v>870.29899999999998</v>
      </c>
      <c r="M188" s="117">
        <f>VLOOKUP($A188+ROUND((COLUMN()-2)/24,5),АТС!$A$41:$F$784,3)+'Иные услуги '!$C$5+'РСТ РСО-А'!$J$7+'РСТ РСО-А'!$G$9</f>
        <v>867.60899999999992</v>
      </c>
      <c r="N188" s="117">
        <f>VLOOKUP($A188+ROUND((COLUMN()-2)/24,5),АТС!$A$41:$F$784,3)+'Иные услуги '!$C$5+'РСТ РСО-А'!$J$7+'РСТ РСО-А'!$G$9</f>
        <v>869.4190000000001</v>
      </c>
      <c r="O188" s="117">
        <f>VLOOKUP($A188+ROUND((COLUMN()-2)/24,5),АТС!$A$41:$F$784,3)+'Иные услуги '!$C$5+'РСТ РСО-А'!$J$7+'РСТ РСО-А'!$G$9</f>
        <v>869.61899999999991</v>
      </c>
      <c r="P188" s="117">
        <f>VLOOKUP($A188+ROUND((COLUMN()-2)/24,5),АТС!$A$41:$F$784,3)+'Иные услуги '!$C$5+'РСТ РСО-А'!$J$7+'РСТ РСО-А'!$G$9</f>
        <v>894.279</v>
      </c>
      <c r="Q188" s="117">
        <f>VLOOKUP($A188+ROUND((COLUMN()-2)/24,5),АТС!$A$41:$F$784,3)+'Иные услуги '!$C$5+'РСТ РСО-А'!$J$7+'РСТ РСО-А'!$G$9</f>
        <v>896.95900000000006</v>
      </c>
      <c r="R188" s="117">
        <f>VLOOKUP($A188+ROUND((COLUMN()-2)/24,5),АТС!$A$41:$F$784,3)+'Иные услуги '!$C$5+'РСТ РСО-А'!$J$7+'РСТ РСО-А'!$G$9</f>
        <v>887.79899999999998</v>
      </c>
      <c r="S188" s="117">
        <f>VLOOKUP($A188+ROUND((COLUMN()-2)/24,5),АТС!$A$41:$F$784,3)+'Иные услуги '!$C$5+'РСТ РСО-А'!$J$7+'РСТ РСО-А'!$G$9</f>
        <v>877.01900000000001</v>
      </c>
      <c r="T188" s="117">
        <f>VLOOKUP($A188+ROUND((COLUMN()-2)/24,5),АТС!$A$41:$F$784,3)+'Иные услуги '!$C$5+'РСТ РСО-А'!$J$7+'РСТ РСО-А'!$G$9</f>
        <v>853.3889999999999</v>
      </c>
      <c r="U188" s="117">
        <f>VLOOKUP($A188+ROUND((COLUMN()-2)/24,5),АТС!$A$41:$F$784,3)+'Иные услуги '!$C$5+'РСТ РСО-А'!$J$7+'РСТ РСО-А'!$G$9</f>
        <v>982.94900000000007</v>
      </c>
      <c r="V188" s="117">
        <f>VLOOKUP($A188+ROUND((COLUMN()-2)/24,5),АТС!$A$41:$F$784,3)+'Иные услуги '!$C$5+'РСТ РСО-А'!$J$7+'РСТ РСО-А'!$G$9</f>
        <v>1007.1990000000001</v>
      </c>
      <c r="W188" s="117">
        <f>VLOOKUP($A188+ROUND((COLUMN()-2)/24,5),АТС!$A$41:$F$784,3)+'Иные услуги '!$C$5+'РСТ РСО-А'!$J$7+'РСТ РСО-А'!$G$9</f>
        <v>1076.259</v>
      </c>
      <c r="X188" s="117">
        <f>VLOOKUP($A188+ROUND((COLUMN()-2)/24,5),АТС!$A$41:$F$784,3)+'Иные услуги '!$C$5+'РСТ РСО-А'!$J$7+'РСТ РСО-А'!$G$9</f>
        <v>1259.1189999999999</v>
      </c>
      <c r="Y188" s="117">
        <f>VLOOKUP($A188+ROUND((COLUMN()-2)/24,5),АТС!$A$41:$F$784,3)+'Иные услуги '!$C$5+'РСТ РСО-А'!$J$7+'РСТ РСО-А'!$G$9</f>
        <v>873.85899999999992</v>
      </c>
    </row>
    <row r="189" spans="1:25" x14ac:dyDescent="0.2">
      <c r="A189" s="66">
        <f t="shared" si="5"/>
        <v>43580</v>
      </c>
      <c r="B189" s="117">
        <f>VLOOKUP($A189+ROUND((COLUMN()-2)/24,5),АТС!$A$41:$F$784,3)+'Иные услуги '!$C$5+'РСТ РСО-А'!$J$7+'РСТ РСО-А'!$G$9</f>
        <v>951.67900000000009</v>
      </c>
      <c r="C189" s="117">
        <f>VLOOKUP($A189+ROUND((COLUMN()-2)/24,5),АТС!$A$41:$F$784,3)+'Иные услуги '!$C$5+'РСТ РСО-А'!$J$7+'РСТ РСО-А'!$G$9</f>
        <v>1006.1590000000001</v>
      </c>
      <c r="D189" s="117">
        <f>VLOOKUP($A189+ROUND((COLUMN()-2)/24,5),АТС!$A$41:$F$784,3)+'Иные услуги '!$C$5+'РСТ РСО-А'!$J$7+'РСТ РСО-А'!$G$9</f>
        <v>1043.4690000000001</v>
      </c>
      <c r="E189" s="117">
        <f>VLOOKUP($A189+ROUND((COLUMN()-2)/24,5),АТС!$A$41:$F$784,3)+'Иные услуги '!$C$5+'РСТ РСО-А'!$J$7+'РСТ РСО-А'!$G$9</f>
        <v>1067.579</v>
      </c>
      <c r="F189" s="117">
        <f>VLOOKUP($A189+ROUND((COLUMN()-2)/24,5),АТС!$A$41:$F$784,3)+'Иные услуги '!$C$5+'РСТ РСО-А'!$J$7+'РСТ РСО-А'!$G$9</f>
        <v>1068.8889999999999</v>
      </c>
      <c r="G189" s="117">
        <f>VLOOKUP($A189+ROUND((COLUMN()-2)/24,5),АТС!$A$41:$F$784,3)+'Иные услуги '!$C$5+'РСТ РСО-А'!$J$7+'РСТ РСО-А'!$G$9</f>
        <v>1085.249</v>
      </c>
      <c r="H189" s="117">
        <f>VLOOKUP($A189+ROUND((COLUMN()-2)/24,5),АТС!$A$41:$F$784,3)+'Иные услуги '!$C$5+'РСТ РСО-А'!$J$7+'РСТ РСО-А'!$G$9</f>
        <v>1158.9490000000001</v>
      </c>
      <c r="I189" s="117">
        <f>VLOOKUP($A189+ROUND((COLUMN()-2)/24,5),АТС!$A$41:$F$784,3)+'Иные услуги '!$C$5+'РСТ РСО-А'!$J$7+'РСТ РСО-А'!$G$9</f>
        <v>958.19900000000007</v>
      </c>
      <c r="J189" s="117">
        <f>VLOOKUP($A189+ROUND((COLUMN()-2)/24,5),АТС!$A$41:$F$784,3)+'Иные услуги '!$C$5+'РСТ РСО-А'!$J$7+'РСТ РСО-А'!$G$9</f>
        <v>1013.069</v>
      </c>
      <c r="K189" s="117">
        <f>VLOOKUP($A189+ROUND((COLUMN()-2)/24,5),АТС!$A$41:$F$784,3)+'Иные услуги '!$C$5+'РСТ РСО-А'!$J$7+'РСТ РСО-А'!$G$9</f>
        <v>914.59899999999993</v>
      </c>
      <c r="L189" s="117">
        <f>VLOOKUP($A189+ROUND((COLUMN()-2)/24,5),АТС!$A$41:$F$784,3)+'Иные услуги '!$C$5+'РСТ РСО-А'!$J$7+'РСТ РСО-А'!$G$9</f>
        <v>913.85899999999992</v>
      </c>
      <c r="M189" s="117">
        <f>VLOOKUP($A189+ROUND((COLUMN()-2)/24,5),АТС!$A$41:$F$784,3)+'Иные услуги '!$C$5+'РСТ РСО-А'!$J$7+'РСТ РСО-А'!$G$9</f>
        <v>943.46900000000005</v>
      </c>
      <c r="N189" s="117">
        <f>VLOOKUP($A189+ROUND((COLUMN()-2)/24,5),АТС!$A$41:$F$784,3)+'Иные услуги '!$C$5+'РСТ РСО-А'!$J$7+'РСТ РСО-А'!$G$9</f>
        <v>947.1389999999999</v>
      </c>
      <c r="O189" s="117">
        <f>VLOOKUP($A189+ROUND((COLUMN()-2)/24,5),АТС!$A$41:$F$784,3)+'Иные услуги '!$C$5+'РСТ РСО-А'!$J$7+'РСТ РСО-А'!$G$9</f>
        <v>980.04899999999998</v>
      </c>
      <c r="P189" s="117">
        <f>VLOOKUP($A189+ROUND((COLUMN()-2)/24,5),АТС!$A$41:$F$784,3)+'Иные услуги '!$C$5+'РСТ РСО-А'!$J$7+'РСТ РСО-А'!$G$9</f>
        <v>980.87899999999991</v>
      </c>
      <c r="Q189" s="117">
        <f>VLOOKUP($A189+ROUND((COLUMN()-2)/24,5),АТС!$A$41:$F$784,3)+'Иные услуги '!$C$5+'РСТ РСО-А'!$J$7+'РСТ РСО-А'!$G$9</f>
        <v>1011.8589999999999</v>
      </c>
      <c r="R189" s="117">
        <f>VLOOKUP($A189+ROUND((COLUMN()-2)/24,5),АТС!$A$41:$F$784,3)+'Иные услуги '!$C$5+'РСТ РСО-А'!$J$7+'РСТ РСО-А'!$G$9</f>
        <v>1006.489</v>
      </c>
      <c r="S189" s="117">
        <f>VLOOKUP($A189+ROUND((COLUMN()-2)/24,5),АТС!$A$41:$F$784,3)+'Иные услуги '!$C$5+'РСТ РСО-А'!$J$7+'РСТ РСО-А'!$G$9</f>
        <v>1038.6289999999999</v>
      </c>
      <c r="T189" s="117">
        <f>VLOOKUP($A189+ROUND((COLUMN()-2)/24,5),АТС!$A$41:$F$784,3)+'Иные услуги '!$C$5+'РСТ РСО-А'!$J$7+'РСТ РСО-А'!$G$9</f>
        <v>1006.9690000000001</v>
      </c>
      <c r="U189" s="117">
        <f>VLOOKUP($A189+ROUND((COLUMN()-2)/24,5),АТС!$A$41:$F$784,3)+'Иные услуги '!$C$5+'РСТ РСО-А'!$J$7+'РСТ РСО-А'!$G$9</f>
        <v>1079.3789999999999</v>
      </c>
      <c r="V189" s="117">
        <f>VLOOKUP($A189+ROUND((COLUMN()-2)/24,5),АТС!$A$41:$F$784,3)+'Иные услуги '!$C$5+'РСТ РСО-А'!$J$7+'РСТ РСО-А'!$G$9</f>
        <v>1039.729</v>
      </c>
      <c r="W189" s="117">
        <f>VLOOKUP($A189+ROUND((COLUMN()-2)/24,5),АТС!$A$41:$F$784,3)+'Иные услуги '!$C$5+'РСТ РСО-А'!$J$7+'РСТ РСО-А'!$G$9</f>
        <v>1074.2090000000001</v>
      </c>
      <c r="X189" s="117">
        <f>VLOOKUP($A189+ROUND((COLUMN()-2)/24,5),АТС!$A$41:$F$784,3)+'Иные услуги '!$C$5+'РСТ РСО-А'!$J$7+'РСТ РСО-А'!$G$9</f>
        <v>1262.3489999999999</v>
      </c>
      <c r="Y189" s="117">
        <f>VLOOKUP($A189+ROUND((COLUMN()-2)/24,5),АТС!$A$41:$F$784,3)+'Иные услуги '!$C$5+'РСТ РСО-А'!$J$7+'РСТ РСО-А'!$G$9</f>
        <v>874.06899999999996</v>
      </c>
    </row>
    <row r="190" spans="1:25" x14ac:dyDescent="0.2">
      <c r="A190" s="66">
        <f t="shared" si="5"/>
        <v>43581</v>
      </c>
      <c r="B190" s="117">
        <f>VLOOKUP($A190+ROUND((COLUMN()-2)/24,5),АТС!$A$41:$F$784,3)+'Иные услуги '!$C$5+'РСТ РСО-А'!$J$7+'РСТ РСО-А'!$G$9</f>
        <v>1007.3589999999999</v>
      </c>
      <c r="C190" s="117">
        <f>VLOOKUP($A190+ROUND((COLUMN()-2)/24,5),АТС!$A$41:$F$784,3)+'Иные услуги '!$C$5+'РСТ РСО-А'!$J$7+'РСТ РСО-А'!$G$9</f>
        <v>1043.4590000000001</v>
      </c>
      <c r="D190" s="117">
        <f>VLOOKUP($A190+ROUND((COLUMN()-2)/24,5),АТС!$A$41:$F$784,3)+'Иные услуги '!$C$5+'РСТ РСО-А'!$J$7+'РСТ РСО-А'!$G$9</f>
        <v>1082.829</v>
      </c>
      <c r="E190" s="117">
        <f>VLOOKUP($A190+ROUND((COLUMN()-2)/24,5),АТС!$A$41:$F$784,3)+'Иные услуги '!$C$5+'РСТ РСО-А'!$J$7+'РСТ РСО-А'!$G$9</f>
        <v>1082.789</v>
      </c>
      <c r="F190" s="117">
        <f>VLOOKUP($A190+ROUND((COLUMN()-2)/24,5),АТС!$A$41:$F$784,3)+'Иные услуги '!$C$5+'РСТ РСО-А'!$J$7+'РСТ РСО-А'!$G$9</f>
        <v>1083.029</v>
      </c>
      <c r="G190" s="117">
        <f>VLOOKUP($A190+ROUND((COLUMN()-2)/24,5),АТС!$A$41:$F$784,3)+'Иные услуги '!$C$5+'РСТ РСО-А'!$J$7+'РСТ РСО-А'!$G$9</f>
        <v>1127.999</v>
      </c>
      <c r="H190" s="117">
        <f>VLOOKUP($A190+ROUND((COLUMN()-2)/24,5),АТС!$A$41:$F$784,3)+'Иные услуги '!$C$5+'РСТ РСО-А'!$J$7+'РСТ РСО-А'!$G$9</f>
        <v>1230.039</v>
      </c>
      <c r="I190" s="117">
        <f>VLOOKUP($A190+ROUND((COLUMN()-2)/24,5),АТС!$A$41:$F$784,3)+'Иные услуги '!$C$5+'РСТ РСО-А'!$J$7+'РСТ РСО-А'!$G$9</f>
        <v>1052.8689999999999</v>
      </c>
      <c r="J190" s="117">
        <f>VLOOKUP($A190+ROUND((COLUMN()-2)/24,5),АТС!$A$41:$F$784,3)+'Иные услуги '!$C$5+'РСТ РСО-А'!$J$7+'РСТ РСО-А'!$G$9</f>
        <v>1088.299</v>
      </c>
      <c r="K190" s="117">
        <f>VLOOKUP($A190+ROUND((COLUMN()-2)/24,5),АТС!$A$41:$F$784,3)+'Иные услуги '!$C$5+'РСТ РСО-А'!$J$7+'РСТ РСО-А'!$G$9</f>
        <v>1010.6990000000001</v>
      </c>
      <c r="L190" s="117">
        <f>VLOOKUP($A190+ROUND((COLUMN()-2)/24,5),АТС!$A$41:$F$784,3)+'Иные услуги '!$C$5+'РСТ РСО-А'!$J$7+'РСТ РСО-А'!$G$9</f>
        <v>1010.489</v>
      </c>
      <c r="M190" s="117">
        <f>VLOOKUP($A190+ROUND((COLUMN()-2)/24,5),АТС!$A$41:$F$784,3)+'Иные услуги '!$C$5+'РСТ РСО-А'!$J$7+'РСТ РСО-А'!$G$9</f>
        <v>1010.4290000000001</v>
      </c>
      <c r="N190" s="117">
        <f>VLOOKUP($A190+ROUND((COLUMN()-2)/24,5),АТС!$A$41:$F$784,3)+'Иные услуги '!$C$5+'РСТ РСО-А'!$J$7+'РСТ РСО-А'!$G$9</f>
        <v>1048.009</v>
      </c>
      <c r="O190" s="117">
        <f>VLOOKUP($A190+ROUND((COLUMN()-2)/24,5),АТС!$A$41:$F$784,3)+'Иные услуги '!$C$5+'РСТ РСО-А'!$J$7+'РСТ РСО-А'!$G$9</f>
        <v>1047.529</v>
      </c>
      <c r="P190" s="117">
        <f>VLOOKUP($A190+ROUND((COLUMN()-2)/24,5),АТС!$A$41:$F$784,3)+'Иные услуги '!$C$5+'РСТ РСО-А'!$J$7+'РСТ РСО-А'!$G$9</f>
        <v>1051.8689999999999</v>
      </c>
      <c r="Q190" s="117">
        <f>VLOOKUP($A190+ROUND((COLUMN()-2)/24,5),АТС!$A$41:$F$784,3)+'Иные услуги '!$C$5+'РСТ РСО-А'!$J$7+'РСТ РСО-А'!$G$9</f>
        <v>1095.1890000000001</v>
      </c>
      <c r="R190" s="117">
        <f>VLOOKUP($A190+ROUND((COLUMN()-2)/24,5),АТС!$A$41:$F$784,3)+'Иные услуги '!$C$5+'РСТ РСО-А'!$J$7+'РСТ РСО-А'!$G$9</f>
        <v>1094.1590000000001</v>
      </c>
      <c r="S190" s="117">
        <f>VLOOKUP($A190+ROUND((COLUMN()-2)/24,5),АТС!$A$41:$F$784,3)+'Иные услуги '!$C$5+'РСТ РСО-А'!$J$7+'РСТ РСО-А'!$G$9</f>
        <v>1083.3389999999999</v>
      </c>
      <c r="T190" s="117">
        <f>VLOOKUP($A190+ROUND((COLUMN()-2)/24,5),АТС!$A$41:$F$784,3)+'Иные услуги '!$C$5+'РСТ РСО-А'!$J$7+'РСТ РСО-А'!$G$9</f>
        <v>978.93900000000008</v>
      </c>
      <c r="U190" s="117">
        <f>VLOOKUP($A190+ROUND((COLUMN()-2)/24,5),АТС!$A$41:$F$784,3)+'Иные услуги '!$C$5+'РСТ РСО-А'!$J$7+'РСТ РСО-А'!$G$9</f>
        <v>1110.9690000000001</v>
      </c>
      <c r="V190" s="117">
        <f>VLOOKUP($A190+ROUND((COLUMN()-2)/24,5),АТС!$A$41:$F$784,3)+'Иные услуги '!$C$5+'РСТ РСО-А'!$J$7+'РСТ РСО-А'!$G$9</f>
        <v>1070.1289999999999</v>
      </c>
      <c r="W190" s="117">
        <f>VLOOKUP($A190+ROUND((COLUMN()-2)/24,5),АТС!$A$41:$F$784,3)+'Иные услуги '!$C$5+'РСТ РСО-А'!$J$7+'РСТ РСО-А'!$G$9</f>
        <v>1184.509</v>
      </c>
      <c r="X190" s="117">
        <f>VLOOKUP($A190+ROUND((COLUMN()-2)/24,5),АТС!$A$41:$F$784,3)+'Иные услуги '!$C$5+'РСТ РСО-А'!$J$7+'РСТ РСО-А'!$G$9</f>
        <v>1396.4190000000001</v>
      </c>
      <c r="Y190" s="117">
        <f>VLOOKUP($A190+ROUND((COLUMN()-2)/24,5),АТС!$A$41:$F$784,3)+'Иные услуги '!$C$5+'РСТ РСО-А'!$J$7+'РСТ РСО-А'!$G$9</f>
        <v>906.67900000000009</v>
      </c>
    </row>
    <row r="191" spans="1:25" x14ac:dyDescent="0.2">
      <c r="A191" s="66">
        <f t="shared" si="5"/>
        <v>43582</v>
      </c>
      <c r="B191" s="117">
        <f>VLOOKUP($A191+ROUND((COLUMN()-2)/24,5),АТС!$A$41:$F$784,3)+'Иные услуги '!$C$5+'РСТ РСО-А'!$J$7+'РСТ РСО-А'!$G$9</f>
        <v>1048.309</v>
      </c>
      <c r="C191" s="117">
        <f>VLOOKUP($A191+ROUND((COLUMN()-2)/24,5),АТС!$A$41:$F$784,3)+'Иные услуги '!$C$5+'РСТ РСО-А'!$J$7+'РСТ РСО-А'!$G$9</f>
        <v>1124.529</v>
      </c>
      <c r="D191" s="117">
        <f>VLOOKUP($A191+ROUND((COLUMN()-2)/24,5),АТС!$A$41:$F$784,3)+'Иные услуги '!$C$5+'РСТ РСО-А'!$J$7+'РСТ РСО-А'!$G$9</f>
        <v>1122.4590000000001</v>
      </c>
      <c r="E191" s="117">
        <f>VLOOKUP($A191+ROUND((COLUMN()-2)/24,5),АТС!$A$41:$F$784,3)+'Иные услуги '!$C$5+'РСТ РСО-А'!$J$7+'РСТ РСО-А'!$G$9</f>
        <v>1169.8990000000001</v>
      </c>
      <c r="F191" s="117">
        <f>VLOOKUP($A191+ROUND((COLUMN()-2)/24,5),АТС!$A$41:$F$784,3)+'Иные услуги '!$C$5+'РСТ РСО-А'!$J$7+'РСТ РСО-А'!$G$9</f>
        <v>1158.1690000000001</v>
      </c>
      <c r="G191" s="117">
        <f>VLOOKUP($A191+ROUND((COLUMN()-2)/24,5),АТС!$A$41:$F$784,3)+'Иные услуги '!$C$5+'РСТ РСО-А'!$J$7+'РСТ РСО-А'!$G$9</f>
        <v>1156.4090000000001</v>
      </c>
      <c r="H191" s="117">
        <f>VLOOKUP($A191+ROUND((COLUMN()-2)/24,5),АТС!$A$41:$F$784,3)+'Иные услуги '!$C$5+'РСТ РСО-А'!$J$7+'РСТ РСО-А'!$G$9</f>
        <v>1504.3590000000002</v>
      </c>
      <c r="I191" s="117">
        <f>VLOOKUP($A191+ROUND((COLUMN()-2)/24,5),АТС!$A$41:$F$784,3)+'Иные услуги '!$C$5+'РСТ РСО-А'!$J$7+'РСТ РСО-А'!$G$9</f>
        <v>1315.7190000000003</v>
      </c>
      <c r="J191" s="117">
        <f>VLOOKUP($A191+ROUND((COLUMN()-2)/24,5),АТС!$A$41:$F$784,3)+'Иные услуги '!$C$5+'РСТ РСО-А'!$J$7+'РСТ РСО-А'!$G$9</f>
        <v>1301.5790000000002</v>
      </c>
      <c r="K191" s="117">
        <f>VLOOKUP($A191+ROUND((COLUMN()-2)/24,5),АТС!$A$41:$F$784,3)+'Иные услуги '!$C$5+'РСТ РСО-А'!$J$7+'РСТ РСО-А'!$G$9</f>
        <v>1195.1089999999999</v>
      </c>
      <c r="L191" s="117">
        <f>VLOOKUP($A191+ROUND((COLUMN()-2)/24,5),АТС!$A$41:$F$784,3)+'Иные услуги '!$C$5+'РСТ РСО-А'!$J$7+'РСТ РСО-А'!$G$9</f>
        <v>1245.519</v>
      </c>
      <c r="M191" s="117">
        <f>VLOOKUP($A191+ROUND((COLUMN()-2)/24,5),АТС!$A$41:$F$784,3)+'Иные услуги '!$C$5+'РСТ РСО-А'!$J$7+'РСТ РСО-А'!$G$9</f>
        <v>1243.8789999999999</v>
      </c>
      <c r="N191" s="117">
        <f>VLOOKUP($A191+ROUND((COLUMN()-2)/24,5),АТС!$A$41:$F$784,3)+'Иные услуги '!$C$5+'РСТ РСО-А'!$J$7+'РСТ РСО-А'!$G$9</f>
        <v>1241.1590000000001</v>
      </c>
      <c r="O191" s="117">
        <f>VLOOKUP($A191+ROUND((COLUMN()-2)/24,5),АТС!$A$41:$F$784,3)+'Иные услуги '!$C$5+'РСТ РСО-А'!$J$7+'РСТ РСО-А'!$G$9</f>
        <v>1226.779</v>
      </c>
      <c r="P191" s="117">
        <f>VLOOKUP($A191+ROUND((COLUMN()-2)/24,5),АТС!$A$41:$F$784,3)+'Иные услуги '!$C$5+'РСТ РСО-А'!$J$7+'РСТ РСО-А'!$G$9</f>
        <v>1226.269</v>
      </c>
      <c r="Q191" s="117">
        <f>VLOOKUP($A191+ROUND((COLUMN()-2)/24,5),АТС!$A$41:$F$784,3)+'Иные услуги '!$C$5+'РСТ РСО-А'!$J$7+'РСТ РСО-А'!$G$9</f>
        <v>1285.039</v>
      </c>
      <c r="R191" s="117">
        <f>VLOOKUP($A191+ROUND((COLUMN()-2)/24,5),АТС!$A$41:$F$784,3)+'Иные услуги '!$C$5+'РСТ РСО-А'!$J$7+'РСТ РСО-А'!$G$9</f>
        <v>1283.999</v>
      </c>
      <c r="S191" s="117">
        <f>VLOOKUP($A191+ROUND((COLUMN()-2)/24,5),АТС!$A$41:$F$784,3)+'Иные услуги '!$C$5+'РСТ РСО-А'!$J$7+'РСТ РСО-А'!$G$9</f>
        <v>1229.5889999999999</v>
      </c>
      <c r="T191" s="117">
        <f>VLOOKUP($A191+ROUND((COLUMN()-2)/24,5),АТС!$A$41:$F$784,3)+'Иные услуги '!$C$5+'РСТ РСО-А'!$J$7+'РСТ РСО-А'!$G$9</f>
        <v>1167.9190000000001</v>
      </c>
      <c r="U191" s="117">
        <f>VLOOKUP($A191+ROUND((COLUMN()-2)/24,5),АТС!$A$41:$F$784,3)+'Иные услуги '!$C$5+'РСТ РСО-А'!$J$7+'РСТ РСО-А'!$G$9</f>
        <v>1385.8290000000002</v>
      </c>
      <c r="V191" s="117">
        <f>VLOOKUP($A191+ROUND((COLUMN()-2)/24,5),АТС!$A$41:$F$784,3)+'Иные услуги '!$C$5+'РСТ РСО-А'!$J$7+'РСТ РСО-А'!$G$9</f>
        <v>1313.1990000000001</v>
      </c>
      <c r="W191" s="117">
        <f>VLOOKUP($A191+ROUND((COLUMN()-2)/24,5),АТС!$A$41:$F$784,3)+'Иные услуги '!$C$5+'РСТ РСО-А'!$J$7+'РСТ РСО-А'!$G$9</f>
        <v>1453.6090000000002</v>
      </c>
      <c r="X191" s="117">
        <f>VLOOKUP($A191+ROUND((COLUMN()-2)/24,5),АТС!$A$41:$F$784,3)+'Иные услуги '!$C$5+'РСТ РСО-А'!$J$7+'РСТ РСО-А'!$G$9</f>
        <v>1675.1590000000001</v>
      </c>
      <c r="Y191" s="117">
        <f>VLOOKUP($A191+ROUND((COLUMN()-2)/24,5),АТС!$A$41:$F$784,3)+'Иные услуги '!$C$5+'РСТ РСО-А'!$J$7+'РСТ РСО-А'!$G$9</f>
        <v>976.00900000000001</v>
      </c>
    </row>
    <row r="192" spans="1:25" x14ac:dyDescent="0.2">
      <c r="A192" s="66">
        <f t="shared" si="5"/>
        <v>43583</v>
      </c>
      <c r="B192" s="117">
        <f>VLOOKUP($A192+ROUND((COLUMN()-2)/24,5),АТС!$A$41:$F$784,3)+'Иные услуги '!$C$5+'РСТ РСО-А'!$J$7+'РСТ РСО-А'!$G$9</f>
        <v>1092.9390000000001</v>
      </c>
      <c r="C192" s="117">
        <f>VLOOKUP($A192+ROUND((COLUMN()-2)/24,5),АТС!$A$41:$F$784,3)+'Иные услуги '!$C$5+'РСТ РСО-А'!$J$7+'РСТ РСО-А'!$G$9</f>
        <v>1154.749</v>
      </c>
      <c r="D192" s="117">
        <f>VLOOKUP($A192+ROUND((COLUMN()-2)/24,5),АТС!$A$41:$F$784,3)+'Иные услуги '!$C$5+'РСТ РСО-А'!$J$7+'РСТ РСО-А'!$G$9</f>
        <v>1231.819</v>
      </c>
      <c r="E192" s="117">
        <f>VLOOKUP($A192+ROUND((COLUMN()-2)/24,5),АТС!$A$41:$F$784,3)+'Иные услуги '!$C$5+'РСТ РСО-А'!$J$7+'РСТ РСО-А'!$G$9</f>
        <v>1207.6890000000001</v>
      </c>
      <c r="F192" s="117">
        <f>VLOOKUP($A192+ROUND((COLUMN()-2)/24,5),АТС!$A$41:$F$784,3)+'Иные услуги '!$C$5+'РСТ РСО-А'!$J$7+'РСТ РСО-А'!$G$9</f>
        <v>1205.1990000000001</v>
      </c>
      <c r="G192" s="117">
        <f>VLOOKUP($A192+ROUND((COLUMN()-2)/24,5),АТС!$A$41:$F$784,3)+'Иные услуги '!$C$5+'РСТ РСО-А'!$J$7+'РСТ РСО-А'!$G$9</f>
        <v>1262.2190000000001</v>
      </c>
      <c r="H192" s="117">
        <f>VLOOKUP($A192+ROUND((COLUMN()-2)/24,5),АТС!$A$41:$F$784,3)+'Иные услуги '!$C$5+'РСТ РСО-А'!$J$7+'РСТ РСО-А'!$G$9</f>
        <v>1707.3590000000002</v>
      </c>
      <c r="I192" s="117">
        <f>VLOOKUP($A192+ROUND((COLUMN()-2)/24,5),АТС!$A$41:$F$784,3)+'Иные услуги '!$C$5+'РСТ РСО-А'!$J$7+'РСТ РСО-А'!$G$9</f>
        <v>1401.5890000000002</v>
      </c>
      <c r="J192" s="117">
        <f>VLOOKUP($A192+ROUND((COLUMN()-2)/24,5),АТС!$A$41:$F$784,3)+'Иные услуги '!$C$5+'РСТ РСО-А'!$J$7+'РСТ РСО-А'!$G$9</f>
        <v>1346.7490000000003</v>
      </c>
      <c r="K192" s="117">
        <f>VLOOKUP($A192+ROUND((COLUMN()-2)/24,5),АТС!$A$41:$F$784,3)+'Иные услуги '!$C$5+'РСТ РСО-А'!$J$7+'РСТ РСО-А'!$G$9</f>
        <v>1285.769</v>
      </c>
      <c r="L192" s="117">
        <f>VLOOKUP($A192+ROUND((COLUMN()-2)/24,5),АТС!$A$41:$F$784,3)+'Иные услуги '!$C$5+'РСТ РСО-А'!$J$7+'РСТ РСО-А'!$G$9</f>
        <v>1283.8789999999999</v>
      </c>
      <c r="M192" s="117">
        <f>VLOOKUP($A192+ROUND((COLUMN()-2)/24,5),АТС!$A$41:$F$784,3)+'Иные услуги '!$C$5+'РСТ РСО-А'!$J$7+'РСТ РСО-А'!$G$9</f>
        <v>1337.5890000000002</v>
      </c>
      <c r="N192" s="117">
        <f>VLOOKUP($A192+ROUND((COLUMN()-2)/24,5),АТС!$A$41:$F$784,3)+'Иные услуги '!$C$5+'РСТ РСО-А'!$J$7+'РСТ РСО-А'!$G$9</f>
        <v>1341.3990000000001</v>
      </c>
      <c r="O192" s="117">
        <f>VLOOKUP($A192+ROUND((COLUMN()-2)/24,5),АТС!$A$41:$F$784,3)+'Иные услуги '!$C$5+'РСТ РСО-А'!$J$7+'РСТ РСО-А'!$G$9</f>
        <v>1309.8290000000002</v>
      </c>
      <c r="P192" s="117">
        <f>VLOOKUP($A192+ROUND((COLUMN()-2)/24,5),АТС!$A$41:$F$784,3)+'Иные услуги '!$C$5+'РСТ РСО-А'!$J$7+'РСТ РСО-А'!$G$9</f>
        <v>1310.2590000000002</v>
      </c>
      <c r="Q192" s="117">
        <f>VLOOKUP($A192+ROUND((COLUMN()-2)/24,5),АТС!$A$41:$F$784,3)+'Иные услуги '!$C$5+'РСТ РСО-А'!$J$7+'РСТ РСО-А'!$G$9</f>
        <v>1309.2390000000003</v>
      </c>
      <c r="R192" s="117">
        <f>VLOOKUP($A192+ROUND((COLUMN()-2)/24,5),АТС!$A$41:$F$784,3)+'Иные услуги '!$C$5+'РСТ РСО-А'!$J$7+'РСТ РСО-А'!$G$9</f>
        <v>1309.5890000000002</v>
      </c>
      <c r="S192" s="117">
        <f>VLOOKUP($A192+ROUND((COLUMN()-2)/24,5),АТС!$A$41:$F$784,3)+'Иные услуги '!$C$5+'РСТ РСО-А'!$J$7+'РСТ РСО-А'!$G$9</f>
        <v>1338.9590000000003</v>
      </c>
      <c r="T192" s="117">
        <f>VLOOKUP($A192+ROUND((COLUMN()-2)/24,5),АТС!$A$41:$F$784,3)+'Иные услуги '!$C$5+'РСТ РСО-А'!$J$7+'РСТ РСО-А'!$G$9</f>
        <v>1213.6089999999999</v>
      </c>
      <c r="U192" s="117">
        <f>VLOOKUP($A192+ROUND((COLUMN()-2)/24,5),АТС!$A$41:$F$784,3)+'Иные услуги '!$C$5+'РСТ РСО-А'!$J$7+'РСТ РСО-А'!$G$9</f>
        <v>1350.4090000000001</v>
      </c>
      <c r="V192" s="117">
        <f>VLOOKUP($A192+ROUND((COLUMN()-2)/24,5),АТС!$A$41:$F$784,3)+'Иные услуги '!$C$5+'РСТ РСО-А'!$J$7+'РСТ РСО-А'!$G$9</f>
        <v>1285.3389999999999</v>
      </c>
      <c r="W192" s="117">
        <f>VLOOKUP($A192+ROUND((COLUMN()-2)/24,5),АТС!$A$41:$F$784,3)+'Иные услуги '!$C$5+'РСТ РСО-А'!$J$7+'РСТ РСО-А'!$G$9</f>
        <v>1441.7990000000002</v>
      </c>
      <c r="X192" s="117">
        <f>VLOOKUP($A192+ROUND((COLUMN()-2)/24,5),АТС!$A$41:$F$784,3)+'Иные услуги '!$C$5+'РСТ РСО-А'!$J$7+'РСТ РСО-А'!$G$9</f>
        <v>1667.1990000000001</v>
      </c>
      <c r="Y192" s="117">
        <f>VLOOKUP($A192+ROUND((COLUMN()-2)/24,5),АТС!$A$41:$F$784,3)+'Иные услуги '!$C$5+'РСТ РСО-А'!$J$7+'РСТ РСО-А'!$G$9</f>
        <v>1044.6590000000001</v>
      </c>
    </row>
    <row r="193" spans="1:27" x14ac:dyDescent="0.2">
      <c r="A193" s="66">
        <f t="shared" si="5"/>
        <v>43584</v>
      </c>
      <c r="B193" s="117">
        <f>VLOOKUP($A193+ROUND((COLUMN()-2)/24,5),АТС!$A$41:$F$784,3)+'Иные услуги '!$C$5+'РСТ РСО-А'!$J$7+'РСТ РСО-А'!$G$9</f>
        <v>1099.759</v>
      </c>
      <c r="C193" s="117">
        <f>VLOOKUP($A193+ROUND((COLUMN()-2)/24,5),АТС!$A$41:$F$784,3)+'Иные услуги '!$C$5+'РСТ РСО-А'!$J$7+'РСТ РСО-А'!$G$9</f>
        <v>1185.039</v>
      </c>
      <c r="D193" s="117">
        <f>VLOOKUP($A193+ROUND((COLUMN()-2)/24,5),АТС!$A$41:$F$784,3)+'Иные услуги '!$C$5+'РСТ РСО-А'!$J$7+'РСТ РСО-А'!$G$9</f>
        <v>1184.1089999999999</v>
      </c>
      <c r="E193" s="117">
        <f>VLOOKUP($A193+ROUND((COLUMN()-2)/24,5),АТС!$A$41:$F$784,3)+'Иные услуги '!$C$5+'РСТ РСО-А'!$J$7+'РСТ РСО-А'!$G$9</f>
        <v>1236.819</v>
      </c>
      <c r="F193" s="117">
        <f>VLOOKUP($A193+ROUND((COLUMN()-2)/24,5),АТС!$A$41:$F$784,3)+'Иные услуги '!$C$5+'РСТ РСО-А'!$J$7+'РСТ РСО-А'!$G$9</f>
        <v>1236.0889999999999</v>
      </c>
      <c r="G193" s="117">
        <f>VLOOKUP($A193+ROUND((COLUMN()-2)/24,5),АТС!$A$41:$F$784,3)+'Иные услуги '!$C$5+'РСТ РСО-А'!$J$7+'РСТ РСО-А'!$G$9</f>
        <v>1236.7190000000001</v>
      </c>
      <c r="H193" s="117">
        <f>VLOOKUP($A193+ROUND((COLUMN()-2)/24,5),АТС!$A$41:$F$784,3)+'Иные услуги '!$C$5+'РСТ РСО-А'!$J$7+'РСТ РСО-А'!$G$9</f>
        <v>1530.6990000000001</v>
      </c>
      <c r="I193" s="117">
        <f>VLOOKUP($A193+ROUND((COLUMN()-2)/24,5),АТС!$A$41:$F$784,3)+'Иные услуги '!$C$5+'РСТ РСО-А'!$J$7+'РСТ РСО-А'!$G$9</f>
        <v>1195.1490000000001</v>
      </c>
      <c r="J193" s="117">
        <f>VLOOKUP($A193+ROUND((COLUMN()-2)/24,5),АТС!$A$41:$F$784,3)+'Иные услуги '!$C$5+'РСТ РСО-А'!$J$7+'РСТ РСО-А'!$G$9</f>
        <v>1255.019</v>
      </c>
      <c r="K193" s="117">
        <f>VLOOKUP($A193+ROUND((COLUMN()-2)/24,5),АТС!$A$41:$F$784,3)+'Иные услуги '!$C$5+'РСТ РСО-А'!$J$7+'РСТ РСО-А'!$G$9</f>
        <v>1148.1089999999999</v>
      </c>
      <c r="L193" s="117">
        <f>VLOOKUP($A193+ROUND((COLUMN()-2)/24,5),АТС!$A$41:$F$784,3)+'Иные услуги '!$C$5+'РСТ РСО-А'!$J$7+'РСТ РСО-А'!$G$9</f>
        <v>1152.1389999999999</v>
      </c>
      <c r="M193" s="117">
        <f>VLOOKUP($A193+ROUND((COLUMN()-2)/24,5),АТС!$A$41:$F$784,3)+'Иные услуги '!$C$5+'РСТ РСО-А'!$J$7+'РСТ РСО-А'!$G$9</f>
        <v>1152.4090000000001</v>
      </c>
      <c r="N193" s="117">
        <f>VLOOKUP($A193+ROUND((COLUMN()-2)/24,5),АТС!$A$41:$F$784,3)+'Иные услуги '!$C$5+'РСТ РСО-А'!$J$7+'РСТ РСО-А'!$G$9</f>
        <v>1193.4490000000001</v>
      </c>
      <c r="O193" s="117">
        <f>VLOOKUP($A193+ROUND((COLUMN()-2)/24,5),АТС!$A$41:$F$784,3)+'Иные услуги '!$C$5+'РСТ РСО-А'!$J$7+'РСТ РСО-А'!$G$9</f>
        <v>1190.989</v>
      </c>
      <c r="P193" s="117">
        <f>VLOOKUP($A193+ROUND((COLUMN()-2)/24,5),АТС!$A$41:$F$784,3)+'Иные услуги '!$C$5+'РСТ РСО-А'!$J$7+'РСТ РСО-А'!$G$9</f>
        <v>1141.3789999999999</v>
      </c>
      <c r="Q193" s="117">
        <f>VLOOKUP($A193+ROUND((COLUMN()-2)/24,5),АТС!$A$41:$F$784,3)+'Иные услуги '!$C$5+'РСТ РСО-А'!$J$7+'РСТ РСО-А'!$G$9</f>
        <v>1141.4490000000001</v>
      </c>
      <c r="R193" s="117">
        <f>VLOOKUP($A193+ROUND((COLUMN()-2)/24,5),АТС!$A$41:$F$784,3)+'Иные услуги '!$C$5+'РСТ РСО-А'!$J$7+'РСТ РСО-А'!$G$9</f>
        <v>1140.9190000000001</v>
      </c>
      <c r="S193" s="117">
        <f>VLOOKUP($A193+ROUND((COLUMN()-2)/24,5),АТС!$A$41:$F$784,3)+'Иные услуги '!$C$5+'РСТ РСО-А'!$J$7+'РСТ РСО-А'!$G$9</f>
        <v>1240.039</v>
      </c>
      <c r="T193" s="117">
        <f>VLOOKUP($A193+ROUND((COLUMN()-2)/24,5),АТС!$A$41:$F$784,3)+'Иные услуги '!$C$5+'РСТ РСО-А'!$J$7+'РСТ РСО-А'!$G$9</f>
        <v>1111.499</v>
      </c>
      <c r="U193" s="117">
        <f>VLOOKUP($A193+ROUND((COLUMN()-2)/24,5),АТС!$A$41:$F$784,3)+'Иные услуги '!$C$5+'РСТ РСО-А'!$J$7+'РСТ РСО-А'!$G$9</f>
        <v>1284.309</v>
      </c>
      <c r="V193" s="117">
        <f>VLOOKUP($A193+ROUND((COLUMN()-2)/24,5),АТС!$A$41:$F$784,3)+'Иные услуги '!$C$5+'РСТ РСО-А'!$J$7+'РСТ РСО-А'!$G$9</f>
        <v>1281.279</v>
      </c>
      <c r="W193" s="117">
        <f>VLOOKUP($A193+ROUND((COLUMN()-2)/24,5),АТС!$A$41:$F$784,3)+'Иные услуги '!$C$5+'РСТ РСО-А'!$J$7+'РСТ РСО-А'!$G$9</f>
        <v>1440.9990000000003</v>
      </c>
      <c r="X193" s="117">
        <f>VLOOKUP($A193+ROUND((COLUMN()-2)/24,5),АТС!$A$41:$F$784,3)+'Иные услуги '!$C$5+'РСТ РСО-А'!$J$7+'РСТ РСО-А'!$G$9</f>
        <v>1807.9590000000003</v>
      </c>
      <c r="Y193" s="117">
        <f>VLOOKUP($A193+ROUND((COLUMN()-2)/24,5),АТС!$A$41:$F$784,3)+'Иные услуги '!$C$5+'РСТ РСО-А'!$J$7+'РСТ РСО-А'!$G$9</f>
        <v>1027.539</v>
      </c>
    </row>
    <row r="194" spans="1:27" x14ac:dyDescent="0.2">
      <c r="A194" s="66">
        <f t="shared" si="5"/>
        <v>43585</v>
      </c>
      <c r="B194" s="117">
        <f>VLOOKUP($A194+ROUND((COLUMN()-2)/24,5),АТС!$A$41:$F$784,3)+'Иные услуги '!$C$5+'РСТ РСО-А'!$J$7+'РСТ РСО-А'!$G$9</f>
        <v>1100.5889999999999</v>
      </c>
      <c r="C194" s="117">
        <f>VLOOKUP($A194+ROUND((COLUMN()-2)/24,5),АТС!$A$41:$F$784,3)+'Иные услуги '!$C$5+'РСТ РСО-А'!$J$7+'РСТ РСО-А'!$G$9</f>
        <v>1185.9490000000001</v>
      </c>
      <c r="D194" s="117">
        <f>VLOOKUP($A194+ROUND((COLUMN()-2)/24,5),АТС!$A$41:$F$784,3)+'Иные услуги '!$C$5+'РСТ РСО-А'!$J$7+'РСТ РСО-А'!$G$9</f>
        <v>1185.1089999999999</v>
      </c>
      <c r="E194" s="117">
        <f>VLOOKUP($A194+ROUND((COLUMN()-2)/24,5),АТС!$A$41:$F$784,3)+'Иные услуги '!$C$5+'РСТ РСО-А'!$J$7+'РСТ РСО-А'!$G$9</f>
        <v>1237.769</v>
      </c>
      <c r="F194" s="117">
        <f>VLOOKUP($A194+ROUND((COLUMN()-2)/24,5),АТС!$A$41:$F$784,3)+'Иные услуги '!$C$5+'РСТ РСО-А'!$J$7+'РСТ РСО-А'!$G$9</f>
        <v>1237.229</v>
      </c>
      <c r="G194" s="117">
        <f>VLOOKUP($A194+ROUND((COLUMN()-2)/24,5),АТС!$A$41:$F$784,3)+'Иные услуги '!$C$5+'РСТ РСО-А'!$J$7+'РСТ РСО-А'!$G$9</f>
        <v>1298.9990000000003</v>
      </c>
      <c r="H194" s="117">
        <f>VLOOKUP($A194+ROUND((COLUMN()-2)/24,5),АТС!$A$41:$F$784,3)+'Иные услуги '!$C$5+'РСТ РСО-А'!$J$7+'РСТ РСО-А'!$G$9</f>
        <v>1653.5490000000002</v>
      </c>
      <c r="I194" s="117">
        <f>VLOOKUP($A194+ROUND((COLUMN()-2)/24,5),АТС!$A$41:$F$784,3)+'Иные услуги '!$C$5+'РСТ РСО-А'!$J$7+'РСТ РСО-А'!$G$9</f>
        <v>1435.9690000000003</v>
      </c>
      <c r="J194" s="117">
        <f>VLOOKUP($A194+ROUND((COLUMN()-2)/24,5),АТС!$A$41:$F$784,3)+'Иные услуги '!$C$5+'РСТ РСО-А'!$J$7+'РСТ РСО-А'!$G$9</f>
        <v>1444.6790000000001</v>
      </c>
      <c r="K194" s="117">
        <f>VLOOKUP($A194+ROUND((COLUMN()-2)/24,5),АТС!$A$41:$F$784,3)+'Иные услуги '!$C$5+'РСТ РСО-А'!$J$7+'РСТ РСО-А'!$G$9</f>
        <v>1316.0690000000002</v>
      </c>
      <c r="L194" s="117">
        <f>VLOOKUP($A194+ROUND((COLUMN()-2)/24,5),АТС!$A$41:$F$784,3)+'Иные услуги '!$C$5+'РСТ РСО-А'!$J$7+'РСТ РСО-А'!$G$9</f>
        <v>1256.7090000000001</v>
      </c>
      <c r="M194" s="117">
        <f>VLOOKUP($A194+ROUND((COLUMN()-2)/24,5),АТС!$A$41:$F$784,3)+'Иные услуги '!$C$5+'РСТ РСО-А'!$J$7+'РСТ РСО-А'!$G$9</f>
        <v>1256.4390000000001</v>
      </c>
      <c r="N194" s="117">
        <f>VLOOKUP($A194+ROUND((COLUMN()-2)/24,5),АТС!$A$41:$F$784,3)+'Иные услуги '!$C$5+'РСТ РСО-А'!$J$7+'РСТ РСО-А'!$G$9</f>
        <v>1296.9890000000003</v>
      </c>
      <c r="O194" s="117">
        <f>VLOOKUP($A194+ROUND((COLUMN()-2)/24,5),АТС!$A$41:$F$784,3)+'Иные услуги '!$C$5+'РСТ РСО-А'!$J$7+'РСТ РСО-А'!$G$9</f>
        <v>1296.7890000000002</v>
      </c>
      <c r="P194" s="117">
        <f>VLOOKUP($A194+ROUND((COLUMN()-2)/24,5),АТС!$A$41:$F$784,3)+'Иные услуги '!$C$5+'РСТ РСО-А'!$J$7+'РСТ РСО-А'!$G$9</f>
        <v>1364.6490000000001</v>
      </c>
      <c r="Q194" s="117">
        <f>VLOOKUP($A194+ROUND((COLUMN()-2)/24,5),АТС!$A$41:$F$784,3)+'Иные услуги '!$C$5+'РСТ РСО-А'!$J$7+'РСТ РСО-А'!$G$9</f>
        <v>1364.6590000000001</v>
      </c>
      <c r="R194" s="117">
        <f>VLOOKUP($A194+ROUND((COLUMN()-2)/24,5),АТС!$A$41:$F$784,3)+'Иные услуги '!$C$5+'РСТ РСО-А'!$J$7+'РСТ РСО-А'!$G$9</f>
        <v>1429.6990000000001</v>
      </c>
      <c r="S194" s="117">
        <f>VLOOKUP($A194+ROUND((COLUMN()-2)/24,5),АТС!$A$41:$F$784,3)+'Иные услуги '!$C$5+'РСТ РСО-А'!$J$7+'РСТ РСО-А'!$G$9</f>
        <v>1426.6690000000001</v>
      </c>
      <c r="T194" s="117">
        <f>VLOOKUP($A194+ROUND((COLUMN()-2)/24,5),АТС!$A$41:$F$784,3)+'Иные услуги '!$C$5+'РСТ РСО-А'!$J$7+'РСТ РСО-А'!$G$9</f>
        <v>1310.0590000000002</v>
      </c>
      <c r="U194" s="117">
        <f>VLOOKUP($A194+ROUND((COLUMN()-2)/24,5),АТС!$A$41:$F$784,3)+'Иные услуги '!$C$5+'РСТ РСО-А'!$J$7+'РСТ РСО-А'!$G$9</f>
        <v>1520.1890000000001</v>
      </c>
      <c r="V194" s="117">
        <f>VLOOKUP($A194+ROUND((COLUMN()-2)/24,5),АТС!$A$41:$F$784,3)+'Иные услуги '!$C$5+'РСТ РСО-А'!$J$7+'РСТ РСО-А'!$G$9</f>
        <v>1425.2090000000003</v>
      </c>
      <c r="W194" s="117">
        <f>VLOOKUP($A194+ROUND((COLUMN()-2)/24,5),АТС!$A$41:$F$784,3)+'Иные услуги '!$C$5+'РСТ РСО-А'!$J$7+'РСТ РСО-А'!$G$9</f>
        <v>1513.3690000000001</v>
      </c>
      <c r="X194" s="117">
        <f>VLOOKUP($A194+ROUND((COLUMN()-2)/24,5),АТС!$A$41:$F$784,3)+'Иные услуги '!$C$5+'РСТ РСО-А'!$J$7+'РСТ РСО-А'!$G$9</f>
        <v>1912.0890000000002</v>
      </c>
      <c r="Y194" s="117">
        <f>VLOOKUP($A194+ROUND((COLUMN()-2)/24,5),АТС!$A$41:$F$784,3)+'Иные услуги '!$C$5+'РСТ РСО-А'!$J$7+'РСТ РСО-А'!$G$9</f>
        <v>1080.8489999999999</v>
      </c>
    </row>
    <row r="195" spans="1:27" hidden="1" x14ac:dyDescent="0.2">
      <c r="A195" s="66">
        <f t="shared" si="5"/>
        <v>43586</v>
      </c>
      <c r="B195" s="117">
        <f>VLOOKUP($A195+ROUND((COLUMN()-2)/24,5),АТС!$A$41:$F$784,3)+'Иные услуги '!$C$5+'РСТ РСО-А'!$J$7+'РСТ РСО-А'!$G$9</f>
        <v>271.32900000000001</v>
      </c>
      <c r="C195" s="117">
        <f>VLOOKUP($A195+ROUND((COLUMN()-2)/24,5),АТС!$A$41:$F$784,3)+'Иные услуги '!$C$5+'РСТ РСО-А'!$J$7+'РСТ РСО-А'!$G$9</f>
        <v>271.32900000000001</v>
      </c>
      <c r="D195" s="117">
        <f>VLOOKUP($A195+ROUND((COLUMN()-2)/24,5),АТС!$A$41:$F$784,3)+'Иные услуги '!$C$5+'РСТ РСО-А'!$J$7+'РСТ РСО-А'!$G$9</f>
        <v>271.32900000000001</v>
      </c>
      <c r="E195" s="117">
        <f>VLOOKUP($A195+ROUND((COLUMN()-2)/24,5),АТС!$A$41:$F$784,3)+'Иные услуги '!$C$5+'РСТ РСО-А'!$J$7+'РСТ РСО-А'!$G$9</f>
        <v>271.32900000000001</v>
      </c>
      <c r="F195" s="117">
        <f>VLOOKUP($A195+ROUND((COLUMN()-2)/24,5),АТС!$A$41:$F$784,3)+'Иные услуги '!$C$5+'РСТ РСО-А'!$J$7+'РСТ РСО-А'!$G$9</f>
        <v>271.32900000000001</v>
      </c>
      <c r="G195" s="117">
        <f>VLOOKUP($A195+ROUND((COLUMN()-2)/24,5),АТС!$A$41:$F$784,3)+'Иные услуги '!$C$5+'РСТ РСО-А'!$J$7+'РСТ РСО-А'!$G$9</f>
        <v>271.32900000000001</v>
      </c>
      <c r="H195" s="117">
        <f>VLOOKUP($A195+ROUND((COLUMN()-2)/24,5),АТС!$A$41:$F$784,3)+'Иные услуги '!$C$5+'РСТ РСО-А'!$J$7+'РСТ РСО-А'!$G$9</f>
        <v>271.32900000000001</v>
      </c>
      <c r="I195" s="117">
        <f>VLOOKUP($A195+ROUND((COLUMN()-2)/24,5),АТС!$A$41:$F$784,3)+'Иные услуги '!$C$5+'РСТ РСО-А'!$J$7+'РСТ РСО-А'!$G$9</f>
        <v>271.32900000000001</v>
      </c>
      <c r="J195" s="117">
        <f>VLOOKUP($A195+ROUND((COLUMN()-2)/24,5),АТС!$A$41:$F$784,3)+'Иные услуги '!$C$5+'РСТ РСО-А'!$J$7+'РСТ РСО-А'!$G$9</f>
        <v>271.32900000000001</v>
      </c>
      <c r="K195" s="117">
        <f>VLOOKUP($A195+ROUND((COLUMN()-2)/24,5),АТС!$A$41:$F$784,3)+'Иные услуги '!$C$5+'РСТ РСО-А'!$J$7+'РСТ РСО-А'!$G$9</f>
        <v>271.32900000000001</v>
      </c>
      <c r="L195" s="117">
        <f>VLOOKUP($A195+ROUND((COLUMN()-2)/24,5),АТС!$A$41:$F$784,3)+'Иные услуги '!$C$5+'РСТ РСО-А'!$J$7+'РСТ РСО-А'!$G$9</f>
        <v>271.32900000000001</v>
      </c>
      <c r="M195" s="117">
        <f>VLOOKUP($A195+ROUND((COLUMN()-2)/24,5),АТС!$A$41:$F$784,3)+'Иные услуги '!$C$5+'РСТ РСО-А'!$J$7+'РСТ РСО-А'!$G$9</f>
        <v>271.32900000000001</v>
      </c>
      <c r="N195" s="117">
        <f>VLOOKUP($A195+ROUND((COLUMN()-2)/24,5),АТС!$A$41:$F$784,3)+'Иные услуги '!$C$5+'РСТ РСО-А'!$J$7+'РСТ РСО-А'!$G$9</f>
        <v>271.32900000000001</v>
      </c>
      <c r="O195" s="117">
        <f>VLOOKUP($A195+ROUND((COLUMN()-2)/24,5),АТС!$A$41:$F$784,3)+'Иные услуги '!$C$5+'РСТ РСО-А'!$J$7+'РСТ РСО-А'!$G$9</f>
        <v>271.32900000000001</v>
      </c>
      <c r="P195" s="117">
        <f>VLOOKUP($A195+ROUND((COLUMN()-2)/24,5),АТС!$A$41:$F$784,3)+'Иные услуги '!$C$5+'РСТ РСО-А'!$J$7+'РСТ РСО-А'!$G$9</f>
        <v>271.32900000000001</v>
      </c>
      <c r="Q195" s="117">
        <f>VLOOKUP($A195+ROUND((COLUMN()-2)/24,5),АТС!$A$41:$F$784,3)+'Иные услуги '!$C$5+'РСТ РСО-А'!$J$7+'РСТ РСО-А'!$G$9</f>
        <v>271.32900000000001</v>
      </c>
      <c r="R195" s="117">
        <f>VLOOKUP($A195+ROUND((COLUMN()-2)/24,5),АТС!$A$41:$F$784,3)+'Иные услуги '!$C$5+'РСТ РСО-А'!$J$7+'РСТ РСО-А'!$G$9</f>
        <v>271.32900000000001</v>
      </c>
      <c r="S195" s="117">
        <f>VLOOKUP($A195+ROUND((COLUMN()-2)/24,5),АТС!$A$41:$F$784,3)+'Иные услуги '!$C$5+'РСТ РСО-А'!$J$7+'РСТ РСО-А'!$G$9</f>
        <v>271.32900000000001</v>
      </c>
      <c r="T195" s="117">
        <f>VLOOKUP($A195+ROUND((COLUMN()-2)/24,5),АТС!$A$41:$F$784,3)+'Иные услуги '!$C$5+'РСТ РСО-А'!$J$7+'РСТ РСО-А'!$G$9</f>
        <v>271.32900000000001</v>
      </c>
      <c r="U195" s="117">
        <f>VLOOKUP($A195+ROUND((COLUMN()-2)/24,5),АТС!$A$41:$F$784,3)+'Иные услуги '!$C$5+'РСТ РСО-А'!$J$7+'РСТ РСО-А'!$G$9</f>
        <v>271.32900000000001</v>
      </c>
      <c r="V195" s="117">
        <f>VLOOKUP($A195+ROUND((COLUMN()-2)/24,5),АТС!$A$41:$F$784,3)+'Иные услуги '!$C$5+'РСТ РСО-А'!$J$7+'РСТ РСО-А'!$G$9</f>
        <v>271.32900000000001</v>
      </c>
      <c r="W195" s="117">
        <f>VLOOKUP($A195+ROUND((COLUMN()-2)/24,5),АТС!$A$41:$F$784,3)+'Иные услуги '!$C$5+'РСТ РСО-А'!$J$7+'РСТ РСО-А'!$G$9</f>
        <v>271.32900000000001</v>
      </c>
      <c r="X195" s="117">
        <f>VLOOKUP($A195+ROUND((COLUMN()-2)/24,5),АТС!$A$41:$F$784,3)+'Иные услуги '!$C$5+'РСТ РСО-А'!$J$7+'РСТ РСО-А'!$G$9</f>
        <v>271.32900000000001</v>
      </c>
      <c r="Y195" s="117">
        <f>VLOOKUP($A195+ROUND((COLUMN()-2)/24,5),АТС!$A$41:$F$784,3)+'Иные услуги '!$C$5+'РСТ РСО-А'!$J$7+'РСТ РСО-А'!$G$9</f>
        <v>271.32900000000001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44" t="s">
        <v>35</v>
      </c>
      <c r="B198" s="147" t="s">
        <v>99</v>
      </c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9"/>
    </row>
    <row r="199" spans="1:27" ht="12.75" x14ac:dyDescent="0.2">
      <c r="A199" s="145"/>
      <c r="B199" s="150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2"/>
    </row>
    <row r="200" spans="1:27" ht="12.75" customHeight="1" x14ac:dyDescent="0.2">
      <c r="A200" s="145"/>
      <c r="B200" s="153" t="s">
        <v>100</v>
      </c>
      <c r="C200" s="155" t="s">
        <v>101</v>
      </c>
      <c r="D200" s="155" t="s">
        <v>102</v>
      </c>
      <c r="E200" s="155" t="s">
        <v>103</v>
      </c>
      <c r="F200" s="155" t="s">
        <v>104</v>
      </c>
      <c r="G200" s="155" t="s">
        <v>105</v>
      </c>
      <c r="H200" s="155" t="s">
        <v>106</v>
      </c>
      <c r="I200" s="155" t="s">
        <v>107</v>
      </c>
      <c r="J200" s="155" t="s">
        <v>108</v>
      </c>
      <c r="K200" s="155" t="s">
        <v>109</v>
      </c>
      <c r="L200" s="155" t="s">
        <v>110</v>
      </c>
      <c r="M200" s="155" t="s">
        <v>111</v>
      </c>
      <c r="N200" s="157" t="s">
        <v>112</v>
      </c>
      <c r="O200" s="155" t="s">
        <v>113</v>
      </c>
      <c r="P200" s="155" t="s">
        <v>114</v>
      </c>
      <c r="Q200" s="155" t="s">
        <v>115</v>
      </c>
      <c r="R200" s="155" t="s">
        <v>116</v>
      </c>
      <c r="S200" s="155" t="s">
        <v>117</v>
      </c>
      <c r="T200" s="155" t="s">
        <v>118</v>
      </c>
      <c r="U200" s="155" t="s">
        <v>119</v>
      </c>
      <c r="V200" s="155" t="s">
        <v>120</v>
      </c>
      <c r="W200" s="155" t="s">
        <v>121</v>
      </c>
      <c r="X200" s="155" t="s">
        <v>122</v>
      </c>
      <c r="Y200" s="155" t="s">
        <v>123</v>
      </c>
    </row>
    <row r="201" spans="1:27" ht="11.25" customHeight="1" x14ac:dyDescent="0.2">
      <c r="A201" s="146"/>
      <c r="B201" s="154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8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7" ht="15.75" customHeight="1" x14ac:dyDescent="0.2">
      <c r="A202" s="66">
        <f>A165</f>
        <v>43556</v>
      </c>
      <c r="B202" s="91">
        <f>VLOOKUP($A202+ROUND((COLUMN()-2)/24,5),АТС!$A$41:$F$784,3)+'Иные услуги '!$C$5+'РСТ РСО-А'!$J$7+'РСТ РСО-А'!$H$9</f>
        <v>755.81899999999996</v>
      </c>
      <c r="C202" s="117">
        <f>VLOOKUP($A202+ROUND((COLUMN()-2)/24,5),АТС!$A$41:$F$784,3)+'Иные услуги '!$C$5+'РСТ РСО-А'!$J$7+'РСТ РСО-А'!$H$9</f>
        <v>817.00900000000001</v>
      </c>
      <c r="D202" s="117">
        <f>VLOOKUP($A202+ROUND((COLUMN()-2)/24,5),АТС!$A$41:$F$784,3)+'Иные услуги '!$C$5+'РСТ РСО-А'!$J$7+'РСТ РСО-А'!$H$9</f>
        <v>837.13900000000001</v>
      </c>
      <c r="E202" s="117">
        <f>VLOOKUP($A202+ROUND((COLUMN()-2)/24,5),АТС!$A$41:$F$784,3)+'Иные услуги '!$C$5+'РСТ РСО-А'!$J$7+'РСТ РСО-А'!$H$9</f>
        <v>853.47900000000004</v>
      </c>
      <c r="F202" s="117">
        <f>VLOOKUP($A202+ROUND((COLUMN()-2)/24,5),АТС!$A$41:$F$784,3)+'Иные услуги '!$C$5+'РСТ РСО-А'!$J$7+'РСТ РСО-А'!$H$9</f>
        <v>853.55899999999997</v>
      </c>
      <c r="G202" s="117">
        <f>VLOOKUP($A202+ROUND((COLUMN()-2)/24,5),АТС!$A$41:$F$784,3)+'Иные услуги '!$C$5+'РСТ РСО-А'!$J$7+'РСТ РСО-А'!$H$9</f>
        <v>840.74900000000002</v>
      </c>
      <c r="H202" s="117">
        <f>VLOOKUP($A202+ROUND((COLUMN()-2)/24,5),АТС!$A$41:$F$784,3)+'Иные услуги '!$C$5+'РСТ РСО-А'!$J$7+'РСТ РСО-А'!$H$9</f>
        <v>873.31899999999996</v>
      </c>
      <c r="I202" s="117">
        <f>VLOOKUP($A202+ROUND((COLUMN()-2)/24,5),АТС!$A$41:$F$784,3)+'Иные услуги '!$C$5+'РСТ РСО-А'!$J$7+'РСТ РСО-А'!$H$9</f>
        <v>758.99900000000002</v>
      </c>
      <c r="J202" s="117">
        <f>VLOOKUP($A202+ROUND((COLUMN()-2)/24,5),АТС!$A$41:$F$784,3)+'Иные услуги '!$C$5+'РСТ РСО-А'!$J$7+'РСТ РСО-А'!$H$9</f>
        <v>765.32899999999995</v>
      </c>
      <c r="K202" s="117">
        <f>VLOOKUP($A202+ROUND((COLUMN()-2)/24,5),АТС!$A$41:$F$784,3)+'Иные услуги '!$C$5+'РСТ РСО-А'!$J$7+'РСТ РСО-А'!$H$9</f>
        <v>761.61900000000003</v>
      </c>
      <c r="L202" s="117">
        <f>VLOOKUP($A202+ROUND((COLUMN()-2)/24,5),АТС!$A$41:$F$784,3)+'Иные услуги '!$C$5+'РСТ РСО-А'!$J$7+'РСТ РСО-А'!$H$9</f>
        <v>758.95899999999995</v>
      </c>
      <c r="M202" s="117">
        <f>VLOOKUP($A202+ROUND((COLUMN()-2)/24,5),АТС!$A$41:$F$784,3)+'Иные услуги '!$C$5+'РСТ РСО-А'!$J$7+'РСТ РСО-А'!$H$9</f>
        <v>761.18899999999996</v>
      </c>
      <c r="N202" s="117">
        <f>VLOOKUP($A202+ROUND((COLUMN()-2)/24,5),АТС!$A$41:$F$784,3)+'Иные услуги '!$C$5+'РСТ РСО-А'!$J$7+'РСТ РСО-А'!$H$9</f>
        <v>760.82899999999995</v>
      </c>
      <c r="O202" s="117">
        <f>VLOOKUP($A202+ROUND((COLUMN()-2)/24,5),АТС!$A$41:$F$784,3)+'Иные услуги '!$C$5+'РСТ РСО-А'!$J$7+'РСТ РСО-А'!$H$9</f>
        <v>758.899</v>
      </c>
      <c r="P202" s="117">
        <f>VLOOKUP($A202+ROUND((COLUMN()-2)/24,5),АТС!$A$41:$F$784,3)+'Иные услуги '!$C$5+'РСТ РСО-А'!$J$7+'РСТ РСО-А'!$H$9</f>
        <v>768.94899999999996</v>
      </c>
      <c r="Q202" s="117">
        <f>VLOOKUP($A202+ROUND((COLUMN()-2)/24,5),АТС!$A$41:$F$784,3)+'Иные услуги '!$C$5+'РСТ РСО-А'!$J$7+'РСТ РСО-А'!$H$9</f>
        <v>768.59900000000005</v>
      </c>
      <c r="R202" s="117">
        <f>VLOOKUP($A202+ROUND((COLUMN()-2)/24,5),АТС!$A$41:$F$784,3)+'Иные услуги '!$C$5+'РСТ РСО-А'!$J$7+'РСТ РСО-А'!$H$9</f>
        <v>773.95899999999995</v>
      </c>
      <c r="S202" s="117">
        <f>VLOOKUP($A202+ROUND((COLUMN()-2)/24,5),АТС!$A$41:$F$784,3)+'Иные услуги '!$C$5+'РСТ РСО-А'!$J$7+'РСТ РСО-А'!$H$9</f>
        <v>770.86900000000003</v>
      </c>
      <c r="T202" s="117">
        <f>VLOOKUP($A202+ROUND((COLUMN()-2)/24,5),АТС!$A$41:$F$784,3)+'Иные услуги '!$C$5+'РСТ РСО-А'!$J$7+'РСТ РСО-А'!$H$9</f>
        <v>753.85900000000004</v>
      </c>
      <c r="U202" s="117">
        <f>VLOOKUP($A202+ROUND((COLUMN()-2)/24,5),АТС!$A$41:$F$784,3)+'Иные услуги '!$C$5+'РСТ РСО-А'!$J$7+'РСТ РСО-А'!$H$9</f>
        <v>786.09900000000005</v>
      </c>
      <c r="V202" s="117">
        <f>VLOOKUP($A202+ROUND((COLUMN()-2)/24,5),АТС!$A$41:$F$784,3)+'Иные услуги '!$C$5+'РСТ РСО-А'!$J$7+'РСТ РСО-А'!$H$9</f>
        <v>788.15899999999999</v>
      </c>
      <c r="W202" s="117">
        <f>VLOOKUP($A202+ROUND((COLUMN()-2)/24,5),АТС!$A$41:$F$784,3)+'Иные услуги '!$C$5+'РСТ РСО-А'!$J$7+'РСТ РСО-А'!$H$9</f>
        <v>811.16899999999998</v>
      </c>
      <c r="X202" s="117">
        <f>VLOOKUP($A202+ROUND((COLUMN()-2)/24,5),АТС!$A$41:$F$784,3)+'Иные услуги '!$C$5+'РСТ РСО-А'!$J$7+'РСТ РСО-А'!$H$9</f>
        <v>910.85900000000004</v>
      </c>
      <c r="Y202" s="117">
        <f>VLOOKUP($A202+ROUND((COLUMN()-2)/24,5),АТС!$A$41:$F$784,3)+'Иные услуги '!$C$5+'РСТ РСО-А'!$J$7+'РСТ РСО-А'!$H$9</f>
        <v>755.43899999999996</v>
      </c>
      <c r="AA202" s="67"/>
    </row>
    <row r="203" spans="1:27" x14ac:dyDescent="0.2">
      <c r="A203" s="66">
        <f>A202+1</f>
        <v>43557</v>
      </c>
      <c r="B203" s="117">
        <f>VLOOKUP($A203+ROUND((COLUMN()-2)/24,5),АТС!$A$41:$F$784,3)+'Иные услуги '!$C$5+'РСТ РСО-А'!$J$7+'РСТ РСО-А'!$H$9</f>
        <v>786.30899999999997</v>
      </c>
      <c r="C203" s="117">
        <f>VLOOKUP($A203+ROUND((COLUMN()-2)/24,5),АТС!$A$41:$F$784,3)+'Иные услуги '!$C$5+'РСТ РСО-А'!$J$7+'РСТ РСО-А'!$H$9</f>
        <v>834.76900000000001</v>
      </c>
      <c r="D203" s="117">
        <f>VLOOKUP($A203+ROUND((COLUMN()-2)/24,5),АТС!$A$41:$F$784,3)+'Иные услуги '!$C$5+'РСТ РСО-А'!$J$7+'РСТ РСО-А'!$H$9</f>
        <v>871.83899999999994</v>
      </c>
      <c r="E203" s="117">
        <f>VLOOKUP($A203+ROUND((COLUMN()-2)/24,5),АТС!$A$41:$F$784,3)+'Иные услуги '!$C$5+'РСТ РСО-А'!$J$7+'РСТ РСО-А'!$H$9</f>
        <v>871.779</v>
      </c>
      <c r="F203" s="117">
        <f>VLOOKUP($A203+ROUND((COLUMN()-2)/24,5),АТС!$A$41:$F$784,3)+'Иные услуги '!$C$5+'РСТ РСО-А'!$J$7+'РСТ РСО-А'!$H$9</f>
        <v>873.30899999999997</v>
      </c>
      <c r="G203" s="117">
        <f>VLOOKUP($A203+ROUND((COLUMN()-2)/24,5),АТС!$A$41:$F$784,3)+'Иные услуги '!$C$5+'РСТ РСО-А'!$J$7+'РСТ РСО-А'!$H$9</f>
        <v>856.57899999999995</v>
      </c>
      <c r="H203" s="117">
        <f>VLOOKUP($A203+ROUND((COLUMN()-2)/24,5),АТС!$A$41:$F$784,3)+'Иные услуги '!$C$5+'РСТ РСО-А'!$J$7+'РСТ РСО-А'!$H$9</f>
        <v>902.69899999999996</v>
      </c>
      <c r="I203" s="117">
        <f>VLOOKUP($A203+ROUND((COLUMN()-2)/24,5),АТС!$A$41:$F$784,3)+'Иные услуги '!$C$5+'РСТ РСО-А'!$J$7+'РСТ РСО-А'!$H$9</f>
        <v>762.86900000000003</v>
      </c>
      <c r="J203" s="117">
        <f>VLOOKUP($A203+ROUND((COLUMN()-2)/24,5),АТС!$A$41:$F$784,3)+'Иные услуги '!$C$5+'РСТ РСО-А'!$J$7+'РСТ РСО-А'!$H$9</f>
        <v>822.779</v>
      </c>
      <c r="K203" s="117">
        <f>VLOOKUP($A203+ROUND((COLUMN()-2)/24,5),АТС!$A$41:$F$784,3)+'Иные услуги '!$C$5+'РСТ РСО-А'!$J$7+'РСТ РСО-А'!$H$9</f>
        <v>769.74900000000002</v>
      </c>
      <c r="L203" s="117">
        <f>VLOOKUP($A203+ROUND((COLUMN()-2)/24,5),АТС!$A$41:$F$784,3)+'Иные услуги '!$C$5+'РСТ РСО-А'!$J$7+'РСТ РСО-А'!$H$9</f>
        <v>769.83899999999994</v>
      </c>
      <c r="M203" s="117">
        <f>VLOOKUP($A203+ROUND((COLUMN()-2)/24,5),АТС!$A$41:$F$784,3)+'Иные услуги '!$C$5+'РСТ РСО-А'!$J$7+'РСТ РСО-А'!$H$9</f>
        <v>779.74900000000002</v>
      </c>
      <c r="N203" s="117">
        <f>VLOOKUP($A203+ROUND((COLUMN()-2)/24,5),АТС!$A$41:$F$784,3)+'Иные услуги '!$C$5+'РСТ РСО-А'!$J$7+'РСТ РСО-А'!$H$9</f>
        <v>779.63900000000001</v>
      </c>
      <c r="O203" s="117">
        <f>VLOOKUP($A203+ROUND((COLUMN()-2)/24,5),АТС!$A$41:$F$784,3)+'Иные услуги '!$C$5+'РСТ РСО-А'!$J$7+'РСТ РСО-А'!$H$9</f>
        <v>799.65899999999999</v>
      </c>
      <c r="P203" s="117">
        <f>VLOOKUP($A203+ROUND((COLUMN()-2)/24,5),АТС!$A$41:$F$784,3)+'Иные услуги '!$C$5+'РСТ РСО-А'!$J$7+'РСТ РСО-А'!$H$9</f>
        <v>810.10900000000004</v>
      </c>
      <c r="Q203" s="117">
        <f>VLOOKUP($A203+ROUND((COLUMN()-2)/24,5),АТС!$A$41:$F$784,3)+'Иные услуги '!$C$5+'РСТ РСО-А'!$J$7+'РСТ РСО-А'!$H$9</f>
        <v>821.56899999999996</v>
      </c>
      <c r="R203" s="117">
        <f>VLOOKUP($A203+ROUND((COLUMN()-2)/24,5),АТС!$A$41:$F$784,3)+'Иные услуги '!$C$5+'РСТ РСО-А'!$J$7+'РСТ РСО-А'!$H$9</f>
        <v>821.88900000000001</v>
      </c>
      <c r="S203" s="117">
        <f>VLOOKUP($A203+ROUND((COLUMN()-2)/24,5),АТС!$A$41:$F$784,3)+'Иные услуги '!$C$5+'РСТ РСО-А'!$J$7+'РСТ РСО-А'!$H$9</f>
        <v>824.899</v>
      </c>
      <c r="T203" s="117">
        <f>VLOOKUP($A203+ROUND((COLUMN()-2)/24,5),АТС!$A$41:$F$784,3)+'Иные услуги '!$C$5+'РСТ РСО-А'!$J$7+'РСТ РСО-А'!$H$9</f>
        <v>762.08899999999994</v>
      </c>
      <c r="U203" s="117">
        <f>VLOOKUP($A203+ROUND((COLUMN()-2)/24,5),АТС!$A$41:$F$784,3)+'Иные услуги '!$C$5+'РСТ РСО-А'!$J$7+'РСТ РСО-А'!$H$9</f>
        <v>784.34900000000005</v>
      </c>
      <c r="V203" s="117">
        <f>VLOOKUP($A203+ROUND((COLUMN()-2)/24,5),АТС!$A$41:$F$784,3)+'Иные услуги '!$C$5+'РСТ РСО-А'!$J$7+'РСТ РСО-А'!$H$9</f>
        <v>788.13900000000001</v>
      </c>
      <c r="W203" s="117">
        <f>VLOOKUP($A203+ROUND((COLUMN()-2)/24,5),АТС!$A$41:$F$784,3)+'Иные услуги '!$C$5+'РСТ РСО-А'!$J$7+'РСТ РСО-А'!$H$9</f>
        <v>870.03899999999999</v>
      </c>
      <c r="X203" s="117">
        <f>VLOOKUP($A203+ROUND((COLUMN()-2)/24,5),АТС!$A$41:$F$784,3)+'Иные услуги '!$C$5+'РСТ РСО-А'!$J$7+'РСТ РСО-А'!$H$9</f>
        <v>993.10900000000004</v>
      </c>
      <c r="Y203" s="117">
        <f>VLOOKUP($A203+ROUND((COLUMN()-2)/24,5),АТС!$A$41:$F$784,3)+'Иные услуги '!$C$5+'РСТ РСО-А'!$J$7+'РСТ РСО-А'!$H$9</f>
        <v>760.149</v>
      </c>
    </row>
    <row r="204" spans="1:27" x14ac:dyDescent="0.2">
      <c r="A204" s="66">
        <f t="shared" ref="A204:A232" si="6">A203+1</f>
        <v>43558</v>
      </c>
      <c r="B204" s="117">
        <f>VLOOKUP($A204+ROUND((COLUMN()-2)/24,5),АТС!$A$41:$F$784,3)+'Иные услуги '!$C$5+'РСТ РСО-А'!$J$7+'РСТ РСО-А'!$H$9</f>
        <v>787.55899999999997</v>
      </c>
      <c r="C204" s="117">
        <f>VLOOKUP($A204+ROUND((COLUMN()-2)/24,5),АТС!$A$41:$F$784,3)+'Иные услуги '!$C$5+'РСТ РСО-А'!$J$7+'РСТ РСО-А'!$H$9</f>
        <v>819.40899999999999</v>
      </c>
      <c r="D204" s="117">
        <f>VLOOKUP($A204+ROUND((COLUMN()-2)/24,5),АТС!$A$41:$F$784,3)+'Иные услуги '!$C$5+'РСТ РСО-А'!$J$7+'РСТ РСО-А'!$H$9</f>
        <v>835.57899999999995</v>
      </c>
      <c r="E204" s="117">
        <f>VLOOKUP($A204+ROUND((COLUMN()-2)/24,5),АТС!$A$41:$F$784,3)+'Иные услуги '!$C$5+'РСТ РСО-А'!$J$7+'РСТ РСО-А'!$H$9</f>
        <v>847.75900000000001</v>
      </c>
      <c r="F204" s="117">
        <f>VLOOKUP($A204+ROUND((COLUMN()-2)/24,5),АТС!$A$41:$F$784,3)+'Иные услуги '!$C$5+'РСТ РСО-А'!$J$7+'РСТ РСО-А'!$H$9</f>
        <v>848.45899999999995</v>
      </c>
      <c r="G204" s="117">
        <f>VLOOKUP($A204+ROUND((COLUMN()-2)/24,5),АТС!$A$41:$F$784,3)+'Иные услуги '!$C$5+'РСТ РСО-А'!$J$7+'РСТ РСО-А'!$H$9</f>
        <v>845.04899999999998</v>
      </c>
      <c r="H204" s="117">
        <f>VLOOKUP($A204+ROUND((COLUMN()-2)/24,5),АТС!$A$41:$F$784,3)+'Иные услуги '!$C$5+'РСТ РСО-А'!$J$7+'РСТ РСО-А'!$H$9</f>
        <v>869.85900000000004</v>
      </c>
      <c r="I204" s="117">
        <f>VLOOKUP($A204+ROUND((COLUMN()-2)/24,5),АТС!$A$41:$F$784,3)+'Иные услуги '!$C$5+'РСТ РСО-А'!$J$7+'РСТ РСО-А'!$H$9</f>
        <v>766.07899999999995</v>
      </c>
      <c r="J204" s="117">
        <f>VLOOKUP($A204+ROUND((COLUMN()-2)/24,5),АТС!$A$41:$F$784,3)+'Иные услуги '!$C$5+'РСТ РСО-А'!$J$7+'РСТ РСО-А'!$H$9</f>
        <v>796.21899999999994</v>
      </c>
      <c r="K204" s="117">
        <f>VLOOKUP($A204+ROUND((COLUMN()-2)/24,5),АТС!$A$41:$F$784,3)+'Иные услуги '!$C$5+'РСТ РСО-А'!$J$7+'РСТ РСО-А'!$H$9</f>
        <v>776.85900000000004</v>
      </c>
      <c r="L204" s="117">
        <f>VLOOKUP($A204+ROUND((COLUMN()-2)/24,5),АТС!$A$41:$F$784,3)+'Иные услуги '!$C$5+'РСТ РСО-А'!$J$7+'РСТ РСО-А'!$H$9</f>
        <v>760.63900000000001</v>
      </c>
      <c r="M204" s="117">
        <f>VLOOKUP($A204+ROUND((COLUMN()-2)/24,5),АТС!$A$41:$F$784,3)+'Иные услуги '!$C$5+'РСТ РСО-А'!$J$7+'РСТ РСО-А'!$H$9</f>
        <v>762.32899999999995</v>
      </c>
      <c r="N204" s="117">
        <f>VLOOKUP($A204+ROUND((COLUMN()-2)/24,5),АТС!$A$41:$F$784,3)+'Иные услуги '!$C$5+'РСТ РСО-А'!$J$7+'РСТ РСО-А'!$H$9</f>
        <v>768.67899999999997</v>
      </c>
      <c r="O204" s="117">
        <f>VLOOKUP($A204+ROUND((COLUMN()-2)/24,5),АТС!$A$41:$F$784,3)+'Иные услуги '!$C$5+'РСТ РСО-А'!$J$7+'РСТ РСО-А'!$H$9</f>
        <v>763.76900000000001</v>
      </c>
      <c r="P204" s="117">
        <f>VLOOKUP($A204+ROUND((COLUMN()-2)/24,5),АТС!$A$41:$F$784,3)+'Иные услуги '!$C$5+'РСТ РСО-А'!$J$7+'РСТ РСО-А'!$H$9</f>
        <v>763.49900000000002</v>
      </c>
      <c r="Q204" s="117">
        <f>VLOOKUP($A204+ROUND((COLUMN()-2)/24,5),АТС!$A$41:$F$784,3)+'Иные услуги '!$C$5+'РСТ РСО-А'!$J$7+'РСТ РСО-А'!$H$9</f>
        <v>763.44899999999996</v>
      </c>
      <c r="R204" s="117">
        <f>VLOOKUP($A204+ROUND((COLUMN()-2)/24,5),АТС!$A$41:$F$784,3)+'Иные услуги '!$C$5+'РСТ РСО-А'!$J$7+'РСТ РСО-А'!$H$9</f>
        <v>764.93899999999996</v>
      </c>
      <c r="S204" s="117">
        <f>VLOOKUP($A204+ROUND((COLUMN()-2)/24,5),АТС!$A$41:$F$784,3)+'Иные услуги '!$C$5+'РСТ РСО-А'!$J$7+'РСТ РСО-А'!$H$9</f>
        <v>768.23900000000003</v>
      </c>
      <c r="T204" s="117">
        <f>VLOOKUP($A204+ROUND((COLUMN()-2)/24,5),АТС!$A$41:$F$784,3)+'Иные услуги '!$C$5+'РСТ РСО-А'!$J$7+'РСТ РСО-А'!$H$9</f>
        <v>790.08899999999994</v>
      </c>
      <c r="U204" s="117">
        <f>VLOOKUP($A204+ROUND((COLUMN()-2)/24,5),АТС!$A$41:$F$784,3)+'Иные услуги '!$C$5+'РСТ РСО-А'!$J$7+'РСТ РСО-А'!$H$9</f>
        <v>779.21899999999994</v>
      </c>
      <c r="V204" s="117">
        <f>VLOOKUP($A204+ROUND((COLUMN()-2)/24,5),АТС!$A$41:$F$784,3)+'Иные услуги '!$C$5+'РСТ РСО-А'!$J$7+'РСТ РСО-А'!$H$9</f>
        <v>857.86900000000003</v>
      </c>
      <c r="W204" s="117">
        <f>VLOOKUP($A204+ROUND((COLUMN()-2)/24,5),АТС!$A$41:$F$784,3)+'Иные услуги '!$C$5+'РСТ РСО-А'!$J$7+'РСТ РСО-А'!$H$9</f>
        <v>943.11900000000003</v>
      </c>
      <c r="X204" s="117">
        <f>VLOOKUP($A204+ROUND((COLUMN()-2)/24,5),АТС!$A$41:$F$784,3)+'Иные услуги '!$C$5+'РСТ РСО-А'!$J$7+'РСТ РСО-А'!$H$9</f>
        <v>1016.649</v>
      </c>
      <c r="Y204" s="117">
        <f>VLOOKUP($A204+ROUND((COLUMN()-2)/24,5),АТС!$A$41:$F$784,3)+'Иные услуги '!$C$5+'РСТ РСО-А'!$J$7+'РСТ РСО-А'!$H$9</f>
        <v>756.79899999999998</v>
      </c>
    </row>
    <row r="205" spans="1:27" x14ac:dyDescent="0.2">
      <c r="A205" s="66">
        <f t="shared" si="6"/>
        <v>43559</v>
      </c>
      <c r="B205" s="117">
        <f>VLOOKUP($A205+ROUND((COLUMN()-2)/24,5),АТС!$A$41:$F$784,3)+'Иные услуги '!$C$5+'РСТ РСО-А'!$J$7+'РСТ РСО-А'!$H$9</f>
        <v>799.91899999999998</v>
      </c>
      <c r="C205" s="117">
        <f>VLOOKUP($A205+ROUND((COLUMN()-2)/24,5),АТС!$A$41:$F$784,3)+'Иные услуги '!$C$5+'РСТ РСО-А'!$J$7+'РСТ РСО-А'!$H$9</f>
        <v>888.73900000000003</v>
      </c>
      <c r="D205" s="117">
        <f>VLOOKUP($A205+ROUND((COLUMN()-2)/24,5),АТС!$A$41:$F$784,3)+'Иные услуги '!$C$5+'РСТ РСО-А'!$J$7+'РСТ РСО-А'!$H$9</f>
        <v>901.25900000000001</v>
      </c>
      <c r="E205" s="117">
        <f>VLOOKUP($A205+ROUND((COLUMN()-2)/24,5),АТС!$A$41:$F$784,3)+'Иные услуги '!$C$5+'РСТ РСО-А'!$J$7+'РСТ РСО-А'!$H$9</f>
        <v>914.79899999999998</v>
      </c>
      <c r="F205" s="117">
        <f>VLOOKUP($A205+ROUND((COLUMN()-2)/24,5),АТС!$A$41:$F$784,3)+'Иные услуги '!$C$5+'РСТ РСО-А'!$J$7+'РСТ РСО-А'!$H$9</f>
        <v>915.70899999999995</v>
      </c>
      <c r="G205" s="117">
        <f>VLOOKUP($A205+ROUND((COLUMN()-2)/24,5),АТС!$A$41:$F$784,3)+'Иные услуги '!$C$5+'РСТ РСО-А'!$J$7+'РСТ РСО-А'!$H$9</f>
        <v>917.01900000000001</v>
      </c>
      <c r="H205" s="117">
        <f>VLOOKUP($A205+ROUND((COLUMN()-2)/24,5),АТС!$A$41:$F$784,3)+'Иные услуги '!$C$5+'РСТ РСО-А'!$J$7+'РСТ РСО-А'!$H$9</f>
        <v>1009.929</v>
      </c>
      <c r="I205" s="117">
        <f>VLOOKUP($A205+ROUND((COLUMN()-2)/24,5),АТС!$A$41:$F$784,3)+'Иные услуги '!$C$5+'РСТ РСО-А'!$J$7+'РСТ РСО-А'!$H$9</f>
        <v>868.67899999999997</v>
      </c>
      <c r="J205" s="117">
        <f>VLOOKUP($A205+ROUND((COLUMN()-2)/24,5),АТС!$A$41:$F$784,3)+'Иные услуги '!$C$5+'РСТ РСО-А'!$J$7+'РСТ РСО-А'!$H$9</f>
        <v>852.47900000000004</v>
      </c>
      <c r="K205" s="117">
        <f>VLOOKUP($A205+ROUND((COLUMN()-2)/24,5),АТС!$A$41:$F$784,3)+'Иные услуги '!$C$5+'РСТ РСО-А'!$J$7+'РСТ РСО-А'!$H$9</f>
        <v>764.55899999999997</v>
      </c>
      <c r="L205" s="117">
        <f>VLOOKUP($A205+ROUND((COLUMN()-2)/24,5),АТС!$A$41:$F$784,3)+'Иные услуги '!$C$5+'РСТ РСО-А'!$J$7+'РСТ РСО-А'!$H$9</f>
        <v>764.75900000000001</v>
      </c>
      <c r="M205" s="117">
        <f>VLOOKUP($A205+ROUND((COLUMN()-2)/24,5),АТС!$A$41:$F$784,3)+'Иные услуги '!$C$5+'РСТ РСО-А'!$J$7+'РСТ РСО-А'!$H$9</f>
        <v>763.50900000000001</v>
      </c>
      <c r="N205" s="117">
        <f>VLOOKUP($A205+ROUND((COLUMN()-2)/24,5),АТС!$A$41:$F$784,3)+'Иные услуги '!$C$5+'РСТ РСО-А'!$J$7+'РСТ РСО-А'!$H$9</f>
        <v>763.87900000000002</v>
      </c>
      <c r="O205" s="117">
        <f>VLOOKUP($A205+ROUND((COLUMN()-2)/24,5),АТС!$A$41:$F$784,3)+'Иные услуги '!$C$5+'РСТ РСО-А'!$J$7+'РСТ РСО-А'!$H$9</f>
        <v>772.18899999999996</v>
      </c>
      <c r="P205" s="117">
        <f>VLOOKUP($A205+ROUND((COLUMN()-2)/24,5),АТС!$A$41:$F$784,3)+'Иные услуги '!$C$5+'РСТ РСО-А'!$J$7+'РСТ РСО-А'!$H$9</f>
        <v>826.08899999999994</v>
      </c>
      <c r="Q205" s="117">
        <f>VLOOKUP($A205+ROUND((COLUMN()-2)/24,5),АТС!$A$41:$F$784,3)+'Иные услуги '!$C$5+'РСТ РСО-А'!$J$7+'РСТ РСО-А'!$H$9</f>
        <v>823.70899999999995</v>
      </c>
      <c r="R205" s="117">
        <f>VLOOKUP($A205+ROUND((COLUMN()-2)/24,5),АТС!$A$41:$F$784,3)+'Иные услуги '!$C$5+'РСТ РСО-А'!$J$7+'РСТ РСО-А'!$H$9</f>
        <v>824.16899999999998</v>
      </c>
      <c r="S205" s="117">
        <f>VLOOKUP($A205+ROUND((COLUMN()-2)/24,5),АТС!$A$41:$F$784,3)+'Иные услуги '!$C$5+'РСТ РСО-А'!$J$7+'РСТ РСО-А'!$H$9</f>
        <v>827.56899999999996</v>
      </c>
      <c r="T205" s="117">
        <f>VLOOKUP($A205+ROUND((COLUMN()-2)/24,5),АТС!$A$41:$F$784,3)+'Иные услуги '!$C$5+'РСТ РСО-А'!$J$7+'РСТ РСО-А'!$H$9</f>
        <v>768.97900000000004</v>
      </c>
      <c r="U205" s="117">
        <f>VLOOKUP($A205+ROUND((COLUMN()-2)/24,5),АТС!$A$41:$F$784,3)+'Иные услуги '!$C$5+'РСТ РСО-А'!$J$7+'РСТ РСО-А'!$H$9</f>
        <v>779.40899999999999</v>
      </c>
      <c r="V205" s="117">
        <f>VLOOKUP($A205+ROUND((COLUMN()-2)/24,5),АТС!$A$41:$F$784,3)+'Иные услуги '!$C$5+'РСТ РСО-А'!$J$7+'РСТ РСО-А'!$H$9</f>
        <v>800.20899999999995</v>
      </c>
      <c r="W205" s="117">
        <f>VLOOKUP($A205+ROUND((COLUMN()-2)/24,5),АТС!$A$41:$F$784,3)+'Иные услуги '!$C$5+'РСТ РСО-А'!$J$7+'РСТ РСО-А'!$H$9</f>
        <v>877.33899999999994</v>
      </c>
      <c r="X205" s="117">
        <f>VLOOKUP($A205+ROUND((COLUMN()-2)/24,5),АТС!$A$41:$F$784,3)+'Иные услуги '!$C$5+'РСТ РСО-А'!$J$7+'РСТ РСО-А'!$H$9</f>
        <v>1026.569</v>
      </c>
      <c r="Y205" s="117">
        <f>VLOOKUP($A205+ROUND((COLUMN()-2)/24,5),АТС!$A$41:$F$784,3)+'Иные услуги '!$C$5+'РСТ РСО-А'!$J$7+'РСТ РСО-А'!$H$9</f>
        <v>761.85900000000004</v>
      </c>
    </row>
    <row r="206" spans="1:27" x14ac:dyDescent="0.2">
      <c r="A206" s="66">
        <f t="shared" si="6"/>
        <v>43560</v>
      </c>
      <c r="B206" s="117">
        <f>VLOOKUP($A206+ROUND((COLUMN()-2)/24,5),АТС!$A$41:$F$784,3)+'Иные услуги '!$C$5+'РСТ РСО-А'!$J$7+'РСТ РСО-А'!$H$9</f>
        <v>799.25900000000001</v>
      </c>
      <c r="C206" s="117">
        <f>VLOOKUP($A206+ROUND((COLUMN()-2)/24,5),АТС!$A$41:$F$784,3)+'Иные услуги '!$C$5+'РСТ РСО-А'!$J$7+'РСТ РСО-А'!$H$9</f>
        <v>888.21899999999994</v>
      </c>
      <c r="D206" s="117">
        <f>VLOOKUP($A206+ROUND((COLUMN()-2)/24,5),АТС!$A$41:$F$784,3)+'Иные услуги '!$C$5+'РСТ РСО-А'!$J$7+'РСТ РСО-А'!$H$9</f>
        <v>900.80899999999997</v>
      </c>
      <c r="E206" s="117">
        <f>VLOOKUP($A206+ROUND((COLUMN()-2)/24,5),АТС!$A$41:$F$784,3)+'Иные услуги '!$C$5+'РСТ РСО-А'!$J$7+'РСТ РСО-А'!$H$9</f>
        <v>914.71899999999994</v>
      </c>
      <c r="F206" s="117">
        <f>VLOOKUP($A206+ROUND((COLUMN()-2)/24,5),АТС!$A$41:$F$784,3)+'Иные услуги '!$C$5+'РСТ РСО-А'!$J$7+'РСТ РСО-А'!$H$9</f>
        <v>922.80899999999997</v>
      </c>
      <c r="G206" s="117">
        <f>VLOOKUP($A206+ROUND((COLUMN()-2)/24,5),АТС!$A$41:$F$784,3)+'Иные услуги '!$C$5+'РСТ РСО-А'!$J$7+'РСТ РСО-А'!$H$9</f>
        <v>921.23900000000003</v>
      </c>
      <c r="H206" s="117">
        <f>VLOOKUP($A206+ROUND((COLUMN()-2)/24,5),АТС!$A$41:$F$784,3)+'Иные услуги '!$C$5+'РСТ РСО-А'!$J$7+'РСТ РСО-А'!$H$9</f>
        <v>952.20899999999995</v>
      </c>
      <c r="I206" s="117">
        <f>VLOOKUP($A206+ROUND((COLUMN()-2)/24,5),АТС!$A$41:$F$784,3)+'Иные услуги '!$C$5+'РСТ РСО-А'!$J$7+'РСТ РСО-А'!$H$9</f>
        <v>827.83899999999994</v>
      </c>
      <c r="J206" s="117">
        <f>VLOOKUP($A206+ROUND((COLUMN()-2)/24,5),АТС!$A$41:$F$784,3)+'Иные услуги '!$C$5+'РСТ РСО-А'!$J$7+'РСТ РСО-А'!$H$9</f>
        <v>848.00900000000001</v>
      </c>
      <c r="K206" s="117">
        <f>VLOOKUP($A206+ROUND((COLUMN()-2)/24,5),АТС!$A$41:$F$784,3)+'Иные услуги '!$C$5+'РСТ РСО-А'!$J$7+'РСТ РСО-А'!$H$9</f>
        <v>776.70899999999995</v>
      </c>
      <c r="L206" s="117">
        <f>VLOOKUP($A206+ROUND((COLUMN()-2)/24,5),АТС!$A$41:$F$784,3)+'Иные услуги '!$C$5+'РСТ РСО-А'!$J$7+'РСТ РСО-А'!$H$9</f>
        <v>801.36900000000003</v>
      </c>
      <c r="M206" s="117">
        <f>VLOOKUP($A206+ROUND((COLUMN()-2)/24,5),АТС!$A$41:$F$784,3)+'Иные услуги '!$C$5+'РСТ РСО-А'!$J$7+'РСТ РСО-А'!$H$9</f>
        <v>795.649</v>
      </c>
      <c r="N206" s="117">
        <f>VLOOKUP($A206+ROUND((COLUMN()-2)/24,5),АТС!$A$41:$F$784,3)+'Иные услуги '!$C$5+'РСТ РСО-А'!$J$7+'РСТ РСО-А'!$H$9</f>
        <v>822.34900000000005</v>
      </c>
      <c r="O206" s="117">
        <f>VLOOKUP($A206+ROUND((COLUMN()-2)/24,5),АТС!$A$41:$F$784,3)+'Иные услуги '!$C$5+'РСТ РСО-А'!$J$7+'РСТ РСО-А'!$H$9</f>
        <v>821.779</v>
      </c>
      <c r="P206" s="117">
        <f>VLOOKUP($A206+ROUND((COLUMN()-2)/24,5),АТС!$A$41:$F$784,3)+'Иные услуги '!$C$5+'РСТ РСО-А'!$J$7+'РСТ РСО-А'!$H$9</f>
        <v>820.95899999999995</v>
      </c>
      <c r="Q206" s="117">
        <f>VLOOKUP($A206+ROUND((COLUMN()-2)/24,5),АТС!$A$41:$F$784,3)+'Иные услуги '!$C$5+'РСТ РСО-А'!$J$7+'РСТ РСО-А'!$H$9</f>
        <v>821.29899999999998</v>
      </c>
      <c r="R206" s="117">
        <f>VLOOKUP($A206+ROUND((COLUMN()-2)/24,5),АТС!$A$41:$F$784,3)+'Иные услуги '!$C$5+'РСТ РСО-А'!$J$7+'РСТ РСО-А'!$H$9</f>
        <v>820.74900000000002</v>
      </c>
      <c r="S206" s="117">
        <f>VLOOKUP($A206+ROUND((COLUMN()-2)/24,5),АТС!$A$41:$F$784,3)+'Иные услуги '!$C$5+'РСТ РСО-А'!$J$7+'РСТ РСО-А'!$H$9</f>
        <v>795.70899999999995</v>
      </c>
      <c r="T206" s="117">
        <f>VLOOKUP($A206+ROUND((COLUMN()-2)/24,5),АТС!$A$41:$F$784,3)+'Иные услуги '!$C$5+'РСТ РСО-А'!$J$7+'РСТ РСО-А'!$H$9</f>
        <v>763.86900000000003</v>
      </c>
      <c r="U206" s="117">
        <f>VLOOKUP($A206+ROUND((COLUMN()-2)/24,5),АТС!$A$41:$F$784,3)+'Иные услуги '!$C$5+'РСТ РСО-А'!$J$7+'РСТ РСО-А'!$H$9</f>
        <v>777.95899999999995</v>
      </c>
      <c r="V206" s="117">
        <f>VLOOKUP($A206+ROUND((COLUMN()-2)/24,5),АТС!$A$41:$F$784,3)+'Иные услуги '!$C$5+'РСТ РСО-А'!$J$7+'РСТ РСО-А'!$H$9</f>
        <v>875.30899999999997</v>
      </c>
      <c r="W206" s="117">
        <f>VLOOKUP($A206+ROUND((COLUMN()-2)/24,5),АТС!$A$41:$F$784,3)+'Иные услуги '!$C$5+'РСТ РСО-А'!$J$7+'РСТ РСО-А'!$H$9</f>
        <v>974.55899999999997</v>
      </c>
      <c r="X206" s="117">
        <f>VLOOKUP($A206+ROUND((COLUMN()-2)/24,5),АТС!$A$41:$F$784,3)+'Иные услуги '!$C$5+'РСТ РСО-А'!$J$7+'РСТ РСО-А'!$H$9</f>
        <v>1028.4190000000001</v>
      </c>
      <c r="Y206" s="117">
        <f>VLOOKUP($A206+ROUND((COLUMN()-2)/24,5),АТС!$A$41:$F$784,3)+'Иные услуги '!$C$5+'РСТ РСО-А'!$J$7+'РСТ РСО-А'!$H$9</f>
        <v>762.59900000000005</v>
      </c>
    </row>
    <row r="207" spans="1:27" x14ac:dyDescent="0.2">
      <c r="A207" s="66">
        <f t="shared" si="6"/>
        <v>43561</v>
      </c>
      <c r="B207" s="117">
        <f>VLOOKUP($A207+ROUND((COLUMN()-2)/24,5),АТС!$A$41:$F$784,3)+'Иные услуги '!$C$5+'РСТ РСО-А'!$J$7+'РСТ РСО-А'!$H$9</f>
        <v>798.71899999999994</v>
      </c>
      <c r="C207" s="117">
        <f>VLOOKUP($A207+ROUND((COLUMN()-2)/24,5),АТС!$A$41:$F$784,3)+'Иные услуги '!$C$5+'РСТ РСО-А'!$J$7+'РСТ РСО-А'!$H$9</f>
        <v>867.03899999999999</v>
      </c>
      <c r="D207" s="117">
        <f>VLOOKUP($A207+ROUND((COLUMN()-2)/24,5),АТС!$A$41:$F$784,3)+'Иные услуги '!$C$5+'РСТ РСО-А'!$J$7+'РСТ РСО-А'!$H$9</f>
        <v>886.15899999999999</v>
      </c>
      <c r="E207" s="117">
        <f>VLOOKUP($A207+ROUND((COLUMN()-2)/24,5),АТС!$A$41:$F$784,3)+'Иные услуги '!$C$5+'РСТ РСО-А'!$J$7+'РСТ РСО-А'!$H$9</f>
        <v>883.75900000000001</v>
      </c>
      <c r="F207" s="117">
        <f>VLOOKUP($A207+ROUND((COLUMN()-2)/24,5),АТС!$A$41:$F$784,3)+'Иные услуги '!$C$5+'РСТ РСО-А'!$J$7+'РСТ РСО-А'!$H$9</f>
        <v>883.94899999999996</v>
      </c>
      <c r="G207" s="117">
        <f>VLOOKUP($A207+ROUND((COLUMN()-2)/24,5),АТС!$A$41:$F$784,3)+'Иные услуги '!$C$5+'РСТ РСО-А'!$J$7+'РСТ РСО-А'!$H$9</f>
        <v>884.94899999999996</v>
      </c>
      <c r="H207" s="117">
        <f>VLOOKUP($A207+ROUND((COLUMN()-2)/24,5),АТС!$A$41:$F$784,3)+'Иные услуги '!$C$5+'РСТ РСО-А'!$J$7+'РСТ РСО-А'!$H$9</f>
        <v>947.34900000000005</v>
      </c>
      <c r="I207" s="117">
        <f>VLOOKUP($A207+ROUND((COLUMN()-2)/24,5),АТС!$A$41:$F$784,3)+'Иные услуги '!$C$5+'РСТ РСО-А'!$J$7+'РСТ РСО-А'!$H$9</f>
        <v>821.33899999999994</v>
      </c>
      <c r="J207" s="117">
        <f>VLOOKUP($A207+ROUND((COLUMN()-2)/24,5),АТС!$A$41:$F$784,3)+'Иные услуги '!$C$5+'РСТ РСО-А'!$J$7+'РСТ РСО-А'!$H$9</f>
        <v>854.00900000000001</v>
      </c>
      <c r="K207" s="117">
        <f>VLOOKUP($A207+ROUND((COLUMN()-2)/24,5),АТС!$A$41:$F$784,3)+'Иные услуги '!$C$5+'РСТ РСО-А'!$J$7+'РСТ РСО-А'!$H$9</f>
        <v>854.16899999999998</v>
      </c>
      <c r="L207" s="117">
        <f>VLOOKUP($A207+ROUND((COLUMN()-2)/24,5),АТС!$A$41:$F$784,3)+'Иные услуги '!$C$5+'РСТ РСО-А'!$J$7+'РСТ РСО-А'!$H$9</f>
        <v>854.12900000000002</v>
      </c>
      <c r="M207" s="117">
        <f>VLOOKUP($A207+ROUND((COLUMN()-2)/24,5),АТС!$A$41:$F$784,3)+'Иные услуги '!$C$5+'РСТ РСО-А'!$J$7+'РСТ РСО-А'!$H$9</f>
        <v>853.71899999999994</v>
      </c>
      <c r="N207" s="117">
        <f>VLOOKUP($A207+ROUND((COLUMN()-2)/24,5),АТС!$A$41:$F$784,3)+'Иные услуги '!$C$5+'РСТ РСО-А'!$J$7+'РСТ РСО-А'!$H$9</f>
        <v>851.62900000000002</v>
      </c>
      <c r="O207" s="117">
        <f>VLOOKUP($A207+ROUND((COLUMN()-2)/24,5),АТС!$A$41:$F$784,3)+'Иные услуги '!$C$5+'РСТ РСО-А'!$J$7+'РСТ РСО-А'!$H$9</f>
        <v>851.01900000000001</v>
      </c>
      <c r="P207" s="117">
        <f>VLOOKUP($A207+ROUND((COLUMN()-2)/24,5),АТС!$A$41:$F$784,3)+'Иные услуги '!$C$5+'РСТ РСО-А'!$J$7+'РСТ РСО-А'!$H$9</f>
        <v>882.63900000000001</v>
      </c>
      <c r="Q207" s="117">
        <f>VLOOKUP($A207+ROUND((COLUMN()-2)/24,5),АТС!$A$41:$F$784,3)+'Иные услуги '!$C$5+'РСТ РСО-А'!$J$7+'РСТ РСО-А'!$H$9</f>
        <v>882.19899999999996</v>
      </c>
      <c r="R207" s="117">
        <f>VLOOKUP($A207+ROUND((COLUMN()-2)/24,5),АТС!$A$41:$F$784,3)+'Иные услуги '!$C$5+'РСТ РСО-А'!$J$7+'РСТ РСО-А'!$H$9</f>
        <v>884.60900000000004</v>
      </c>
      <c r="S207" s="117">
        <f>VLOOKUP($A207+ROUND((COLUMN()-2)/24,5),АТС!$A$41:$F$784,3)+'Иные услуги '!$C$5+'РСТ РСО-А'!$J$7+'РСТ РСО-А'!$H$9</f>
        <v>874.97900000000004</v>
      </c>
      <c r="T207" s="117">
        <f>VLOOKUP($A207+ROUND((COLUMN()-2)/24,5),АТС!$A$41:$F$784,3)+'Иные услуги '!$C$5+'РСТ РСО-А'!$J$7+'РСТ РСО-А'!$H$9</f>
        <v>762.10900000000004</v>
      </c>
      <c r="U207" s="117">
        <f>VLOOKUP($A207+ROUND((COLUMN()-2)/24,5),АТС!$A$41:$F$784,3)+'Иные услуги '!$C$5+'РСТ РСО-А'!$J$7+'РСТ РСО-А'!$H$9</f>
        <v>778.779</v>
      </c>
      <c r="V207" s="117">
        <f>VLOOKUP($A207+ROUND((COLUMN()-2)/24,5),АТС!$A$41:$F$784,3)+'Иные услуги '!$C$5+'РСТ РСО-А'!$J$7+'РСТ РСО-А'!$H$9</f>
        <v>795.649</v>
      </c>
      <c r="W207" s="117">
        <f>VLOOKUP($A207+ROUND((COLUMN()-2)/24,5),АТС!$A$41:$F$784,3)+'Иные услуги '!$C$5+'РСТ РСО-А'!$J$7+'РСТ РСО-А'!$H$9</f>
        <v>874.38900000000001</v>
      </c>
      <c r="X207" s="117">
        <f>VLOOKUP($A207+ROUND((COLUMN()-2)/24,5),АТС!$A$41:$F$784,3)+'Иные услуги '!$C$5+'РСТ РСО-А'!$J$7+'РСТ РСО-А'!$H$9</f>
        <v>1029.2090000000001</v>
      </c>
      <c r="Y207" s="117">
        <f>VLOOKUP($A207+ROUND((COLUMN()-2)/24,5),АТС!$A$41:$F$784,3)+'Иные услуги '!$C$5+'РСТ РСО-А'!$J$7+'РСТ РСО-А'!$H$9</f>
        <v>761.21899999999994</v>
      </c>
    </row>
    <row r="208" spans="1:27" x14ac:dyDescent="0.2">
      <c r="A208" s="66">
        <f t="shared" si="6"/>
        <v>43562</v>
      </c>
      <c r="B208" s="117">
        <f>VLOOKUP($A208+ROUND((COLUMN()-2)/24,5),АТС!$A$41:$F$784,3)+'Иные услуги '!$C$5+'РСТ РСО-А'!$J$7+'РСТ РСО-А'!$H$9</f>
        <v>826.45899999999995</v>
      </c>
      <c r="C208" s="117">
        <f>VLOOKUP($A208+ROUND((COLUMN()-2)/24,5),АТС!$A$41:$F$784,3)+'Иные услуги '!$C$5+'РСТ РСО-А'!$J$7+'РСТ РСО-А'!$H$9</f>
        <v>882.32899999999995</v>
      </c>
      <c r="D208" s="117">
        <f>VLOOKUP($A208+ROUND((COLUMN()-2)/24,5),АТС!$A$41:$F$784,3)+'Иные услуги '!$C$5+'РСТ РСО-А'!$J$7+'РСТ РСО-А'!$H$9</f>
        <v>914.00900000000001</v>
      </c>
      <c r="E208" s="117">
        <f>VLOOKUP($A208+ROUND((COLUMN()-2)/24,5),АТС!$A$41:$F$784,3)+'Иные услуги '!$C$5+'РСТ РСО-А'!$J$7+'РСТ РСО-А'!$H$9</f>
        <v>913.40899999999999</v>
      </c>
      <c r="F208" s="117">
        <f>VLOOKUP($A208+ROUND((COLUMN()-2)/24,5),АТС!$A$41:$F$784,3)+'Иные услуги '!$C$5+'РСТ РСО-А'!$J$7+'РСТ РСО-А'!$H$9</f>
        <v>913.899</v>
      </c>
      <c r="G208" s="117">
        <f>VLOOKUP($A208+ROUND((COLUMN()-2)/24,5),АТС!$A$41:$F$784,3)+'Иные услуги '!$C$5+'РСТ РСО-А'!$J$7+'РСТ РСО-А'!$H$9</f>
        <v>914.29899999999998</v>
      </c>
      <c r="H208" s="117">
        <f>VLOOKUP($A208+ROUND((COLUMN()-2)/24,5),АТС!$A$41:$F$784,3)+'Иные услуги '!$C$5+'РСТ РСО-А'!$J$7+'РСТ РСО-А'!$H$9</f>
        <v>942.59900000000005</v>
      </c>
      <c r="I208" s="117">
        <f>VLOOKUP($A208+ROUND((COLUMN()-2)/24,5),АТС!$A$41:$F$784,3)+'Иные услуги '!$C$5+'РСТ РСО-А'!$J$7+'РСТ РСО-А'!$H$9</f>
        <v>813.70899999999995</v>
      </c>
      <c r="J208" s="117">
        <f>VLOOKUP($A208+ROUND((COLUMN()-2)/24,5),АТС!$A$41:$F$784,3)+'Иные услуги '!$C$5+'РСТ РСО-А'!$J$7+'РСТ РСО-А'!$H$9</f>
        <v>880.15899999999999</v>
      </c>
      <c r="K208" s="117">
        <f>VLOOKUP($A208+ROUND((COLUMN()-2)/24,5),АТС!$A$41:$F$784,3)+'Иные услуги '!$C$5+'РСТ РСО-А'!$J$7+'РСТ РСО-А'!$H$9</f>
        <v>914.31899999999996</v>
      </c>
      <c r="L208" s="117">
        <f>VLOOKUP($A208+ROUND((COLUMN()-2)/24,5),АТС!$A$41:$F$784,3)+'Иные услуги '!$C$5+'РСТ РСО-А'!$J$7+'РСТ РСО-А'!$H$9</f>
        <v>880.33899999999994</v>
      </c>
      <c r="M208" s="117">
        <f>VLOOKUP($A208+ROUND((COLUMN()-2)/24,5),АТС!$A$41:$F$784,3)+'Иные услуги '!$C$5+'РСТ РСО-А'!$J$7+'РСТ РСО-А'!$H$9</f>
        <v>880.74900000000002</v>
      </c>
      <c r="N208" s="117">
        <f>VLOOKUP($A208+ROUND((COLUMN()-2)/24,5),АТС!$A$41:$F$784,3)+'Иные услуги '!$C$5+'РСТ РСО-А'!$J$7+'РСТ РСО-А'!$H$9</f>
        <v>880.33899999999994</v>
      </c>
      <c r="O208" s="117">
        <f>VLOOKUP($A208+ROUND((COLUMN()-2)/24,5),АТС!$A$41:$F$784,3)+'Иные услуги '!$C$5+'РСТ РСО-А'!$J$7+'РСТ РСО-А'!$H$9</f>
        <v>880.13900000000001</v>
      </c>
      <c r="P208" s="117">
        <f>VLOOKUP($A208+ROUND((COLUMN()-2)/24,5),АТС!$A$41:$F$784,3)+'Иные услуги '!$C$5+'РСТ РСО-А'!$J$7+'РСТ РСО-А'!$H$9</f>
        <v>913.25900000000001</v>
      </c>
      <c r="Q208" s="117">
        <f>VLOOKUP($A208+ROUND((COLUMN()-2)/24,5),АТС!$A$41:$F$784,3)+'Иные услуги '!$C$5+'РСТ РСО-А'!$J$7+'РСТ РСО-А'!$H$9</f>
        <v>911.76900000000001</v>
      </c>
      <c r="R208" s="117">
        <f>VLOOKUP($A208+ROUND((COLUMN()-2)/24,5),АТС!$A$41:$F$784,3)+'Иные услуги '!$C$5+'РСТ РСО-А'!$J$7+'РСТ РСО-А'!$H$9</f>
        <v>912.79899999999998</v>
      </c>
      <c r="S208" s="117">
        <f>VLOOKUP($A208+ROUND((COLUMN()-2)/24,5),АТС!$A$41:$F$784,3)+'Иные услуги '!$C$5+'РСТ РСО-А'!$J$7+'РСТ РСО-А'!$H$9</f>
        <v>913.50900000000001</v>
      </c>
      <c r="T208" s="117">
        <f>VLOOKUP($A208+ROUND((COLUMN()-2)/24,5),АТС!$A$41:$F$784,3)+'Иные услуги '!$C$5+'РСТ РСО-А'!$J$7+'РСТ РСО-А'!$H$9</f>
        <v>759.029</v>
      </c>
      <c r="U208" s="117">
        <f>VLOOKUP($A208+ROUND((COLUMN()-2)/24,5),АТС!$A$41:$F$784,3)+'Иные услуги '!$C$5+'РСТ РСО-А'!$J$7+'РСТ РСО-А'!$H$9</f>
        <v>775.25900000000001</v>
      </c>
      <c r="V208" s="117">
        <f>VLOOKUP($A208+ROUND((COLUMN()-2)/24,5),АТС!$A$41:$F$784,3)+'Иные услуги '!$C$5+'РСТ РСО-А'!$J$7+'РСТ РСО-А'!$H$9</f>
        <v>786.09900000000005</v>
      </c>
      <c r="W208" s="117">
        <f>VLOOKUP($A208+ROUND((COLUMN()-2)/24,5),АТС!$A$41:$F$784,3)+'Иные услуги '!$C$5+'РСТ РСО-А'!$J$7+'РСТ РСО-А'!$H$9</f>
        <v>867.01900000000001</v>
      </c>
      <c r="X208" s="117">
        <f>VLOOKUP($A208+ROUND((COLUMN()-2)/24,5),АТС!$A$41:$F$784,3)+'Иные услуги '!$C$5+'РСТ РСО-А'!$J$7+'РСТ РСО-А'!$H$9</f>
        <v>1020.739</v>
      </c>
      <c r="Y208" s="117">
        <f>VLOOKUP($A208+ROUND((COLUMN()-2)/24,5),АТС!$A$41:$F$784,3)+'Иные услуги '!$C$5+'РСТ РСО-А'!$J$7+'РСТ РСО-А'!$H$9</f>
        <v>759.43899999999996</v>
      </c>
    </row>
    <row r="209" spans="1:25" x14ac:dyDescent="0.2">
      <c r="A209" s="66">
        <f t="shared" si="6"/>
        <v>43563</v>
      </c>
      <c r="B209" s="117">
        <f>VLOOKUP($A209+ROUND((COLUMN()-2)/24,5),АТС!$A$41:$F$784,3)+'Иные услуги '!$C$5+'РСТ РСО-А'!$J$7+'РСТ РСО-А'!$H$9</f>
        <v>820.28899999999999</v>
      </c>
      <c r="C209" s="117">
        <f>VLOOKUP($A209+ROUND((COLUMN()-2)/24,5),АТС!$A$41:$F$784,3)+'Иные услуги '!$C$5+'РСТ РСО-А'!$J$7+'РСТ РСО-А'!$H$9</f>
        <v>879.899</v>
      </c>
      <c r="D209" s="117">
        <f>VLOOKUP($A209+ROUND((COLUMN()-2)/24,5),АТС!$A$41:$F$784,3)+'Иные услуги '!$C$5+'РСТ РСО-А'!$J$7+'РСТ РСО-А'!$H$9</f>
        <v>898.47900000000004</v>
      </c>
      <c r="E209" s="117">
        <f>VLOOKUP($A209+ROUND((COLUMN()-2)/24,5),АТС!$A$41:$F$784,3)+'Иные услуги '!$C$5+'РСТ РСО-А'!$J$7+'РСТ РСО-А'!$H$9</f>
        <v>912.17899999999997</v>
      </c>
      <c r="F209" s="117">
        <f>VLOOKUP($A209+ROUND((COLUMN()-2)/24,5),АТС!$A$41:$F$784,3)+'Иные услуги '!$C$5+'РСТ РСО-А'!$J$7+'РСТ РСО-А'!$H$9</f>
        <v>913.41899999999998</v>
      </c>
      <c r="G209" s="117">
        <f>VLOOKUP($A209+ROUND((COLUMN()-2)/24,5),АТС!$A$41:$F$784,3)+'Иные услуги '!$C$5+'РСТ РСО-А'!$J$7+'РСТ РСО-А'!$H$9</f>
        <v>913.69899999999996</v>
      </c>
      <c r="H209" s="117">
        <f>VLOOKUP($A209+ROUND((COLUMN()-2)/24,5),АТС!$A$41:$F$784,3)+'Иные услуги '!$C$5+'РСТ РСО-А'!$J$7+'РСТ РСО-А'!$H$9</f>
        <v>997.279</v>
      </c>
      <c r="I209" s="117">
        <f>VLOOKUP($A209+ROUND((COLUMN()-2)/24,5),АТС!$A$41:$F$784,3)+'Иные услуги '!$C$5+'РСТ РСО-А'!$J$7+'РСТ РСО-А'!$H$9</f>
        <v>817.37900000000002</v>
      </c>
      <c r="J209" s="117">
        <f>VLOOKUP($A209+ROUND((COLUMN()-2)/24,5),АТС!$A$41:$F$784,3)+'Иные услуги '!$C$5+'РСТ РСО-А'!$J$7+'РСТ РСО-А'!$H$9</f>
        <v>842.71899999999994</v>
      </c>
      <c r="K209" s="117">
        <f>VLOOKUP($A209+ROUND((COLUMN()-2)/24,5),АТС!$A$41:$F$784,3)+'Иные услуги '!$C$5+'РСТ РСО-А'!$J$7+'РСТ РСО-А'!$H$9</f>
        <v>758.17899999999997</v>
      </c>
      <c r="L209" s="117">
        <f>VLOOKUP($A209+ROUND((COLUMN()-2)/24,5),АТС!$A$41:$F$784,3)+'Иные услуги '!$C$5+'РСТ РСО-А'!$J$7+'РСТ РСО-А'!$H$9</f>
        <v>758.07899999999995</v>
      </c>
      <c r="M209" s="117">
        <f>VLOOKUP($A209+ROUND((COLUMN()-2)/24,5),АТС!$A$41:$F$784,3)+'Иные услуги '!$C$5+'РСТ РСО-А'!$J$7+'РСТ РСО-А'!$H$9</f>
        <v>758.399</v>
      </c>
      <c r="N209" s="117">
        <f>VLOOKUP($A209+ROUND((COLUMN()-2)/24,5),АТС!$A$41:$F$784,3)+'Иные услуги '!$C$5+'РСТ РСО-А'!$J$7+'РСТ РСО-А'!$H$9</f>
        <v>793.65899999999999</v>
      </c>
      <c r="O209" s="117">
        <f>VLOOKUP($A209+ROUND((COLUMN()-2)/24,5),АТС!$A$41:$F$784,3)+'Иные услуги '!$C$5+'РСТ РСО-А'!$J$7+'РСТ РСО-А'!$H$9</f>
        <v>793.10900000000004</v>
      </c>
      <c r="P209" s="117">
        <f>VLOOKUP($A209+ROUND((COLUMN()-2)/24,5),АТС!$A$41:$F$784,3)+'Иные услуги '!$C$5+'РСТ РСО-А'!$J$7+'РСТ РСО-А'!$H$9</f>
        <v>792.83899999999994</v>
      </c>
      <c r="Q209" s="117">
        <f>VLOOKUP($A209+ROUND((COLUMN()-2)/24,5),АТС!$A$41:$F$784,3)+'Иные услуги '!$C$5+'РСТ РСО-А'!$J$7+'РСТ РСО-А'!$H$9</f>
        <v>793.71899999999994</v>
      </c>
      <c r="R209" s="117">
        <f>VLOOKUP($A209+ROUND((COLUMN()-2)/24,5),АТС!$A$41:$F$784,3)+'Иные услуги '!$C$5+'РСТ РСО-А'!$J$7+'РСТ РСО-А'!$H$9</f>
        <v>793.25900000000001</v>
      </c>
      <c r="S209" s="117">
        <f>VLOOKUP($A209+ROUND((COLUMN()-2)/24,5),АТС!$A$41:$F$784,3)+'Иные услуги '!$C$5+'РСТ РСО-А'!$J$7+'РСТ РСО-А'!$H$9</f>
        <v>795.73900000000003</v>
      </c>
      <c r="T209" s="117">
        <f>VLOOKUP($A209+ROUND((COLUMN()-2)/24,5),АТС!$A$41:$F$784,3)+'Иные услуги '!$C$5+'РСТ РСО-А'!$J$7+'РСТ РСО-А'!$H$9</f>
        <v>762.90899999999999</v>
      </c>
      <c r="U209" s="117">
        <f>VLOOKUP($A209+ROUND((COLUMN()-2)/24,5),АТС!$A$41:$F$784,3)+'Иные услуги '!$C$5+'РСТ РСО-А'!$J$7+'РСТ РСО-А'!$H$9</f>
        <v>783.61900000000003</v>
      </c>
      <c r="V209" s="117">
        <f>VLOOKUP($A209+ROUND((COLUMN()-2)/24,5),АТС!$A$41:$F$784,3)+'Иные услуги '!$C$5+'РСТ РСО-А'!$J$7+'РСТ РСО-А'!$H$9</f>
        <v>807.40899999999999</v>
      </c>
      <c r="W209" s="117">
        <f>VLOOKUP($A209+ROUND((COLUMN()-2)/24,5),АТС!$A$41:$F$784,3)+'Иные услуги '!$C$5+'РСТ РСО-А'!$J$7+'РСТ РСО-А'!$H$9</f>
        <v>890.76900000000001</v>
      </c>
      <c r="X209" s="117">
        <f>VLOOKUP($A209+ROUND((COLUMN()-2)/24,5),АТС!$A$41:$F$784,3)+'Иные услуги '!$C$5+'РСТ РСО-А'!$J$7+'РСТ РСО-А'!$H$9</f>
        <v>1027.6490000000001</v>
      </c>
      <c r="Y209" s="117">
        <f>VLOOKUP($A209+ROUND((COLUMN()-2)/24,5),АТС!$A$41:$F$784,3)+'Иные услуги '!$C$5+'РСТ РСО-А'!$J$7+'РСТ РСО-А'!$H$9</f>
        <v>760.42899999999997</v>
      </c>
    </row>
    <row r="210" spans="1:25" x14ac:dyDescent="0.2">
      <c r="A210" s="66">
        <f t="shared" si="6"/>
        <v>43564</v>
      </c>
      <c r="B210" s="117">
        <f>VLOOKUP($A210+ROUND((COLUMN()-2)/24,5),АТС!$A$41:$F$784,3)+'Иные услуги '!$C$5+'РСТ РСО-А'!$J$7+'РСТ РСО-А'!$H$9</f>
        <v>824.44899999999996</v>
      </c>
      <c r="C210" s="117">
        <f>VLOOKUP($A210+ROUND((COLUMN()-2)/24,5),АТС!$A$41:$F$784,3)+'Иные услуги '!$C$5+'РСТ РСО-А'!$J$7+'РСТ РСО-А'!$H$9</f>
        <v>903.87900000000002</v>
      </c>
      <c r="D210" s="117">
        <f>VLOOKUP($A210+ROUND((COLUMN()-2)/24,5),АТС!$A$41:$F$784,3)+'Иные услуги '!$C$5+'РСТ РСО-А'!$J$7+'РСТ РСО-А'!$H$9</f>
        <v>901.92899999999997</v>
      </c>
      <c r="E210" s="117">
        <f>VLOOKUP($A210+ROUND((COLUMN()-2)/24,5),АТС!$A$41:$F$784,3)+'Иные услуги '!$C$5+'РСТ РСО-А'!$J$7+'РСТ РСО-А'!$H$9</f>
        <v>929.51900000000001</v>
      </c>
      <c r="F210" s="117">
        <f>VLOOKUP($A210+ROUND((COLUMN()-2)/24,5),АТС!$A$41:$F$784,3)+'Иные услуги '!$C$5+'РСТ РСО-А'!$J$7+'РСТ РСО-А'!$H$9</f>
        <v>931.53899999999999</v>
      </c>
      <c r="G210" s="117">
        <f>VLOOKUP($A210+ROUND((COLUMN()-2)/24,5),АТС!$A$41:$F$784,3)+'Иные услуги '!$C$5+'РСТ РСО-А'!$J$7+'РСТ РСО-А'!$H$9</f>
        <v>961.19899999999996</v>
      </c>
      <c r="H210" s="117">
        <f>VLOOKUP($A210+ROUND((COLUMN()-2)/24,5),АТС!$A$41:$F$784,3)+'Иные услуги '!$C$5+'РСТ РСО-А'!$J$7+'РСТ РСО-А'!$H$9</f>
        <v>1069.9390000000001</v>
      </c>
      <c r="I210" s="117">
        <f>VLOOKUP($A210+ROUND((COLUMN()-2)/24,5),АТС!$A$41:$F$784,3)+'Иные услуги '!$C$5+'РСТ РСО-А'!$J$7+'РСТ РСО-А'!$H$9</f>
        <v>909.58899999999994</v>
      </c>
      <c r="J210" s="117">
        <f>VLOOKUP($A210+ROUND((COLUMN()-2)/24,5),АТС!$A$41:$F$784,3)+'Иные услуги '!$C$5+'РСТ РСО-А'!$J$7+'РСТ РСО-А'!$H$9</f>
        <v>955.76900000000001</v>
      </c>
      <c r="K210" s="117">
        <f>VLOOKUP($A210+ROUND((COLUMN()-2)/24,5),АТС!$A$41:$F$784,3)+'Иные услуги '!$C$5+'РСТ РСО-А'!$J$7+'РСТ РСО-А'!$H$9</f>
        <v>922.23900000000003</v>
      </c>
      <c r="L210" s="117">
        <f>VLOOKUP($A210+ROUND((COLUMN()-2)/24,5),АТС!$A$41:$F$784,3)+'Иные услуги '!$C$5+'РСТ РСО-А'!$J$7+'РСТ РСО-А'!$H$9</f>
        <v>921.71899999999994</v>
      </c>
      <c r="M210" s="117">
        <f>VLOOKUP($A210+ROUND((COLUMN()-2)/24,5),АТС!$A$41:$F$784,3)+'Иные услуги '!$C$5+'РСТ РСО-А'!$J$7+'РСТ РСО-А'!$H$9</f>
        <v>922.649</v>
      </c>
      <c r="N210" s="117">
        <f>VLOOKUP($A210+ROUND((COLUMN()-2)/24,5),АТС!$A$41:$F$784,3)+'Иные услуги '!$C$5+'РСТ РСО-А'!$J$7+'РСТ РСО-А'!$H$9</f>
        <v>921.66899999999998</v>
      </c>
      <c r="O210" s="117">
        <f>VLOOKUP($A210+ROUND((COLUMN()-2)/24,5),АТС!$A$41:$F$784,3)+'Иные услуги '!$C$5+'РСТ РСО-А'!$J$7+'РСТ РСО-А'!$H$9</f>
        <v>921.61900000000003</v>
      </c>
      <c r="P210" s="117">
        <f>VLOOKUP($A210+ROUND((COLUMN()-2)/24,5),АТС!$A$41:$F$784,3)+'Иные услуги '!$C$5+'РСТ РСО-А'!$J$7+'РСТ РСО-А'!$H$9</f>
        <v>957.98900000000003</v>
      </c>
      <c r="Q210" s="117">
        <f>VLOOKUP($A210+ROUND((COLUMN()-2)/24,5),АТС!$A$41:$F$784,3)+'Иные услуги '!$C$5+'РСТ РСО-А'!$J$7+'РСТ РСО-А'!$H$9</f>
        <v>958.42899999999997</v>
      </c>
      <c r="R210" s="117">
        <f>VLOOKUP($A210+ROUND((COLUMN()-2)/24,5),АТС!$A$41:$F$784,3)+'Иные услуги '!$C$5+'РСТ РСО-А'!$J$7+'РСТ РСО-А'!$H$9</f>
        <v>959.01900000000001</v>
      </c>
      <c r="S210" s="117">
        <f>VLOOKUP($A210+ROUND((COLUMN()-2)/24,5),АТС!$A$41:$F$784,3)+'Иные услуги '!$C$5+'РСТ РСО-А'!$J$7+'РСТ РСО-А'!$H$9</f>
        <v>959.10900000000004</v>
      </c>
      <c r="T210" s="117">
        <f>VLOOKUP($A210+ROUND((COLUMN()-2)/24,5),АТС!$A$41:$F$784,3)+'Иные услуги '!$C$5+'РСТ РСО-А'!$J$7+'РСТ РСО-А'!$H$9</f>
        <v>866.88900000000001</v>
      </c>
      <c r="U210" s="117">
        <f>VLOOKUP($A210+ROUND((COLUMN()-2)/24,5),АТС!$A$41:$F$784,3)+'Иные услуги '!$C$5+'РСТ РСО-А'!$J$7+'РСТ РСО-А'!$H$9</f>
        <v>890.74900000000002</v>
      </c>
      <c r="V210" s="117">
        <f>VLOOKUP($A210+ROUND((COLUMN()-2)/24,5),АТС!$A$41:$F$784,3)+'Иные услуги '!$C$5+'РСТ РСО-А'!$J$7+'РСТ РСО-А'!$H$9</f>
        <v>890.279</v>
      </c>
      <c r="W210" s="117">
        <f>VLOOKUP($A210+ROUND((COLUMN()-2)/24,5),АТС!$A$41:$F$784,3)+'Иные услуги '!$C$5+'РСТ РСО-А'!$J$7+'РСТ РСО-А'!$H$9</f>
        <v>972.71899999999994</v>
      </c>
      <c r="X210" s="117">
        <f>VLOOKUP($A210+ROUND((COLUMN()-2)/24,5),АТС!$A$41:$F$784,3)+'Иные услуги '!$C$5+'РСТ РСО-А'!$J$7+'РСТ РСО-А'!$H$9</f>
        <v>1150.2089999999998</v>
      </c>
      <c r="Y210" s="117">
        <f>VLOOKUP($A210+ROUND((COLUMN()-2)/24,5),АТС!$A$41:$F$784,3)+'Иные услуги '!$C$5+'РСТ РСО-А'!$J$7+'РСТ РСО-А'!$H$9</f>
        <v>776.09900000000005</v>
      </c>
    </row>
    <row r="211" spans="1:25" x14ac:dyDescent="0.2">
      <c r="A211" s="66">
        <f t="shared" si="6"/>
        <v>43565</v>
      </c>
      <c r="B211" s="117">
        <f>VLOOKUP($A211+ROUND((COLUMN()-2)/24,5),АТС!$A$41:$F$784,3)+'Иные услуги '!$C$5+'РСТ РСО-А'!$J$7+'РСТ РСО-А'!$H$9</f>
        <v>851.01900000000001</v>
      </c>
      <c r="C211" s="117">
        <f>VLOOKUP($A211+ROUND((COLUMN()-2)/24,5),АТС!$A$41:$F$784,3)+'Иные услуги '!$C$5+'РСТ РСО-А'!$J$7+'РСТ РСО-А'!$H$9</f>
        <v>900.24900000000002</v>
      </c>
      <c r="D211" s="117">
        <f>VLOOKUP($A211+ROUND((COLUMN()-2)/24,5),АТС!$A$41:$F$784,3)+'Иные услуги '!$C$5+'РСТ РСО-А'!$J$7+'РСТ РСО-А'!$H$9</f>
        <v>949.41899999999998</v>
      </c>
      <c r="E211" s="117">
        <f>VLOOKUP($A211+ROUND((COLUMN()-2)/24,5),АТС!$A$41:$F$784,3)+'Иные услуги '!$C$5+'РСТ РСО-А'!$J$7+'РСТ РСО-А'!$H$9</f>
        <v>949.44899999999996</v>
      </c>
      <c r="F211" s="117">
        <f>VLOOKUP($A211+ROUND((COLUMN()-2)/24,5),АТС!$A$41:$F$784,3)+'Иные услуги '!$C$5+'РСТ РСО-А'!$J$7+'РСТ РСО-А'!$H$9</f>
        <v>950.30899999999997</v>
      </c>
      <c r="G211" s="117">
        <f>VLOOKUP($A211+ROUND((COLUMN()-2)/24,5),АТС!$A$41:$F$784,3)+'Иные услуги '!$C$5+'РСТ РСО-А'!$J$7+'РСТ РСО-А'!$H$9</f>
        <v>952.32899999999995</v>
      </c>
      <c r="H211" s="117">
        <f>VLOOKUP($A211+ROUND((COLUMN()-2)/24,5),АТС!$A$41:$F$784,3)+'Иные услуги '!$C$5+'РСТ РСО-А'!$J$7+'РСТ РСО-А'!$H$9</f>
        <v>1069.1590000000001</v>
      </c>
      <c r="I211" s="117">
        <f>VLOOKUP($A211+ROUND((COLUMN()-2)/24,5),АТС!$A$41:$F$784,3)+'Иные услуги '!$C$5+'РСТ РСО-А'!$J$7+'РСТ РСО-А'!$H$9</f>
        <v>906.96899999999994</v>
      </c>
      <c r="J211" s="117">
        <f>VLOOKUP($A211+ROUND((COLUMN()-2)/24,5),АТС!$A$41:$F$784,3)+'Иные услуги '!$C$5+'РСТ РСО-А'!$J$7+'РСТ РСО-А'!$H$9</f>
        <v>954.88900000000001</v>
      </c>
      <c r="K211" s="117">
        <f>VLOOKUP($A211+ROUND((COLUMN()-2)/24,5),АТС!$A$41:$F$784,3)+'Иные услуги '!$C$5+'РСТ РСО-А'!$J$7+'РСТ РСО-А'!$H$9</f>
        <v>888.75900000000001</v>
      </c>
      <c r="L211" s="117">
        <f>VLOOKUP($A211+ROUND((COLUMN()-2)/24,5),АТС!$A$41:$F$784,3)+'Иные услуги '!$C$5+'РСТ РСО-А'!$J$7+'РСТ РСО-А'!$H$9</f>
        <v>853.08899999999994</v>
      </c>
      <c r="M211" s="117">
        <f>VLOOKUP($A211+ROUND((COLUMN()-2)/24,5),АТС!$A$41:$F$784,3)+'Иные услуги '!$C$5+'РСТ РСО-А'!$J$7+'РСТ РСО-А'!$H$9</f>
        <v>852.80899999999997</v>
      </c>
      <c r="N211" s="117">
        <f>VLOOKUP($A211+ROUND((COLUMN()-2)/24,5),АТС!$A$41:$F$784,3)+'Иные услуги '!$C$5+'РСТ РСО-А'!$J$7+'РСТ РСО-А'!$H$9</f>
        <v>884.43899999999996</v>
      </c>
      <c r="O211" s="117">
        <f>VLOOKUP($A211+ROUND((COLUMN()-2)/24,5),АТС!$A$41:$F$784,3)+'Иные услуги '!$C$5+'РСТ РСО-А'!$J$7+'РСТ РСО-А'!$H$9</f>
        <v>922.42899999999997</v>
      </c>
      <c r="P211" s="117">
        <f>VLOOKUP($A211+ROUND((COLUMN()-2)/24,5),АТС!$A$41:$F$784,3)+'Иные услуги '!$C$5+'РСТ РСО-А'!$J$7+'РСТ РСО-А'!$H$9</f>
        <v>922.649</v>
      </c>
      <c r="Q211" s="117">
        <f>VLOOKUP($A211+ROUND((COLUMN()-2)/24,5),АТС!$A$41:$F$784,3)+'Иные услуги '!$C$5+'РСТ РСО-А'!$J$7+'РСТ РСО-А'!$H$9</f>
        <v>918.38900000000001</v>
      </c>
      <c r="R211" s="117">
        <f>VLOOKUP($A211+ROUND((COLUMN()-2)/24,5),АТС!$A$41:$F$784,3)+'Иные услуги '!$C$5+'РСТ РСО-А'!$J$7+'РСТ РСО-А'!$H$9</f>
        <v>951.80899999999997</v>
      </c>
      <c r="S211" s="117">
        <f>VLOOKUP($A211+ROUND((COLUMN()-2)/24,5),АТС!$A$41:$F$784,3)+'Иные услуги '!$C$5+'РСТ РСО-А'!$J$7+'РСТ РСО-А'!$H$9</f>
        <v>953.56899999999996</v>
      </c>
      <c r="T211" s="117">
        <f>VLOOKUP($A211+ROUND((COLUMN()-2)/24,5),АТС!$A$41:$F$784,3)+'Иные услуги '!$C$5+'РСТ РСО-А'!$J$7+'РСТ РСО-А'!$H$9</f>
        <v>861.19899999999996</v>
      </c>
      <c r="U211" s="117">
        <f>VLOOKUP($A211+ROUND((COLUMN()-2)/24,5),АТС!$A$41:$F$784,3)+'Иные услуги '!$C$5+'РСТ РСО-А'!$J$7+'РСТ РСО-А'!$H$9</f>
        <v>847.31899999999996</v>
      </c>
      <c r="V211" s="117">
        <f>VLOOKUP($A211+ROUND((COLUMN()-2)/24,5),АТС!$A$41:$F$784,3)+'Иные услуги '!$C$5+'РСТ РСО-А'!$J$7+'РСТ РСО-А'!$H$9</f>
        <v>881.03899999999999</v>
      </c>
      <c r="W211" s="117">
        <f>VLOOKUP($A211+ROUND((COLUMN()-2)/24,5),АТС!$A$41:$F$784,3)+'Иные услуги '!$C$5+'РСТ РСО-А'!$J$7+'РСТ РСО-А'!$H$9</f>
        <v>1019.429</v>
      </c>
      <c r="X211" s="117">
        <f>VLOOKUP($A211+ROUND((COLUMN()-2)/24,5),АТС!$A$41:$F$784,3)+'Иные услуги '!$C$5+'РСТ РСО-А'!$J$7+'РСТ РСО-А'!$H$9</f>
        <v>1213.1589999999999</v>
      </c>
      <c r="Y211" s="117">
        <f>VLOOKUP($A211+ROUND((COLUMN()-2)/24,5),АТС!$A$41:$F$784,3)+'Иные услуги '!$C$5+'РСТ РСО-А'!$J$7+'РСТ РСО-А'!$H$9</f>
        <v>775.44899999999996</v>
      </c>
    </row>
    <row r="212" spans="1:25" x14ac:dyDescent="0.2">
      <c r="A212" s="66">
        <f t="shared" si="6"/>
        <v>43566</v>
      </c>
      <c r="B212" s="117">
        <f>VLOOKUP($A212+ROUND((COLUMN()-2)/24,5),АТС!$A$41:$F$784,3)+'Иные услуги '!$C$5+'РСТ РСО-А'!$J$7+'РСТ РСО-А'!$H$9</f>
        <v>863.06899999999996</v>
      </c>
      <c r="C212" s="117">
        <f>VLOOKUP($A212+ROUND((COLUMN()-2)/24,5),АТС!$A$41:$F$784,3)+'Иные услуги '!$C$5+'РСТ РСО-А'!$J$7+'РСТ РСО-А'!$H$9</f>
        <v>927.21899999999994</v>
      </c>
      <c r="D212" s="117">
        <f>VLOOKUP($A212+ROUND((COLUMN()-2)/24,5),АТС!$A$41:$F$784,3)+'Иные услуги '!$C$5+'РСТ РСО-А'!$J$7+'РСТ РСО-А'!$H$9</f>
        <v>949.32899999999995</v>
      </c>
      <c r="E212" s="117">
        <f>VLOOKUP($A212+ROUND((COLUMN()-2)/24,5),АТС!$A$41:$F$784,3)+'Иные услуги '!$C$5+'РСТ РСО-А'!$J$7+'РСТ РСО-А'!$H$9</f>
        <v>949.47900000000004</v>
      </c>
      <c r="F212" s="117">
        <f>VLOOKUP($A212+ROUND((COLUMN()-2)/24,5),АТС!$A$41:$F$784,3)+'Иные услуги '!$C$5+'РСТ РСО-А'!$J$7+'РСТ РСО-А'!$H$9</f>
        <v>950.66899999999998</v>
      </c>
      <c r="G212" s="117">
        <f>VLOOKUP($A212+ROUND((COLUMN()-2)/24,5),АТС!$A$41:$F$784,3)+'Иные услуги '!$C$5+'РСТ РСО-А'!$J$7+'РСТ РСО-А'!$H$9</f>
        <v>953.32899999999995</v>
      </c>
      <c r="H212" s="117">
        <f>VLOOKUP($A212+ROUND((COLUMN()-2)/24,5),АТС!$A$41:$F$784,3)+'Иные услуги '!$C$5+'РСТ РСО-А'!$J$7+'РСТ РСО-А'!$H$9</f>
        <v>1063.6090000000002</v>
      </c>
      <c r="I212" s="117">
        <f>VLOOKUP($A212+ROUND((COLUMN()-2)/24,5),АТС!$A$41:$F$784,3)+'Иные услуги '!$C$5+'РСТ РСО-А'!$J$7+'РСТ РСО-А'!$H$9</f>
        <v>901.43899999999996</v>
      </c>
      <c r="J212" s="117">
        <f>VLOOKUP($A212+ROUND((COLUMN()-2)/24,5),АТС!$A$41:$F$784,3)+'Иные услуги '!$C$5+'РСТ РСО-А'!$J$7+'РСТ РСО-А'!$H$9</f>
        <v>955.79899999999998</v>
      </c>
      <c r="K212" s="117">
        <f>VLOOKUP($A212+ROUND((COLUMN()-2)/24,5),АТС!$A$41:$F$784,3)+'Иные услуги '!$C$5+'РСТ РСО-А'!$J$7+'РСТ РСО-А'!$H$9</f>
        <v>869.30899999999997</v>
      </c>
      <c r="L212" s="117">
        <f>VLOOKUP($A212+ROUND((COLUMN()-2)/24,5),АТС!$A$41:$F$784,3)+'Иные услуги '!$C$5+'РСТ РСО-А'!$J$7+'РСТ РСО-А'!$H$9</f>
        <v>857.42899999999997</v>
      </c>
      <c r="M212" s="117">
        <f>VLOOKUP($A212+ROUND((COLUMN()-2)/24,5),АТС!$A$41:$F$784,3)+'Иные услуги '!$C$5+'РСТ РСО-А'!$J$7+'РСТ РСО-А'!$H$9</f>
        <v>860.26900000000001</v>
      </c>
      <c r="N212" s="117">
        <f>VLOOKUP($A212+ROUND((COLUMN()-2)/24,5),АТС!$A$41:$F$784,3)+'Иные услуги '!$C$5+'РСТ РСО-А'!$J$7+'РСТ РСО-А'!$H$9</f>
        <v>884.15899999999999</v>
      </c>
      <c r="O212" s="117">
        <f>VLOOKUP($A212+ROUND((COLUMN()-2)/24,5),АТС!$A$41:$F$784,3)+'Иные услуги '!$C$5+'РСТ РСО-А'!$J$7+'РСТ РСО-А'!$H$9</f>
        <v>917.85900000000004</v>
      </c>
      <c r="P212" s="117">
        <f>VLOOKUP($A212+ROUND((COLUMN()-2)/24,5),АТС!$A$41:$F$784,3)+'Иные услуги '!$C$5+'РСТ РСО-А'!$J$7+'РСТ РСО-А'!$H$9</f>
        <v>917.75900000000001</v>
      </c>
      <c r="Q212" s="117">
        <f>VLOOKUP($A212+ROUND((COLUMN()-2)/24,5),АТС!$A$41:$F$784,3)+'Иные услуги '!$C$5+'РСТ РСО-А'!$J$7+'РСТ РСО-А'!$H$9</f>
        <v>918.149</v>
      </c>
      <c r="R212" s="117">
        <f>VLOOKUP($A212+ROUND((COLUMN()-2)/24,5),АТС!$A$41:$F$784,3)+'Иные услуги '!$C$5+'РСТ РСО-А'!$J$7+'РСТ РСО-А'!$H$9</f>
        <v>952.61900000000003</v>
      </c>
      <c r="S212" s="117">
        <f>VLOOKUP($A212+ROUND((COLUMN()-2)/24,5),АТС!$A$41:$F$784,3)+'Иные услуги '!$C$5+'РСТ РСО-А'!$J$7+'РСТ РСО-А'!$H$9</f>
        <v>949.49900000000002</v>
      </c>
      <c r="T212" s="117">
        <f>VLOOKUP($A212+ROUND((COLUMN()-2)/24,5),АТС!$A$41:$F$784,3)+'Иные услуги '!$C$5+'РСТ РСО-А'!$J$7+'РСТ РСО-А'!$H$9</f>
        <v>888.12900000000002</v>
      </c>
      <c r="U212" s="117">
        <f>VLOOKUP($A212+ROUND((COLUMN()-2)/24,5),АТС!$A$41:$F$784,3)+'Иные услуги '!$C$5+'РСТ РСО-А'!$J$7+'РСТ РСО-А'!$H$9</f>
        <v>933.73900000000003</v>
      </c>
      <c r="V212" s="117">
        <f>VLOOKUP($A212+ROUND((COLUMN()-2)/24,5),АТС!$A$41:$F$784,3)+'Иные услуги '!$C$5+'РСТ РСО-А'!$J$7+'РСТ РСО-А'!$H$9</f>
        <v>950.18899999999996</v>
      </c>
      <c r="W212" s="117">
        <f>VLOOKUP($A212+ROUND((COLUMN()-2)/24,5),АТС!$A$41:$F$784,3)+'Иные услуги '!$C$5+'РСТ РСО-А'!$J$7+'РСТ РСО-А'!$H$9</f>
        <v>1091.7190000000001</v>
      </c>
      <c r="X212" s="117">
        <f>VLOOKUP($A212+ROUND((COLUMN()-2)/24,5),АТС!$A$41:$F$784,3)+'Иные услуги '!$C$5+'РСТ РСО-А'!$J$7+'РСТ РСО-А'!$H$9</f>
        <v>1299.4590000000001</v>
      </c>
      <c r="Y212" s="117">
        <f>VLOOKUP($A212+ROUND((COLUMN()-2)/24,5),АТС!$A$41:$F$784,3)+'Иные услуги '!$C$5+'РСТ РСО-А'!$J$7+'РСТ РСО-А'!$H$9</f>
        <v>800.03899999999999</v>
      </c>
    </row>
    <row r="213" spans="1:25" x14ac:dyDescent="0.2">
      <c r="A213" s="66">
        <f t="shared" si="6"/>
        <v>43567</v>
      </c>
      <c r="B213" s="117">
        <f>VLOOKUP($A213+ROUND((COLUMN()-2)/24,5),АТС!$A$41:$F$784,3)+'Иные услуги '!$C$5+'РСТ РСО-А'!$J$7+'РСТ РСО-А'!$H$9</f>
        <v>889.07899999999995</v>
      </c>
      <c r="C213" s="117">
        <f>VLOOKUP($A213+ROUND((COLUMN()-2)/24,5),АТС!$A$41:$F$784,3)+'Иные услуги '!$C$5+'РСТ РСО-А'!$J$7+'РСТ РСО-А'!$H$9</f>
        <v>936.69899999999996</v>
      </c>
      <c r="D213" s="117">
        <f>VLOOKUP($A213+ROUND((COLUMN()-2)/24,5),АТС!$A$41:$F$784,3)+'Иные услуги '!$C$5+'РСТ РСО-А'!$J$7+'РСТ РСО-А'!$H$9</f>
        <v>980.38900000000001</v>
      </c>
      <c r="E213" s="117">
        <f>VLOOKUP($A213+ROUND((COLUMN()-2)/24,5),АТС!$A$41:$F$784,3)+'Иные услуги '!$C$5+'РСТ РСО-А'!$J$7+'РСТ РСО-А'!$H$9</f>
        <v>980.38900000000001</v>
      </c>
      <c r="F213" s="117">
        <f>VLOOKUP($A213+ROUND((COLUMN()-2)/24,5),АТС!$A$41:$F$784,3)+'Иные услуги '!$C$5+'РСТ РСО-А'!$J$7+'РСТ РСО-А'!$H$9</f>
        <v>982.16899999999998</v>
      </c>
      <c r="G213" s="117">
        <f>VLOOKUP($A213+ROUND((COLUMN()-2)/24,5),АТС!$A$41:$F$784,3)+'Иные услуги '!$C$5+'РСТ РСО-А'!$J$7+'РСТ РСО-А'!$H$9</f>
        <v>983.79899999999998</v>
      </c>
      <c r="H213" s="117">
        <f>VLOOKUP($A213+ROUND((COLUMN()-2)/24,5),АТС!$A$41:$F$784,3)+'Иные услуги '!$C$5+'РСТ РСО-А'!$J$7+'РСТ РСО-А'!$H$9</f>
        <v>1099.1890000000001</v>
      </c>
      <c r="I213" s="117">
        <f>VLOOKUP($A213+ROUND((COLUMN()-2)/24,5),АТС!$A$41:$F$784,3)+'Иные услуги '!$C$5+'РСТ РСО-А'!$J$7+'РСТ РСО-А'!$H$9</f>
        <v>910.34900000000005</v>
      </c>
      <c r="J213" s="117">
        <f>VLOOKUP($A213+ROUND((COLUMN()-2)/24,5),АТС!$A$41:$F$784,3)+'Иные услуги '!$C$5+'РСТ РСО-А'!$J$7+'РСТ РСО-А'!$H$9</f>
        <v>999.47900000000004</v>
      </c>
      <c r="K213" s="117">
        <f>VLOOKUP($A213+ROUND((COLUMN()-2)/24,5),АТС!$A$41:$F$784,3)+'Иные услуги '!$C$5+'РСТ РСО-А'!$J$7+'РСТ РСО-А'!$H$9</f>
        <v>889.16899999999998</v>
      </c>
      <c r="L213" s="117">
        <f>VLOOKUP($A213+ROUND((COLUMN()-2)/24,5),АТС!$A$41:$F$784,3)+'Иные услуги '!$C$5+'РСТ РСО-А'!$J$7+'РСТ РСО-А'!$H$9</f>
        <v>889.00900000000001</v>
      </c>
      <c r="M213" s="117">
        <f>VLOOKUP($A213+ROUND((COLUMN()-2)/24,5),АТС!$A$41:$F$784,3)+'Иные услуги '!$C$5+'РСТ РСО-А'!$J$7+'РСТ РСО-А'!$H$9</f>
        <v>889.21899999999994</v>
      </c>
      <c r="N213" s="117">
        <f>VLOOKUP($A213+ROUND((COLUMN()-2)/24,5),АТС!$A$41:$F$784,3)+'Иные услуги '!$C$5+'РСТ РСО-А'!$J$7+'РСТ РСО-А'!$H$9</f>
        <v>923.86900000000003</v>
      </c>
      <c r="O213" s="117">
        <f>VLOOKUP($A213+ROUND((COLUMN()-2)/24,5),АТС!$A$41:$F$784,3)+'Иные услуги '!$C$5+'РСТ РСО-А'!$J$7+'РСТ РСО-А'!$H$9</f>
        <v>922.41899999999998</v>
      </c>
      <c r="P213" s="117">
        <f>VLOOKUP($A213+ROUND((COLUMN()-2)/24,5),АТС!$A$41:$F$784,3)+'Иные услуги '!$C$5+'РСТ РСО-А'!$J$7+'РСТ РСО-А'!$H$9</f>
        <v>960.08899999999994</v>
      </c>
      <c r="Q213" s="117">
        <f>VLOOKUP($A213+ROUND((COLUMN()-2)/24,5),АТС!$A$41:$F$784,3)+'Иные услуги '!$C$5+'РСТ РСО-А'!$J$7+'РСТ РСО-А'!$H$9</f>
        <v>994.25900000000001</v>
      </c>
      <c r="R213" s="117">
        <f>VLOOKUP($A213+ROUND((COLUMN()-2)/24,5),АТС!$A$41:$F$784,3)+'Иные услуги '!$C$5+'РСТ РСО-А'!$J$7+'РСТ РСО-А'!$H$9</f>
        <v>993.81899999999996</v>
      </c>
      <c r="S213" s="117">
        <f>VLOOKUP($A213+ROUND((COLUMN()-2)/24,5),АТС!$A$41:$F$784,3)+'Иные услуги '!$C$5+'РСТ РСО-А'!$J$7+'РСТ РСО-А'!$H$9</f>
        <v>1038.029</v>
      </c>
      <c r="T213" s="117">
        <f>VLOOKUP($A213+ROUND((COLUMN()-2)/24,5),АТС!$A$41:$F$784,3)+'Иные услуги '!$C$5+'РСТ РСО-А'!$J$7+'РСТ РСО-А'!$H$9</f>
        <v>890.68899999999996</v>
      </c>
      <c r="U213" s="117">
        <f>VLOOKUP($A213+ROUND((COLUMN()-2)/24,5),АТС!$A$41:$F$784,3)+'Иные услуги '!$C$5+'РСТ РСО-А'!$J$7+'РСТ РСО-А'!$H$9</f>
        <v>938.29899999999998</v>
      </c>
      <c r="V213" s="117">
        <f>VLOOKUP($A213+ROUND((COLUMN()-2)/24,5),АТС!$A$41:$F$784,3)+'Иные услуги '!$C$5+'РСТ РСО-А'!$J$7+'РСТ РСО-А'!$H$9</f>
        <v>887.21899999999994</v>
      </c>
      <c r="W213" s="117">
        <f>VLOOKUP($A213+ROUND((COLUMN()-2)/24,5),АТС!$A$41:$F$784,3)+'Иные услуги '!$C$5+'РСТ РСО-А'!$J$7+'РСТ РСО-А'!$H$9</f>
        <v>1037.2090000000001</v>
      </c>
      <c r="X213" s="117">
        <f>VLOOKUP($A213+ROUND((COLUMN()-2)/24,5),АТС!$A$41:$F$784,3)+'Иные услуги '!$C$5+'РСТ РСО-А'!$J$7+'РСТ РСО-А'!$H$9</f>
        <v>1230.9490000000001</v>
      </c>
      <c r="Y213" s="117">
        <f>VLOOKUP($A213+ROUND((COLUMN()-2)/24,5),АТС!$A$41:$F$784,3)+'Иные услуги '!$C$5+'РСТ РСО-А'!$J$7+'РСТ РСО-А'!$H$9</f>
        <v>805.12900000000002</v>
      </c>
    </row>
    <row r="214" spans="1:25" x14ac:dyDescent="0.2">
      <c r="A214" s="66">
        <f t="shared" si="6"/>
        <v>43568</v>
      </c>
      <c r="B214" s="117">
        <f>VLOOKUP($A214+ROUND((COLUMN()-2)/24,5),АТС!$A$41:$F$784,3)+'Иные услуги '!$C$5+'РСТ РСО-А'!$J$7+'РСТ РСО-А'!$H$9</f>
        <v>964.57899999999995</v>
      </c>
      <c r="C214" s="117">
        <f>VLOOKUP($A214+ROUND((COLUMN()-2)/24,5),АТС!$A$41:$F$784,3)+'Иные услуги '!$C$5+'РСТ РСО-А'!$J$7+'РСТ РСО-А'!$H$9</f>
        <v>1000.289</v>
      </c>
      <c r="D214" s="117">
        <f>VLOOKUP($A214+ROUND((COLUMN()-2)/24,5),АТС!$A$41:$F$784,3)+'Иные услуги '!$C$5+'РСТ РСО-А'!$J$7+'РСТ РСО-А'!$H$9</f>
        <v>1041.979</v>
      </c>
      <c r="E214" s="117">
        <f>VLOOKUP($A214+ROUND((COLUMN()-2)/24,5),АТС!$A$41:$F$784,3)+'Иные услуги '!$C$5+'РСТ РСО-А'!$J$7+'РСТ РСО-А'!$H$9</f>
        <v>1041.009</v>
      </c>
      <c r="F214" s="117">
        <f>VLOOKUP($A214+ROUND((COLUMN()-2)/24,5),АТС!$A$41:$F$784,3)+'Иные услуги '!$C$5+'РСТ РСО-А'!$J$7+'РСТ РСО-А'!$H$9</f>
        <v>1041.829</v>
      </c>
      <c r="G214" s="117">
        <f>VLOOKUP($A214+ROUND((COLUMN()-2)/24,5),АТС!$A$41:$F$784,3)+'Иные услуги '!$C$5+'РСТ РСО-А'!$J$7+'РСТ РСО-А'!$H$9</f>
        <v>1042.1890000000001</v>
      </c>
      <c r="H214" s="117">
        <f>VLOOKUP($A214+ROUND((COLUMN()-2)/24,5),АТС!$A$41:$F$784,3)+'Иные услуги '!$C$5+'РСТ РСО-А'!$J$7+'РСТ РСО-А'!$H$9</f>
        <v>1211.579</v>
      </c>
      <c r="I214" s="117">
        <f>VLOOKUP($A214+ROUND((COLUMN()-2)/24,5),АТС!$A$41:$F$784,3)+'Иные услуги '!$C$5+'РСТ РСО-А'!$J$7+'РСТ РСО-А'!$H$9</f>
        <v>1012.2089999999999</v>
      </c>
      <c r="J214" s="117">
        <f>VLOOKUP($A214+ROUND((COLUMN()-2)/24,5),АТС!$A$41:$F$784,3)+'Иные услуги '!$C$5+'РСТ РСО-А'!$J$7+'РСТ РСО-А'!$H$9</f>
        <v>1196.9689999999998</v>
      </c>
      <c r="K214" s="117">
        <f>VLOOKUP($A214+ROUND((COLUMN()-2)/24,5),АТС!$A$41:$F$784,3)+'Иные услуги '!$C$5+'РСТ РСО-А'!$J$7+'РСТ РСО-А'!$H$9</f>
        <v>1090.999</v>
      </c>
      <c r="L214" s="117">
        <f>VLOOKUP($A214+ROUND((COLUMN()-2)/24,5),АТС!$A$41:$F$784,3)+'Иные услуги '!$C$5+'РСТ РСО-А'!$J$7+'РСТ РСО-А'!$H$9</f>
        <v>1091.069</v>
      </c>
      <c r="M214" s="117">
        <f>VLOOKUP($A214+ROUND((COLUMN()-2)/24,5),АТС!$A$41:$F$784,3)+'Иные услуги '!$C$5+'РСТ РСО-А'!$J$7+'РСТ РСО-А'!$H$9</f>
        <v>1091.0889999999999</v>
      </c>
      <c r="N214" s="117">
        <f>VLOOKUP($A214+ROUND((COLUMN()-2)/24,5),АТС!$A$41:$F$784,3)+'Иные услуги '!$C$5+'РСТ РСО-А'!$J$7+'РСТ РСО-А'!$H$9</f>
        <v>1141.4490000000001</v>
      </c>
      <c r="O214" s="117">
        <f>VLOOKUP($A214+ROUND((COLUMN()-2)/24,5),АТС!$A$41:$F$784,3)+'Иные услуги '!$C$5+'РСТ РСО-А'!$J$7+'РСТ РСО-А'!$H$9</f>
        <v>1141.529</v>
      </c>
      <c r="P214" s="117">
        <f>VLOOKUP($A214+ROUND((COLUMN()-2)/24,5),АТС!$A$41:$F$784,3)+'Иные услуги '!$C$5+'РСТ РСО-А'!$J$7+'РСТ РСО-А'!$H$9</f>
        <v>1259.029</v>
      </c>
      <c r="Q214" s="117">
        <f>VLOOKUP($A214+ROUND((COLUMN()-2)/24,5),АТС!$A$41:$F$784,3)+'Иные услуги '!$C$5+'РСТ РСО-А'!$J$7+'РСТ РСО-А'!$H$9</f>
        <v>1260.3290000000002</v>
      </c>
      <c r="R214" s="117">
        <f>VLOOKUP($A214+ROUND((COLUMN()-2)/24,5),АТС!$A$41:$F$784,3)+'Иные услуги '!$C$5+'РСТ РСО-А'!$J$7+'РСТ РСО-А'!$H$9</f>
        <v>1194.4589999999998</v>
      </c>
      <c r="S214" s="117">
        <f>VLOOKUP($A214+ROUND((COLUMN()-2)/24,5),АТС!$A$41:$F$784,3)+'Иные услуги '!$C$5+'РСТ РСО-А'!$J$7+'РСТ РСО-А'!$H$9</f>
        <v>1139.479</v>
      </c>
      <c r="T214" s="117">
        <f>VLOOKUP($A214+ROUND((COLUMN()-2)/24,5),АТС!$A$41:$F$784,3)+'Иные услуги '!$C$5+'РСТ РСО-А'!$J$7+'РСТ РСО-А'!$H$9</f>
        <v>927.09900000000005</v>
      </c>
      <c r="U214" s="117">
        <f>VLOOKUP($A214+ROUND((COLUMN()-2)/24,5),АТС!$A$41:$F$784,3)+'Иные услуги '!$C$5+'РСТ РСО-А'!$J$7+'РСТ РСО-А'!$H$9</f>
        <v>1154.479</v>
      </c>
      <c r="V214" s="117">
        <f>VLOOKUP($A214+ROUND((COLUMN()-2)/24,5),АТС!$A$41:$F$784,3)+'Иные услуги '!$C$5+'РСТ РСО-А'!$J$7+'РСТ РСО-А'!$H$9</f>
        <v>1219.0490000000002</v>
      </c>
      <c r="W214" s="117">
        <f>VLOOKUP($A214+ROUND((COLUMN()-2)/24,5),АТС!$A$41:$F$784,3)+'Иные услуги '!$C$5+'РСТ РСО-А'!$J$7+'РСТ РСО-А'!$H$9</f>
        <v>1298.0890000000002</v>
      </c>
      <c r="X214" s="117">
        <f>VLOOKUP($A214+ROUND((COLUMN()-2)/24,5),АТС!$A$41:$F$784,3)+'Иные услуги '!$C$5+'РСТ РСО-А'!$J$7+'РСТ РСО-А'!$H$9</f>
        <v>1501.8190000000002</v>
      </c>
      <c r="Y214" s="117">
        <f>VLOOKUP($A214+ROUND((COLUMN()-2)/24,5),АТС!$A$41:$F$784,3)+'Иные услуги '!$C$5+'РСТ РСО-А'!$J$7+'РСТ РСО-А'!$H$9</f>
        <v>862.73900000000003</v>
      </c>
    </row>
    <row r="215" spans="1:25" x14ac:dyDescent="0.2">
      <c r="A215" s="66">
        <f t="shared" si="6"/>
        <v>43569</v>
      </c>
      <c r="B215" s="117">
        <f>VLOOKUP($A215+ROUND((COLUMN()-2)/24,5),АТС!$A$41:$F$784,3)+'Иные услуги '!$C$5+'РСТ РСО-А'!$J$7+'РСТ РСО-А'!$H$9</f>
        <v>971.029</v>
      </c>
      <c r="C215" s="117">
        <f>VLOOKUP($A215+ROUND((COLUMN()-2)/24,5),АТС!$A$41:$F$784,3)+'Иные услуги '!$C$5+'РСТ РСО-А'!$J$7+'РСТ РСО-А'!$H$9</f>
        <v>1003.379</v>
      </c>
      <c r="D215" s="117">
        <f>VLOOKUP($A215+ROUND((COLUMN()-2)/24,5),АТС!$A$41:$F$784,3)+'Иные услуги '!$C$5+'РСТ РСО-А'!$J$7+'РСТ РСО-А'!$H$9</f>
        <v>1046.3690000000001</v>
      </c>
      <c r="E215" s="117">
        <f>VLOOKUP($A215+ROUND((COLUMN()-2)/24,5),АТС!$A$41:$F$784,3)+'Иные услуги '!$C$5+'РСТ РСО-А'!$J$7+'РСТ РСО-А'!$H$9</f>
        <v>1093.4490000000001</v>
      </c>
      <c r="F215" s="117">
        <f>VLOOKUP($A215+ROUND((COLUMN()-2)/24,5),АТС!$A$41:$F$784,3)+'Иные услуги '!$C$5+'РСТ РСО-А'!$J$7+'РСТ РСО-А'!$H$9</f>
        <v>1093.7190000000001</v>
      </c>
      <c r="G215" s="117">
        <f>VLOOKUP($A215+ROUND((COLUMN()-2)/24,5),АТС!$A$41:$F$784,3)+'Иные услуги '!$C$5+'РСТ РСО-А'!$J$7+'РСТ РСО-А'!$H$9</f>
        <v>1093.9390000000001</v>
      </c>
      <c r="H215" s="117">
        <f>VLOOKUP($A215+ROUND((COLUMN()-2)/24,5),АТС!$A$41:$F$784,3)+'Иные услуги '!$C$5+'РСТ РСО-А'!$J$7+'РСТ РСО-А'!$H$9</f>
        <v>1307.6090000000002</v>
      </c>
      <c r="I215" s="117">
        <f>VLOOKUP($A215+ROUND((COLUMN()-2)/24,5),АТС!$A$41:$F$784,3)+'Иные услуги '!$C$5+'РСТ РСО-А'!$J$7+'РСТ РСО-А'!$H$9</f>
        <v>1076.1190000000001</v>
      </c>
      <c r="J215" s="117">
        <f>VLOOKUP($A215+ROUND((COLUMN()-2)/24,5),АТС!$A$41:$F$784,3)+'Иные услуги '!$C$5+'РСТ РСО-А'!$J$7+'РСТ РСО-А'!$H$9</f>
        <v>1268.279</v>
      </c>
      <c r="K215" s="117">
        <f>VLOOKUP($A215+ROUND((COLUMN()-2)/24,5),АТС!$A$41:$F$784,3)+'Иные услуги '!$C$5+'РСТ РСО-А'!$J$7+'РСТ РСО-А'!$H$9</f>
        <v>1207.5989999999999</v>
      </c>
      <c r="L215" s="117">
        <f>VLOOKUP($A215+ROUND((COLUMN()-2)/24,5),АТС!$A$41:$F$784,3)+'Иные услуги '!$C$5+'РСТ РСО-А'!$J$7+'РСТ РСО-А'!$H$9</f>
        <v>1150.4589999999998</v>
      </c>
      <c r="M215" s="117">
        <f>VLOOKUP($A215+ROUND((COLUMN()-2)/24,5),АТС!$A$41:$F$784,3)+'Иные услуги '!$C$5+'РСТ РСО-А'!$J$7+'РСТ РСО-А'!$H$9</f>
        <v>1208.989</v>
      </c>
      <c r="N215" s="117">
        <f>VLOOKUP($A215+ROUND((COLUMN()-2)/24,5),АТС!$A$41:$F$784,3)+'Иные услуги '!$C$5+'РСТ РСО-А'!$J$7+'РСТ РСО-А'!$H$9</f>
        <v>1208.1289999999999</v>
      </c>
      <c r="O215" s="117">
        <f>VLOOKUP($A215+ROUND((COLUMN()-2)/24,5),АТС!$A$41:$F$784,3)+'Иные услуги '!$C$5+'РСТ РСО-А'!$J$7+'РСТ РСО-А'!$H$9</f>
        <v>1207.6189999999999</v>
      </c>
      <c r="P215" s="117">
        <f>VLOOKUP($A215+ROUND((COLUMN()-2)/24,5),АТС!$A$41:$F$784,3)+'Иные услуги '!$C$5+'РСТ РСО-А'!$J$7+'РСТ РСО-А'!$H$9</f>
        <v>1339.019</v>
      </c>
      <c r="Q215" s="117">
        <f>VLOOKUP($A215+ROUND((COLUMN()-2)/24,5),АТС!$A$41:$F$784,3)+'Иные услуги '!$C$5+'РСТ РСО-А'!$J$7+'РСТ РСО-А'!$H$9</f>
        <v>1338.5590000000002</v>
      </c>
      <c r="R215" s="117">
        <f>VLOOKUP($A215+ROUND((COLUMN()-2)/24,5),АТС!$A$41:$F$784,3)+'Иные услуги '!$C$5+'РСТ РСО-А'!$J$7+'РСТ РСО-А'!$H$9</f>
        <v>1264.5590000000002</v>
      </c>
      <c r="S215" s="117">
        <f>VLOOKUP($A215+ROUND((COLUMN()-2)/24,5),АТС!$A$41:$F$784,3)+'Иные услуги '!$C$5+'РСТ РСО-А'!$J$7+'РСТ РСО-А'!$H$9</f>
        <v>1203.3489999999999</v>
      </c>
      <c r="T215" s="117">
        <f>VLOOKUP($A215+ROUND((COLUMN()-2)/24,5),АТС!$A$41:$F$784,3)+'Иные услуги '!$C$5+'РСТ РСО-А'!$J$7+'РСТ РСО-А'!$H$9</f>
        <v>970.41899999999998</v>
      </c>
      <c r="U215" s="117">
        <f>VLOOKUP($A215+ROUND((COLUMN()-2)/24,5),АТС!$A$41:$F$784,3)+'Иные услуги '!$C$5+'РСТ РСО-А'!$J$7+'РСТ РСО-А'!$H$9</f>
        <v>1244.1090000000002</v>
      </c>
      <c r="V215" s="117">
        <f>VLOOKUP($A215+ROUND((COLUMN()-2)/24,5),АТС!$A$41:$F$784,3)+'Иные услуги '!$C$5+'РСТ РСО-А'!$J$7+'РСТ РСО-А'!$H$9</f>
        <v>1418.729</v>
      </c>
      <c r="W215" s="117">
        <f>VLOOKUP($A215+ROUND((COLUMN()-2)/24,5),АТС!$A$41:$F$784,3)+'Иные услуги '!$C$5+'РСТ РСО-А'!$J$7+'РСТ РСО-А'!$H$9</f>
        <v>1506.3490000000002</v>
      </c>
      <c r="X215" s="117">
        <f>VLOOKUP($A215+ROUND((COLUMN()-2)/24,5),АТС!$A$41:$F$784,3)+'Иные услуги '!$C$5+'РСТ РСО-А'!$J$7+'РСТ РСО-А'!$H$9</f>
        <v>1640.729</v>
      </c>
      <c r="Y215" s="117">
        <f>VLOOKUP($A215+ROUND((COLUMN()-2)/24,5),АТС!$A$41:$F$784,3)+'Иные услуги '!$C$5+'РСТ РСО-А'!$J$7+'РСТ РСО-А'!$H$9</f>
        <v>871.029</v>
      </c>
    </row>
    <row r="216" spans="1:25" x14ac:dyDescent="0.2">
      <c r="A216" s="66">
        <f t="shared" si="6"/>
        <v>43570</v>
      </c>
      <c r="B216" s="117">
        <f>VLOOKUP($A216+ROUND((COLUMN()-2)/24,5),АТС!$A$41:$F$784,3)+'Иные услуги '!$C$5+'РСТ РСО-А'!$J$7+'РСТ РСО-А'!$H$9</f>
        <v>967.61900000000003</v>
      </c>
      <c r="C216" s="117">
        <f>VLOOKUP($A216+ROUND((COLUMN()-2)/24,5),АТС!$A$41:$F$784,3)+'Иные услуги '!$C$5+'РСТ РСО-А'!$J$7+'РСТ РСО-А'!$H$9</f>
        <v>1005.749</v>
      </c>
      <c r="D216" s="117">
        <f>VLOOKUP($A216+ROUND((COLUMN()-2)/24,5),АТС!$A$41:$F$784,3)+'Иные услуги '!$C$5+'РСТ РСО-А'!$J$7+'РСТ РСО-А'!$H$9</f>
        <v>1048.259</v>
      </c>
      <c r="E216" s="117">
        <f>VLOOKUP($A216+ROUND((COLUMN()-2)/24,5),АТС!$A$41:$F$784,3)+'Иные услуги '!$C$5+'РСТ РСО-А'!$J$7+'РСТ РСО-А'!$H$9</f>
        <v>1047.279</v>
      </c>
      <c r="F216" s="117">
        <f>VLOOKUP($A216+ROUND((COLUMN()-2)/24,5),АТС!$A$41:$F$784,3)+'Иные услуги '!$C$5+'РСТ РСО-А'!$J$7+'РСТ РСО-А'!$H$9</f>
        <v>1049.9490000000001</v>
      </c>
      <c r="G216" s="117">
        <f>VLOOKUP($A216+ROUND((COLUMN()-2)/24,5),АТС!$A$41:$F$784,3)+'Иные услуги '!$C$5+'РСТ РСО-А'!$J$7+'РСТ РСО-А'!$H$9</f>
        <v>1051.1190000000001</v>
      </c>
      <c r="H216" s="117">
        <f>VLOOKUP($A216+ROUND((COLUMN()-2)/24,5),АТС!$A$41:$F$784,3)+'Иные услуги '!$C$5+'РСТ РСО-А'!$J$7+'РСТ РСО-А'!$H$9</f>
        <v>1230.3890000000001</v>
      </c>
      <c r="I216" s="117">
        <f>VLOOKUP($A216+ROUND((COLUMN()-2)/24,5),АТС!$A$41:$F$784,3)+'Иные услуги '!$C$5+'РСТ РСО-А'!$J$7+'РСТ РСО-А'!$H$9</f>
        <v>1022.569</v>
      </c>
      <c r="J216" s="117">
        <f>VLOOKUP($A216+ROUND((COLUMN()-2)/24,5),АТС!$A$41:$F$784,3)+'Иные услуги '!$C$5+'РСТ РСО-А'!$J$7+'РСТ РСО-А'!$H$9</f>
        <v>1113.8389999999999</v>
      </c>
      <c r="K216" s="117">
        <f>VLOOKUP($A216+ROUND((COLUMN()-2)/24,5),АТС!$A$41:$F$784,3)+'Иные услуги '!$C$5+'РСТ РСО-А'!$J$7+'РСТ РСО-А'!$H$9</f>
        <v>1024.289</v>
      </c>
      <c r="L216" s="117">
        <f>VLOOKUP($A216+ROUND((COLUMN()-2)/24,5),АТС!$A$41:$F$784,3)+'Иные услуги '!$C$5+'РСТ РСО-А'!$J$7+'РСТ РСО-А'!$H$9</f>
        <v>979.91899999999998</v>
      </c>
      <c r="M216" s="117">
        <f>VLOOKUP($A216+ROUND((COLUMN()-2)/24,5),АТС!$A$41:$F$784,3)+'Иные услуги '!$C$5+'РСТ РСО-А'!$J$7+'РСТ РСО-А'!$H$9</f>
        <v>1024.1490000000001</v>
      </c>
      <c r="N216" s="117">
        <f>VLOOKUP($A216+ROUND((COLUMN()-2)/24,5),АТС!$A$41:$F$784,3)+'Иные услуги '!$C$5+'РСТ РСО-А'!$J$7+'РСТ РСО-А'!$H$9</f>
        <v>1024.3490000000002</v>
      </c>
      <c r="O216" s="117">
        <f>VLOOKUP($A216+ROUND((COLUMN()-2)/24,5),АТС!$A$41:$F$784,3)+'Иные услуги '!$C$5+'РСТ РСО-А'!$J$7+'РСТ РСО-А'!$H$9</f>
        <v>1031.799</v>
      </c>
      <c r="P216" s="117">
        <f>VLOOKUP($A216+ROUND((COLUMN()-2)/24,5),АТС!$A$41:$F$784,3)+'Иные услуги '!$C$5+'РСТ РСО-А'!$J$7+'РСТ РСО-А'!$H$9</f>
        <v>1104.8389999999999</v>
      </c>
      <c r="Q216" s="117">
        <f>VLOOKUP($A216+ROUND((COLUMN()-2)/24,5),АТС!$A$41:$F$784,3)+'Иные услуги '!$C$5+'РСТ РСО-А'!$J$7+'РСТ РСО-А'!$H$9</f>
        <v>1149.6289999999999</v>
      </c>
      <c r="R216" s="117">
        <f>VLOOKUP($A216+ROUND((COLUMN()-2)/24,5),АТС!$A$41:$F$784,3)+'Иные услуги '!$C$5+'РСТ РСО-А'!$J$7+'РСТ РСО-А'!$H$9</f>
        <v>1092.3890000000001</v>
      </c>
      <c r="S216" s="117">
        <f>VLOOKUP($A216+ROUND((COLUMN()-2)/24,5),АТС!$A$41:$F$784,3)+'Иные услуги '!$C$5+'РСТ РСО-А'!$J$7+'РСТ РСО-А'!$H$9</f>
        <v>1049.039</v>
      </c>
      <c r="T216" s="117">
        <f>VLOOKUP($A216+ROUND((COLUMN()-2)/24,5),АТС!$A$41:$F$784,3)+'Иные услуги '!$C$5+'РСТ РСО-А'!$J$7+'РСТ РСО-А'!$H$9</f>
        <v>954.38900000000001</v>
      </c>
      <c r="U216" s="117">
        <f>VLOOKUP($A216+ROUND((COLUMN()-2)/24,5),АТС!$A$41:$F$784,3)+'Иные услуги '!$C$5+'РСТ РСО-А'!$J$7+'РСТ РСО-А'!$H$9</f>
        <v>1169.059</v>
      </c>
      <c r="V216" s="117">
        <f>VLOOKUP($A216+ROUND((COLUMN()-2)/24,5),АТС!$A$41:$F$784,3)+'Иные услуги '!$C$5+'РСТ РСО-А'!$J$7+'РСТ РСО-А'!$H$9</f>
        <v>1229.8190000000002</v>
      </c>
      <c r="W216" s="117">
        <f>VLOOKUP($A216+ROUND((COLUMN()-2)/24,5),АТС!$A$41:$F$784,3)+'Иные услуги '!$C$5+'РСТ РСО-А'!$J$7+'РСТ РСО-А'!$H$9</f>
        <v>1404.1390000000001</v>
      </c>
      <c r="X216" s="117">
        <f>VLOOKUP($A216+ROUND((COLUMN()-2)/24,5),АТС!$A$41:$F$784,3)+'Иные услуги '!$C$5+'РСТ РСО-А'!$J$7+'РСТ РСО-А'!$H$9</f>
        <v>1541.1490000000001</v>
      </c>
      <c r="Y216" s="117">
        <f>VLOOKUP($A216+ROUND((COLUMN()-2)/24,5),АТС!$A$41:$F$784,3)+'Иные услуги '!$C$5+'РСТ РСО-А'!$J$7+'РСТ РСО-А'!$H$9</f>
        <v>871.26900000000001</v>
      </c>
    </row>
    <row r="217" spans="1:25" x14ac:dyDescent="0.2">
      <c r="A217" s="66">
        <f t="shared" si="6"/>
        <v>43571</v>
      </c>
      <c r="B217" s="117">
        <f>VLOOKUP($A217+ROUND((COLUMN()-2)/24,5),АТС!$A$41:$F$784,3)+'Иные услуги '!$C$5+'РСТ РСО-А'!$J$7+'РСТ РСО-А'!$H$9</f>
        <v>995.06899999999996</v>
      </c>
      <c r="C217" s="117">
        <f>VLOOKUP($A217+ROUND((COLUMN()-2)/24,5),АТС!$A$41:$F$784,3)+'Иные услуги '!$C$5+'РСТ РСО-А'!$J$7+'РСТ РСО-А'!$H$9</f>
        <v>1050.9590000000001</v>
      </c>
      <c r="D217" s="117">
        <f>VLOOKUP($A217+ROUND((COLUMN()-2)/24,5),АТС!$A$41:$F$784,3)+'Иные услуги '!$C$5+'РСТ РСО-А'!$J$7+'РСТ РСО-А'!$H$9</f>
        <v>1096.269</v>
      </c>
      <c r="E217" s="117">
        <f>VLOOKUP($A217+ROUND((COLUMN()-2)/24,5),АТС!$A$41:$F$784,3)+'Иные услуги '!$C$5+'РСТ РСО-А'!$J$7+'РСТ РСО-А'!$H$9</f>
        <v>1115.9390000000001</v>
      </c>
      <c r="F217" s="117">
        <f>VLOOKUP($A217+ROUND((COLUMN()-2)/24,5),АТС!$A$41:$F$784,3)+'Иные услуги '!$C$5+'РСТ РСО-А'!$J$7+'РСТ РСО-А'!$H$9</f>
        <v>1148.7190000000001</v>
      </c>
      <c r="G217" s="117">
        <f>VLOOKUP($A217+ROUND((COLUMN()-2)/24,5),АТС!$A$41:$F$784,3)+'Иные услуги '!$C$5+'РСТ РСО-А'!$J$7+'РСТ РСО-А'!$H$9</f>
        <v>1151.6789999999999</v>
      </c>
      <c r="H217" s="117">
        <f>VLOOKUP($A217+ROUND((COLUMN()-2)/24,5),АТС!$A$41:$F$784,3)+'Иные услуги '!$C$5+'РСТ РСО-А'!$J$7+'РСТ РСО-А'!$H$9</f>
        <v>1422.999</v>
      </c>
      <c r="I217" s="117">
        <f>VLOOKUP($A217+ROUND((COLUMN()-2)/24,5),АТС!$A$41:$F$784,3)+'Иные услуги '!$C$5+'РСТ РСО-А'!$J$7+'РСТ РСО-А'!$H$9</f>
        <v>1158.729</v>
      </c>
      <c r="J217" s="117">
        <f>VLOOKUP($A217+ROUND((COLUMN()-2)/24,5),АТС!$A$41:$F$784,3)+'Иные услуги '!$C$5+'РСТ РСО-А'!$J$7+'РСТ РСО-А'!$H$9</f>
        <v>1151.1989999999998</v>
      </c>
      <c r="K217" s="117">
        <f>VLOOKUP($A217+ROUND((COLUMN()-2)/24,5),АТС!$A$41:$F$784,3)+'Иные услуги '!$C$5+'РСТ РСО-А'!$J$7+'РСТ РСО-А'!$H$9</f>
        <v>1101.069</v>
      </c>
      <c r="L217" s="117">
        <f>VLOOKUP($A217+ROUND((COLUMN()-2)/24,5),АТС!$A$41:$F$784,3)+'Иные услуги '!$C$5+'РСТ РСО-А'!$J$7+'РСТ РСО-А'!$H$9</f>
        <v>1099.809</v>
      </c>
      <c r="M217" s="117">
        <f>VLOOKUP($A217+ROUND((COLUMN()-2)/24,5),АТС!$A$41:$F$784,3)+'Иные услуги '!$C$5+'РСТ РСО-А'!$J$7+'РСТ РСО-А'!$H$9</f>
        <v>1098.8990000000001</v>
      </c>
      <c r="N217" s="117">
        <f>VLOOKUP($A217+ROUND((COLUMN()-2)/24,5),АТС!$A$41:$F$784,3)+'Иные услуги '!$C$5+'РСТ РСО-А'!$J$7+'РСТ РСО-А'!$H$9</f>
        <v>1151.809</v>
      </c>
      <c r="O217" s="117">
        <f>VLOOKUP($A217+ROUND((COLUMN()-2)/24,5),АТС!$A$41:$F$784,3)+'Иные услуги '!$C$5+'РСТ РСО-А'!$J$7+'РСТ РСО-А'!$H$9</f>
        <v>1151.2089999999998</v>
      </c>
      <c r="P217" s="117">
        <f>VLOOKUP($A217+ROUND((COLUMN()-2)/24,5),АТС!$A$41:$F$784,3)+'Иные услуги '!$C$5+'РСТ РСО-А'!$J$7+'РСТ РСО-А'!$H$9</f>
        <v>1099.289</v>
      </c>
      <c r="Q217" s="117">
        <f>VLOOKUP($A217+ROUND((COLUMN()-2)/24,5),АТС!$A$41:$F$784,3)+'Иные услуги '!$C$5+'РСТ РСО-А'!$J$7+'РСТ РСО-А'!$H$9</f>
        <v>1071.779</v>
      </c>
      <c r="R217" s="117">
        <f>VLOOKUP($A217+ROUND((COLUMN()-2)/24,5),АТС!$A$41:$F$784,3)+'Иные услуги '!$C$5+'РСТ РСО-А'!$J$7+'РСТ РСО-А'!$H$9</f>
        <v>1064.6690000000001</v>
      </c>
      <c r="S217" s="117">
        <f>VLOOKUP($A217+ROUND((COLUMN()-2)/24,5),АТС!$A$41:$F$784,3)+'Иные услуги '!$C$5+'РСТ РСО-А'!$J$7+'РСТ РСО-А'!$H$9</f>
        <v>1093.1190000000001</v>
      </c>
      <c r="T217" s="117">
        <f>VLOOKUP($A217+ROUND((COLUMN()-2)/24,5),АТС!$A$41:$F$784,3)+'Иные услуги '!$C$5+'РСТ РСО-А'!$J$7+'РСТ РСО-А'!$H$9</f>
        <v>1011.7089999999999</v>
      </c>
      <c r="U217" s="117">
        <f>VLOOKUP($A217+ROUND((COLUMN()-2)/24,5),АТС!$A$41:$F$784,3)+'Иные услуги '!$C$5+'РСТ РСО-А'!$J$7+'РСТ РСО-А'!$H$9</f>
        <v>1176.749</v>
      </c>
      <c r="V217" s="117">
        <f>VLOOKUP($A217+ROUND((COLUMN()-2)/24,5),АТС!$A$41:$F$784,3)+'Иные услуги '!$C$5+'РСТ РСО-А'!$J$7+'РСТ РСО-А'!$H$9</f>
        <v>1162.539</v>
      </c>
      <c r="W217" s="117">
        <f>VLOOKUP($A217+ROUND((COLUMN()-2)/24,5),АТС!$A$41:$F$784,3)+'Иные услуги '!$C$5+'РСТ РСО-А'!$J$7+'РСТ РСО-А'!$H$9</f>
        <v>1241.8490000000002</v>
      </c>
      <c r="X217" s="117">
        <f>VLOOKUP($A217+ROUND((COLUMN()-2)/24,5),АТС!$A$41:$F$784,3)+'Иные услуги '!$C$5+'РСТ РСО-А'!$J$7+'РСТ РСО-А'!$H$9</f>
        <v>1524.4190000000001</v>
      </c>
      <c r="Y217" s="117">
        <f>VLOOKUP($A217+ROUND((COLUMN()-2)/24,5),АТС!$A$41:$F$784,3)+'Иные услуги '!$C$5+'РСТ РСО-А'!$J$7+'РСТ РСО-А'!$H$9</f>
        <v>908.15899999999999</v>
      </c>
    </row>
    <row r="218" spans="1:25" x14ac:dyDescent="0.2">
      <c r="A218" s="66">
        <f t="shared" si="6"/>
        <v>43572</v>
      </c>
      <c r="B218" s="117">
        <f>VLOOKUP($A218+ROUND((COLUMN()-2)/24,5),АТС!$A$41:$F$784,3)+'Иные услуги '!$C$5+'РСТ РСО-А'!$J$7+'РСТ РСО-А'!$H$9</f>
        <v>1018.429</v>
      </c>
      <c r="C218" s="117">
        <f>VLOOKUP($A218+ROUND((COLUMN()-2)/24,5),АТС!$A$41:$F$784,3)+'Иные услуги '!$C$5+'РСТ РСО-А'!$J$7+'РСТ РСО-А'!$H$9</f>
        <v>1107.579</v>
      </c>
      <c r="D218" s="117">
        <f>VLOOKUP($A218+ROUND((COLUMN()-2)/24,5),АТС!$A$41:$F$784,3)+'Иные услуги '!$C$5+'РСТ РСО-А'!$J$7+'РСТ РСО-А'!$H$9</f>
        <v>1107.519</v>
      </c>
      <c r="E218" s="117">
        <f>VLOOKUP($A218+ROUND((COLUMN()-2)/24,5),АТС!$A$41:$F$784,3)+'Иные услуги '!$C$5+'РСТ РСО-А'!$J$7+'РСТ РСО-А'!$H$9</f>
        <v>1159.6689999999999</v>
      </c>
      <c r="F218" s="117">
        <f>VLOOKUP($A218+ROUND((COLUMN()-2)/24,5),АТС!$A$41:$F$784,3)+'Иные услуги '!$C$5+'РСТ РСО-А'!$J$7+'РСТ РСО-А'!$H$9</f>
        <v>1159.759</v>
      </c>
      <c r="G218" s="117">
        <f>VLOOKUP($A218+ROUND((COLUMN()-2)/24,5),АТС!$A$41:$F$784,3)+'Иные услуги '!$C$5+'РСТ РСО-А'!$J$7+'РСТ РСО-А'!$H$9</f>
        <v>1157.509</v>
      </c>
      <c r="H218" s="117">
        <f>VLOOKUP($A218+ROUND((COLUMN()-2)/24,5),АТС!$A$41:$F$784,3)+'Иные услуги '!$C$5+'РСТ РСО-А'!$J$7+'РСТ РСО-А'!$H$9</f>
        <v>1429.2190000000001</v>
      </c>
      <c r="I218" s="117">
        <f>VLOOKUP($A218+ROUND((COLUMN()-2)/24,5),АТС!$A$41:$F$784,3)+'Иные услуги '!$C$5+'РСТ РСО-А'!$J$7+'РСТ РСО-А'!$H$9</f>
        <v>1163.309</v>
      </c>
      <c r="J218" s="117">
        <f>VLOOKUP($A218+ROUND((COLUMN()-2)/24,5),АТС!$A$41:$F$784,3)+'Иные услуги '!$C$5+'РСТ РСО-А'!$J$7+'РСТ РСО-А'!$H$9</f>
        <v>1153.8489999999999</v>
      </c>
      <c r="K218" s="117">
        <f>VLOOKUP($A218+ROUND((COLUMN()-2)/24,5),АТС!$A$41:$F$784,3)+'Иные услуги '!$C$5+'РСТ РСО-А'!$J$7+'РСТ РСО-А'!$H$9</f>
        <v>1053.829</v>
      </c>
      <c r="L218" s="117">
        <f>VLOOKUP($A218+ROUND((COLUMN()-2)/24,5),АТС!$A$41:$F$784,3)+'Иные услуги '!$C$5+'РСТ РСО-А'!$J$7+'РСТ РСО-А'!$H$9</f>
        <v>1009.559</v>
      </c>
      <c r="M218" s="117">
        <f>VLOOKUP($A218+ROUND((COLUMN()-2)/24,5),АТС!$A$41:$F$784,3)+'Иные услуги '!$C$5+'РСТ РСО-А'!$J$7+'РСТ РСО-А'!$H$9</f>
        <v>1053.4190000000001</v>
      </c>
      <c r="N218" s="117">
        <f>VLOOKUP($A218+ROUND((COLUMN()-2)/24,5),АТС!$A$41:$F$784,3)+'Иные услуги '!$C$5+'РСТ РСО-А'!$J$7+'РСТ РСО-А'!$H$9</f>
        <v>1101.6090000000002</v>
      </c>
      <c r="O218" s="117">
        <f>VLOOKUP($A218+ROUND((COLUMN()-2)/24,5),АТС!$A$41:$F$784,3)+'Иные услуги '!$C$5+'РСТ РСО-А'!$J$7+'РСТ РСО-А'!$H$9</f>
        <v>1101.4590000000001</v>
      </c>
      <c r="P218" s="117">
        <f>VLOOKUP($A218+ROUND((COLUMN()-2)/24,5),АТС!$A$41:$F$784,3)+'Иные услуги '!$C$5+'РСТ РСО-А'!$J$7+'РСТ РСО-А'!$H$9</f>
        <v>1101.279</v>
      </c>
      <c r="Q218" s="117">
        <f>VLOOKUP($A218+ROUND((COLUMN()-2)/24,5),АТС!$A$41:$F$784,3)+'Иные услуги '!$C$5+'РСТ РСО-А'!$J$7+'РСТ РСО-А'!$H$9</f>
        <v>1072.009</v>
      </c>
      <c r="R218" s="117">
        <f>VLOOKUP($A218+ROUND((COLUMN()-2)/24,5),АТС!$A$41:$F$784,3)+'Иные услуги '!$C$5+'РСТ РСО-А'!$J$7+'РСТ РСО-А'!$H$9</f>
        <v>1068.539</v>
      </c>
      <c r="S218" s="117">
        <f>VLOOKUP($A218+ROUND((COLUMN()-2)/24,5),АТС!$A$41:$F$784,3)+'Иные услуги '!$C$5+'РСТ РСО-А'!$J$7+'РСТ РСО-А'!$H$9</f>
        <v>1099.9090000000001</v>
      </c>
      <c r="T218" s="117">
        <f>VLOOKUP($A218+ROUND((COLUMN()-2)/24,5),АТС!$A$41:$F$784,3)+'Иные услуги '!$C$5+'РСТ РСО-А'!$J$7+'РСТ РСО-А'!$H$9</f>
        <v>1011.409</v>
      </c>
      <c r="U218" s="117">
        <f>VLOOKUP($A218+ROUND((COLUMN()-2)/24,5),АТС!$A$41:$F$784,3)+'Иные услуги '!$C$5+'РСТ РСО-А'!$J$7+'РСТ РСО-А'!$H$9</f>
        <v>1171.2189999999998</v>
      </c>
      <c r="V218" s="117">
        <f>VLOOKUP($A218+ROUND((COLUMN()-2)/24,5),АТС!$A$41:$F$784,3)+'Иные услуги '!$C$5+'РСТ РСО-А'!$J$7+'РСТ РСО-А'!$H$9</f>
        <v>1163.279</v>
      </c>
      <c r="W218" s="117">
        <f>VLOOKUP($A218+ROUND((COLUMN()-2)/24,5),АТС!$A$41:$F$784,3)+'Иные услуги '!$C$5+'РСТ РСО-А'!$J$7+'РСТ РСО-А'!$H$9</f>
        <v>1236.3090000000002</v>
      </c>
      <c r="X218" s="117">
        <f>VLOOKUP($A218+ROUND((COLUMN()-2)/24,5),АТС!$A$41:$F$784,3)+'Иные услуги '!$C$5+'РСТ РСО-А'!$J$7+'РСТ РСО-А'!$H$9</f>
        <v>1798.259</v>
      </c>
      <c r="Y218" s="117">
        <f>VLOOKUP($A218+ROUND((COLUMN()-2)/24,5),АТС!$A$41:$F$784,3)+'Иные услуги '!$C$5+'РСТ РСО-А'!$J$7+'РСТ РСО-А'!$H$9</f>
        <v>940.40899999999999</v>
      </c>
    </row>
    <row r="219" spans="1:25" x14ac:dyDescent="0.2">
      <c r="A219" s="66">
        <f t="shared" si="6"/>
        <v>43573</v>
      </c>
      <c r="B219" s="117">
        <f>VLOOKUP($A219+ROUND((COLUMN()-2)/24,5),АТС!$A$41:$F$784,3)+'Иные услуги '!$C$5+'РСТ РСО-А'!$J$7+'РСТ РСО-А'!$H$9</f>
        <v>1058.329</v>
      </c>
      <c r="C219" s="117">
        <f>VLOOKUP($A219+ROUND((COLUMN()-2)/24,5),АТС!$A$41:$F$784,3)+'Иные услуги '!$C$5+'РСТ РСО-А'!$J$7+'РСТ РСО-А'!$H$9</f>
        <v>1155.3389999999999</v>
      </c>
      <c r="D219" s="117">
        <f>VLOOKUP($A219+ROUND((COLUMN()-2)/24,5),АТС!$A$41:$F$784,3)+'Иные услуги '!$C$5+'РСТ РСО-А'!$J$7+'РСТ РСО-А'!$H$9</f>
        <v>1154.059</v>
      </c>
      <c r="E219" s="117">
        <f>VLOOKUP($A219+ROUND((COLUMN()-2)/24,5),АТС!$A$41:$F$784,3)+'Иные услуги '!$C$5+'РСТ РСО-А'!$J$7+'РСТ РСО-А'!$H$9</f>
        <v>1210.6889999999999</v>
      </c>
      <c r="F219" s="117">
        <f>VLOOKUP($A219+ROUND((COLUMN()-2)/24,5),АТС!$A$41:$F$784,3)+'Иные услуги '!$C$5+'РСТ РСО-А'!$J$7+'РСТ РСО-А'!$H$9</f>
        <v>1210.9089999999999</v>
      </c>
      <c r="G219" s="117">
        <f>VLOOKUP($A219+ROUND((COLUMN()-2)/24,5),АТС!$A$41:$F$784,3)+'Иные услуги '!$C$5+'РСТ РСО-А'!$J$7+'РСТ РСО-А'!$H$9</f>
        <v>1212.1189999999999</v>
      </c>
      <c r="H219" s="117">
        <f>VLOOKUP($A219+ROUND((COLUMN()-2)/24,5),АТС!$A$41:$F$784,3)+'Иные услуги '!$C$5+'РСТ РСО-А'!$J$7+'РСТ РСО-А'!$H$9</f>
        <v>1476.8490000000002</v>
      </c>
      <c r="I219" s="117">
        <f>VLOOKUP($A219+ROUND((COLUMN()-2)/24,5),АТС!$A$41:$F$784,3)+'Иные услуги '!$C$5+'РСТ РСО-А'!$J$7+'РСТ РСО-А'!$H$9</f>
        <v>1162.9589999999998</v>
      </c>
      <c r="J219" s="117">
        <f>VLOOKUP($A219+ROUND((COLUMN()-2)/24,5),АТС!$A$41:$F$784,3)+'Иные услуги '!$C$5+'РСТ РСО-А'!$J$7+'РСТ РСО-А'!$H$9</f>
        <v>1155.319</v>
      </c>
      <c r="K219" s="117">
        <f>VLOOKUP($A219+ROUND((COLUMN()-2)/24,5),АТС!$A$41:$F$784,3)+'Иные услуги '!$C$5+'РСТ РСО-А'!$J$7+'РСТ РСО-А'!$H$9</f>
        <v>1011.749</v>
      </c>
      <c r="L219" s="117">
        <f>VLOOKUP($A219+ROUND((COLUMN()-2)/24,5),АТС!$A$41:$F$784,3)+'Иные услуги '!$C$5+'РСТ РСО-А'!$J$7+'РСТ РСО-А'!$H$9</f>
        <v>955.34900000000005</v>
      </c>
      <c r="M219" s="117">
        <f>VLOOKUP($A219+ROUND((COLUMN()-2)/24,5),АТС!$A$41:$F$784,3)+'Иные услуги '!$C$5+'РСТ РСО-А'!$J$7+'РСТ РСО-А'!$H$9</f>
        <v>932.85900000000004</v>
      </c>
      <c r="N219" s="117">
        <f>VLOOKUP($A219+ROUND((COLUMN()-2)/24,5),АТС!$A$41:$F$784,3)+'Иные услуги '!$C$5+'РСТ РСО-А'!$J$7+'РСТ РСО-А'!$H$9</f>
        <v>970.72900000000004</v>
      </c>
      <c r="O219" s="117">
        <f>VLOOKUP($A219+ROUND((COLUMN()-2)/24,5),АТС!$A$41:$F$784,3)+'Иные услуги '!$C$5+'РСТ РСО-А'!$J$7+'РСТ РСО-А'!$H$9</f>
        <v>970.56899999999996</v>
      </c>
      <c r="P219" s="117">
        <f>VLOOKUP($A219+ROUND((COLUMN()-2)/24,5),АТС!$A$41:$F$784,3)+'Иные услуги '!$C$5+'РСТ РСО-А'!$J$7+'РСТ РСО-А'!$H$9</f>
        <v>970.37900000000002</v>
      </c>
      <c r="Q219" s="117">
        <f>VLOOKUP($A219+ROUND((COLUMN()-2)/24,5),АТС!$A$41:$F$784,3)+'Иные услуги '!$C$5+'РСТ РСО-А'!$J$7+'РСТ РСО-А'!$H$9</f>
        <v>970.279</v>
      </c>
      <c r="R219" s="117">
        <f>VLOOKUP($A219+ROUND((COLUMN()-2)/24,5),АТС!$A$41:$F$784,3)+'Иные услуги '!$C$5+'РСТ РСО-А'!$J$7+'РСТ РСО-А'!$H$9</f>
        <v>965.649</v>
      </c>
      <c r="S219" s="117">
        <f>VLOOKUP($A219+ROUND((COLUMN()-2)/24,5),АТС!$A$41:$F$784,3)+'Иные услуги '!$C$5+'РСТ РСО-А'!$J$7+'РСТ РСО-А'!$H$9</f>
        <v>968.38900000000001</v>
      </c>
      <c r="T219" s="117">
        <f>VLOOKUP($A219+ROUND((COLUMN()-2)/24,5),АТС!$A$41:$F$784,3)+'Иные услуги '!$C$5+'РСТ РСО-А'!$J$7+'РСТ РСО-А'!$H$9</f>
        <v>934.50900000000001</v>
      </c>
      <c r="U219" s="117">
        <f>VLOOKUP($A219+ROUND((COLUMN()-2)/24,5),АТС!$A$41:$F$784,3)+'Иные услуги '!$C$5+'РСТ РСО-А'!$J$7+'РСТ РСО-А'!$H$9</f>
        <v>1084.019</v>
      </c>
      <c r="V219" s="117">
        <f>VLOOKUP($A219+ROUND((COLUMN()-2)/24,5),АТС!$A$41:$F$784,3)+'Иные услуги '!$C$5+'РСТ РСО-А'!$J$7+'РСТ РСО-А'!$H$9</f>
        <v>1101.829</v>
      </c>
      <c r="W219" s="117">
        <f>VLOOKUP($A219+ROUND((COLUMN()-2)/24,5),АТС!$A$41:$F$784,3)+'Иные услуги '!$C$5+'РСТ РСО-А'!$J$7+'РСТ РСО-А'!$H$9</f>
        <v>1239.0390000000002</v>
      </c>
      <c r="X219" s="117">
        <f>VLOOKUP($A219+ROUND((COLUMN()-2)/24,5),АТС!$A$41:$F$784,3)+'Иные услуги '!$C$5+'РСТ РСО-А'!$J$7+'РСТ РСО-А'!$H$9</f>
        <v>1659.3390000000002</v>
      </c>
      <c r="Y219" s="117">
        <f>VLOOKUP($A219+ROUND((COLUMN()-2)/24,5),АТС!$A$41:$F$784,3)+'Иные услуги '!$C$5+'РСТ РСО-А'!$J$7+'РСТ РСО-А'!$H$9</f>
        <v>906.23900000000003</v>
      </c>
    </row>
    <row r="220" spans="1:25" x14ac:dyDescent="0.2">
      <c r="A220" s="66">
        <f t="shared" si="6"/>
        <v>43574</v>
      </c>
      <c r="B220" s="117">
        <f>VLOOKUP($A220+ROUND((COLUMN()-2)/24,5),АТС!$A$41:$F$784,3)+'Иные услуги '!$C$5+'РСТ РСО-А'!$J$7+'РСТ РСО-А'!$H$9</f>
        <v>1060.019</v>
      </c>
      <c r="C220" s="117">
        <f>VLOOKUP($A220+ROUND((COLUMN()-2)/24,5),АТС!$A$41:$F$784,3)+'Иные услуги '!$C$5+'РСТ РСО-А'!$J$7+'РСТ РСО-А'!$H$9</f>
        <v>1155.6589999999999</v>
      </c>
      <c r="D220" s="117">
        <f>VLOOKUP($A220+ROUND((COLUMN()-2)/24,5),АТС!$A$41:$F$784,3)+'Иные услуги '!$C$5+'РСТ РСО-А'!$J$7+'РСТ РСО-А'!$H$9</f>
        <v>1155.2189999999998</v>
      </c>
      <c r="E220" s="117">
        <f>VLOOKUP($A220+ROUND((COLUMN()-2)/24,5),АТС!$A$41:$F$784,3)+'Иные услуги '!$C$5+'РСТ РСО-А'!$J$7+'РСТ РСО-А'!$H$9</f>
        <v>1188.7189999999998</v>
      </c>
      <c r="F220" s="117">
        <f>VLOOKUP($A220+ROUND((COLUMN()-2)/24,5),АТС!$A$41:$F$784,3)+'Иные услуги '!$C$5+'РСТ РСО-А'!$J$7+'РСТ РСО-А'!$H$9</f>
        <v>1211.739</v>
      </c>
      <c r="G220" s="117">
        <f>VLOOKUP($A220+ROUND((COLUMN()-2)/24,5),АТС!$A$41:$F$784,3)+'Иные услуги '!$C$5+'РСТ РСО-А'!$J$7+'РСТ РСО-А'!$H$9</f>
        <v>1212.1689999999999</v>
      </c>
      <c r="H220" s="117">
        <f>VLOOKUP($A220+ROUND((COLUMN()-2)/24,5),АТС!$A$41:$F$784,3)+'Иные услуги '!$C$5+'РСТ РСО-А'!$J$7+'РСТ РСО-А'!$H$9</f>
        <v>1475.3790000000001</v>
      </c>
      <c r="I220" s="117">
        <f>VLOOKUP($A220+ROUND((COLUMN()-2)/24,5),АТС!$A$41:$F$784,3)+'Иные услуги '!$C$5+'РСТ РСО-А'!$J$7+'РСТ РСО-А'!$H$9</f>
        <v>1162.2189999999998</v>
      </c>
      <c r="J220" s="117">
        <f>VLOOKUP($A220+ROUND((COLUMN()-2)/24,5),АТС!$A$41:$F$784,3)+'Иные услуги '!$C$5+'РСТ РСО-А'!$J$7+'РСТ РСО-А'!$H$9</f>
        <v>1048.249</v>
      </c>
      <c r="K220" s="117">
        <f>VLOOKUP($A220+ROUND((COLUMN()-2)/24,5),АТС!$A$41:$F$784,3)+'Иные услуги '!$C$5+'РСТ РСО-А'!$J$7+'РСТ РСО-А'!$H$9</f>
        <v>926.36900000000003</v>
      </c>
      <c r="L220" s="117">
        <f>VLOOKUP($A220+ROUND((COLUMN()-2)/24,5),АТС!$A$41:$F$784,3)+'Иные услуги '!$C$5+'РСТ РСО-А'!$J$7+'РСТ РСО-А'!$H$9</f>
        <v>891.46899999999994</v>
      </c>
      <c r="M220" s="117">
        <f>VLOOKUP($A220+ROUND((COLUMN()-2)/24,5),АТС!$A$41:$F$784,3)+'Иные услуги '!$C$5+'РСТ РСО-А'!$J$7+'РСТ РСО-А'!$H$9</f>
        <v>896.63900000000001</v>
      </c>
      <c r="N220" s="117">
        <f>VLOOKUP($A220+ROUND((COLUMN()-2)/24,5),АТС!$A$41:$F$784,3)+'Иные услуги '!$C$5+'РСТ РСО-А'!$J$7+'РСТ РСО-А'!$H$9</f>
        <v>931.70899999999995</v>
      </c>
      <c r="O220" s="117">
        <f>VLOOKUP($A220+ROUND((COLUMN()-2)/24,5),АТС!$A$41:$F$784,3)+'Иные услуги '!$C$5+'РСТ РСО-А'!$J$7+'РСТ РСО-А'!$H$9</f>
        <v>931.57899999999995</v>
      </c>
      <c r="P220" s="117">
        <f>VLOOKUP($A220+ROUND((COLUMN()-2)/24,5),АТС!$A$41:$F$784,3)+'Иные услуги '!$C$5+'РСТ РСО-А'!$J$7+'РСТ РСО-А'!$H$9</f>
        <v>931.13900000000001</v>
      </c>
      <c r="Q220" s="117">
        <f>VLOOKUP($A220+ROUND((COLUMN()-2)/24,5),АТС!$A$41:$F$784,3)+'Иные услуги '!$C$5+'РСТ РСО-А'!$J$7+'РСТ РСО-А'!$H$9</f>
        <v>931.59900000000005</v>
      </c>
      <c r="R220" s="117">
        <f>VLOOKUP($A220+ROUND((COLUMN()-2)/24,5),АТС!$A$41:$F$784,3)+'Иные услуги '!$C$5+'РСТ РСО-А'!$J$7+'РСТ РСО-А'!$H$9</f>
        <v>927.96899999999994</v>
      </c>
      <c r="S220" s="117">
        <f>VLOOKUP($A220+ROUND((COLUMN()-2)/24,5),АТС!$A$41:$F$784,3)+'Иные услуги '!$C$5+'РСТ РСО-А'!$J$7+'РСТ РСО-А'!$H$9</f>
        <v>927.649</v>
      </c>
      <c r="T220" s="117">
        <f>VLOOKUP($A220+ROUND((COLUMN()-2)/24,5),АТС!$A$41:$F$784,3)+'Иные услуги '!$C$5+'РСТ РСО-А'!$J$7+'РСТ РСО-А'!$H$9</f>
        <v>930.60900000000004</v>
      </c>
      <c r="U220" s="117">
        <f>VLOOKUP($A220+ROUND((COLUMN()-2)/24,5),АТС!$A$41:$F$784,3)+'Иные услуги '!$C$5+'РСТ РСО-А'!$J$7+'РСТ РСО-А'!$H$9</f>
        <v>1075.5889999999999</v>
      </c>
      <c r="V220" s="117">
        <f>VLOOKUP($A220+ROUND((COLUMN()-2)/24,5),АТС!$A$41:$F$784,3)+'Иные услуги '!$C$5+'РСТ РСО-А'!$J$7+'РСТ РСО-А'!$H$9</f>
        <v>1098.9590000000001</v>
      </c>
      <c r="W220" s="117">
        <f>VLOOKUP($A220+ROUND((COLUMN()-2)/24,5),АТС!$A$41:$F$784,3)+'Иные услуги '!$C$5+'РСТ РСО-А'!$J$7+'РСТ РСО-А'!$H$9</f>
        <v>1236.1890000000001</v>
      </c>
      <c r="X220" s="117">
        <f>VLOOKUP($A220+ROUND((COLUMN()-2)/24,5),АТС!$A$41:$F$784,3)+'Иные услуги '!$C$5+'РСТ РСО-А'!$J$7+'РСТ РСО-А'!$H$9</f>
        <v>1524.9190000000001</v>
      </c>
      <c r="Y220" s="117">
        <f>VLOOKUP($A220+ROUND((COLUMN()-2)/24,5),АТС!$A$41:$F$784,3)+'Иные услуги '!$C$5+'РСТ РСО-А'!$J$7+'РСТ РСО-А'!$H$9</f>
        <v>900.66899999999998</v>
      </c>
    </row>
    <row r="221" spans="1:25" x14ac:dyDescent="0.2">
      <c r="A221" s="66">
        <f t="shared" si="6"/>
        <v>43575</v>
      </c>
      <c r="B221" s="117">
        <f>VLOOKUP($A221+ROUND((COLUMN()-2)/24,5),АТС!$A$41:$F$784,3)+'Иные услуги '!$C$5+'РСТ РСО-А'!$J$7+'РСТ РСО-А'!$H$9</f>
        <v>994.51900000000001</v>
      </c>
      <c r="C221" s="117">
        <f>VLOOKUP($A221+ROUND((COLUMN()-2)/24,5),АТС!$A$41:$F$784,3)+'Иные услуги '!$C$5+'РСТ РСО-А'!$J$7+'РСТ РСО-А'!$H$9</f>
        <v>1071.979</v>
      </c>
      <c r="D221" s="117">
        <f>VLOOKUP($A221+ROUND((COLUMN()-2)/24,5),АТС!$A$41:$F$784,3)+'Иные услуги '!$C$5+'РСТ РСО-А'!$J$7+'РСТ РСО-А'!$H$9</f>
        <v>1100.499</v>
      </c>
      <c r="E221" s="117">
        <f>VLOOKUP($A221+ROUND((COLUMN()-2)/24,5),АТС!$A$41:$F$784,3)+'Иные услуги '!$C$5+'РСТ РСО-А'!$J$7+'РСТ РСО-А'!$H$9</f>
        <v>1120.279</v>
      </c>
      <c r="F221" s="117">
        <f>VLOOKUP($A221+ROUND((COLUMN()-2)/24,5),АТС!$A$41:$F$784,3)+'Иные услуги '!$C$5+'РСТ РСО-А'!$J$7+'РСТ РСО-А'!$H$9</f>
        <v>1120.3690000000001</v>
      </c>
      <c r="G221" s="117">
        <f>VLOOKUP($A221+ROUND((COLUMN()-2)/24,5),АТС!$A$41:$F$784,3)+'Иные услуги '!$C$5+'РСТ РСО-А'!$J$7+'РСТ РСО-А'!$H$9</f>
        <v>1120.7090000000001</v>
      </c>
      <c r="H221" s="117">
        <f>VLOOKUP($A221+ROUND((COLUMN()-2)/24,5),АТС!$A$41:$F$784,3)+'Иные услуги '!$C$5+'РСТ РСО-А'!$J$7+'РСТ РСО-А'!$H$9</f>
        <v>1320.979</v>
      </c>
      <c r="I221" s="117">
        <f>VLOOKUP($A221+ROUND((COLUMN()-2)/24,5),АТС!$A$41:$F$784,3)+'Иные услуги '!$C$5+'РСТ РСО-А'!$J$7+'РСТ РСО-А'!$H$9</f>
        <v>1025.1690000000001</v>
      </c>
      <c r="J221" s="117">
        <f>VLOOKUP($A221+ROUND((COLUMN()-2)/24,5),АТС!$A$41:$F$784,3)+'Иные услуги '!$C$5+'РСТ РСО-А'!$J$7+'РСТ РСО-А'!$H$9</f>
        <v>1051.789</v>
      </c>
      <c r="K221" s="117">
        <f>VLOOKUP($A221+ROUND((COLUMN()-2)/24,5),АТС!$A$41:$F$784,3)+'Иные услуги '!$C$5+'РСТ РСО-А'!$J$7+'РСТ РСО-А'!$H$9</f>
        <v>924.50900000000001</v>
      </c>
      <c r="L221" s="117">
        <f>VLOOKUP($A221+ROUND((COLUMN()-2)/24,5),АТС!$A$41:$F$784,3)+'Иные услуги '!$C$5+'РСТ РСО-А'!$J$7+'РСТ РСО-А'!$H$9</f>
        <v>924.67899999999997</v>
      </c>
      <c r="M221" s="117">
        <f>VLOOKUP($A221+ROUND((COLUMN()-2)/24,5),АТС!$A$41:$F$784,3)+'Иные услуги '!$C$5+'РСТ РСО-А'!$J$7+'РСТ РСО-А'!$H$9</f>
        <v>930.00900000000001</v>
      </c>
      <c r="N221" s="117">
        <f>VLOOKUP($A221+ROUND((COLUMN()-2)/24,5),АТС!$A$41:$F$784,3)+'Иные услуги '!$C$5+'РСТ РСО-А'!$J$7+'РСТ РСО-А'!$H$9</f>
        <v>929.86900000000003</v>
      </c>
      <c r="O221" s="117">
        <f>VLOOKUP($A221+ROUND((COLUMN()-2)/24,5),АТС!$A$41:$F$784,3)+'Иные услуги '!$C$5+'РСТ РСО-А'!$J$7+'РСТ РСО-А'!$H$9</f>
        <v>929.66899999999998</v>
      </c>
      <c r="P221" s="117">
        <f>VLOOKUP($A221+ROUND((COLUMN()-2)/24,5),АТС!$A$41:$F$784,3)+'Иные услуги '!$C$5+'РСТ РСО-А'!$J$7+'РСТ РСО-А'!$H$9</f>
        <v>929.66899999999998</v>
      </c>
      <c r="Q221" s="117">
        <f>VLOOKUP($A221+ROUND((COLUMN()-2)/24,5),АТС!$A$41:$F$784,3)+'Иные услуги '!$C$5+'РСТ РСО-А'!$J$7+'РСТ РСО-А'!$H$9</f>
        <v>929.96899999999994</v>
      </c>
      <c r="R221" s="117">
        <f>VLOOKUP($A221+ROUND((COLUMN()-2)/24,5),АТС!$A$41:$F$784,3)+'Иные услуги '!$C$5+'РСТ РСО-А'!$J$7+'РСТ РСО-А'!$H$9</f>
        <v>926.10900000000004</v>
      </c>
      <c r="S221" s="117">
        <f>VLOOKUP($A221+ROUND((COLUMN()-2)/24,5),АТС!$A$41:$F$784,3)+'Иные услуги '!$C$5+'РСТ РСО-А'!$J$7+'РСТ РСО-А'!$H$9</f>
        <v>890.66899999999998</v>
      </c>
      <c r="T221" s="117">
        <f>VLOOKUP($A221+ROUND((COLUMN()-2)/24,5),АТС!$A$41:$F$784,3)+'Иные услуги '!$C$5+'РСТ РСО-А'!$J$7+'РСТ РСО-А'!$H$9</f>
        <v>801.04899999999998</v>
      </c>
      <c r="U221" s="117">
        <f>VLOOKUP($A221+ROUND((COLUMN()-2)/24,5),АТС!$A$41:$F$784,3)+'Иные услуги '!$C$5+'РСТ РСО-А'!$J$7+'РСТ РСО-А'!$H$9</f>
        <v>891.03899999999999</v>
      </c>
      <c r="V221" s="117">
        <f>VLOOKUP($A221+ROUND((COLUMN()-2)/24,5),АТС!$A$41:$F$784,3)+'Иные услуги '!$C$5+'РСТ РСО-А'!$J$7+'РСТ РСО-А'!$H$9</f>
        <v>892.26900000000001</v>
      </c>
      <c r="W221" s="117">
        <f>VLOOKUP($A221+ROUND((COLUMN()-2)/24,5),АТС!$A$41:$F$784,3)+'Иные услуги '!$C$5+'РСТ РСО-А'!$J$7+'РСТ РСО-А'!$H$9</f>
        <v>991.279</v>
      </c>
      <c r="X221" s="117">
        <f>VLOOKUP($A221+ROUND((COLUMN()-2)/24,5),АТС!$A$41:$F$784,3)+'Иные услуги '!$C$5+'РСТ РСО-А'!$J$7+'РСТ РСО-А'!$H$9</f>
        <v>1237.3190000000002</v>
      </c>
      <c r="Y221" s="117">
        <f>VLOOKUP($A221+ROUND((COLUMN()-2)/24,5),АТС!$A$41:$F$784,3)+'Иные услуги '!$C$5+'РСТ РСО-А'!$J$7+'РСТ РСО-А'!$H$9</f>
        <v>780.59900000000005</v>
      </c>
    </row>
    <row r="222" spans="1:25" x14ac:dyDescent="0.2">
      <c r="A222" s="66">
        <f t="shared" si="6"/>
        <v>43576</v>
      </c>
      <c r="B222" s="117">
        <f>VLOOKUP($A222+ROUND((COLUMN()-2)/24,5),АТС!$A$41:$F$784,3)+'Иные услуги '!$C$5+'РСТ РСО-А'!$J$7+'РСТ РСО-А'!$H$9</f>
        <v>992.51900000000001</v>
      </c>
      <c r="C222" s="117">
        <f>VLOOKUP($A222+ROUND((COLUMN()-2)/24,5),АТС!$A$41:$F$784,3)+'Иные услуги '!$C$5+'РСТ РСО-А'!$J$7+'РСТ РСО-А'!$H$9</f>
        <v>1071.299</v>
      </c>
      <c r="D222" s="117">
        <f>VLOOKUP($A222+ROUND((COLUMN()-2)/24,5),АТС!$A$41:$F$784,3)+'Иные услуги '!$C$5+'РСТ РСО-А'!$J$7+'РСТ РСО-А'!$H$9</f>
        <v>1099.799</v>
      </c>
      <c r="E222" s="117">
        <f>VLOOKUP($A222+ROUND((COLUMN()-2)/24,5),АТС!$A$41:$F$784,3)+'Иные услуги '!$C$5+'РСТ РСО-А'!$J$7+'РСТ РСО-А'!$H$9</f>
        <v>1119.319</v>
      </c>
      <c r="F222" s="117">
        <f>VLOOKUP($A222+ROUND((COLUMN()-2)/24,5),АТС!$A$41:$F$784,3)+'Иные услуги '!$C$5+'РСТ РСО-А'!$J$7+'РСТ РСО-А'!$H$9</f>
        <v>1119.749</v>
      </c>
      <c r="G222" s="117">
        <f>VLOOKUP($A222+ROUND((COLUMN()-2)/24,5),АТС!$A$41:$F$784,3)+'Иные услуги '!$C$5+'РСТ РСО-А'!$J$7+'РСТ РСО-А'!$H$9</f>
        <v>1120.1590000000001</v>
      </c>
      <c r="H222" s="117">
        <f>VLOOKUP($A222+ROUND((COLUMN()-2)/24,5),АТС!$A$41:$F$784,3)+'Иные услуги '!$C$5+'РСТ РСО-А'!$J$7+'РСТ РСО-А'!$H$9</f>
        <v>1319.239</v>
      </c>
      <c r="I222" s="117">
        <f>VLOOKUP($A222+ROUND((COLUMN()-2)/24,5),АТС!$A$41:$F$784,3)+'Иные услуги '!$C$5+'РСТ РСО-А'!$J$7+'РСТ РСО-А'!$H$9</f>
        <v>1153.1589999999999</v>
      </c>
      <c r="J222" s="117">
        <f>VLOOKUP($A222+ROUND((COLUMN()-2)/24,5),АТС!$A$41:$F$784,3)+'Иные услуги '!$C$5+'РСТ РСО-А'!$J$7+'РСТ РСО-А'!$H$9</f>
        <v>1094.569</v>
      </c>
      <c r="K222" s="117">
        <f>VLOOKUP($A222+ROUND((COLUMN()-2)/24,5),АТС!$A$41:$F$784,3)+'Иные услуги '!$C$5+'РСТ РСО-А'!$J$7+'РСТ РСО-А'!$H$9</f>
        <v>962.56899999999996</v>
      </c>
      <c r="L222" s="117">
        <f>VLOOKUP($A222+ROUND((COLUMN()-2)/24,5),АТС!$A$41:$F$784,3)+'Иные услуги '!$C$5+'РСТ РСО-А'!$J$7+'РСТ РСО-А'!$H$9</f>
        <v>962.81899999999996</v>
      </c>
      <c r="M222" s="117">
        <f>VLOOKUP($A222+ROUND((COLUMN()-2)/24,5),АТС!$A$41:$F$784,3)+'Иные услуги '!$C$5+'РСТ РСО-А'!$J$7+'РСТ РСО-А'!$H$9</f>
        <v>962.69899999999996</v>
      </c>
      <c r="N222" s="117">
        <f>VLOOKUP($A222+ROUND((COLUMN()-2)/24,5),АТС!$A$41:$F$784,3)+'Иные услуги '!$C$5+'РСТ РСО-А'!$J$7+'РСТ РСО-А'!$H$9</f>
        <v>962.33899999999994</v>
      </c>
      <c r="O222" s="117">
        <f>VLOOKUP($A222+ROUND((COLUMN()-2)/24,5),АТС!$A$41:$F$784,3)+'Иные услуги '!$C$5+'РСТ РСО-А'!$J$7+'РСТ РСО-А'!$H$9</f>
        <v>962.12900000000002</v>
      </c>
      <c r="P222" s="117">
        <f>VLOOKUP($A222+ROUND((COLUMN()-2)/24,5),АТС!$A$41:$F$784,3)+'Иные услуги '!$C$5+'РСТ РСО-А'!$J$7+'РСТ РСО-А'!$H$9</f>
        <v>962.03899999999999</v>
      </c>
      <c r="Q222" s="117">
        <f>VLOOKUP($A222+ROUND((COLUMN()-2)/24,5),АТС!$A$41:$F$784,3)+'Иные услуги '!$C$5+'РСТ РСО-А'!$J$7+'РСТ РСО-А'!$H$9</f>
        <v>961.779</v>
      </c>
      <c r="R222" s="117">
        <f>VLOOKUP($A222+ROUND((COLUMN()-2)/24,5),АТС!$A$41:$F$784,3)+'Иные услуги '!$C$5+'РСТ РСО-А'!$J$7+'РСТ РСО-А'!$H$9</f>
        <v>958.00900000000001</v>
      </c>
      <c r="S222" s="117">
        <f>VLOOKUP($A222+ROUND((COLUMN()-2)/24,5),АТС!$A$41:$F$784,3)+'Иные услуги '!$C$5+'РСТ РСО-А'!$J$7+'РСТ РСО-А'!$H$9</f>
        <v>921.649</v>
      </c>
      <c r="T222" s="117">
        <f>VLOOKUP($A222+ROUND((COLUMN()-2)/24,5),АТС!$A$41:$F$784,3)+'Иные услуги '!$C$5+'РСТ РСО-А'!$J$7+'РСТ РСО-А'!$H$9</f>
        <v>808.149</v>
      </c>
      <c r="U222" s="117">
        <f>VLOOKUP($A222+ROUND((COLUMN()-2)/24,5),АТС!$A$41:$F$784,3)+'Иные услуги '!$C$5+'РСТ РСО-А'!$J$7+'РСТ РСО-А'!$H$9</f>
        <v>909.63900000000001</v>
      </c>
      <c r="V222" s="117">
        <f>VLOOKUP($A222+ROUND((COLUMN()-2)/24,5),АТС!$A$41:$F$784,3)+'Иные услуги '!$C$5+'РСТ РСО-А'!$J$7+'РСТ РСО-А'!$H$9</f>
        <v>930.13900000000001</v>
      </c>
      <c r="W222" s="117">
        <f>VLOOKUP($A222+ROUND((COLUMN()-2)/24,5),АТС!$A$41:$F$784,3)+'Иные услуги '!$C$5+'РСТ РСО-А'!$J$7+'РСТ РСО-А'!$H$9</f>
        <v>1016.749</v>
      </c>
      <c r="X222" s="117">
        <f>VLOOKUP($A222+ROUND((COLUMN()-2)/24,5),АТС!$A$41:$F$784,3)+'Иные услуги '!$C$5+'РСТ РСО-А'!$J$7+'РСТ РСО-А'!$H$9</f>
        <v>1259.0890000000002</v>
      </c>
      <c r="Y222" s="117">
        <f>VLOOKUP($A222+ROUND((COLUMN()-2)/24,5),АТС!$A$41:$F$784,3)+'Иные услуги '!$C$5+'РСТ РСО-А'!$J$7+'РСТ РСО-А'!$H$9</f>
        <v>794.42899999999997</v>
      </c>
    </row>
    <row r="223" spans="1:25" x14ac:dyDescent="0.2">
      <c r="A223" s="66">
        <f t="shared" si="6"/>
        <v>43577</v>
      </c>
      <c r="B223" s="117">
        <f>VLOOKUP($A223+ROUND((COLUMN()-2)/24,5),АТС!$A$41:$F$784,3)+'Иные услуги '!$C$5+'РСТ РСО-А'!$J$7+'РСТ РСО-А'!$H$9</f>
        <v>993.38900000000001</v>
      </c>
      <c r="C223" s="117">
        <f>VLOOKUP($A223+ROUND((COLUMN()-2)/24,5),АТС!$A$41:$F$784,3)+'Иные услуги '!$C$5+'РСТ РСО-А'!$J$7+'РСТ РСО-А'!$H$9</f>
        <v>1053.009</v>
      </c>
      <c r="D223" s="117">
        <f>VLOOKUP($A223+ROUND((COLUMN()-2)/24,5),АТС!$A$41:$F$784,3)+'Иные услуги '!$C$5+'РСТ РСО-А'!$J$7+'РСТ РСО-А'!$H$9</f>
        <v>1100.3790000000001</v>
      </c>
      <c r="E223" s="117">
        <f>VLOOKUP($A223+ROUND((COLUMN()-2)/24,5),АТС!$A$41:$F$784,3)+'Иные услуги '!$C$5+'РСТ РСО-А'!$J$7+'РСТ РСО-А'!$H$9</f>
        <v>1119.3990000000001</v>
      </c>
      <c r="F223" s="117">
        <f>VLOOKUP($A223+ROUND((COLUMN()-2)/24,5),АТС!$A$41:$F$784,3)+'Иные услуги '!$C$5+'РСТ РСО-А'!$J$7+'РСТ РСО-А'!$H$9</f>
        <v>1099.4090000000001</v>
      </c>
      <c r="G223" s="117">
        <f>VLOOKUP($A223+ROUND((COLUMN()-2)/24,5),АТС!$A$41:$F$784,3)+'Иные услуги '!$C$5+'РСТ РСО-А'!$J$7+'РСТ РСО-А'!$H$9</f>
        <v>1119.8490000000002</v>
      </c>
      <c r="H223" s="117">
        <f>VLOOKUP($A223+ROUND((COLUMN()-2)/24,5),АТС!$A$41:$F$784,3)+'Иные услуги '!$C$5+'РСТ РСО-А'!$J$7+'РСТ РСО-А'!$H$9</f>
        <v>1236.4290000000001</v>
      </c>
      <c r="I223" s="117">
        <f>VLOOKUP($A223+ROUND((COLUMN()-2)/24,5),АТС!$A$41:$F$784,3)+'Иные услуги '!$C$5+'РСТ РСО-А'!$J$7+'РСТ РСО-А'!$H$9</f>
        <v>989.43899999999996</v>
      </c>
      <c r="J223" s="117">
        <f>VLOOKUP($A223+ROUND((COLUMN()-2)/24,5),АТС!$A$41:$F$784,3)+'Иные услуги '!$C$5+'РСТ РСО-А'!$J$7+'РСТ РСО-А'!$H$9</f>
        <v>981.54899999999998</v>
      </c>
      <c r="K223" s="117">
        <f>VLOOKUP($A223+ROUND((COLUMN()-2)/24,5),АТС!$A$41:$F$784,3)+'Иные услуги '!$C$5+'РСТ РСО-А'!$J$7+'РСТ РСО-А'!$H$9</f>
        <v>860.92899999999997</v>
      </c>
      <c r="L223" s="117">
        <f>VLOOKUP($A223+ROUND((COLUMN()-2)/24,5),АТС!$A$41:$F$784,3)+'Иные услуги '!$C$5+'РСТ РСО-А'!$J$7+'РСТ РСО-А'!$H$9</f>
        <v>843.69899999999996</v>
      </c>
      <c r="M223" s="117">
        <f>VLOOKUP($A223+ROUND((COLUMN()-2)/24,5),АТС!$A$41:$F$784,3)+'Иные услуги '!$C$5+'РСТ РСО-А'!$J$7+'РСТ РСО-А'!$H$9</f>
        <v>836.32899999999995</v>
      </c>
      <c r="N223" s="117">
        <f>VLOOKUP($A223+ROUND((COLUMN()-2)/24,5),АТС!$A$41:$F$784,3)+'Иные услуги '!$C$5+'РСТ РСО-А'!$J$7+'РСТ РСО-А'!$H$9</f>
        <v>835.92899999999997</v>
      </c>
      <c r="O223" s="117">
        <f>VLOOKUP($A223+ROUND((COLUMN()-2)/24,5),АТС!$A$41:$F$784,3)+'Иные услуги '!$C$5+'РСТ РСО-А'!$J$7+'РСТ РСО-А'!$H$9</f>
        <v>835.59900000000005</v>
      </c>
      <c r="P223" s="117">
        <f>VLOOKUP($A223+ROUND((COLUMN()-2)/24,5),АТС!$A$41:$F$784,3)+'Иные услуги '!$C$5+'РСТ РСО-А'!$J$7+'РСТ РСО-А'!$H$9</f>
        <v>835.42899999999997</v>
      </c>
      <c r="Q223" s="117">
        <f>VLOOKUP($A223+ROUND((COLUMN()-2)/24,5),АТС!$A$41:$F$784,3)+'Иные услуги '!$C$5+'РСТ РСО-А'!$J$7+'РСТ РСО-А'!$H$9</f>
        <v>835.19899999999996</v>
      </c>
      <c r="R223" s="117">
        <f>VLOOKUP($A223+ROUND((COLUMN()-2)/24,5),АТС!$A$41:$F$784,3)+'Иные услуги '!$C$5+'РСТ РСО-А'!$J$7+'РСТ РСО-А'!$H$9</f>
        <v>830.04899999999998</v>
      </c>
      <c r="S223" s="117">
        <f>VLOOKUP($A223+ROUND((COLUMN()-2)/24,5),АТС!$A$41:$F$784,3)+'Иные услуги '!$C$5+'РСТ РСО-А'!$J$7+'РСТ РСО-А'!$H$9</f>
        <v>834.90899999999999</v>
      </c>
      <c r="T223" s="117">
        <f>VLOOKUP($A223+ROUND((COLUMN()-2)/24,5),АТС!$A$41:$F$784,3)+'Иные услуги '!$C$5+'РСТ РСО-А'!$J$7+'РСТ РСО-А'!$H$9</f>
        <v>806.96899999999994</v>
      </c>
      <c r="U223" s="117">
        <f>VLOOKUP($A223+ROUND((COLUMN()-2)/24,5),АТС!$A$41:$F$784,3)+'Иные услуги '!$C$5+'РСТ РСО-А'!$J$7+'РСТ РСО-А'!$H$9</f>
        <v>892.61900000000003</v>
      </c>
      <c r="V223" s="117">
        <f>VLOOKUP($A223+ROUND((COLUMN()-2)/24,5),АТС!$A$41:$F$784,3)+'Иные услуги '!$C$5+'РСТ РСО-А'!$J$7+'РСТ РСО-А'!$H$9</f>
        <v>916.76900000000001</v>
      </c>
      <c r="W223" s="117">
        <f>VLOOKUP($A223+ROUND((COLUMN()-2)/24,5),АТС!$A$41:$F$784,3)+'Иные услуги '!$C$5+'РСТ РСО-А'!$J$7+'РСТ РСО-А'!$H$9</f>
        <v>1007.869</v>
      </c>
      <c r="X223" s="117">
        <f>VLOOKUP($A223+ROUND((COLUMN()-2)/24,5),АТС!$A$41:$F$784,3)+'Иные услуги '!$C$5+'РСТ РСО-А'!$J$7+'РСТ РСО-А'!$H$9</f>
        <v>1242.3090000000002</v>
      </c>
      <c r="Y223" s="117">
        <f>VLOOKUP($A223+ROUND((COLUMN()-2)/24,5),АТС!$A$41:$F$784,3)+'Иные услуги '!$C$5+'РСТ РСО-А'!$J$7+'РСТ РСО-А'!$H$9</f>
        <v>782.25900000000001</v>
      </c>
    </row>
    <row r="224" spans="1:25" x14ac:dyDescent="0.2">
      <c r="A224" s="66">
        <f t="shared" si="6"/>
        <v>43578</v>
      </c>
      <c r="B224" s="117">
        <f>VLOOKUP($A224+ROUND((COLUMN()-2)/24,5),АТС!$A$41:$F$784,3)+'Иные услуги '!$C$5+'РСТ РСО-А'!$J$7+'РСТ РСО-А'!$H$9</f>
        <v>989.58899999999994</v>
      </c>
      <c r="C224" s="117">
        <f>VLOOKUP($A224+ROUND((COLUMN()-2)/24,5),АТС!$A$41:$F$784,3)+'Иные услуги '!$C$5+'РСТ РСО-А'!$J$7+'РСТ РСО-А'!$H$9</f>
        <v>1049.4390000000001</v>
      </c>
      <c r="D224" s="117">
        <f>VLOOKUP($A224+ROUND((COLUMN()-2)/24,5),АТС!$A$41:$F$784,3)+'Иные услуги '!$C$5+'РСТ РСО-А'!$J$7+'РСТ РСО-А'!$H$9</f>
        <v>1097.049</v>
      </c>
      <c r="E224" s="117">
        <f>VLOOKUP($A224+ROUND((COLUMN()-2)/24,5),АТС!$A$41:$F$784,3)+'Иные услуги '!$C$5+'РСТ РСО-А'!$J$7+'РСТ РСО-А'!$H$9</f>
        <v>1117.319</v>
      </c>
      <c r="F224" s="117">
        <f>VLOOKUP($A224+ROUND((COLUMN()-2)/24,5),АТС!$A$41:$F$784,3)+'Иные услуги '!$C$5+'РСТ РСО-А'!$J$7+'РСТ РСО-А'!$H$9</f>
        <v>1096.8389999999999</v>
      </c>
      <c r="G224" s="117">
        <f>VLOOKUP($A224+ROUND((COLUMN()-2)/24,5),АТС!$A$41:$F$784,3)+'Иные услуги '!$C$5+'РСТ РСО-А'!$J$7+'РСТ РСО-А'!$H$9</f>
        <v>1116.6690000000001</v>
      </c>
      <c r="H224" s="117">
        <f>VLOOKUP($A224+ROUND((COLUMN()-2)/24,5),АТС!$A$41:$F$784,3)+'Иные услуги '!$C$5+'РСТ РСО-А'!$J$7+'РСТ РСО-А'!$H$9</f>
        <v>1223.6690000000001</v>
      </c>
      <c r="I224" s="117">
        <f>VLOOKUP($A224+ROUND((COLUMN()-2)/24,5),АТС!$A$41:$F$784,3)+'Иные услуги '!$C$5+'РСТ РСО-А'!$J$7+'РСТ РСО-А'!$H$9</f>
        <v>1077.4390000000001</v>
      </c>
      <c r="J224" s="117">
        <f>VLOOKUP($A224+ROUND((COLUMN()-2)/24,5),АТС!$A$41:$F$784,3)+'Иные услуги '!$C$5+'РСТ РСО-А'!$J$7+'РСТ РСО-А'!$H$9</f>
        <v>1042.0889999999999</v>
      </c>
      <c r="K224" s="117">
        <f>VLOOKUP($A224+ROUND((COLUMN()-2)/24,5),АТС!$A$41:$F$784,3)+'Иные услуги '!$C$5+'РСТ РСО-А'!$J$7+'РСТ РСО-А'!$H$9</f>
        <v>920.29899999999998</v>
      </c>
      <c r="L224" s="117">
        <f>VLOOKUP($A224+ROUND((COLUMN()-2)/24,5),АТС!$A$41:$F$784,3)+'Иные услуги '!$C$5+'РСТ РСО-А'!$J$7+'РСТ РСО-А'!$H$9</f>
        <v>885.31899999999996</v>
      </c>
      <c r="M224" s="117">
        <f>VLOOKUP($A224+ROUND((COLUMN()-2)/24,5),АТС!$A$41:$F$784,3)+'Иные услуги '!$C$5+'РСТ РСО-А'!$J$7+'РСТ РСО-А'!$H$9</f>
        <v>885.20899999999995</v>
      </c>
      <c r="N224" s="117">
        <f>VLOOKUP($A224+ROUND((COLUMN()-2)/24,5),АТС!$A$41:$F$784,3)+'Иные услуги '!$C$5+'РСТ РСО-А'!$J$7+'РСТ РСО-А'!$H$9</f>
        <v>884.91899999999998</v>
      </c>
      <c r="O224" s="117">
        <f>VLOOKUP($A224+ROUND((COLUMN()-2)/24,5),АТС!$A$41:$F$784,3)+'Иные услуги '!$C$5+'РСТ РСО-А'!$J$7+'РСТ РСО-А'!$H$9</f>
        <v>884.899</v>
      </c>
      <c r="P224" s="117">
        <f>VLOOKUP($A224+ROUND((COLUMN()-2)/24,5),АТС!$A$41:$F$784,3)+'Иные услуги '!$C$5+'РСТ РСО-А'!$J$7+'РСТ РСО-А'!$H$9</f>
        <v>884.63900000000001</v>
      </c>
      <c r="Q224" s="117">
        <f>VLOOKUP($A224+ROUND((COLUMN()-2)/24,5),АТС!$A$41:$F$784,3)+'Иные услуги '!$C$5+'РСТ РСО-А'!$J$7+'РСТ РСО-А'!$H$9</f>
        <v>884.55899999999997</v>
      </c>
      <c r="R224" s="117">
        <f>VLOOKUP($A224+ROUND((COLUMN()-2)/24,5),АТС!$A$41:$F$784,3)+'Иные услуги '!$C$5+'РСТ РСО-А'!$J$7+'РСТ РСО-А'!$H$9</f>
        <v>885.59900000000005</v>
      </c>
      <c r="S224" s="117">
        <f>VLOOKUP($A224+ROUND((COLUMN()-2)/24,5),АТС!$A$41:$F$784,3)+'Иные услуги '!$C$5+'РСТ РСО-А'!$J$7+'РСТ РСО-А'!$H$9</f>
        <v>884.60900000000004</v>
      </c>
      <c r="T224" s="117">
        <f>VLOOKUP($A224+ROUND((COLUMN()-2)/24,5),АТС!$A$41:$F$784,3)+'Иные услуги '!$C$5+'РСТ РСО-А'!$J$7+'РСТ РСО-А'!$H$9</f>
        <v>810.149</v>
      </c>
      <c r="U224" s="117">
        <f>VLOOKUP($A224+ROUND((COLUMN()-2)/24,5),АТС!$A$41:$F$784,3)+'Иные услуги '!$C$5+'РСТ РСО-А'!$J$7+'РСТ РСО-А'!$H$9</f>
        <v>907.37900000000002</v>
      </c>
      <c r="V224" s="117">
        <f>VLOOKUP($A224+ROUND((COLUMN()-2)/24,5),АТС!$A$41:$F$784,3)+'Иные услуги '!$C$5+'РСТ РСО-А'!$J$7+'РСТ РСО-А'!$H$9</f>
        <v>935.06899999999996</v>
      </c>
      <c r="W224" s="117">
        <f>VLOOKUP($A224+ROUND((COLUMN()-2)/24,5),АТС!$A$41:$F$784,3)+'Иные услуги '!$C$5+'РСТ РСО-А'!$J$7+'РСТ РСО-А'!$H$9</f>
        <v>994.029</v>
      </c>
      <c r="X224" s="117">
        <f>VLOOKUP($A224+ROUND((COLUMN()-2)/24,5),АТС!$A$41:$F$784,3)+'Иные услуги '!$C$5+'РСТ РСО-А'!$J$7+'РСТ РСО-А'!$H$9</f>
        <v>1224.4090000000001</v>
      </c>
      <c r="Y224" s="117">
        <f>VLOOKUP($A224+ROUND((COLUMN()-2)/24,5),АТС!$A$41:$F$784,3)+'Иные услуги '!$C$5+'РСТ РСО-А'!$J$7+'РСТ РСО-А'!$H$9</f>
        <v>775.94899999999996</v>
      </c>
    </row>
    <row r="225" spans="1:27" x14ac:dyDescent="0.2">
      <c r="A225" s="66">
        <f t="shared" si="6"/>
        <v>43579</v>
      </c>
      <c r="B225" s="117">
        <f>VLOOKUP($A225+ROUND((COLUMN()-2)/24,5),АТС!$A$41:$F$784,3)+'Иные услуги '!$C$5+'РСТ РСО-А'!$J$7+'РСТ РСО-А'!$H$9</f>
        <v>896.07899999999995</v>
      </c>
      <c r="C225" s="117">
        <f>VLOOKUP($A225+ROUND((COLUMN()-2)/24,5),АТС!$A$41:$F$784,3)+'Иные услуги '!$C$5+'РСТ РСО-А'!$J$7+'РСТ РСО-А'!$H$9</f>
        <v>943.94899999999996</v>
      </c>
      <c r="D225" s="117">
        <f>VLOOKUP($A225+ROUND((COLUMN()-2)/24,5),АТС!$A$41:$F$784,3)+'Иные услуги '!$C$5+'РСТ РСО-А'!$J$7+'РСТ РСО-А'!$H$9</f>
        <v>990.75900000000001</v>
      </c>
      <c r="E225" s="117">
        <f>VLOOKUP($A225+ROUND((COLUMN()-2)/24,5),АТС!$A$41:$F$784,3)+'Иные услуги '!$C$5+'РСТ РСО-А'!$J$7+'РСТ РСО-А'!$H$9</f>
        <v>990.60900000000004</v>
      </c>
      <c r="F225" s="117">
        <f>VLOOKUP($A225+ROUND((COLUMN()-2)/24,5),АТС!$A$41:$F$784,3)+'Иные услуги '!$C$5+'РСТ РСО-А'!$J$7+'РСТ РСО-А'!$H$9</f>
        <v>991.65899999999999</v>
      </c>
      <c r="G225" s="117">
        <f>VLOOKUP($A225+ROUND((COLUMN()-2)/24,5),АТС!$A$41:$F$784,3)+'Иные услуги '!$C$5+'РСТ РСО-А'!$J$7+'РСТ РСО-А'!$H$9</f>
        <v>1009.149</v>
      </c>
      <c r="H225" s="117">
        <f>VLOOKUP($A225+ROUND((COLUMN()-2)/24,5),АТС!$A$41:$F$784,3)+'Иные услуги '!$C$5+'РСТ РСО-А'!$J$7+'РСТ РСО-А'!$H$9</f>
        <v>1088.259</v>
      </c>
      <c r="I225" s="117">
        <f>VLOOKUP($A225+ROUND((COLUMN()-2)/24,5),АТС!$A$41:$F$784,3)+'Иные услуги '!$C$5+'РСТ РСО-А'!$J$7+'РСТ РСО-А'!$H$9</f>
        <v>883.529</v>
      </c>
      <c r="J225" s="117">
        <f>VLOOKUP($A225+ROUND((COLUMN()-2)/24,5),АТС!$A$41:$F$784,3)+'Иные услуги '!$C$5+'РСТ РСО-А'!$J$7+'РСТ РСО-А'!$H$9</f>
        <v>903.53899999999999</v>
      </c>
      <c r="K225" s="117">
        <f>VLOOKUP($A225+ROUND((COLUMN()-2)/24,5),АТС!$A$41:$F$784,3)+'Иные услуги '!$C$5+'РСТ РСО-А'!$J$7+'РСТ РСО-А'!$H$9</f>
        <v>792.53899999999999</v>
      </c>
      <c r="L225" s="117">
        <f>VLOOKUP($A225+ROUND((COLUMN()-2)/24,5),АТС!$A$41:$F$784,3)+'Иные услуги '!$C$5+'РСТ РСО-А'!$J$7+'РСТ РСО-А'!$H$9</f>
        <v>793.12900000000002</v>
      </c>
      <c r="M225" s="117">
        <f>VLOOKUP($A225+ROUND((COLUMN()-2)/24,5),АТС!$A$41:$F$784,3)+'Иные услуги '!$C$5+'РСТ РСО-А'!$J$7+'РСТ РСО-А'!$H$9</f>
        <v>790.43899999999996</v>
      </c>
      <c r="N225" s="117">
        <f>VLOOKUP($A225+ROUND((COLUMN()-2)/24,5),АТС!$A$41:$F$784,3)+'Иные услуги '!$C$5+'РСТ РСО-А'!$J$7+'РСТ РСО-А'!$H$9</f>
        <v>792.24900000000002</v>
      </c>
      <c r="O225" s="117">
        <f>VLOOKUP($A225+ROUND((COLUMN()-2)/24,5),АТС!$A$41:$F$784,3)+'Иные услуги '!$C$5+'РСТ РСО-А'!$J$7+'РСТ РСО-А'!$H$9</f>
        <v>792.44899999999996</v>
      </c>
      <c r="P225" s="117">
        <f>VLOOKUP($A225+ROUND((COLUMN()-2)/24,5),АТС!$A$41:$F$784,3)+'Иные услуги '!$C$5+'РСТ РСО-А'!$J$7+'РСТ РСО-А'!$H$9</f>
        <v>817.10900000000004</v>
      </c>
      <c r="Q225" s="117">
        <f>VLOOKUP($A225+ROUND((COLUMN()-2)/24,5),АТС!$A$41:$F$784,3)+'Иные услуги '!$C$5+'РСТ РСО-А'!$J$7+'РСТ РСО-А'!$H$9</f>
        <v>819.78899999999999</v>
      </c>
      <c r="R225" s="117">
        <f>VLOOKUP($A225+ROUND((COLUMN()-2)/24,5),АТС!$A$41:$F$784,3)+'Иные услуги '!$C$5+'РСТ РСО-А'!$J$7+'РСТ РСО-А'!$H$9</f>
        <v>810.62900000000002</v>
      </c>
      <c r="S225" s="117">
        <f>VLOOKUP($A225+ROUND((COLUMN()-2)/24,5),АТС!$A$41:$F$784,3)+'Иные услуги '!$C$5+'РСТ РСО-А'!$J$7+'РСТ РСО-А'!$H$9</f>
        <v>799.84900000000005</v>
      </c>
      <c r="T225" s="117">
        <f>VLOOKUP($A225+ROUND((COLUMN()-2)/24,5),АТС!$A$41:$F$784,3)+'Иные услуги '!$C$5+'РСТ РСО-А'!$J$7+'РСТ РСО-А'!$H$9</f>
        <v>776.21899999999994</v>
      </c>
      <c r="U225" s="117">
        <f>VLOOKUP($A225+ROUND((COLUMN()-2)/24,5),АТС!$A$41:$F$784,3)+'Иные услуги '!$C$5+'РСТ РСО-А'!$J$7+'РСТ РСО-А'!$H$9</f>
        <v>905.779</v>
      </c>
      <c r="V225" s="117">
        <f>VLOOKUP($A225+ROUND((COLUMN()-2)/24,5),АТС!$A$41:$F$784,3)+'Иные услуги '!$C$5+'РСТ РСО-А'!$J$7+'РСТ РСО-А'!$H$9</f>
        <v>930.029</v>
      </c>
      <c r="W225" s="117">
        <f>VLOOKUP($A225+ROUND((COLUMN()-2)/24,5),АТС!$A$41:$F$784,3)+'Иные услуги '!$C$5+'РСТ РСО-А'!$J$7+'РСТ РСО-А'!$H$9</f>
        <v>999.08899999999994</v>
      </c>
      <c r="X225" s="117">
        <f>VLOOKUP($A225+ROUND((COLUMN()-2)/24,5),АТС!$A$41:$F$784,3)+'Иные услуги '!$C$5+'РСТ РСО-А'!$J$7+'РСТ РСО-А'!$H$9</f>
        <v>1181.9489999999998</v>
      </c>
      <c r="Y225" s="117">
        <f>VLOOKUP($A225+ROUND((COLUMN()-2)/24,5),АТС!$A$41:$F$784,3)+'Иные услуги '!$C$5+'РСТ РСО-А'!$J$7+'РСТ РСО-А'!$H$9</f>
        <v>796.68899999999996</v>
      </c>
    </row>
    <row r="226" spans="1:27" x14ac:dyDescent="0.2">
      <c r="A226" s="66">
        <f t="shared" si="6"/>
        <v>43580</v>
      </c>
      <c r="B226" s="117">
        <f>VLOOKUP($A226+ROUND((COLUMN()-2)/24,5),АТС!$A$41:$F$784,3)+'Иные услуги '!$C$5+'РСТ РСО-А'!$J$7+'РСТ РСО-А'!$H$9</f>
        <v>874.50900000000001</v>
      </c>
      <c r="C226" s="117">
        <f>VLOOKUP($A226+ROUND((COLUMN()-2)/24,5),АТС!$A$41:$F$784,3)+'Иные услуги '!$C$5+'РСТ РСО-А'!$J$7+'РСТ РСО-А'!$H$9</f>
        <v>928.98900000000003</v>
      </c>
      <c r="D226" s="117">
        <f>VLOOKUP($A226+ROUND((COLUMN()-2)/24,5),АТС!$A$41:$F$784,3)+'Иные услуги '!$C$5+'РСТ РСО-А'!$J$7+'РСТ РСО-А'!$H$9</f>
        <v>966.29899999999998</v>
      </c>
      <c r="E226" s="117">
        <f>VLOOKUP($A226+ROUND((COLUMN()-2)/24,5),АТС!$A$41:$F$784,3)+'Иные услуги '!$C$5+'РСТ РСО-А'!$J$7+'РСТ РСО-А'!$H$9</f>
        <v>990.40899999999999</v>
      </c>
      <c r="F226" s="117">
        <f>VLOOKUP($A226+ROUND((COLUMN()-2)/24,5),АТС!$A$41:$F$784,3)+'Иные услуги '!$C$5+'РСТ РСО-А'!$J$7+'РСТ РСО-А'!$H$9</f>
        <v>991.71899999999994</v>
      </c>
      <c r="G226" s="117">
        <f>VLOOKUP($A226+ROUND((COLUMN()-2)/24,5),АТС!$A$41:$F$784,3)+'Иные услуги '!$C$5+'РСТ РСО-А'!$J$7+'РСТ РСО-А'!$H$9</f>
        <v>1008.079</v>
      </c>
      <c r="H226" s="117">
        <f>VLOOKUP($A226+ROUND((COLUMN()-2)/24,5),АТС!$A$41:$F$784,3)+'Иные услуги '!$C$5+'РСТ РСО-А'!$J$7+'РСТ РСО-А'!$H$9</f>
        <v>1081.779</v>
      </c>
      <c r="I226" s="117">
        <f>VLOOKUP($A226+ROUND((COLUMN()-2)/24,5),АТС!$A$41:$F$784,3)+'Иные услуги '!$C$5+'РСТ РСО-А'!$J$7+'РСТ РСО-А'!$H$9</f>
        <v>881.029</v>
      </c>
      <c r="J226" s="117">
        <f>VLOOKUP($A226+ROUND((COLUMN()-2)/24,5),АТС!$A$41:$F$784,3)+'Иные услуги '!$C$5+'РСТ РСО-А'!$J$7+'РСТ РСО-А'!$H$9</f>
        <v>935.899</v>
      </c>
      <c r="K226" s="117">
        <f>VLOOKUP($A226+ROUND((COLUMN()-2)/24,5),АТС!$A$41:$F$784,3)+'Иные услуги '!$C$5+'РСТ РСО-А'!$J$7+'РСТ РСО-А'!$H$9</f>
        <v>837.42899999999997</v>
      </c>
      <c r="L226" s="117">
        <f>VLOOKUP($A226+ROUND((COLUMN()-2)/24,5),АТС!$A$41:$F$784,3)+'Иные услуги '!$C$5+'РСТ РСО-А'!$J$7+'РСТ РСО-А'!$H$9</f>
        <v>836.68899999999996</v>
      </c>
      <c r="M226" s="117">
        <f>VLOOKUP($A226+ROUND((COLUMN()-2)/24,5),АТС!$A$41:$F$784,3)+'Иные услуги '!$C$5+'РСТ РСО-А'!$J$7+'РСТ РСО-А'!$H$9</f>
        <v>866.29899999999998</v>
      </c>
      <c r="N226" s="117">
        <f>VLOOKUP($A226+ROUND((COLUMN()-2)/24,5),АТС!$A$41:$F$784,3)+'Иные услуги '!$C$5+'РСТ РСО-А'!$J$7+'РСТ РСО-А'!$H$9</f>
        <v>869.96899999999994</v>
      </c>
      <c r="O226" s="117">
        <f>VLOOKUP($A226+ROUND((COLUMN()-2)/24,5),АТС!$A$41:$F$784,3)+'Иные услуги '!$C$5+'РСТ РСО-А'!$J$7+'РСТ РСО-А'!$H$9</f>
        <v>902.87900000000002</v>
      </c>
      <c r="P226" s="117">
        <f>VLOOKUP($A226+ROUND((COLUMN()-2)/24,5),АТС!$A$41:$F$784,3)+'Иные услуги '!$C$5+'РСТ РСО-А'!$J$7+'РСТ РСО-А'!$H$9</f>
        <v>903.70899999999995</v>
      </c>
      <c r="Q226" s="117">
        <f>VLOOKUP($A226+ROUND((COLUMN()-2)/24,5),АТС!$A$41:$F$784,3)+'Иные услуги '!$C$5+'РСТ РСО-А'!$J$7+'РСТ РСО-А'!$H$9</f>
        <v>934.68899999999996</v>
      </c>
      <c r="R226" s="117">
        <f>VLOOKUP($A226+ROUND((COLUMN()-2)/24,5),АТС!$A$41:$F$784,3)+'Иные услуги '!$C$5+'РСТ РСО-А'!$J$7+'РСТ РСО-А'!$H$9</f>
        <v>929.31899999999996</v>
      </c>
      <c r="S226" s="117">
        <f>VLOOKUP($A226+ROUND((COLUMN()-2)/24,5),АТС!$A$41:$F$784,3)+'Иные услуги '!$C$5+'РСТ РСО-А'!$J$7+'РСТ РСО-А'!$H$9</f>
        <v>961.45899999999995</v>
      </c>
      <c r="T226" s="117">
        <f>VLOOKUP($A226+ROUND((COLUMN()-2)/24,5),АТС!$A$41:$F$784,3)+'Иные услуги '!$C$5+'РСТ РСО-А'!$J$7+'РСТ РСО-А'!$H$9</f>
        <v>929.79899999999998</v>
      </c>
      <c r="U226" s="117">
        <f>VLOOKUP($A226+ROUND((COLUMN()-2)/24,5),АТС!$A$41:$F$784,3)+'Иные услуги '!$C$5+'РСТ РСО-А'!$J$7+'РСТ РСО-А'!$H$9</f>
        <v>1002.2089999999999</v>
      </c>
      <c r="V226" s="117">
        <f>VLOOKUP($A226+ROUND((COLUMN()-2)/24,5),АТС!$A$41:$F$784,3)+'Иные услуги '!$C$5+'РСТ РСО-А'!$J$7+'РСТ РСО-А'!$H$9</f>
        <v>962.55899999999997</v>
      </c>
      <c r="W226" s="117">
        <f>VLOOKUP($A226+ROUND((COLUMN()-2)/24,5),АТС!$A$41:$F$784,3)+'Иные услуги '!$C$5+'РСТ РСО-А'!$J$7+'РСТ РСО-А'!$H$9</f>
        <v>997.03899999999999</v>
      </c>
      <c r="X226" s="117">
        <f>VLOOKUP($A226+ROUND((COLUMN()-2)/24,5),АТС!$A$41:$F$784,3)+'Иные услуги '!$C$5+'РСТ РСО-А'!$J$7+'РСТ РСО-А'!$H$9</f>
        <v>1185.1789999999999</v>
      </c>
      <c r="Y226" s="117">
        <f>VLOOKUP($A226+ROUND((COLUMN()-2)/24,5),АТС!$A$41:$F$784,3)+'Иные услуги '!$C$5+'РСТ РСО-А'!$J$7+'РСТ РСО-А'!$H$9</f>
        <v>796.899</v>
      </c>
    </row>
    <row r="227" spans="1:27" x14ac:dyDescent="0.2">
      <c r="A227" s="66">
        <f t="shared" si="6"/>
        <v>43581</v>
      </c>
      <c r="B227" s="117">
        <f>VLOOKUP($A227+ROUND((COLUMN()-2)/24,5),АТС!$A$41:$F$784,3)+'Иные услуги '!$C$5+'РСТ РСО-А'!$J$7+'РСТ РСО-А'!$H$9</f>
        <v>930.18899999999996</v>
      </c>
      <c r="C227" s="117">
        <f>VLOOKUP($A227+ROUND((COLUMN()-2)/24,5),АТС!$A$41:$F$784,3)+'Иные услуги '!$C$5+'РСТ РСО-А'!$J$7+'РСТ РСО-А'!$H$9</f>
        <v>966.28899999999999</v>
      </c>
      <c r="D227" s="117">
        <f>VLOOKUP($A227+ROUND((COLUMN()-2)/24,5),АТС!$A$41:$F$784,3)+'Иные услуги '!$C$5+'РСТ РСО-А'!$J$7+'РСТ РСО-А'!$H$9</f>
        <v>1005.659</v>
      </c>
      <c r="E227" s="117">
        <f>VLOOKUP($A227+ROUND((COLUMN()-2)/24,5),АТС!$A$41:$F$784,3)+'Иные услуги '!$C$5+'РСТ РСО-А'!$J$7+'РСТ РСО-А'!$H$9</f>
        <v>1005.619</v>
      </c>
      <c r="F227" s="117">
        <f>VLOOKUP($A227+ROUND((COLUMN()-2)/24,5),АТС!$A$41:$F$784,3)+'Иные услуги '!$C$5+'РСТ РСО-А'!$J$7+'РСТ РСО-А'!$H$9</f>
        <v>1005.859</v>
      </c>
      <c r="G227" s="117">
        <f>VLOOKUP($A227+ROUND((COLUMN()-2)/24,5),АТС!$A$41:$F$784,3)+'Иные услуги '!$C$5+'РСТ РСО-А'!$J$7+'РСТ РСО-А'!$H$9</f>
        <v>1050.829</v>
      </c>
      <c r="H227" s="117">
        <f>VLOOKUP($A227+ROUND((COLUMN()-2)/24,5),АТС!$A$41:$F$784,3)+'Иные услуги '!$C$5+'РСТ РСО-А'!$J$7+'РСТ РСО-А'!$H$9</f>
        <v>1152.8689999999999</v>
      </c>
      <c r="I227" s="117">
        <f>VLOOKUP($A227+ROUND((COLUMN()-2)/24,5),АТС!$A$41:$F$784,3)+'Иные услуги '!$C$5+'РСТ РСО-А'!$J$7+'РСТ РСО-А'!$H$9</f>
        <v>975.69899999999996</v>
      </c>
      <c r="J227" s="117">
        <f>VLOOKUP($A227+ROUND((COLUMN()-2)/24,5),АТС!$A$41:$F$784,3)+'Иные услуги '!$C$5+'РСТ РСО-А'!$J$7+'РСТ РСО-А'!$H$9</f>
        <v>1011.129</v>
      </c>
      <c r="K227" s="117">
        <f>VLOOKUP($A227+ROUND((COLUMN()-2)/24,5),АТС!$A$41:$F$784,3)+'Иные услуги '!$C$5+'РСТ РСО-А'!$J$7+'РСТ РСО-А'!$H$9</f>
        <v>933.529</v>
      </c>
      <c r="L227" s="117">
        <f>VLOOKUP($A227+ROUND((COLUMN()-2)/24,5),АТС!$A$41:$F$784,3)+'Иные услуги '!$C$5+'РСТ РСО-А'!$J$7+'РСТ РСО-А'!$H$9</f>
        <v>933.31899999999996</v>
      </c>
      <c r="M227" s="117">
        <f>VLOOKUP($A227+ROUND((COLUMN()-2)/24,5),АТС!$A$41:$F$784,3)+'Иные услуги '!$C$5+'РСТ РСО-А'!$J$7+'РСТ РСО-А'!$H$9</f>
        <v>933.25900000000001</v>
      </c>
      <c r="N227" s="117">
        <f>VLOOKUP($A227+ROUND((COLUMN()-2)/24,5),АТС!$A$41:$F$784,3)+'Иные услуги '!$C$5+'РСТ РСО-А'!$J$7+'РСТ РСО-А'!$H$9</f>
        <v>970.83899999999994</v>
      </c>
      <c r="O227" s="117">
        <f>VLOOKUP($A227+ROUND((COLUMN()-2)/24,5),АТС!$A$41:$F$784,3)+'Иные услуги '!$C$5+'РСТ РСО-А'!$J$7+'РСТ РСО-А'!$H$9</f>
        <v>970.35900000000004</v>
      </c>
      <c r="P227" s="117">
        <f>VLOOKUP($A227+ROUND((COLUMN()-2)/24,5),АТС!$A$41:$F$784,3)+'Иные услуги '!$C$5+'РСТ РСО-А'!$J$7+'РСТ РСО-А'!$H$9</f>
        <v>974.69899999999996</v>
      </c>
      <c r="Q227" s="117">
        <f>VLOOKUP($A227+ROUND((COLUMN()-2)/24,5),АТС!$A$41:$F$784,3)+'Иные услуги '!$C$5+'РСТ РСО-А'!$J$7+'РСТ РСО-А'!$H$9</f>
        <v>1018.019</v>
      </c>
      <c r="R227" s="117">
        <f>VLOOKUP($A227+ROUND((COLUMN()-2)/24,5),АТС!$A$41:$F$784,3)+'Иные услуги '!$C$5+'РСТ РСО-А'!$J$7+'РСТ РСО-А'!$H$9</f>
        <v>1016.989</v>
      </c>
      <c r="S227" s="117">
        <f>VLOOKUP($A227+ROUND((COLUMN()-2)/24,5),АТС!$A$41:$F$784,3)+'Иные услуги '!$C$5+'РСТ РСО-А'!$J$7+'РСТ РСО-А'!$H$9</f>
        <v>1006.169</v>
      </c>
      <c r="T227" s="117">
        <f>VLOOKUP($A227+ROUND((COLUMN()-2)/24,5),АТС!$A$41:$F$784,3)+'Иные услуги '!$C$5+'РСТ РСО-А'!$J$7+'РСТ РСО-А'!$H$9</f>
        <v>901.76900000000001</v>
      </c>
      <c r="U227" s="117">
        <f>VLOOKUP($A227+ROUND((COLUMN()-2)/24,5),АТС!$A$41:$F$784,3)+'Иные услуги '!$C$5+'РСТ РСО-А'!$J$7+'РСТ РСО-А'!$H$9</f>
        <v>1033.799</v>
      </c>
      <c r="V227" s="117">
        <f>VLOOKUP($A227+ROUND((COLUMN()-2)/24,5),АТС!$A$41:$F$784,3)+'Иные услуги '!$C$5+'РСТ РСО-А'!$J$7+'РСТ РСО-А'!$H$9</f>
        <v>992.95899999999995</v>
      </c>
      <c r="W227" s="117">
        <f>VLOOKUP($A227+ROUND((COLUMN()-2)/24,5),АТС!$A$41:$F$784,3)+'Иные услуги '!$C$5+'РСТ РСО-А'!$J$7+'РСТ РСО-А'!$H$9</f>
        <v>1107.3389999999999</v>
      </c>
      <c r="X227" s="117">
        <f>VLOOKUP($A227+ROUND((COLUMN()-2)/24,5),АТС!$A$41:$F$784,3)+'Иные услуги '!$C$5+'РСТ РСО-А'!$J$7+'РСТ РСО-А'!$H$9</f>
        <v>1319.249</v>
      </c>
      <c r="Y227" s="117">
        <f>VLOOKUP($A227+ROUND((COLUMN()-2)/24,5),АТС!$A$41:$F$784,3)+'Иные услуги '!$C$5+'РСТ РСО-А'!$J$7+'РСТ РСО-А'!$H$9</f>
        <v>829.50900000000001</v>
      </c>
    </row>
    <row r="228" spans="1:27" x14ac:dyDescent="0.2">
      <c r="A228" s="66">
        <f t="shared" si="6"/>
        <v>43582</v>
      </c>
      <c r="B228" s="117">
        <f>VLOOKUP($A228+ROUND((COLUMN()-2)/24,5),АТС!$A$41:$F$784,3)+'Иные услуги '!$C$5+'РСТ РСО-А'!$J$7+'РСТ РСО-А'!$H$9</f>
        <v>971.13900000000001</v>
      </c>
      <c r="C228" s="117">
        <f>VLOOKUP($A228+ROUND((COLUMN()-2)/24,5),АТС!$A$41:$F$784,3)+'Иные услуги '!$C$5+'РСТ РСО-А'!$J$7+'РСТ РСО-А'!$H$9</f>
        <v>1047.3590000000002</v>
      </c>
      <c r="D228" s="117">
        <f>VLOOKUP($A228+ROUND((COLUMN()-2)/24,5),АТС!$A$41:$F$784,3)+'Иные услуги '!$C$5+'РСТ РСО-А'!$J$7+'РСТ РСО-А'!$H$9</f>
        <v>1045.289</v>
      </c>
      <c r="E228" s="117">
        <f>VLOOKUP($A228+ROUND((COLUMN()-2)/24,5),АТС!$A$41:$F$784,3)+'Иные услуги '!$C$5+'РСТ РСО-А'!$J$7+'РСТ РСО-А'!$H$9</f>
        <v>1092.729</v>
      </c>
      <c r="F228" s="117">
        <f>VLOOKUP($A228+ROUND((COLUMN()-2)/24,5),АТС!$A$41:$F$784,3)+'Иные услуги '!$C$5+'РСТ РСО-А'!$J$7+'РСТ РСО-А'!$H$9</f>
        <v>1080.999</v>
      </c>
      <c r="G228" s="117">
        <f>VLOOKUP($A228+ROUND((COLUMN()-2)/24,5),АТС!$A$41:$F$784,3)+'Иные услуги '!$C$5+'РСТ РСО-А'!$J$7+'РСТ РСО-А'!$H$9</f>
        <v>1079.239</v>
      </c>
      <c r="H228" s="117">
        <f>VLOOKUP($A228+ROUND((COLUMN()-2)/24,5),АТС!$A$41:$F$784,3)+'Иные услуги '!$C$5+'РСТ РСО-А'!$J$7+'РСТ РСО-А'!$H$9</f>
        <v>1427.1890000000001</v>
      </c>
      <c r="I228" s="117">
        <f>VLOOKUP($A228+ROUND((COLUMN()-2)/24,5),АТС!$A$41:$F$784,3)+'Иные услуги '!$C$5+'РСТ РСО-А'!$J$7+'РСТ РСО-А'!$H$9</f>
        <v>1238.5490000000002</v>
      </c>
      <c r="J228" s="117">
        <f>VLOOKUP($A228+ROUND((COLUMN()-2)/24,5),АТС!$A$41:$F$784,3)+'Иные услуги '!$C$5+'РСТ РСО-А'!$J$7+'РСТ РСО-А'!$H$9</f>
        <v>1224.4090000000001</v>
      </c>
      <c r="K228" s="117">
        <f>VLOOKUP($A228+ROUND((COLUMN()-2)/24,5),АТС!$A$41:$F$784,3)+'Иные услуги '!$C$5+'РСТ РСО-А'!$J$7+'РСТ РСО-А'!$H$9</f>
        <v>1117.9390000000001</v>
      </c>
      <c r="L228" s="117">
        <f>VLOOKUP($A228+ROUND((COLUMN()-2)/24,5),АТС!$A$41:$F$784,3)+'Иные услуги '!$C$5+'РСТ РСО-А'!$J$7+'РСТ РСО-А'!$H$9</f>
        <v>1168.3489999999999</v>
      </c>
      <c r="M228" s="117">
        <f>VLOOKUP($A228+ROUND((COLUMN()-2)/24,5),АТС!$A$41:$F$784,3)+'Иные услуги '!$C$5+'РСТ РСО-А'!$J$7+'РСТ РСО-А'!$H$9</f>
        <v>1166.7089999999998</v>
      </c>
      <c r="N228" s="117">
        <f>VLOOKUP($A228+ROUND((COLUMN()-2)/24,5),АТС!$A$41:$F$784,3)+'Иные услуги '!$C$5+'РСТ РСО-А'!$J$7+'РСТ РСО-А'!$H$9</f>
        <v>1163.989</v>
      </c>
      <c r="O228" s="117">
        <f>VLOOKUP($A228+ROUND((COLUMN()-2)/24,5),АТС!$A$41:$F$784,3)+'Иные услуги '!$C$5+'РСТ РСО-А'!$J$7+'РСТ РСО-А'!$H$9</f>
        <v>1149.6089999999999</v>
      </c>
      <c r="P228" s="117">
        <f>VLOOKUP($A228+ROUND((COLUMN()-2)/24,5),АТС!$A$41:$F$784,3)+'Иные услуги '!$C$5+'РСТ РСО-А'!$J$7+'РСТ РСО-А'!$H$9</f>
        <v>1149.0989999999999</v>
      </c>
      <c r="Q228" s="117">
        <f>VLOOKUP($A228+ROUND((COLUMN()-2)/24,5),АТС!$A$41:$F$784,3)+'Иные услуги '!$C$5+'РСТ РСО-А'!$J$7+'РСТ РСО-А'!$H$9</f>
        <v>1207.8689999999999</v>
      </c>
      <c r="R228" s="117">
        <f>VLOOKUP($A228+ROUND((COLUMN()-2)/24,5),АТС!$A$41:$F$784,3)+'Иные услуги '!$C$5+'РСТ РСО-А'!$J$7+'РСТ РСО-А'!$H$9</f>
        <v>1206.829</v>
      </c>
      <c r="S228" s="117">
        <f>VLOOKUP($A228+ROUND((COLUMN()-2)/24,5),АТС!$A$41:$F$784,3)+'Иные услуги '!$C$5+'РСТ РСО-А'!$J$7+'РСТ РСО-А'!$H$9</f>
        <v>1152.4189999999999</v>
      </c>
      <c r="T228" s="117">
        <f>VLOOKUP($A228+ROUND((COLUMN()-2)/24,5),АТС!$A$41:$F$784,3)+'Иные услуги '!$C$5+'РСТ РСО-А'!$J$7+'РСТ РСО-А'!$H$9</f>
        <v>1090.749</v>
      </c>
      <c r="U228" s="117">
        <f>VLOOKUP($A228+ROUND((COLUMN()-2)/24,5),АТС!$A$41:$F$784,3)+'Иные услуги '!$C$5+'РСТ РСО-А'!$J$7+'РСТ РСО-А'!$H$9</f>
        <v>1308.6590000000001</v>
      </c>
      <c r="V228" s="117">
        <f>VLOOKUP($A228+ROUND((COLUMN()-2)/24,5),АТС!$A$41:$F$784,3)+'Иные услуги '!$C$5+'РСТ РСО-А'!$J$7+'РСТ РСО-А'!$H$9</f>
        <v>1236.029</v>
      </c>
      <c r="W228" s="117">
        <f>VLOOKUP($A228+ROUND((COLUMN()-2)/24,5),АТС!$A$41:$F$784,3)+'Иные услуги '!$C$5+'РСТ РСО-А'!$J$7+'РСТ РСО-А'!$H$9</f>
        <v>1376.4390000000001</v>
      </c>
      <c r="X228" s="117">
        <f>VLOOKUP($A228+ROUND((COLUMN()-2)/24,5),АТС!$A$41:$F$784,3)+'Иные услуги '!$C$5+'РСТ РСО-А'!$J$7+'РСТ РСО-А'!$H$9</f>
        <v>1597.989</v>
      </c>
      <c r="Y228" s="117">
        <f>VLOOKUP($A228+ROUND((COLUMN()-2)/24,5),АТС!$A$41:$F$784,3)+'Иные услуги '!$C$5+'РСТ РСО-А'!$J$7+'РСТ РСО-А'!$H$9</f>
        <v>898.83899999999994</v>
      </c>
    </row>
    <row r="229" spans="1:27" x14ac:dyDescent="0.2">
      <c r="A229" s="66">
        <f t="shared" si="6"/>
        <v>43583</v>
      </c>
      <c r="B229" s="117">
        <f>VLOOKUP($A229+ROUND((COLUMN()-2)/24,5),АТС!$A$41:$F$784,3)+'Иные услуги '!$C$5+'РСТ РСО-А'!$J$7+'РСТ РСО-А'!$H$9</f>
        <v>1015.769</v>
      </c>
      <c r="C229" s="117">
        <f>VLOOKUP($A229+ROUND((COLUMN()-2)/24,5),АТС!$A$41:$F$784,3)+'Иные услуги '!$C$5+'РСТ РСО-А'!$J$7+'РСТ РСО-А'!$H$9</f>
        <v>1077.579</v>
      </c>
      <c r="D229" s="117">
        <f>VLOOKUP($A229+ROUND((COLUMN()-2)/24,5),АТС!$A$41:$F$784,3)+'Иные услуги '!$C$5+'РСТ РСО-А'!$J$7+'РСТ РСО-А'!$H$9</f>
        <v>1154.6489999999999</v>
      </c>
      <c r="E229" s="117">
        <f>VLOOKUP($A229+ROUND((COLUMN()-2)/24,5),АТС!$A$41:$F$784,3)+'Иные услуги '!$C$5+'РСТ РСО-А'!$J$7+'РСТ РСО-А'!$H$9</f>
        <v>1130.519</v>
      </c>
      <c r="F229" s="117">
        <f>VLOOKUP($A229+ROUND((COLUMN()-2)/24,5),АТС!$A$41:$F$784,3)+'Иные услуги '!$C$5+'РСТ РСО-А'!$J$7+'РСТ РСО-А'!$H$9</f>
        <v>1128.029</v>
      </c>
      <c r="G229" s="117">
        <f>VLOOKUP($A229+ROUND((COLUMN()-2)/24,5),АТС!$A$41:$F$784,3)+'Иные услуги '!$C$5+'РСТ РСО-А'!$J$7+'РСТ РСО-А'!$H$9</f>
        <v>1185.049</v>
      </c>
      <c r="H229" s="117">
        <f>VLOOKUP($A229+ROUND((COLUMN()-2)/24,5),АТС!$A$41:$F$784,3)+'Иные услуги '!$C$5+'РСТ РСО-А'!$J$7+'РСТ РСО-А'!$H$9</f>
        <v>1630.1890000000001</v>
      </c>
      <c r="I229" s="117">
        <f>VLOOKUP($A229+ROUND((COLUMN()-2)/24,5),АТС!$A$41:$F$784,3)+'Иные услуги '!$C$5+'РСТ РСО-А'!$J$7+'РСТ РСО-А'!$H$9</f>
        <v>1324.4190000000001</v>
      </c>
      <c r="J229" s="117">
        <f>VLOOKUP($A229+ROUND((COLUMN()-2)/24,5),АТС!$A$41:$F$784,3)+'Иные услуги '!$C$5+'РСТ РСО-А'!$J$7+'РСТ РСО-А'!$H$9</f>
        <v>1269.5790000000002</v>
      </c>
      <c r="K229" s="117">
        <f>VLOOKUP($A229+ROUND((COLUMN()-2)/24,5),АТС!$A$41:$F$784,3)+'Иные услуги '!$C$5+'РСТ РСО-А'!$J$7+'РСТ РСО-А'!$H$9</f>
        <v>1208.5989999999999</v>
      </c>
      <c r="L229" s="117">
        <f>VLOOKUP($A229+ROUND((COLUMN()-2)/24,5),АТС!$A$41:$F$784,3)+'Иные услуги '!$C$5+'РСТ РСО-А'!$J$7+'РСТ РСО-А'!$H$9</f>
        <v>1206.7089999999998</v>
      </c>
      <c r="M229" s="117">
        <f>VLOOKUP($A229+ROUND((COLUMN()-2)/24,5),АТС!$A$41:$F$784,3)+'Иные услуги '!$C$5+'РСТ РСО-А'!$J$7+'РСТ РСО-А'!$H$9</f>
        <v>1260.4190000000001</v>
      </c>
      <c r="N229" s="117">
        <f>VLOOKUP($A229+ROUND((COLUMN()-2)/24,5),АТС!$A$41:$F$784,3)+'Иные услуги '!$C$5+'РСТ РСО-А'!$J$7+'РСТ РСО-А'!$H$9</f>
        <v>1264.229</v>
      </c>
      <c r="O229" s="117">
        <f>VLOOKUP($A229+ROUND((COLUMN()-2)/24,5),АТС!$A$41:$F$784,3)+'Иные услуги '!$C$5+'РСТ РСО-А'!$J$7+'РСТ РСО-А'!$H$9</f>
        <v>1232.6590000000001</v>
      </c>
      <c r="P229" s="117">
        <f>VLOOKUP($A229+ROUND((COLUMN()-2)/24,5),АТС!$A$41:$F$784,3)+'Иные услуги '!$C$5+'РСТ РСО-А'!$J$7+'РСТ РСО-А'!$H$9</f>
        <v>1233.0890000000002</v>
      </c>
      <c r="Q229" s="117">
        <f>VLOOKUP($A229+ROUND((COLUMN()-2)/24,5),АТС!$A$41:$F$784,3)+'Иные услуги '!$C$5+'РСТ РСО-А'!$J$7+'РСТ РСО-А'!$H$9</f>
        <v>1232.0690000000002</v>
      </c>
      <c r="R229" s="117">
        <f>VLOOKUP($A229+ROUND((COLUMN()-2)/24,5),АТС!$A$41:$F$784,3)+'Иные услуги '!$C$5+'РСТ РСО-А'!$J$7+'РСТ РСО-А'!$H$9</f>
        <v>1232.4190000000001</v>
      </c>
      <c r="S229" s="117">
        <f>VLOOKUP($A229+ROUND((COLUMN()-2)/24,5),АТС!$A$41:$F$784,3)+'Иные услуги '!$C$5+'РСТ РСО-А'!$J$7+'РСТ РСО-А'!$H$9</f>
        <v>1261.7890000000002</v>
      </c>
      <c r="T229" s="117">
        <f>VLOOKUP($A229+ROUND((COLUMN()-2)/24,5),АТС!$A$41:$F$784,3)+'Иные услуги '!$C$5+'РСТ РСО-А'!$J$7+'РСТ РСО-А'!$H$9</f>
        <v>1136.4390000000001</v>
      </c>
      <c r="U229" s="117">
        <f>VLOOKUP($A229+ROUND((COLUMN()-2)/24,5),АТС!$A$41:$F$784,3)+'Иные услуги '!$C$5+'РСТ РСО-А'!$J$7+'РСТ РСО-А'!$H$9</f>
        <v>1273.239</v>
      </c>
      <c r="V229" s="117">
        <f>VLOOKUP($A229+ROUND((COLUMN()-2)/24,5),АТС!$A$41:$F$784,3)+'Иные услуги '!$C$5+'РСТ РСО-А'!$J$7+'РСТ РСО-А'!$H$9</f>
        <v>1208.1689999999999</v>
      </c>
      <c r="W229" s="117">
        <f>VLOOKUP($A229+ROUND((COLUMN()-2)/24,5),АТС!$A$41:$F$784,3)+'Иные услуги '!$C$5+'РСТ РСО-А'!$J$7+'РСТ РСО-А'!$H$9</f>
        <v>1364.6290000000001</v>
      </c>
      <c r="X229" s="117">
        <f>VLOOKUP($A229+ROUND((COLUMN()-2)/24,5),АТС!$A$41:$F$784,3)+'Иные услуги '!$C$5+'РСТ РСО-А'!$J$7+'РСТ РСО-А'!$H$9</f>
        <v>1590.029</v>
      </c>
      <c r="Y229" s="117">
        <f>VLOOKUP($A229+ROUND((COLUMN()-2)/24,5),АТС!$A$41:$F$784,3)+'Иные услуги '!$C$5+'РСТ РСО-А'!$J$7+'РСТ РСО-А'!$H$9</f>
        <v>967.48900000000003</v>
      </c>
    </row>
    <row r="230" spans="1:27" x14ac:dyDescent="0.2">
      <c r="A230" s="66">
        <f t="shared" si="6"/>
        <v>43584</v>
      </c>
      <c r="B230" s="117">
        <f>VLOOKUP($A230+ROUND((COLUMN()-2)/24,5),АТС!$A$41:$F$784,3)+'Иные услуги '!$C$5+'РСТ РСО-А'!$J$7+'РСТ РСО-А'!$H$9</f>
        <v>1022.5889999999999</v>
      </c>
      <c r="C230" s="117">
        <f>VLOOKUP($A230+ROUND((COLUMN()-2)/24,5),АТС!$A$41:$F$784,3)+'Иные услуги '!$C$5+'РСТ РСО-А'!$J$7+'РСТ РСО-А'!$H$9</f>
        <v>1107.8690000000001</v>
      </c>
      <c r="D230" s="117">
        <f>VLOOKUP($A230+ROUND((COLUMN()-2)/24,5),АТС!$A$41:$F$784,3)+'Иные услуги '!$C$5+'РСТ РСО-А'!$J$7+'РСТ РСО-А'!$H$9</f>
        <v>1106.9390000000001</v>
      </c>
      <c r="E230" s="117">
        <f>VLOOKUP($A230+ROUND((COLUMN()-2)/24,5),АТС!$A$41:$F$784,3)+'Иные услуги '!$C$5+'РСТ РСО-А'!$J$7+'РСТ РСО-А'!$H$9</f>
        <v>1159.6489999999999</v>
      </c>
      <c r="F230" s="117">
        <f>VLOOKUP($A230+ROUND((COLUMN()-2)/24,5),АТС!$A$41:$F$784,3)+'Иные услуги '!$C$5+'РСТ РСО-А'!$J$7+'РСТ РСО-А'!$H$9</f>
        <v>1158.9189999999999</v>
      </c>
      <c r="G230" s="117">
        <f>VLOOKUP($A230+ROUND((COLUMN()-2)/24,5),АТС!$A$41:$F$784,3)+'Иные услуги '!$C$5+'РСТ РСО-А'!$J$7+'РСТ РСО-А'!$H$9</f>
        <v>1159.549</v>
      </c>
      <c r="H230" s="117">
        <f>VLOOKUP($A230+ROUND((COLUMN()-2)/24,5),АТС!$A$41:$F$784,3)+'Иные услуги '!$C$5+'РСТ РСО-А'!$J$7+'РСТ РСО-А'!$H$9</f>
        <v>1453.529</v>
      </c>
      <c r="I230" s="117">
        <f>VLOOKUP($A230+ROUND((COLUMN()-2)/24,5),АТС!$A$41:$F$784,3)+'Иные услуги '!$C$5+'РСТ РСО-А'!$J$7+'РСТ РСО-А'!$H$9</f>
        <v>1117.979</v>
      </c>
      <c r="J230" s="117">
        <f>VLOOKUP($A230+ROUND((COLUMN()-2)/24,5),АТС!$A$41:$F$784,3)+'Иные услуги '!$C$5+'РСТ РСО-А'!$J$7+'РСТ РСО-А'!$H$9</f>
        <v>1177.8489999999999</v>
      </c>
      <c r="K230" s="117">
        <f>VLOOKUP($A230+ROUND((COLUMN()-2)/24,5),АТС!$A$41:$F$784,3)+'Иные услуги '!$C$5+'РСТ РСО-А'!$J$7+'РСТ РСО-А'!$H$9</f>
        <v>1070.9390000000001</v>
      </c>
      <c r="L230" s="117">
        <f>VLOOKUP($A230+ROUND((COLUMN()-2)/24,5),АТС!$A$41:$F$784,3)+'Иные услуги '!$C$5+'РСТ РСО-А'!$J$7+'РСТ РСО-А'!$H$9</f>
        <v>1074.9690000000001</v>
      </c>
      <c r="M230" s="117">
        <f>VLOOKUP($A230+ROUND((COLUMN()-2)/24,5),АТС!$A$41:$F$784,3)+'Иные услуги '!$C$5+'РСТ РСО-А'!$J$7+'РСТ РСО-А'!$H$9</f>
        <v>1075.239</v>
      </c>
      <c r="N230" s="117">
        <f>VLOOKUP($A230+ROUND((COLUMN()-2)/24,5),АТС!$A$41:$F$784,3)+'Иные услуги '!$C$5+'РСТ РСО-А'!$J$7+'РСТ РСО-А'!$H$9</f>
        <v>1116.279</v>
      </c>
      <c r="O230" s="117">
        <f>VLOOKUP($A230+ROUND((COLUMN()-2)/24,5),АТС!$A$41:$F$784,3)+'Иные услуги '!$C$5+'РСТ РСО-А'!$J$7+'РСТ РСО-А'!$H$9</f>
        <v>1113.819</v>
      </c>
      <c r="P230" s="117">
        <f>VLOOKUP($A230+ROUND((COLUMN()-2)/24,5),АТС!$A$41:$F$784,3)+'Иные услуги '!$C$5+'РСТ РСО-А'!$J$7+'РСТ РСО-А'!$H$9</f>
        <v>1064.2090000000001</v>
      </c>
      <c r="Q230" s="117">
        <f>VLOOKUP($A230+ROUND((COLUMN()-2)/24,5),АТС!$A$41:$F$784,3)+'Иные услуги '!$C$5+'РСТ РСО-А'!$J$7+'РСТ РСО-А'!$H$9</f>
        <v>1064.279</v>
      </c>
      <c r="R230" s="117">
        <f>VLOOKUP($A230+ROUND((COLUMN()-2)/24,5),АТС!$A$41:$F$784,3)+'Иные услуги '!$C$5+'РСТ РСО-А'!$J$7+'РСТ РСО-А'!$H$9</f>
        <v>1063.749</v>
      </c>
      <c r="S230" s="117">
        <f>VLOOKUP($A230+ROUND((COLUMN()-2)/24,5),АТС!$A$41:$F$784,3)+'Иные услуги '!$C$5+'РСТ РСО-А'!$J$7+'РСТ РСО-А'!$H$9</f>
        <v>1162.8689999999999</v>
      </c>
      <c r="T230" s="117">
        <f>VLOOKUP($A230+ROUND((COLUMN()-2)/24,5),АТС!$A$41:$F$784,3)+'Иные услуги '!$C$5+'РСТ РСО-А'!$J$7+'РСТ РСО-А'!$H$9</f>
        <v>1034.329</v>
      </c>
      <c r="U230" s="117">
        <f>VLOOKUP($A230+ROUND((COLUMN()-2)/24,5),АТС!$A$41:$F$784,3)+'Иные услуги '!$C$5+'РСТ РСО-А'!$J$7+'РСТ РСО-А'!$H$9</f>
        <v>1207.1389999999999</v>
      </c>
      <c r="V230" s="117">
        <f>VLOOKUP($A230+ROUND((COLUMN()-2)/24,5),АТС!$A$41:$F$784,3)+'Иные услуги '!$C$5+'РСТ РСО-А'!$J$7+'РСТ РСО-А'!$H$9</f>
        <v>1204.1089999999999</v>
      </c>
      <c r="W230" s="117">
        <f>VLOOKUP($A230+ROUND((COLUMN()-2)/24,5),АТС!$A$41:$F$784,3)+'Иные услуги '!$C$5+'РСТ РСО-А'!$J$7+'РСТ РСО-А'!$H$9</f>
        <v>1363.8290000000002</v>
      </c>
      <c r="X230" s="117">
        <f>VLOOKUP($A230+ROUND((COLUMN()-2)/24,5),АТС!$A$41:$F$784,3)+'Иные услуги '!$C$5+'РСТ РСО-А'!$J$7+'РСТ РСО-А'!$H$9</f>
        <v>1730.7890000000002</v>
      </c>
      <c r="Y230" s="117">
        <f>VLOOKUP($A230+ROUND((COLUMN()-2)/24,5),АТС!$A$41:$F$784,3)+'Иные услуги '!$C$5+'РСТ РСО-А'!$J$7+'РСТ РСО-А'!$H$9</f>
        <v>950.36900000000003</v>
      </c>
    </row>
    <row r="231" spans="1:27" x14ac:dyDescent="0.2">
      <c r="A231" s="66">
        <f t="shared" si="6"/>
        <v>43585</v>
      </c>
      <c r="B231" s="117">
        <f>VLOOKUP($A231+ROUND((COLUMN()-2)/24,5),АТС!$A$41:$F$784,3)+'Иные услуги '!$C$5+'РСТ РСО-А'!$J$7+'РСТ РСО-А'!$H$9</f>
        <v>1023.419</v>
      </c>
      <c r="C231" s="117">
        <f>VLOOKUP($A231+ROUND((COLUMN()-2)/24,5),АТС!$A$41:$F$784,3)+'Иные услуги '!$C$5+'РСТ РСО-А'!$J$7+'РСТ РСО-А'!$H$9</f>
        <v>1108.779</v>
      </c>
      <c r="D231" s="117">
        <f>VLOOKUP($A231+ROUND((COLUMN()-2)/24,5),АТС!$A$41:$F$784,3)+'Иные услуги '!$C$5+'РСТ РСО-А'!$J$7+'РСТ РСО-А'!$H$9</f>
        <v>1107.9390000000001</v>
      </c>
      <c r="E231" s="117">
        <f>VLOOKUP($A231+ROUND((COLUMN()-2)/24,5),АТС!$A$41:$F$784,3)+'Иные услуги '!$C$5+'РСТ РСО-А'!$J$7+'РСТ РСО-А'!$H$9</f>
        <v>1160.5989999999999</v>
      </c>
      <c r="F231" s="117">
        <f>VLOOKUP($A231+ROUND((COLUMN()-2)/24,5),АТС!$A$41:$F$784,3)+'Иные услуги '!$C$5+'РСТ РСО-А'!$J$7+'РСТ РСО-А'!$H$9</f>
        <v>1160.059</v>
      </c>
      <c r="G231" s="117">
        <f>VLOOKUP($A231+ROUND((COLUMN()-2)/24,5),АТС!$A$41:$F$784,3)+'Иные услуги '!$C$5+'РСТ РСО-А'!$J$7+'РСТ РСО-А'!$H$9</f>
        <v>1221.8290000000002</v>
      </c>
      <c r="H231" s="117">
        <f>VLOOKUP($A231+ROUND((COLUMN()-2)/24,5),АТС!$A$41:$F$784,3)+'Иные услуги '!$C$5+'РСТ РСО-А'!$J$7+'РСТ РСО-А'!$H$9</f>
        <v>1576.3790000000001</v>
      </c>
      <c r="I231" s="117">
        <f>VLOOKUP($A231+ROUND((COLUMN()-2)/24,5),АТС!$A$41:$F$784,3)+'Иные услуги '!$C$5+'РСТ РСО-А'!$J$7+'РСТ РСО-А'!$H$9</f>
        <v>1358.7990000000002</v>
      </c>
      <c r="J231" s="117">
        <f>VLOOKUP($A231+ROUND((COLUMN()-2)/24,5),АТС!$A$41:$F$784,3)+'Иные услуги '!$C$5+'РСТ РСО-А'!$J$7+'РСТ РСО-А'!$H$9</f>
        <v>1367.509</v>
      </c>
      <c r="K231" s="117">
        <f>VLOOKUP($A231+ROUND((COLUMN()-2)/24,5),АТС!$A$41:$F$784,3)+'Иные услуги '!$C$5+'РСТ РСО-А'!$J$7+'РСТ РСО-А'!$H$9</f>
        <v>1238.8990000000001</v>
      </c>
      <c r="L231" s="117">
        <f>VLOOKUP($A231+ROUND((COLUMN()-2)/24,5),АТС!$A$41:$F$784,3)+'Иные услуги '!$C$5+'РСТ РСО-А'!$J$7+'РСТ РСО-А'!$H$9</f>
        <v>1179.539</v>
      </c>
      <c r="M231" s="117">
        <f>VLOOKUP($A231+ROUND((COLUMN()-2)/24,5),АТС!$A$41:$F$784,3)+'Иные услуги '!$C$5+'РСТ РСО-А'!$J$7+'РСТ РСО-А'!$H$9</f>
        <v>1179.269</v>
      </c>
      <c r="N231" s="117">
        <f>VLOOKUP($A231+ROUND((COLUMN()-2)/24,5),АТС!$A$41:$F$784,3)+'Иные услуги '!$C$5+'РСТ РСО-А'!$J$7+'РСТ РСО-А'!$H$9</f>
        <v>1219.8190000000002</v>
      </c>
      <c r="O231" s="117">
        <f>VLOOKUP($A231+ROUND((COLUMN()-2)/24,5),АТС!$A$41:$F$784,3)+'Иные услуги '!$C$5+'РСТ РСО-А'!$J$7+'РСТ РСО-А'!$H$9</f>
        <v>1219.6190000000001</v>
      </c>
      <c r="P231" s="117">
        <f>VLOOKUP($A231+ROUND((COLUMN()-2)/24,5),АТС!$A$41:$F$784,3)+'Иные услуги '!$C$5+'РСТ РСО-А'!$J$7+'РСТ РСО-А'!$H$9</f>
        <v>1287.479</v>
      </c>
      <c r="Q231" s="117">
        <f>VLOOKUP($A231+ROUND((COLUMN()-2)/24,5),АТС!$A$41:$F$784,3)+'Иные услуги '!$C$5+'РСТ РСО-А'!$J$7+'РСТ РСО-А'!$H$9</f>
        <v>1287.489</v>
      </c>
      <c r="R231" s="117">
        <f>VLOOKUP($A231+ROUND((COLUMN()-2)/24,5),АТС!$A$41:$F$784,3)+'Иные услуги '!$C$5+'РСТ РСО-А'!$J$7+'РСТ РСО-А'!$H$9</f>
        <v>1352.529</v>
      </c>
      <c r="S231" s="117">
        <f>VLOOKUP($A231+ROUND((COLUMN()-2)/24,5),АТС!$A$41:$F$784,3)+'Иные услуги '!$C$5+'РСТ РСО-А'!$J$7+'РСТ РСО-А'!$H$9</f>
        <v>1349.499</v>
      </c>
      <c r="T231" s="117">
        <f>VLOOKUP($A231+ROUND((COLUMN()-2)/24,5),АТС!$A$41:$F$784,3)+'Иные услуги '!$C$5+'РСТ РСО-А'!$J$7+'РСТ РСО-А'!$H$9</f>
        <v>1232.8890000000001</v>
      </c>
      <c r="U231" s="117">
        <f>VLOOKUP($A231+ROUND((COLUMN()-2)/24,5),АТС!$A$41:$F$784,3)+'Иные услуги '!$C$5+'РСТ РСО-А'!$J$7+'РСТ РСО-А'!$H$9</f>
        <v>1443.019</v>
      </c>
      <c r="V231" s="117">
        <f>VLOOKUP($A231+ROUND((COLUMN()-2)/24,5),АТС!$A$41:$F$784,3)+'Иные услуги '!$C$5+'РСТ РСО-А'!$J$7+'РСТ РСО-А'!$H$9</f>
        <v>1348.0390000000002</v>
      </c>
      <c r="W231" s="117">
        <f>VLOOKUP($A231+ROUND((COLUMN()-2)/24,5),АТС!$A$41:$F$784,3)+'Иные услуги '!$C$5+'РСТ РСО-А'!$J$7+'РСТ РСО-А'!$H$9</f>
        <v>1436.1990000000001</v>
      </c>
      <c r="X231" s="117">
        <f>VLOOKUP($A231+ROUND((COLUMN()-2)/24,5),АТС!$A$41:$F$784,3)+'Иные услуги '!$C$5+'РСТ РСО-А'!$J$7+'РСТ РСО-А'!$H$9</f>
        <v>1834.9190000000001</v>
      </c>
      <c r="Y231" s="117">
        <f>VLOOKUP($A231+ROUND((COLUMN()-2)/24,5),АТС!$A$41:$F$784,3)+'Иные услуги '!$C$5+'РСТ РСО-А'!$J$7+'РСТ РСО-А'!$H$9</f>
        <v>1003.679</v>
      </c>
    </row>
    <row r="232" spans="1:27" hidden="1" x14ac:dyDescent="0.2">
      <c r="A232" s="66">
        <f t="shared" si="6"/>
        <v>43586</v>
      </c>
      <c r="B232" s="117">
        <f>VLOOKUP($A232+ROUND((COLUMN()-2)/24,5),АТС!$A$41:$F$784,3)+'Иные услуги '!$C$5+'РСТ РСО-А'!$J$7+'РСТ РСО-А'!$H$9</f>
        <v>194.15899999999999</v>
      </c>
      <c r="C232" s="117">
        <f>VLOOKUP($A232+ROUND((COLUMN()-2)/24,5),АТС!$A$41:$F$784,3)+'Иные услуги '!$C$5+'РСТ РСО-А'!$J$7+'РСТ РСО-А'!$H$9</f>
        <v>194.15899999999999</v>
      </c>
      <c r="D232" s="117">
        <f>VLOOKUP($A232+ROUND((COLUMN()-2)/24,5),АТС!$A$41:$F$784,3)+'Иные услуги '!$C$5+'РСТ РСО-А'!$J$7+'РСТ РСО-А'!$H$9</f>
        <v>194.15899999999999</v>
      </c>
      <c r="E232" s="117">
        <f>VLOOKUP($A232+ROUND((COLUMN()-2)/24,5),АТС!$A$41:$F$784,3)+'Иные услуги '!$C$5+'РСТ РСО-А'!$J$7+'РСТ РСО-А'!$H$9</f>
        <v>194.15899999999999</v>
      </c>
      <c r="F232" s="117">
        <f>VLOOKUP($A232+ROUND((COLUMN()-2)/24,5),АТС!$A$41:$F$784,3)+'Иные услуги '!$C$5+'РСТ РСО-А'!$J$7+'РСТ РСО-А'!$H$9</f>
        <v>194.15899999999999</v>
      </c>
      <c r="G232" s="117">
        <f>VLOOKUP($A232+ROUND((COLUMN()-2)/24,5),АТС!$A$41:$F$784,3)+'Иные услуги '!$C$5+'РСТ РСО-А'!$J$7+'РСТ РСО-А'!$H$9</f>
        <v>194.15899999999999</v>
      </c>
      <c r="H232" s="117">
        <f>VLOOKUP($A232+ROUND((COLUMN()-2)/24,5),АТС!$A$41:$F$784,3)+'Иные услуги '!$C$5+'РСТ РСО-А'!$J$7+'РСТ РСО-А'!$H$9</f>
        <v>194.15899999999999</v>
      </c>
      <c r="I232" s="117">
        <f>VLOOKUP($A232+ROUND((COLUMN()-2)/24,5),АТС!$A$41:$F$784,3)+'Иные услуги '!$C$5+'РСТ РСО-А'!$J$7+'РСТ РСО-А'!$H$9</f>
        <v>194.15899999999999</v>
      </c>
      <c r="J232" s="117">
        <f>VLOOKUP($A232+ROUND((COLUMN()-2)/24,5),АТС!$A$41:$F$784,3)+'Иные услуги '!$C$5+'РСТ РСО-А'!$J$7+'РСТ РСО-А'!$H$9</f>
        <v>194.15899999999999</v>
      </c>
      <c r="K232" s="117">
        <f>VLOOKUP($A232+ROUND((COLUMN()-2)/24,5),АТС!$A$41:$F$784,3)+'Иные услуги '!$C$5+'РСТ РСО-А'!$J$7+'РСТ РСО-А'!$H$9</f>
        <v>194.15899999999999</v>
      </c>
      <c r="L232" s="117">
        <f>VLOOKUP($A232+ROUND((COLUMN()-2)/24,5),АТС!$A$41:$F$784,3)+'Иные услуги '!$C$5+'РСТ РСО-А'!$J$7+'РСТ РСО-А'!$H$9</f>
        <v>194.15899999999999</v>
      </c>
      <c r="M232" s="117">
        <f>VLOOKUP($A232+ROUND((COLUMN()-2)/24,5),АТС!$A$41:$F$784,3)+'Иные услуги '!$C$5+'РСТ РСО-А'!$J$7+'РСТ РСО-А'!$H$9</f>
        <v>194.15899999999999</v>
      </c>
      <c r="N232" s="117">
        <f>VLOOKUP($A232+ROUND((COLUMN()-2)/24,5),АТС!$A$41:$F$784,3)+'Иные услуги '!$C$5+'РСТ РСО-А'!$J$7+'РСТ РСО-А'!$H$9</f>
        <v>194.15899999999999</v>
      </c>
      <c r="O232" s="117">
        <f>VLOOKUP($A232+ROUND((COLUMN()-2)/24,5),АТС!$A$41:$F$784,3)+'Иные услуги '!$C$5+'РСТ РСО-А'!$J$7+'РСТ РСО-А'!$H$9</f>
        <v>194.15899999999999</v>
      </c>
      <c r="P232" s="117">
        <f>VLOOKUP($A232+ROUND((COLUMN()-2)/24,5),АТС!$A$41:$F$784,3)+'Иные услуги '!$C$5+'РСТ РСО-А'!$J$7+'РСТ РСО-А'!$H$9</f>
        <v>194.15899999999999</v>
      </c>
      <c r="Q232" s="117">
        <f>VLOOKUP($A232+ROUND((COLUMN()-2)/24,5),АТС!$A$41:$F$784,3)+'Иные услуги '!$C$5+'РСТ РСО-А'!$J$7+'РСТ РСО-А'!$H$9</f>
        <v>194.15899999999999</v>
      </c>
      <c r="R232" s="117">
        <f>VLOOKUP($A232+ROUND((COLUMN()-2)/24,5),АТС!$A$41:$F$784,3)+'Иные услуги '!$C$5+'РСТ РСО-А'!$J$7+'РСТ РСО-А'!$H$9</f>
        <v>194.15899999999999</v>
      </c>
      <c r="S232" s="117">
        <f>VLOOKUP($A232+ROUND((COLUMN()-2)/24,5),АТС!$A$41:$F$784,3)+'Иные услуги '!$C$5+'РСТ РСО-А'!$J$7+'РСТ РСО-А'!$H$9</f>
        <v>194.15899999999999</v>
      </c>
      <c r="T232" s="117">
        <f>VLOOKUP($A232+ROUND((COLUMN()-2)/24,5),АТС!$A$41:$F$784,3)+'Иные услуги '!$C$5+'РСТ РСО-А'!$J$7+'РСТ РСО-А'!$H$9</f>
        <v>194.15899999999999</v>
      </c>
      <c r="U232" s="117">
        <f>VLOOKUP($A232+ROUND((COLUMN()-2)/24,5),АТС!$A$41:$F$784,3)+'Иные услуги '!$C$5+'РСТ РСО-А'!$J$7+'РСТ РСО-А'!$H$9</f>
        <v>194.15899999999999</v>
      </c>
      <c r="V232" s="117">
        <f>VLOOKUP($A232+ROUND((COLUMN()-2)/24,5),АТС!$A$41:$F$784,3)+'Иные услуги '!$C$5+'РСТ РСО-А'!$J$7+'РСТ РСО-А'!$H$9</f>
        <v>194.15899999999999</v>
      </c>
      <c r="W232" s="117">
        <f>VLOOKUP($A232+ROUND((COLUMN()-2)/24,5),АТС!$A$41:$F$784,3)+'Иные услуги '!$C$5+'РСТ РСО-А'!$J$7+'РСТ РСО-А'!$H$9</f>
        <v>194.15899999999999</v>
      </c>
      <c r="X232" s="117">
        <f>VLOOKUP($A232+ROUND((COLUMN()-2)/24,5),АТС!$A$41:$F$784,3)+'Иные услуги '!$C$5+'РСТ РСО-А'!$J$7+'РСТ РСО-А'!$H$9</f>
        <v>194.15899999999999</v>
      </c>
      <c r="Y232" s="117">
        <f>VLOOKUP($A232+ROUND((COLUMN()-2)/24,5),АТС!$A$41:$F$784,3)+'Иные услуги '!$C$5+'РСТ РСО-А'!$J$7+'РСТ РСО-А'!$H$9</f>
        <v>194.15899999999999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161</v>
      </c>
      <c r="B235" s="65"/>
      <c r="C235" s="65"/>
      <c r="D235" s="65"/>
    </row>
    <row r="236" spans="1:27" ht="12.75" x14ac:dyDescent="0.2">
      <c r="A236" s="144" t="s">
        <v>35</v>
      </c>
      <c r="B236" s="147" t="s">
        <v>99</v>
      </c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9"/>
    </row>
    <row r="237" spans="1:27" ht="12.75" x14ac:dyDescent="0.2">
      <c r="A237" s="145"/>
      <c r="B237" s="150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2"/>
    </row>
    <row r="238" spans="1:27" ht="12.75" customHeight="1" x14ac:dyDescent="0.2">
      <c r="A238" s="145"/>
      <c r="B238" s="153" t="s">
        <v>100</v>
      </c>
      <c r="C238" s="155" t="s">
        <v>101</v>
      </c>
      <c r="D238" s="155" t="s">
        <v>102</v>
      </c>
      <c r="E238" s="155" t="s">
        <v>103</v>
      </c>
      <c r="F238" s="155" t="s">
        <v>104</v>
      </c>
      <c r="G238" s="155" t="s">
        <v>105</v>
      </c>
      <c r="H238" s="155" t="s">
        <v>106</v>
      </c>
      <c r="I238" s="155" t="s">
        <v>107</v>
      </c>
      <c r="J238" s="155" t="s">
        <v>108</v>
      </c>
      <c r="K238" s="155" t="s">
        <v>109</v>
      </c>
      <c r="L238" s="155" t="s">
        <v>110</v>
      </c>
      <c r="M238" s="155" t="s">
        <v>111</v>
      </c>
      <c r="N238" s="157" t="s">
        <v>112</v>
      </c>
      <c r="O238" s="155" t="s">
        <v>113</v>
      </c>
      <c r="P238" s="155" t="s">
        <v>114</v>
      </c>
      <c r="Q238" s="155" t="s">
        <v>115</v>
      </c>
      <c r="R238" s="155" t="s">
        <v>116</v>
      </c>
      <c r="S238" s="155" t="s">
        <v>117</v>
      </c>
      <c r="T238" s="155" t="s">
        <v>118</v>
      </c>
      <c r="U238" s="155" t="s">
        <v>119</v>
      </c>
      <c r="V238" s="155" t="s">
        <v>120</v>
      </c>
      <c r="W238" s="155" t="s">
        <v>121</v>
      </c>
      <c r="X238" s="155" t="s">
        <v>122</v>
      </c>
      <c r="Y238" s="155" t="s">
        <v>123</v>
      </c>
    </row>
    <row r="239" spans="1:27" ht="11.25" customHeight="1" x14ac:dyDescent="0.2">
      <c r="A239" s="146"/>
      <c r="B239" s="154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8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:27" ht="15.75" customHeight="1" x14ac:dyDescent="0.2">
      <c r="A240" s="66">
        <f>A202</f>
        <v>43556</v>
      </c>
      <c r="B240" s="91">
        <f>VLOOKUP($A240+ROUND((COLUMN()-2)/24,5),АТС!$A$41:$F$784,3)+'Иные услуги '!$C$5+'РСТ РСО-А'!$K$7+'РСТ РСО-А'!$F$9</f>
        <v>1115.8319999999999</v>
      </c>
      <c r="C240" s="117">
        <f>VLOOKUP($A240+ROUND((COLUMN()-2)/24,5),АТС!$A$41:$F$784,3)+'Иные услуги '!$C$5+'РСТ РСО-А'!$K$7+'РСТ РСО-А'!$F$9</f>
        <v>1177.0219999999999</v>
      </c>
      <c r="D240" s="117">
        <f>VLOOKUP($A240+ROUND((COLUMN()-2)/24,5),АТС!$A$41:$F$784,3)+'Иные услуги '!$C$5+'РСТ РСО-А'!$K$7+'РСТ РСО-А'!$F$9</f>
        <v>1197.152</v>
      </c>
      <c r="E240" s="117">
        <f>VLOOKUP($A240+ROUND((COLUMN()-2)/24,5),АТС!$A$41:$F$784,3)+'Иные услуги '!$C$5+'РСТ РСО-А'!$K$7+'РСТ РСО-А'!$F$9</f>
        <v>1213.4920000000002</v>
      </c>
      <c r="F240" s="117">
        <f>VLOOKUP($A240+ROUND((COLUMN()-2)/24,5),АТС!$A$41:$F$784,3)+'Иные услуги '!$C$5+'РСТ РСО-А'!$K$7+'РСТ РСО-А'!$F$9</f>
        <v>1213.5720000000001</v>
      </c>
      <c r="G240" s="117">
        <f>VLOOKUP($A240+ROUND((COLUMN()-2)/24,5),АТС!$A$41:$F$784,3)+'Иные услуги '!$C$5+'РСТ РСО-А'!$K$7+'РСТ РСО-А'!$F$9</f>
        <v>1200.7620000000002</v>
      </c>
      <c r="H240" s="117">
        <f>VLOOKUP($A240+ROUND((COLUMN()-2)/24,5),АТС!$A$41:$F$784,3)+'Иные услуги '!$C$5+'РСТ РСО-А'!$K$7+'РСТ РСО-А'!$F$9</f>
        <v>1233.3319999999999</v>
      </c>
      <c r="I240" s="117">
        <f>VLOOKUP($A240+ROUND((COLUMN()-2)/24,5),АТС!$A$41:$F$784,3)+'Иные услуги '!$C$5+'РСТ РСО-А'!$K$7+'РСТ РСО-А'!$F$9</f>
        <v>1119.0120000000002</v>
      </c>
      <c r="J240" s="117">
        <f>VLOOKUP($A240+ROUND((COLUMN()-2)/24,5),АТС!$A$41:$F$784,3)+'Иные услуги '!$C$5+'РСТ РСО-А'!$K$7+'РСТ РСО-А'!$F$9</f>
        <v>1125.3420000000001</v>
      </c>
      <c r="K240" s="117">
        <f>VLOOKUP($A240+ROUND((COLUMN()-2)/24,5),АТС!$A$41:$F$784,3)+'Иные услуги '!$C$5+'РСТ РСО-А'!$K$7+'РСТ РСО-А'!$F$9</f>
        <v>1121.6320000000001</v>
      </c>
      <c r="L240" s="117">
        <f>VLOOKUP($A240+ROUND((COLUMN()-2)/24,5),АТС!$A$41:$F$784,3)+'Иные услуги '!$C$5+'РСТ РСО-А'!$K$7+'РСТ РСО-А'!$F$9</f>
        <v>1118.972</v>
      </c>
      <c r="M240" s="117">
        <f>VLOOKUP($A240+ROUND((COLUMN()-2)/24,5),АТС!$A$41:$F$784,3)+'Иные услуги '!$C$5+'РСТ РСО-А'!$K$7+'РСТ РСО-А'!$F$9</f>
        <v>1121.202</v>
      </c>
      <c r="N240" s="117">
        <f>VLOOKUP($A240+ROUND((COLUMN()-2)/24,5),АТС!$A$41:$F$784,3)+'Иные услуги '!$C$5+'РСТ РСО-А'!$K$7+'РСТ РСО-А'!$F$9</f>
        <v>1120.8420000000001</v>
      </c>
      <c r="O240" s="117">
        <f>VLOOKUP($A240+ROUND((COLUMN()-2)/24,5),АТС!$A$41:$F$784,3)+'Иные услуги '!$C$5+'РСТ РСО-А'!$K$7+'РСТ РСО-А'!$F$9</f>
        <v>1118.912</v>
      </c>
      <c r="P240" s="117">
        <f>VLOOKUP($A240+ROUND((COLUMN()-2)/24,5),АТС!$A$41:$F$784,3)+'Иные услуги '!$C$5+'РСТ РСО-А'!$K$7+'РСТ РСО-А'!$F$9</f>
        <v>1128.962</v>
      </c>
      <c r="Q240" s="117">
        <f>VLOOKUP($A240+ROUND((COLUMN()-2)/24,5),АТС!$A$41:$F$784,3)+'Иные услуги '!$C$5+'РСТ РСО-А'!$K$7+'РСТ РСО-А'!$F$9</f>
        <v>1128.6120000000001</v>
      </c>
      <c r="R240" s="117">
        <f>VLOOKUP($A240+ROUND((COLUMN()-2)/24,5),АТС!$A$41:$F$784,3)+'Иные услуги '!$C$5+'РСТ РСО-А'!$K$7+'РСТ РСО-А'!$F$9</f>
        <v>1133.972</v>
      </c>
      <c r="S240" s="117">
        <f>VLOOKUP($A240+ROUND((COLUMN()-2)/24,5),АТС!$A$41:$F$784,3)+'Иные услуги '!$C$5+'РСТ РСО-А'!$K$7+'РСТ РСО-А'!$F$9</f>
        <v>1130.8820000000001</v>
      </c>
      <c r="T240" s="117">
        <f>VLOOKUP($A240+ROUND((COLUMN()-2)/24,5),АТС!$A$41:$F$784,3)+'Иные услуги '!$C$5+'РСТ РСО-А'!$K$7+'РСТ РСО-А'!$F$9</f>
        <v>1113.8720000000001</v>
      </c>
      <c r="U240" s="117">
        <f>VLOOKUP($A240+ROUND((COLUMN()-2)/24,5),АТС!$A$41:$F$784,3)+'Иные услуги '!$C$5+'РСТ РСО-А'!$K$7+'РСТ РСО-А'!$F$9</f>
        <v>1146.1120000000001</v>
      </c>
      <c r="V240" s="117">
        <f>VLOOKUP($A240+ROUND((COLUMN()-2)/24,5),АТС!$A$41:$F$784,3)+'Иные услуги '!$C$5+'РСТ РСО-А'!$K$7+'РСТ РСО-А'!$F$9</f>
        <v>1148.172</v>
      </c>
      <c r="W240" s="117">
        <f>VLOOKUP($A240+ROUND((COLUMN()-2)/24,5),АТС!$A$41:$F$784,3)+'Иные услуги '!$C$5+'РСТ РСО-А'!$K$7+'РСТ РСО-А'!$F$9</f>
        <v>1171.182</v>
      </c>
      <c r="X240" s="117">
        <f>VLOOKUP($A240+ROUND((COLUMN()-2)/24,5),АТС!$A$41:$F$784,3)+'Иные услуги '!$C$5+'РСТ РСО-А'!$K$7+'РСТ РСО-А'!$F$9</f>
        <v>1270.8720000000001</v>
      </c>
      <c r="Y240" s="117">
        <f>VLOOKUP($A240+ROUND((COLUMN()-2)/24,5),АТС!$A$41:$F$784,3)+'Иные услуги '!$C$5+'РСТ РСО-А'!$K$7+'РСТ РСО-А'!$F$9</f>
        <v>1115.452</v>
      </c>
      <c r="AA240" s="67"/>
    </row>
    <row r="241" spans="1:25" x14ac:dyDescent="0.2">
      <c r="A241" s="66">
        <f>A240+1</f>
        <v>43557</v>
      </c>
      <c r="B241" s="117">
        <f>VLOOKUP($A241+ROUND((COLUMN()-2)/24,5),АТС!$A$41:$F$784,3)+'Иные услуги '!$C$5+'РСТ РСО-А'!$K$7+'РСТ РСО-А'!$F$9</f>
        <v>1146.3220000000001</v>
      </c>
      <c r="C241" s="117">
        <f>VLOOKUP($A241+ROUND((COLUMN()-2)/24,5),АТС!$A$41:$F$784,3)+'Иные услуги '!$C$5+'РСТ РСО-А'!$K$7+'РСТ РСО-А'!$F$9</f>
        <v>1194.7820000000002</v>
      </c>
      <c r="D241" s="117">
        <f>VLOOKUP($A241+ROUND((COLUMN()-2)/24,5),АТС!$A$41:$F$784,3)+'Иные услуги '!$C$5+'РСТ РСО-А'!$K$7+'РСТ РСО-А'!$F$9</f>
        <v>1231.8519999999999</v>
      </c>
      <c r="E241" s="117">
        <f>VLOOKUP($A241+ROUND((COLUMN()-2)/24,5),АТС!$A$41:$F$784,3)+'Иные услуги '!$C$5+'РСТ РСО-А'!$K$7+'РСТ РСО-А'!$F$9</f>
        <v>1231.7919999999999</v>
      </c>
      <c r="F241" s="117">
        <f>VLOOKUP($A241+ROUND((COLUMN()-2)/24,5),АТС!$A$41:$F$784,3)+'Иные услуги '!$C$5+'РСТ РСО-А'!$K$7+'РСТ РСО-А'!$F$9</f>
        <v>1233.3220000000001</v>
      </c>
      <c r="G241" s="117">
        <f>VLOOKUP($A241+ROUND((COLUMN()-2)/24,5),АТС!$A$41:$F$784,3)+'Иные услуги '!$C$5+'РСТ РСО-А'!$K$7+'РСТ РСО-А'!$F$9</f>
        <v>1216.5920000000001</v>
      </c>
      <c r="H241" s="117">
        <f>VLOOKUP($A241+ROUND((COLUMN()-2)/24,5),АТС!$A$41:$F$784,3)+'Иные услуги '!$C$5+'РСТ РСО-А'!$K$7+'РСТ РСО-А'!$F$9</f>
        <v>1262.712</v>
      </c>
      <c r="I241" s="117">
        <f>VLOOKUP($A241+ROUND((COLUMN()-2)/24,5),АТС!$A$41:$F$784,3)+'Иные услуги '!$C$5+'РСТ РСО-А'!$K$7+'РСТ РСО-А'!$F$9</f>
        <v>1122.8820000000001</v>
      </c>
      <c r="J241" s="117">
        <f>VLOOKUP($A241+ROUND((COLUMN()-2)/24,5),АТС!$A$41:$F$784,3)+'Иные услуги '!$C$5+'РСТ РСО-А'!$K$7+'РСТ РСО-А'!$F$9</f>
        <v>1182.7919999999999</v>
      </c>
      <c r="K241" s="117">
        <f>VLOOKUP($A241+ROUND((COLUMN()-2)/24,5),АТС!$A$41:$F$784,3)+'Иные услуги '!$C$5+'РСТ РСО-А'!$K$7+'РСТ РСО-А'!$F$9</f>
        <v>1129.7620000000002</v>
      </c>
      <c r="L241" s="117">
        <f>VLOOKUP($A241+ROUND((COLUMN()-2)/24,5),АТС!$A$41:$F$784,3)+'Иные услуги '!$C$5+'РСТ РСО-А'!$K$7+'РСТ РСО-А'!$F$9</f>
        <v>1129.8519999999999</v>
      </c>
      <c r="M241" s="117">
        <f>VLOOKUP($A241+ROUND((COLUMN()-2)/24,5),АТС!$A$41:$F$784,3)+'Иные услуги '!$C$5+'РСТ РСО-А'!$K$7+'РСТ РСО-А'!$F$9</f>
        <v>1139.7620000000002</v>
      </c>
      <c r="N241" s="117">
        <f>VLOOKUP($A241+ROUND((COLUMN()-2)/24,5),АТС!$A$41:$F$784,3)+'Иные услуги '!$C$5+'РСТ РСО-А'!$K$7+'РСТ РСО-А'!$F$9</f>
        <v>1139.652</v>
      </c>
      <c r="O241" s="117">
        <f>VLOOKUP($A241+ROUND((COLUMN()-2)/24,5),АТС!$A$41:$F$784,3)+'Иные услуги '!$C$5+'РСТ РСО-А'!$K$7+'РСТ РСО-А'!$F$9</f>
        <v>1159.672</v>
      </c>
      <c r="P241" s="117">
        <f>VLOOKUP($A241+ROUND((COLUMN()-2)/24,5),АТС!$A$41:$F$784,3)+'Иные услуги '!$C$5+'РСТ РСО-А'!$K$7+'РСТ РСО-А'!$F$9</f>
        <v>1170.1220000000001</v>
      </c>
      <c r="Q241" s="117">
        <f>VLOOKUP($A241+ROUND((COLUMN()-2)/24,5),АТС!$A$41:$F$784,3)+'Иные услуги '!$C$5+'РСТ РСО-А'!$K$7+'РСТ РСО-А'!$F$9</f>
        <v>1181.5819999999999</v>
      </c>
      <c r="R241" s="117">
        <f>VLOOKUP($A241+ROUND((COLUMN()-2)/24,5),АТС!$A$41:$F$784,3)+'Иные услуги '!$C$5+'РСТ РСО-А'!$K$7+'РСТ РСО-А'!$F$9</f>
        <v>1181.902</v>
      </c>
      <c r="S241" s="117">
        <f>VLOOKUP($A241+ROUND((COLUMN()-2)/24,5),АТС!$A$41:$F$784,3)+'Иные услуги '!$C$5+'РСТ РСО-А'!$K$7+'РСТ РСО-А'!$F$9</f>
        <v>1184.912</v>
      </c>
      <c r="T241" s="117">
        <f>VLOOKUP($A241+ROUND((COLUMN()-2)/24,5),АТС!$A$41:$F$784,3)+'Иные услуги '!$C$5+'РСТ РСО-А'!$K$7+'РСТ РСО-А'!$F$9</f>
        <v>1122.1019999999999</v>
      </c>
      <c r="U241" s="117">
        <f>VLOOKUP($A241+ROUND((COLUMN()-2)/24,5),АТС!$A$41:$F$784,3)+'Иные услуги '!$C$5+'РСТ РСО-А'!$K$7+'РСТ РСО-А'!$F$9</f>
        <v>1144.3620000000001</v>
      </c>
      <c r="V241" s="117">
        <f>VLOOKUP($A241+ROUND((COLUMN()-2)/24,5),АТС!$A$41:$F$784,3)+'Иные услуги '!$C$5+'РСТ РСО-А'!$K$7+'РСТ РСО-А'!$F$9</f>
        <v>1148.152</v>
      </c>
      <c r="W241" s="117">
        <f>VLOOKUP($A241+ROUND((COLUMN()-2)/24,5),АТС!$A$41:$F$784,3)+'Иные услуги '!$C$5+'РСТ РСО-А'!$K$7+'РСТ РСО-А'!$F$9</f>
        <v>1230.0520000000001</v>
      </c>
      <c r="X241" s="117">
        <f>VLOOKUP($A241+ROUND((COLUMN()-2)/24,5),АТС!$A$41:$F$784,3)+'Иные услуги '!$C$5+'РСТ РСО-А'!$K$7+'РСТ РСО-А'!$F$9</f>
        <v>1353.1219999999998</v>
      </c>
      <c r="Y241" s="117">
        <f>VLOOKUP($A241+ROUND((COLUMN()-2)/24,5),АТС!$A$41:$F$784,3)+'Иные услуги '!$C$5+'РСТ РСО-А'!$K$7+'РСТ РСО-А'!$F$9</f>
        <v>1120.162</v>
      </c>
    </row>
    <row r="242" spans="1:25" x14ac:dyDescent="0.2">
      <c r="A242" s="66">
        <f t="shared" ref="A242:A270" si="7">A241+1</f>
        <v>43558</v>
      </c>
      <c r="B242" s="117">
        <f>VLOOKUP($A242+ROUND((COLUMN()-2)/24,5),АТС!$A$41:$F$784,3)+'Иные услуги '!$C$5+'РСТ РСО-А'!$K$7+'РСТ РСО-А'!$F$9</f>
        <v>1147.5720000000001</v>
      </c>
      <c r="C242" s="117">
        <f>VLOOKUP($A242+ROUND((COLUMN()-2)/24,5),АТС!$A$41:$F$784,3)+'Иные услуги '!$C$5+'РСТ РСО-А'!$K$7+'РСТ РСО-А'!$F$9</f>
        <v>1179.422</v>
      </c>
      <c r="D242" s="117">
        <f>VLOOKUP($A242+ROUND((COLUMN()-2)/24,5),АТС!$A$41:$F$784,3)+'Иные услуги '!$C$5+'РСТ РСО-А'!$K$7+'РСТ РСО-А'!$F$9</f>
        <v>1195.5920000000001</v>
      </c>
      <c r="E242" s="117">
        <f>VLOOKUP($A242+ROUND((COLUMN()-2)/24,5),АТС!$A$41:$F$784,3)+'Иные услуги '!$C$5+'РСТ РСО-А'!$K$7+'РСТ РСО-А'!$F$9</f>
        <v>1207.7719999999999</v>
      </c>
      <c r="F242" s="117">
        <f>VLOOKUP($A242+ROUND((COLUMN()-2)/24,5),АТС!$A$41:$F$784,3)+'Иные услуги '!$C$5+'РСТ РСО-А'!$K$7+'РСТ РСО-А'!$F$9</f>
        <v>1208.472</v>
      </c>
      <c r="G242" s="117">
        <f>VLOOKUP($A242+ROUND((COLUMN()-2)/24,5),АТС!$A$41:$F$784,3)+'Иные услуги '!$C$5+'РСТ РСО-А'!$K$7+'РСТ РСО-А'!$F$9</f>
        <v>1205.0619999999999</v>
      </c>
      <c r="H242" s="117">
        <f>VLOOKUP($A242+ROUND((COLUMN()-2)/24,5),АТС!$A$41:$F$784,3)+'Иные услуги '!$C$5+'РСТ РСО-А'!$K$7+'РСТ РСО-А'!$F$9</f>
        <v>1229.8720000000001</v>
      </c>
      <c r="I242" s="117">
        <f>VLOOKUP($A242+ROUND((COLUMN()-2)/24,5),АТС!$A$41:$F$784,3)+'Иные услуги '!$C$5+'РСТ РСО-А'!$K$7+'РСТ РСО-А'!$F$9</f>
        <v>1126.0920000000001</v>
      </c>
      <c r="J242" s="117">
        <f>VLOOKUP($A242+ROUND((COLUMN()-2)/24,5),АТС!$A$41:$F$784,3)+'Иные услуги '!$C$5+'РСТ РСО-А'!$K$7+'РСТ РСО-А'!$F$9</f>
        <v>1156.232</v>
      </c>
      <c r="K242" s="117">
        <f>VLOOKUP($A242+ROUND((COLUMN()-2)/24,5),АТС!$A$41:$F$784,3)+'Иные услуги '!$C$5+'РСТ РСО-А'!$K$7+'РСТ РСО-А'!$F$9</f>
        <v>1136.8720000000001</v>
      </c>
      <c r="L242" s="117">
        <f>VLOOKUP($A242+ROUND((COLUMN()-2)/24,5),АТС!$A$41:$F$784,3)+'Иные услуги '!$C$5+'РСТ РСО-А'!$K$7+'РСТ РСО-А'!$F$9</f>
        <v>1120.652</v>
      </c>
      <c r="M242" s="117">
        <f>VLOOKUP($A242+ROUND((COLUMN()-2)/24,5),АТС!$A$41:$F$784,3)+'Иные услуги '!$C$5+'РСТ РСО-А'!$K$7+'РСТ РСО-А'!$F$9</f>
        <v>1122.3420000000001</v>
      </c>
      <c r="N242" s="117">
        <f>VLOOKUP($A242+ROUND((COLUMN()-2)/24,5),АТС!$A$41:$F$784,3)+'Иные услуги '!$C$5+'РСТ РСО-А'!$K$7+'РСТ РСО-А'!$F$9</f>
        <v>1128.692</v>
      </c>
      <c r="O242" s="117">
        <f>VLOOKUP($A242+ROUND((COLUMN()-2)/24,5),АТС!$A$41:$F$784,3)+'Иные услуги '!$C$5+'РСТ РСО-А'!$K$7+'РСТ РСО-А'!$F$9</f>
        <v>1123.7820000000002</v>
      </c>
      <c r="P242" s="117">
        <f>VLOOKUP($A242+ROUND((COLUMN()-2)/24,5),АТС!$A$41:$F$784,3)+'Иные услуги '!$C$5+'РСТ РСО-А'!$K$7+'РСТ РСО-А'!$F$9</f>
        <v>1123.5120000000002</v>
      </c>
      <c r="Q242" s="117">
        <f>VLOOKUP($A242+ROUND((COLUMN()-2)/24,5),АТС!$A$41:$F$784,3)+'Иные услуги '!$C$5+'РСТ РСО-А'!$K$7+'РСТ РСО-А'!$F$9</f>
        <v>1123.462</v>
      </c>
      <c r="R242" s="117">
        <f>VLOOKUP($A242+ROUND((COLUMN()-2)/24,5),АТС!$A$41:$F$784,3)+'Иные услуги '!$C$5+'РСТ РСО-А'!$K$7+'РСТ РСО-А'!$F$9</f>
        <v>1124.952</v>
      </c>
      <c r="S242" s="117">
        <f>VLOOKUP($A242+ROUND((COLUMN()-2)/24,5),АТС!$A$41:$F$784,3)+'Иные услуги '!$C$5+'РСТ РСО-А'!$K$7+'РСТ РСО-А'!$F$9</f>
        <v>1128.252</v>
      </c>
      <c r="T242" s="117">
        <f>VLOOKUP($A242+ROUND((COLUMN()-2)/24,5),АТС!$A$41:$F$784,3)+'Иные услуги '!$C$5+'РСТ РСО-А'!$K$7+'РСТ РСО-А'!$F$9</f>
        <v>1150.1019999999999</v>
      </c>
      <c r="U242" s="117">
        <f>VLOOKUP($A242+ROUND((COLUMN()-2)/24,5),АТС!$A$41:$F$784,3)+'Иные услуги '!$C$5+'РСТ РСО-А'!$K$7+'РСТ РСО-А'!$F$9</f>
        <v>1139.232</v>
      </c>
      <c r="V242" s="117">
        <f>VLOOKUP($A242+ROUND((COLUMN()-2)/24,5),АТС!$A$41:$F$784,3)+'Иные услуги '!$C$5+'РСТ РСО-А'!$K$7+'РСТ РСО-А'!$F$9</f>
        <v>1217.8820000000001</v>
      </c>
      <c r="W242" s="117">
        <f>VLOOKUP($A242+ROUND((COLUMN()-2)/24,5),АТС!$A$41:$F$784,3)+'Иные услуги '!$C$5+'РСТ РСО-А'!$K$7+'РСТ РСО-А'!$F$9</f>
        <v>1303.1320000000001</v>
      </c>
      <c r="X242" s="117">
        <f>VLOOKUP($A242+ROUND((COLUMN()-2)/24,5),АТС!$A$41:$F$784,3)+'Иные услуги '!$C$5+'РСТ РСО-А'!$K$7+'РСТ РСО-А'!$F$9</f>
        <v>1376.6619999999998</v>
      </c>
      <c r="Y242" s="117">
        <f>VLOOKUP($A242+ROUND((COLUMN()-2)/24,5),АТС!$A$41:$F$784,3)+'Иные услуги '!$C$5+'РСТ РСО-А'!$K$7+'РСТ РСО-А'!$F$9</f>
        <v>1116.8119999999999</v>
      </c>
    </row>
    <row r="243" spans="1:25" x14ac:dyDescent="0.2">
      <c r="A243" s="66">
        <f t="shared" si="7"/>
        <v>43559</v>
      </c>
      <c r="B243" s="117">
        <f>VLOOKUP($A243+ROUND((COLUMN()-2)/24,5),АТС!$A$41:$F$784,3)+'Иные услуги '!$C$5+'РСТ РСО-А'!$K$7+'РСТ РСО-А'!$F$9</f>
        <v>1159.932</v>
      </c>
      <c r="C243" s="117">
        <f>VLOOKUP($A243+ROUND((COLUMN()-2)/24,5),АТС!$A$41:$F$784,3)+'Иные услуги '!$C$5+'РСТ РСО-А'!$K$7+'РСТ РСО-А'!$F$9</f>
        <v>1248.752</v>
      </c>
      <c r="D243" s="117">
        <f>VLOOKUP($A243+ROUND((COLUMN()-2)/24,5),АТС!$A$41:$F$784,3)+'Иные услуги '!$C$5+'РСТ РСО-А'!$K$7+'РСТ РСО-А'!$F$9</f>
        <v>1261.2719999999999</v>
      </c>
      <c r="E243" s="117">
        <f>VLOOKUP($A243+ROUND((COLUMN()-2)/24,5),АТС!$A$41:$F$784,3)+'Иные услуги '!$C$5+'РСТ РСО-А'!$K$7+'РСТ РСО-А'!$F$9</f>
        <v>1274.8119999999999</v>
      </c>
      <c r="F243" s="117">
        <f>VLOOKUP($A243+ROUND((COLUMN()-2)/24,5),АТС!$A$41:$F$784,3)+'Иные услуги '!$C$5+'РСТ РСО-А'!$K$7+'РСТ РСО-А'!$F$9</f>
        <v>1275.722</v>
      </c>
      <c r="G243" s="117">
        <f>VLOOKUP($A243+ROUND((COLUMN()-2)/24,5),АТС!$A$41:$F$784,3)+'Иные услуги '!$C$5+'РСТ РСО-А'!$K$7+'РСТ РСО-А'!$F$9</f>
        <v>1277.0320000000002</v>
      </c>
      <c r="H243" s="117">
        <f>VLOOKUP($A243+ROUND((COLUMN()-2)/24,5),АТС!$A$41:$F$784,3)+'Иные услуги '!$C$5+'РСТ РСО-А'!$K$7+'РСТ РСО-А'!$F$9</f>
        <v>1369.942</v>
      </c>
      <c r="I243" s="117">
        <f>VLOOKUP($A243+ROUND((COLUMN()-2)/24,5),АТС!$A$41:$F$784,3)+'Иные услуги '!$C$5+'РСТ РСО-А'!$K$7+'РСТ РСО-А'!$F$9</f>
        <v>1228.692</v>
      </c>
      <c r="J243" s="117">
        <f>VLOOKUP($A243+ROUND((COLUMN()-2)/24,5),АТС!$A$41:$F$784,3)+'Иные услуги '!$C$5+'РСТ РСО-А'!$K$7+'РСТ РСО-А'!$F$9</f>
        <v>1212.4920000000002</v>
      </c>
      <c r="K243" s="117">
        <f>VLOOKUP($A243+ROUND((COLUMN()-2)/24,5),АТС!$A$41:$F$784,3)+'Иные услуги '!$C$5+'РСТ РСО-А'!$K$7+'РСТ РСО-А'!$F$9</f>
        <v>1124.5720000000001</v>
      </c>
      <c r="L243" s="117">
        <f>VLOOKUP($A243+ROUND((COLUMN()-2)/24,5),АТС!$A$41:$F$784,3)+'Иные услуги '!$C$5+'РСТ РСО-А'!$K$7+'РСТ РСО-А'!$F$9</f>
        <v>1124.7719999999999</v>
      </c>
      <c r="M243" s="117">
        <f>VLOOKUP($A243+ROUND((COLUMN()-2)/24,5),АТС!$A$41:$F$784,3)+'Иные услуги '!$C$5+'РСТ РСО-А'!$K$7+'РСТ РСО-А'!$F$9</f>
        <v>1123.5219999999999</v>
      </c>
      <c r="N243" s="117">
        <f>VLOOKUP($A243+ROUND((COLUMN()-2)/24,5),АТС!$A$41:$F$784,3)+'Иные услуги '!$C$5+'РСТ РСО-А'!$K$7+'РСТ РСО-А'!$F$9</f>
        <v>1123.8920000000001</v>
      </c>
      <c r="O243" s="117">
        <f>VLOOKUP($A243+ROUND((COLUMN()-2)/24,5),АТС!$A$41:$F$784,3)+'Иные услуги '!$C$5+'РСТ РСО-А'!$K$7+'РСТ РСО-А'!$F$9</f>
        <v>1132.202</v>
      </c>
      <c r="P243" s="117">
        <f>VLOOKUP($A243+ROUND((COLUMN()-2)/24,5),АТС!$A$41:$F$784,3)+'Иные услуги '!$C$5+'РСТ РСО-А'!$K$7+'РСТ РСО-А'!$F$9</f>
        <v>1186.1019999999999</v>
      </c>
      <c r="Q243" s="117">
        <f>VLOOKUP($A243+ROUND((COLUMN()-2)/24,5),АТС!$A$41:$F$784,3)+'Иные услуги '!$C$5+'РСТ РСО-А'!$K$7+'РСТ РСО-А'!$F$9</f>
        <v>1183.722</v>
      </c>
      <c r="R243" s="117">
        <f>VLOOKUP($A243+ROUND((COLUMN()-2)/24,5),АТС!$A$41:$F$784,3)+'Иные услуги '!$C$5+'РСТ РСО-А'!$K$7+'РСТ РСО-А'!$F$9</f>
        <v>1184.182</v>
      </c>
      <c r="S243" s="117">
        <f>VLOOKUP($A243+ROUND((COLUMN()-2)/24,5),АТС!$A$41:$F$784,3)+'Иные услуги '!$C$5+'РСТ РСО-А'!$K$7+'РСТ РСО-А'!$F$9</f>
        <v>1187.5819999999999</v>
      </c>
      <c r="T243" s="117">
        <f>VLOOKUP($A243+ROUND((COLUMN()-2)/24,5),АТС!$A$41:$F$784,3)+'Иные услуги '!$C$5+'РСТ РСО-А'!$K$7+'РСТ РСО-А'!$F$9</f>
        <v>1128.9920000000002</v>
      </c>
      <c r="U243" s="117">
        <f>VLOOKUP($A243+ROUND((COLUMN()-2)/24,5),АТС!$A$41:$F$784,3)+'Иные услуги '!$C$5+'РСТ РСО-А'!$K$7+'РСТ РСО-А'!$F$9</f>
        <v>1139.422</v>
      </c>
      <c r="V243" s="117">
        <f>VLOOKUP($A243+ROUND((COLUMN()-2)/24,5),АТС!$A$41:$F$784,3)+'Иные услуги '!$C$5+'РСТ РСО-А'!$K$7+'РСТ РСО-А'!$F$9</f>
        <v>1160.222</v>
      </c>
      <c r="W243" s="117">
        <f>VLOOKUP($A243+ROUND((COLUMN()-2)/24,5),АТС!$A$41:$F$784,3)+'Иные услуги '!$C$5+'РСТ РСО-А'!$K$7+'РСТ РСО-А'!$F$9</f>
        <v>1237.3519999999999</v>
      </c>
      <c r="X243" s="117">
        <f>VLOOKUP($A243+ROUND((COLUMN()-2)/24,5),АТС!$A$41:$F$784,3)+'Иные услуги '!$C$5+'РСТ РСО-А'!$K$7+'РСТ РСО-А'!$F$9</f>
        <v>1386.5819999999999</v>
      </c>
      <c r="Y243" s="117">
        <f>VLOOKUP($A243+ROUND((COLUMN()-2)/24,5),АТС!$A$41:$F$784,3)+'Иные услуги '!$C$5+'РСТ РСО-А'!$K$7+'РСТ РСО-А'!$F$9</f>
        <v>1121.8720000000001</v>
      </c>
    </row>
    <row r="244" spans="1:25" x14ac:dyDescent="0.2">
      <c r="A244" s="66">
        <f t="shared" si="7"/>
        <v>43560</v>
      </c>
      <c r="B244" s="117">
        <f>VLOOKUP($A244+ROUND((COLUMN()-2)/24,5),АТС!$A$41:$F$784,3)+'Иные услуги '!$C$5+'РСТ РСО-А'!$K$7+'РСТ РСО-А'!$F$9</f>
        <v>1159.2719999999999</v>
      </c>
      <c r="C244" s="117">
        <f>VLOOKUP($A244+ROUND((COLUMN()-2)/24,5),АТС!$A$41:$F$784,3)+'Иные услуги '!$C$5+'РСТ РСО-А'!$K$7+'РСТ РСО-А'!$F$9</f>
        <v>1248.232</v>
      </c>
      <c r="D244" s="117">
        <f>VLOOKUP($A244+ROUND((COLUMN()-2)/24,5),АТС!$A$41:$F$784,3)+'Иные услуги '!$C$5+'РСТ РСО-А'!$K$7+'РСТ РСО-А'!$F$9</f>
        <v>1260.8220000000001</v>
      </c>
      <c r="E244" s="117">
        <f>VLOOKUP($A244+ROUND((COLUMN()-2)/24,5),АТС!$A$41:$F$784,3)+'Иные услуги '!$C$5+'РСТ РСО-А'!$K$7+'РСТ РСО-А'!$F$9</f>
        <v>1274.732</v>
      </c>
      <c r="F244" s="117">
        <f>VLOOKUP($A244+ROUND((COLUMN()-2)/24,5),АТС!$A$41:$F$784,3)+'Иные услуги '!$C$5+'РСТ РСО-А'!$K$7+'РСТ РСО-А'!$F$9</f>
        <v>1282.8220000000001</v>
      </c>
      <c r="G244" s="117">
        <f>VLOOKUP($A244+ROUND((COLUMN()-2)/24,5),АТС!$A$41:$F$784,3)+'Иные услуги '!$C$5+'РСТ РСО-А'!$K$7+'РСТ РСО-А'!$F$9</f>
        <v>1281.252</v>
      </c>
      <c r="H244" s="117">
        <f>VLOOKUP($A244+ROUND((COLUMN()-2)/24,5),АТС!$A$41:$F$784,3)+'Иные услуги '!$C$5+'РСТ РСО-А'!$K$7+'РСТ РСО-А'!$F$9</f>
        <v>1312.222</v>
      </c>
      <c r="I244" s="117">
        <f>VLOOKUP($A244+ROUND((COLUMN()-2)/24,5),АТС!$A$41:$F$784,3)+'Иные услуги '!$C$5+'РСТ РСО-А'!$K$7+'РСТ РСО-А'!$F$9</f>
        <v>1187.8519999999999</v>
      </c>
      <c r="J244" s="117">
        <f>VLOOKUP($A244+ROUND((COLUMN()-2)/24,5),АТС!$A$41:$F$784,3)+'Иные услуги '!$C$5+'РСТ РСО-А'!$K$7+'РСТ РСО-А'!$F$9</f>
        <v>1208.0219999999999</v>
      </c>
      <c r="K244" s="117">
        <f>VLOOKUP($A244+ROUND((COLUMN()-2)/24,5),АТС!$A$41:$F$784,3)+'Иные услуги '!$C$5+'РСТ РСО-А'!$K$7+'РСТ РСО-А'!$F$9</f>
        <v>1136.722</v>
      </c>
      <c r="L244" s="117">
        <f>VLOOKUP($A244+ROUND((COLUMN()-2)/24,5),АТС!$A$41:$F$784,3)+'Иные услуги '!$C$5+'РСТ РСО-А'!$K$7+'РСТ РСО-А'!$F$9</f>
        <v>1161.3820000000001</v>
      </c>
      <c r="M244" s="117">
        <f>VLOOKUP($A244+ROUND((COLUMN()-2)/24,5),АТС!$A$41:$F$784,3)+'Иные услуги '!$C$5+'РСТ РСО-А'!$K$7+'РСТ РСО-А'!$F$9</f>
        <v>1155.662</v>
      </c>
      <c r="N244" s="117">
        <f>VLOOKUP($A244+ROUND((COLUMN()-2)/24,5),АТС!$A$41:$F$784,3)+'Иные услуги '!$C$5+'РСТ РСО-А'!$K$7+'РСТ РСО-А'!$F$9</f>
        <v>1182.3620000000001</v>
      </c>
      <c r="O244" s="117">
        <f>VLOOKUP($A244+ROUND((COLUMN()-2)/24,5),АТС!$A$41:$F$784,3)+'Иные услуги '!$C$5+'РСТ РСО-А'!$K$7+'РСТ РСО-А'!$F$9</f>
        <v>1181.7919999999999</v>
      </c>
      <c r="P244" s="117">
        <f>VLOOKUP($A244+ROUND((COLUMN()-2)/24,5),АТС!$A$41:$F$784,3)+'Иные услуги '!$C$5+'РСТ РСО-А'!$K$7+'РСТ РСО-А'!$F$9</f>
        <v>1180.972</v>
      </c>
      <c r="Q244" s="117">
        <f>VLOOKUP($A244+ROUND((COLUMN()-2)/24,5),АТС!$A$41:$F$784,3)+'Иные услуги '!$C$5+'РСТ РСО-А'!$K$7+'РСТ РСО-А'!$F$9</f>
        <v>1181.3119999999999</v>
      </c>
      <c r="R244" s="117">
        <f>VLOOKUP($A244+ROUND((COLUMN()-2)/24,5),АТС!$A$41:$F$784,3)+'Иные услуги '!$C$5+'РСТ РСО-А'!$K$7+'РСТ РСО-А'!$F$9</f>
        <v>1180.7620000000002</v>
      </c>
      <c r="S244" s="117">
        <f>VLOOKUP($A244+ROUND((COLUMN()-2)/24,5),АТС!$A$41:$F$784,3)+'Иные услуги '!$C$5+'РСТ РСО-А'!$K$7+'РСТ РСО-А'!$F$9</f>
        <v>1155.722</v>
      </c>
      <c r="T244" s="117">
        <f>VLOOKUP($A244+ROUND((COLUMN()-2)/24,5),АТС!$A$41:$F$784,3)+'Иные услуги '!$C$5+'РСТ РСО-А'!$K$7+'РСТ РСО-А'!$F$9</f>
        <v>1123.8820000000001</v>
      </c>
      <c r="U244" s="117">
        <f>VLOOKUP($A244+ROUND((COLUMN()-2)/24,5),АТС!$A$41:$F$784,3)+'Иные услуги '!$C$5+'РСТ РСО-А'!$K$7+'РСТ РСО-А'!$F$9</f>
        <v>1137.972</v>
      </c>
      <c r="V244" s="117">
        <f>VLOOKUP($A244+ROUND((COLUMN()-2)/24,5),АТС!$A$41:$F$784,3)+'Иные услуги '!$C$5+'РСТ РСО-А'!$K$7+'РСТ РСО-А'!$F$9</f>
        <v>1235.3220000000001</v>
      </c>
      <c r="W244" s="117">
        <f>VLOOKUP($A244+ROUND((COLUMN()-2)/24,5),АТС!$A$41:$F$784,3)+'Иные услуги '!$C$5+'РСТ РСО-А'!$K$7+'РСТ РСО-А'!$F$9</f>
        <v>1334.5720000000001</v>
      </c>
      <c r="X244" s="117">
        <f>VLOOKUP($A244+ROUND((COLUMN()-2)/24,5),АТС!$A$41:$F$784,3)+'Иные услуги '!$C$5+'РСТ РСО-А'!$K$7+'РСТ РСО-А'!$F$9</f>
        <v>1388.4319999999998</v>
      </c>
      <c r="Y244" s="117">
        <f>VLOOKUP($A244+ROUND((COLUMN()-2)/24,5),АТС!$A$41:$F$784,3)+'Иные услуги '!$C$5+'РСТ РСО-А'!$K$7+'РСТ РСО-А'!$F$9</f>
        <v>1122.6120000000001</v>
      </c>
    </row>
    <row r="245" spans="1:25" x14ac:dyDescent="0.2">
      <c r="A245" s="66">
        <f t="shared" si="7"/>
        <v>43561</v>
      </c>
      <c r="B245" s="117">
        <f>VLOOKUP($A245+ROUND((COLUMN()-2)/24,5),АТС!$A$41:$F$784,3)+'Иные услуги '!$C$5+'РСТ РСО-А'!$K$7+'РСТ РСО-А'!$F$9</f>
        <v>1158.732</v>
      </c>
      <c r="C245" s="117">
        <f>VLOOKUP($A245+ROUND((COLUMN()-2)/24,5),АТС!$A$41:$F$784,3)+'Иные услуги '!$C$5+'РСТ РСО-А'!$K$7+'РСТ РСО-А'!$F$9</f>
        <v>1227.0520000000001</v>
      </c>
      <c r="D245" s="117">
        <f>VLOOKUP($A245+ROUND((COLUMN()-2)/24,5),АТС!$A$41:$F$784,3)+'Иные услуги '!$C$5+'РСТ РСО-А'!$K$7+'РСТ РСО-А'!$F$9</f>
        <v>1246.172</v>
      </c>
      <c r="E245" s="117">
        <f>VLOOKUP($A245+ROUND((COLUMN()-2)/24,5),АТС!$A$41:$F$784,3)+'Иные услуги '!$C$5+'РСТ РСО-А'!$K$7+'РСТ РСО-А'!$F$9</f>
        <v>1243.7719999999999</v>
      </c>
      <c r="F245" s="117">
        <f>VLOOKUP($A245+ROUND((COLUMN()-2)/24,5),АТС!$A$41:$F$784,3)+'Иные услуги '!$C$5+'РСТ РСО-А'!$K$7+'РСТ РСО-А'!$F$9</f>
        <v>1243.962</v>
      </c>
      <c r="G245" s="117">
        <f>VLOOKUP($A245+ROUND((COLUMN()-2)/24,5),АТС!$A$41:$F$784,3)+'Иные услуги '!$C$5+'РСТ РСО-А'!$K$7+'РСТ РСО-А'!$F$9</f>
        <v>1244.962</v>
      </c>
      <c r="H245" s="117">
        <f>VLOOKUP($A245+ROUND((COLUMN()-2)/24,5),АТС!$A$41:$F$784,3)+'Иные услуги '!$C$5+'РСТ РСО-А'!$K$7+'РСТ РСО-А'!$F$9</f>
        <v>1307.3620000000001</v>
      </c>
      <c r="I245" s="117">
        <f>VLOOKUP($A245+ROUND((COLUMN()-2)/24,5),АТС!$A$41:$F$784,3)+'Иные услуги '!$C$5+'РСТ РСО-А'!$K$7+'РСТ РСО-А'!$F$9</f>
        <v>1181.3519999999999</v>
      </c>
      <c r="J245" s="117">
        <f>VLOOKUP($A245+ROUND((COLUMN()-2)/24,5),АТС!$A$41:$F$784,3)+'Иные услуги '!$C$5+'РСТ РСО-А'!$K$7+'РСТ РСО-А'!$F$9</f>
        <v>1214.0219999999999</v>
      </c>
      <c r="K245" s="117">
        <f>VLOOKUP($A245+ROUND((COLUMN()-2)/24,5),АТС!$A$41:$F$784,3)+'Иные услуги '!$C$5+'РСТ РСО-А'!$K$7+'РСТ РСО-А'!$F$9</f>
        <v>1214.182</v>
      </c>
      <c r="L245" s="117">
        <f>VLOOKUP($A245+ROUND((COLUMN()-2)/24,5),АТС!$A$41:$F$784,3)+'Иные услуги '!$C$5+'РСТ РСО-А'!$K$7+'РСТ РСО-А'!$F$9</f>
        <v>1214.1420000000001</v>
      </c>
      <c r="M245" s="117">
        <f>VLOOKUP($A245+ROUND((COLUMN()-2)/24,5),АТС!$A$41:$F$784,3)+'Иные услуги '!$C$5+'РСТ РСО-А'!$K$7+'РСТ РСО-А'!$F$9</f>
        <v>1213.732</v>
      </c>
      <c r="N245" s="117">
        <f>VLOOKUP($A245+ROUND((COLUMN()-2)/24,5),АТС!$A$41:$F$784,3)+'Иные услуги '!$C$5+'РСТ РСО-А'!$K$7+'РСТ РСО-А'!$F$9</f>
        <v>1211.6420000000001</v>
      </c>
      <c r="O245" s="117">
        <f>VLOOKUP($A245+ROUND((COLUMN()-2)/24,5),АТС!$A$41:$F$784,3)+'Иные услуги '!$C$5+'РСТ РСО-А'!$K$7+'РСТ РСО-А'!$F$9</f>
        <v>1211.0320000000002</v>
      </c>
      <c r="P245" s="117">
        <f>VLOOKUP($A245+ROUND((COLUMN()-2)/24,5),АТС!$A$41:$F$784,3)+'Иные услуги '!$C$5+'РСТ РСО-А'!$K$7+'РСТ РСО-А'!$F$9</f>
        <v>1242.652</v>
      </c>
      <c r="Q245" s="117">
        <f>VLOOKUP($A245+ROUND((COLUMN()-2)/24,5),АТС!$A$41:$F$784,3)+'Иные услуги '!$C$5+'РСТ РСО-А'!$K$7+'РСТ РСО-А'!$F$9</f>
        <v>1242.212</v>
      </c>
      <c r="R245" s="117">
        <f>VLOOKUP($A245+ROUND((COLUMN()-2)/24,5),АТС!$A$41:$F$784,3)+'Иные услуги '!$C$5+'РСТ РСО-А'!$K$7+'РСТ РСО-А'!$F$9</f>
        <v>1244.6220000000001</v>
      </c>
      <c r="S245" s="117">
        <f>VLOOKUP($A245+ROUND((COLUMN()-2)/24,5),АТС!$A$41:$F$784,3)+'Иные услуги '!$C$5+'РСТ РСО-А'!$K$7+'РСТ РСО-А'!$F$9</f>
        <v>1234.9920000000002</v>
      </c>
      <c r="T245" s="117">
        <f>VLOOKUP($A245+ROUND((COLUMN()-2)/24,5),АТС!$A$41:$F$784,3)+'Иные услуги '!$C$5+'РСТ РСО-А'!$K$7+'РСТ РСО-А'!$F$9</f>
        <v>1122.1220000000001</v>
      </c>
      <c r="U245" s="117">
        <f>VLOOKUP($A245+ROUND((COLUMN()-2)/24,5),АТС!$A$41:$F$784,3)+'Иные услуги '!$C$5+'РСТ РСО-А'!$K$7+'РСТ РСО-А'!$F$9</f>
        <v>1138.7919999999999</v>
      </c>
      <c r="V245" s="117">
        <f>VLOOKUP($A245+ROUND((COLUMN()-2)/24,5),АТС!$A$41:$F$784,3)+'Иные услуги '!$C$5+'РСТ РСО-А'!$K$7+'РСТ РСО-А'!$F$9</f>
        <v>1155.662</v>
      </c>
      <c r="W245" s="117">
        <f>VLOOKUP($A245+ROUND((COLUMN()-2)/24,5),АТС!$A$41:$F$784,3)+'Иные услуги '!$C$5+'РСТ РСО-А'!$K$7+'РСТ РСО-А'!$F$9</f>
        <v>1234.402</v>
      </c>
      <c r="X245" s="117">
        <f>VLOOKUP($A245+ROUND((COLUMN()-2)/24,5),АТС!$A$41:$F$784,3)+'Иные услуги '!$C$5+'РСТ РСО-А'!$K$7+'РСТ РСО-А'!$F$9</f>
        <v>1389.2219999999998</v>
      </c>
      <c r="Y245" s="117">
        <f>VLOOKUP($A245+ROUND((COLUMN()-2)/24,5),АТС!$A$41:$F$784,3)+'Иные услуги '!$C$5+'РСТ РСО-А'!$K$7+'РСТ РСО-А'!$F$9</f>
        <v>1121.232</v>
      </c>
    </row>
    <row r="246" spans="1:25" x14ac:dyDescent="0.2">
      <c r="A246" s="66">
        <f t="shared" si="7"/>
        <v>43562</v>
      </c>
      <c r="B246" s="117">
        <f>VLOOKUP($A246+ROUND((COLUMN()-2)/24,5),АТС!$A$41:$F$784,3)+'Иные услуги '!$C$5+'РСТ РСО-А'!$K$7+'РСТ РСО-А'!$F$9</f>
        <v>1186.472</v>
      </c>
      <c r="C246" s="117">
        <f>VLOOKUP($A246+ROUND((COLUMN()-2)/24,5),АТС!$A$41:$F$784,3)+'Иные услуги '!$C$5+'РСТ РСО-А'!$K$7+'РСТ РСО-А'!$F$9</f>
        <v>1242.3420000000001</v>
      </c>
      <c r="D246" s="117">
        <f>VLOOKUP($A246+ROUND((COLUMN()-2)/24,5),АТС!$A$41:$F$784,3)+'Иные услуги '!$C$5+'РСТ РСО-А'!$K$7+'РСТ РСО-А'!$F$9</f>
        <v>1274.0219999999999</v>
      </c>
      <c r="E246" s="117">
        <f>VLOOKUP($A246+ROUND((COLUMN()-2)/24,5),АТС!$A$41:$F$784,3)+'Иные услуги '!$C$5+'РСТ РСО-А'!$K$7+'РСТ РСО-А'!$F$9</f>
        <v>1273.422</v>
      </c>
      <c r="F246" s="117">
        <f>VLOOKUP($A246+ROUND((COLUMN()-2)/24,5),АТС!$A$41:$F$784,3)+'Иные услуги '!$C$5+'РСТ РСО-А'!$K$7+'РСТ РСО-А'!$F$9</f>
        <v>1273.912</v>
      </c>
      <c r="G246" s="117">
        <f>VLOOKUP($A246+ROUND((COLUMN()-2)/24,5),АТС!$A$41:$F$784,3)+'Иные услуги '!$C$5+'РСТ РСО-А'!$K$7+'РСТ РСО-А'!$F$9</f>
        <v>1274.3119999999999</v>
      </c>
      <c r="H246" s="117">
        <f>VLOOKUP($A246+ROUND((COLUMN()-2)/24,5),АТС!$A$41:$F$784,3)+'Иные услуги '!$C$5+'РСТ РСО-А'!$K$7+'РСТ РСО-А'!$F$9</f>
        <v>1302.6120000000001</v>
      </c>
      <c r="I246" s="117">
        <f>VLOOKUP($A246+ROUND((COLUMN()-2)/24,5),АТС!$A$41:$F$784,3)+'Иные услуги '!$C$5+'РСТ РСО-А'!$K$7+'РСТ РСО-А'!$F$9</f>
        <v>1173.722</v>
      </c>
      <c r="J246" s="117">
        <f>VLOOKUP($A246+ROUND((COLUMN()-2)/24,5),АТС!$A$41:$F$784,3)+'Иные услуги '!$C$5+'РСТ РСО-А'!$K$7+'РСТ РСО-А'!$F$9</f>
        <v>1240.172</v>
      </c>
      <c r="K246" s="117">
        <f>VLOOKUP($A246+ROUND((COLUMN()-2)/24,5),АТС!$A$41:$F$784,3)+'Иные услуги '!$C$5+'РСТ РСО-А'!$K$7+'РСТ РСО-А'!$F$9</f>
        <v>1274.3319999999999</v>
      </c>
      <c r="L246" s="117">
        <f>VLOOKUP($A246+ROUND((COLUMN()-2)/24,5),АТС!$A$41:$F$784,3)+'Иные услуги '!$C$5+'РСТ РСО-А'!$K$7+'РСТ РСО-А'!$F$9</f>
        <v>1240.3519999999999</v>
      </c>
      <c r="M246" s="117">
        <f>VLOOKUP($A246+ROUND((COLUMN()-2)/24,5),АТС!$A$41:$F$784,3)+'Иные услуги '!$C$5+'РСТ РСО-А'!$K$7+'РСТ РСО-А'!$F$9</f>
        <v>1240.7620000000002</v>
      </c>
      <c r="N246" s="117">
        <f>VLOOKUP($A246+ROUND((COLUMN()-2)/24,5),АТС!$A$41:$F$784,3)+'Иные услуги '!$C$5+'РСТ РСО-А'!$K$7+'РСТ РСО-А'!$F$9</f>
        <v>1240.3519999999999</v>
      </c>
      <c r="O246" s="117">
        <f>VLOOKUP($A246+ROUND((COLUMN()-2)/24,5),АТС!$A$41:$F$784,3)+'Иные услуги '!$C$5+'РСТ РСО-А'!$K$7+'РСТ РСО-А'!$F$9</f>
        <v>1240.152</v>
      </c>
      <c r="P246" s="117">
        <f>VLOOKUP($A246+ROUND((COLUMN()-2)/24,5),АТС!$A$41:$F$784,3)+'Иные услуги '!$C$5+'РСТ РСО-А'!$K$7+'РСТ РСО-А'!$F$9</f>
        <v>1273.2719999999999</v>
      </c>
      <c r="Q246" s="117">
        <f>VLOOKUP($A246+ROUND((COLUMN()-2)/24,5),АТС!$A$41:$F$784,3)+'Иные услуги '!$C$5+'РСТ РСО-А'!$K$7+'РСТ РСО-А'!$F$9</f>
        <v>1271.7820000000002</v>
      </c>
      <c r="R246" s="117">
        <f>VLOOKUP($A246+ROUND((COLUMN()-2)/24,5),АТС!$A$41:$F$784,3)+'Иные услуги '!$C$5+'РСТ РСО-А'!$K$7+'РСТ РСО-А'!$F$9</f>
        <v>1272.8119999999999</v>
      </c>
      <c r="S246" s="117">
        <f>VLOOKUP($A246+ROUND((COLUMN()-2)/24,5),АТС!$A$41:$F$784,3)+'Иные услуги '!$C$5+'РСТ РСО-А'!$K$7+'РСТ РСО-А'!$F$9</f>
        <v>1273.5219999999999</v>
      </c>
      <c r="T246" s="117">
        <f>VLOOKUP($A246+ROUND((COLUMN()-2)/24,5),АТС!$A$41:$F$784,3)+'Иные услуги '!$C$5+'РСТ РСО-А'!$K$7+'РСТ РСО-А'!$F$9</f>
        <v>1119.0419999999999</v>
      </c>
      <c r="U246" s="117">
        <f>VLOOKUP($A246+ROUND((COLUMN()-2)/24,5),АТС!$A$41:$F$784,3)+'Иные услуги '!$C$5+'РСТ РСО-А'!$K$7+'РСТ РСО-А'!$F$9</f>
        <v>1135.2719999999999</v>
      </c>
      <c r="V246" s="117">
        <f>VLOOKUP($A246+ROUND((COLUMN()-2)/24,5),АТС!$A$41:$F$784,3)+'Иные услуги '!$C$5+'РСТ РСО-А'!$K$7+'РСТ РСО-А'!$F$9</f>
        <v>1146.1120000000001</v>
      </c>
      <c r="W246" s="117">
        <f>VLOOKUP($A246+ROUND((COLUMN()-2)/24,5),АТС!$A$41:$F$784,3)+'Иные услуги '!$C$5+'РСТ РСО-А'!$K$7+'РСТ РСО-А'!$F$9</f>
        <v>1227.0320000000002</v>
      </c>
      <c r="X246" s="117">
        <f>VLOOKUP($A246+ROUND((COLUMN()-2)/24,5),АТС!$A$41:$F$784,3)+'Иные услуги '!$C$5+'РСТ РСО-А'!$K$7+'РСТ РСО-А'!$F$9</f>
        <v>1380.752</v>
      </c>
      <c r="Y246" s="117">
        <f>VLOOKUP($A246+ROUND((COLUMN()-2)/24,5),АТС!$A$41:$F$784,3)+'Иные услуги '!$C$5+'РСТ РСО-А'!$K$7+'РСТ РСО-А'!$F$9</f>
        <v>1119.452</v>
      </c>
    </row>
    <row r="247" spans="1:25" x14ac:dyDescent="0.2">
      <c r="A247" s="66">
        <f t="shared" si="7"/>
        <v>43563</v>
      </c>
      <c r="B247" s="117">
        <f>VLOOKUP($A247+ROUND((COLUMN()-2)/24,5),АТС!$A$41:$F$784,3)+'Иные услуги '!$C$5+'РСТ РСО-А'!$K$7+'РСТ РСО-А'!$F$9</f>
        <v>1180.3020000000001</v>
      </c>
      <c r="C247" s="117">
        <f>VLOOKUP($A247+ROUND((COLUMN()-2)/24,5),АТС!$A$41:$F$784,3)+'Иные услуги '!$C$5+'РСТ РСО-А'!$K$7+'РСТ РСО-А'!$F$9</f>
        <v>1239.912</v>
      </c>
      <c r="D247" s="117">
        <f>VLOOKUP($A247+ROUND((COLUMN()-2)/24,5),АТС!$A$41:$F$784,3)+'Иные услуги '!$C$5+'РСТ РСО-А'!$K$7+'РСТ РСО-А'!$F$9</f>
        <v>1258.4920000000002</v>
      </c>
      <c r="E247" s="117">
        <f>VLOOKUP($A247+ROUND((COLUMN()-2)/24,5),АТС!$A$41:$F$784,3)+'Иные услуги '!$C$5+'РСТ РСО-А'!$K$7+'РСТ РСО-А'!$F$9</f>
        <v>1272.192</v>
      </c>
      <c r="F247" s="117">
        <f>VLOOKUP($A247+ROUND((COLUMN()-2)/24,5),АТС!$A$41:$F$784,3)+'Иные услуги '!$C$5+'РСТ РСО-А'!$K$7+'РСТ РСО-А'!$F$9</f>
        <v>1273.432</v>
      </c>
      <c r="G247" s="117">
        <f>VLOOKUP($A247+ROUND((COLUMN()-2)/24,5),АТС!$A$41:$F$784,3)+'Иные услуги '!$C$5+'РСТ РСО-А'!$K$7+'РСТ РСО-А'!$F$9</f>
        <v>1273.712</v>
      </c>
      <c r="H247" s="117">
        <f>VLOOKUP($A247+ROUND((COLUMN()-2)/24,5),АТС!$A$41:$F$784,3)+'Иные услуги '!$C$5+'РСТ РСО-А'!$K$7+'РСТ РСО-А'!$F$9</f>
        <v>1357.2919999999999</v>
      </c>
      <c r="I247" s="117">
        <f>VLOOKUP($A247+ROUND((COLUMN()-2)/24,5),АТС!$A$41:$F$784,3)+'Иные услуги '!$C$5+'РСТ РСО-А'!$K$7+'РСТ РСО-А'!$F$9</f>
        <v>1177.3920000000001</v>
      </c>
      <c r="J247" s="117">
        <f>VLOOKUP($A247+ROUND((COLUMN()-2)/24,5),АТС!$A$41:$F$784,3)+'Иные услуги '!$C$5+'РСТ РСО-А'!$K$7+'РСТ РСО-А'!$F$9</f>
        <v>1202.732</v>
      </c>
      <c r="K247" s="117">
        <f>VLOOKUP($A247+ROUND((COLUMN()-2)/24,5),АТС!$A$41:$F$784,3)+'Иные услуги '!$C$5+'РСТ РСО-А'!$K$7+'РСТ РСО-А'!$F$9</f>
        <v>1118.192</v>
      </c>
      <c r="L247" s="117">
        <f>VLOOKUP($A247+ROUND((COLUMN()-2)/24,5),АТС!$A$41:$F$784,3)+'Иные услуги '!$C$5+'РСТ РСО-А'!$K$7+'РСТ РСО-А'!$F$9</f>
        <v>1118.0920000000001</v>
      </c>
      <c r="M247" s="117">
        <f>VLOOKUP($A247+ROUND((COLUMN()-2)/24,5),АТС!$A$41:$F$784,3)+'Иные услуги '!$C$5+'РСТ РСО-А'!$K$7+'РСТ РСО-А'!$F$9</f>
        <v>1118.412</v>
      </c>
      <c r="N247" s="117">
        <f>VLOOKUP($A247+ROUND((COLUMN()-2)/24,5),АТС!$A$41:$F$784,3)+'Иные услуги '!$C$5+'РСТ РСО-А'!$K$7+'РСТ РСО-А'!$F$9</f>
        <v>1153.672</v>
      </c>
      <c r="O247" s="117">
        <f>VLOOKUP($A247+ROUND((COLUMN()-2)/24,5),АТС!$A$41:$F$784,3)+'Иные услуги '!$C$5+'РСТ РСО-А'!$K$7+'РСТ РСО-А'!$F$9</f>
        <v>1153.1220000000001</v>
      </c>
      <c r="P247" s="117">
        <f>VLOOKUP($A247+ROUND((COLUMN()-2)/24,5),АТС!$A$41:$F$784,3)+'Иные услуги '!$C$5+'РСТ РСО-А'!$K$7+'РСТ РСО-А'!$F$9</f>
        <v>1152.8519999999999</v>
      </c>
      <c r="Q247" s="117">
        <f>VLOOKUP($A247+ROUND((COLUMN()-2)/24,5),АТС!$A$41:$F$784,3)+'Иные услуги '!$C$5+'РСТ РСО-А'!$K$7+'РСТ РСО-А'!$F$9</f>
        <v>1153.732</v>
      </c>
      <c r="R247" s="117">
        <f>VLOOKUP($A247+ROUND((COLUMN()-2)/24,5),АТС!$A$41:$F$784,3)+'Иные услуги '!$C$5+'РСТ РСО-А'!$K$7+'РСТ РСО-А'!$F$9</f>
        <v>1153.2719999999999</v>
      </c>
      <c r="S247" s="117">
        <f>VLOOKUP($A247+ROUND((COLUMN()-2)/24,5),АТС!$A$41:$F$784,3)+'Иные услуги '!$C$5+'РСТ РСО-А'!$K$7+'РСТ РСО-А'!$F$9</f>
        <v>1155.752</v>
      </c>
      <c r="T247" s="117">
        <f>VLOOKUP($A247+ROUND((COLUMN()-2)/24,5),АТС!$A$41:$F$784,3)+'Иные услуги '!$C$5+'РСТ РСО-А'!$K$7+'РСТ РСО-А'!$F$9</f>
        <v>1122.922</v>
      </c>
      <c r="U247" s="117">
        <f>VLOOKUP($A247+ROUND((COLUMN()-2)/24,5),АТС!$A$41:$F$784,3)+'Иные услуги '!$C$5+'РСТ РСО-А'!$K$7+'РСТ РСО-А'!$F$9</f>
        <v>1143.6320000000001</v>
      </c>
      <c r="V247" s="117">
        <f>VLOOKUP($A247+ROUND((COLUMN()-2)/24,5),АТС!$A$41:$F$784,3)+'Иные услуги '!$C$5+'РСТ РСО-А'!$K$7+'РСТ РСО-А'!$F$9</f>
        <v>1167.422</v>
      </c>
      <c r="W247" s="117">
        <f>VLOOKUP($A247+ROUND((COLUMN()-2)/24,5),АТС!$A$41:$F$784,3)+'Иные услуги '!$C$5+'РСТ РСО-А'!$K$7+'РСТ РСО-А'!$F$9</f>
        <v>1250.7820000000002</v>
      </c>
      <c r="X247" s="117">
        <f>VLOOKUP($A247+ROUND((COLUMN()-2)/24,5),АТС!$A$41:$F$784,3)+'Иные услуги '!$C$5+'РСТ РСО-А'!$K$7+'РСТ РСО-А'!$F$9</f>
        <v>1387.6619999999998</v>
      </c>
      <c r="Y247" s="117">
        <f>VLOOKUP($A247+ROUND((COLUMN()-2)/24,5),АТС!$A$41:$F$784,3)+'Иные услуги '!$C$5+'РСТ РСО-А'!$K$7+'РСТ РСО-А'!$F$9</f>
        <v>1120.442</v>
      </c>
    </row>
    <row r="248" spans="1:25" x14ac:dyDescent="0.2">
      <c r="A248" s="66">
        <f t="shared" si="7"/>
        <v>43564</v>
      </c>
      <c r="B248" s="117">
        <f>VLOOKUP($A248+ROUND((COLUMN()-2)/24,5),АТС!$A$41:$F$784,3)+'Иные услуги '!$C$5+'РСТ РСО-А'!$K$7+'РСТ РСО-А'!$F$9</f>
        <v>1184.462</v>
      </c>
      <c r="C248" s="117">
        <f>VLOOKUP($A248+ROUND((COLUMN()-2)/24,5),АТС!$A$41:$F$784,3)+'Иные услуги '!$C$5+'РСТ РСО-А'!$K$7+'РСТ РСО-А'!$F$9</f>
        <v>1263.8920000000001</v>
      </c>
      <c r="D248" s="117">
        <f>VLOOKUP($A248+ROUND((COLUMN()-2)/24,5),АТС!$A$41:$F$784,3)+'Иные услуги '!$C$5+'РСТ РСО-А'!$K$7+'РСТ РСО-А'!$F$9</f>
        <v>1261.942</v>
      </c>
      <c r="E248" s="117">
        <f>VLOOKUP($A248+ROUND((COLUMN()-2)/24,5),АТС!$A$41:$F$784,3)+'Иные услуги '!$C$5+'РСТ РСО-А'!$K$7+'РСТ РСО-А'!$F$9</f>
        <v>1289.5320000000002</v>
      </c>
      <c r="F248" s="117">
        <f>VLOOKUP($A248+ROUND((COLUMN()-2)/24,5),АТС!$A$41:$F$784,3)+'Иные услуги '!$C$5+'РСТ РСО-А'!$K$7+'РСТ РСО-А'!$F$9</f>
        <v>1291.5520000000001</v>
      </c>
      <c r="G248" s="117">
        <f>VLOOKUP($A248+ROUND((COLUMN()-2)/24,5),АТС!$A$41:$F$784,3)+'Иные услуги '!$C$5+'РСТ РСО-А'!$K$7+'РСТ РСО-А'!$F$9</f>
        <v>1321.212</v>
      </c>
      <c r="H248" s="117">
        <f>VLOOKUP($A248+ROUND((COLUMN()-2)/24,5),АТС!$A$41:$F$784,3)+'Иные услуги '!$C$5+'РСТ РСО-А'!$K$7+'РСТ РСО-А'!$F$9</f>
        <v>1429.9519999999998</v>
      </c>
      <c r="I248" s="117">
        <f>VLOOKUP($A248+ROUND((COLUMN()-2)/24,5),АТС!$A$41:$F$784,3)+'Иные услуги '!$C$5+'РСТ РСО-А'!$K$7+'РСТ РСО-А'!$F$9</f>
        <v>1269.6019999999999</v>
      </c>
      <c r="J248" s="117">
        <f>VLOOKUP($A248+ROUND((COLUMN()-2)/24,5),АТС!$A$41:$F$784,3)+'Иные услуги '!$C$5+'РСТ РСО-А'!$K$7+'РСТ РСО-А'!$F$9</f>
        <v>1315.7820000000002</v>
      </c>
      <c r="K248" s="117">
        <f>VLOOKUP($A248+ROUND((COLUMN()-2)/24,5),АТС!$A$41:$F$784,3)+'Иные услуги '!$C$5+'РСТ РСО-А'!$K$7+'РСТ РСО-А'!$F$9</f>
        <v>1282.252</v>
      </c>
      <c r="L248" s="117">
        <f>VLOOKUP($A248+ROUND((COLUMN()-2)/24,5),АТС!$A$41:$F$784,3)+'Иные услуги '!$C$5+'РСТ РСО-А'!$K$7+'РСТ РСО-А'!$F$9</f>
        <v>1281.732</v>
      </c>
      <c r="M248" s="117">
        <f>VLOOKUP($A248+ROUND((COLUMN()-2)/24,5),АТС!$A$41:$F$784,3)+'Иные услуги '!$C$5+'РСТ РСО-А'!$K$7+'РСТ РСО-А'!$F$9</f>
        <v>1282.662</v>
      </c>
      <c r="N248" s="117">
        <f>VLOOKUP($A248+ROUND((COLUMN()-2)/24,5),АТС!$A$41:$F$784,3)+'Иные услуги '!$C$5+'РСТ РСО-А'!$K$7+'РСТ РСО-А'!$F$9</f>
        <v>1281.682</v>
      </c>
      <c r="O248" s="117">
        <f>VLOOKUP($A248+ROUND((COLUMN()-2)/24,5),АТС!$A$41:$F$784,3)+'Иные услуги '!$C$5+'РСТ РСО-А'!$K$7+'РСТ РСО-А'!$F$9</f>
        <v>1281.6320000000001</v>
      </c>
      <c r="P248" s="117">
        <f>VLOOKUP($A248+ROUND((COLUMN()-2)/24,5),АТС!$A$41:$F$784,3)+'Иные услуги '!$C$5+'РСТ РСО-А'!$K$7+'РСТ РСО-А'!$F$9</f>
        <v>1318.002</v>
      </c>
      <c r="Q248" s="117">
        <f>VLOOKUP($A248+ROUND((COLUMN()-2)/24,5),АТС!$A$41:$F$784,3)+'Иные услуги '!$C$5+'РСТ РСО-А'!$K$7+'РСТ РСО-А'!$F$9</f>
        <v>1318.442</v>
      </c>
      <c r="R248" s="117">
        <f>VLOOKUP($A248+ROUND((COLUMN()-2)/24,5),АТС!$A$41:$F$784,3)+'Иные услуги '!$C$5+'РСТ РСО-А'!$K$7+'РСТ РСО-А'!$F$9</f>
        <v>1319.0320000000002</v>
      </c>
      <c r="S248" s="117">
        <f>VLOOKUP($A248+ROUND((COLUMN()-2)/24,5),АТС!$A$41:$F$784,3)+'Иные услуги '!$C$5+'РСТ РСО-А'!$K$7+'РСТ РСО-А'!$F$9</f>
        <v>1319.1220000000001</v>
      </c>
      <c r="T248" s="117">
        <f>VLOOKUP($A248+ROUND((COLUMN()-2)/24,5),АТС!$A$41:$F$784,3)+'Иные услуги '!$C$5+'РСТ РСО-А'!$K$7+'РСТ РСО-А'!$F$9</f>
        <v>1226.902</v>
      </c>
      <c r="U248" s="117">
        <f>VLOOKUP($A248+ROUND((COLUMN()-2)/24,5),АТС!$A$41:$F$784,3)+'Иные услуги '!$C$5+'РСТ РСО-А'!$K$7+'РСТ РСО-А'!$F$9</f>
        <v>1250.7620000000002</v>
      </c>
      <c r="V248" s="117">
        <f>VLOOKUP($A248+ROUND((COLUMN()-2)/24,5),АТС!$A$41:$F$784,3)+'Иные услуги '!$C$5+'РСТ РСО-А'!$K$7+'РСТ РСО-А'!$F$9</f>
        <v>1250.2919999999999</v>
      </c>
      <c r="W248" s="117">
        <f>VLOOKUP($A248+ROUND((COLUMN()-2)/24,5),АТС!$A$41:$F$784,3)+'Иные услуги '!$C$5+'РСТ РСО-А'!$K$7+'РСТ РСО-А'!$F$9</f>
        <v>1332.732</v>
      </c>
      <c r="X248" s="117">
        <f>VLOOKUP($A248+ROUND((COLUMN()-2)/24,5),АТС!$A$41:$F$784,3)+'Иные услуги '!$C$5+'РСТ РСО-А'!$K$7+'РСТ РСО-А'!$F$9</f>
        <v>1510.2219999999998</v>
      </c>
      <c r="Y248" s="117">
        <f>VLOOKUP($A248+ROUND((COLUMN()-2)/24,5),АТС!$A$41:$F$784,3)+'Иные услуги '!$C$5+'РСТ РСО-А'!$K$7+'РСТ РСО-А'!$F$9</f>
        <v>1136.1120000000001</v>
      </c>
    </row>
    <row r="249" spans="1:25" x14ac:dyDescent="0.2">
      <c r="A249" s="66">
        <f t="shared" si="7"/>
        <v>43565</v>
      </c>
      <c r="B249" s="117">
        <f>VLOOKUP($A249+ROUND((COLUMN()-2)/24,5),АТС!$A$41:$F$784,3)+'Иные услуги '!$C$5+'РСТ РСО-А'!$K$7+'РСТ РСО-А'!$F$9</f>
        <v>1211.0320000000002</v>
      </c>
      <c r="C249" s="117">
        <f>VLOOKUP($A249+ROUND((COLUMN()-2)/24,5),АТС!$A$41:$F$784,3)+'Иные услуги '!$C$5+'РСТ РСО-А'!$K$7+'РСТ РСО-А'!$F$9</f>
        <v>1260.2620000000002</v>
      </c>
      <c r="D249" s="117">
        <f>VLOOKUP($A249+ROUND((COLUMN()-2)/24,5),АТС!$A$41:$F$784,3)+'Иные услуги '!$C$5+'РСТ РСО-А'!$K$7+'РСТ РСО-А'!$F$9</f>
        <v>1309.432</v>
      </c>
      <c r="E249" s="117">
        <f>VLOOKUP($A249+ROUND((COLUMN()-2)/24,5),АТС!$A$41:$F$784,3)+'Иные услуги '!$C$5+'РСТ РСО-А'!$K$7+'РСТ РСО-А'!$F$9</f>
        <v>1309.462</v>
      </c>
      <c r="F249" s="117">
        <f>VLOOKUP($A249+ROUND((COLUMN()-2)/24,5),АТС!$A$41:$F$784,3)+'Иные услуги '!$C$5+'РСТ РСО-А'!$K$7+'РСТ РСО-А'!$F$9</f>
        <v>1310.3220000000001</v>
      </c>
      <c r="G249" s="117">
        <f>VLOOKUP($A249+ROUND((COLUMN()-2)/24,5),АТС!$A$41:$F$784,3)+'Иные услуги '!$C$5+'РСТ РСО-А'!$K$7+'РСТ РСО-А'!$F$9</f>
        <v>1312.3420000000001</v>
      </c>
      <c r="H249" s="117">
        <f>VLOOKUP($A249+ROUND((COLUMN()-2)/24,5),АТС!$A$41:$F$784,3)+'Иные услуги '!$C$5+'РСТ РСО-А'!$K$7+'РСТ РСО-А'!$F$9</f>
        <v>1429.172</v>
      </c>
      <c r="I249" s="117">
        <f>VLOOKUP($A249+ROUND((COLUMN()-2)/24,5),АТС!$A$41:$F$784,3)+'Иные услуги '!$C$5+'РСТ РСО-А'!$K$7+'РСТ РСО-А'!$F$9</f>
        <v>1266.982</v>
      </c>
      <c r="J249" s="117">
        <f>VLOOKUP($A249+ROUND((COLUMN()-2)/24,5),АТС!$A$41:$F$784,3)+'Иные услуги '!$C$5+'РСТ РСО-А'!$K$7+'РСТ РСО-А'!$F$9</f>
        <v>1314.902</v>
      </c>
      <c r="K249" s="117">
        <f>VLOOKUP($A249+ROUND((COLUMN()-2)/24,5),АТС!$A$41:$F$784,3)+'Иные услуги '!$C$5+'РСТ РСО-А'!$K$7+'РСТ РСО-А'!$F$9</f>
        <v>1248.7719999999999</v>
      </c>
      <c r="L249" s="117">
        <f>VLOOKUP($A249+ROUND((COLUMN()-2)/24,5),АТС!$A$41:$F$784,3)+'Иные услуги '!$C$5+'РСТ РСО-А'!$K$7+'РСТ РСО-А'!$F$9</f>
        <v>1213.1019999999999</v>
      </c>
      <c r="M249" s="117">
        <f>VLOOKUP($A249+ROUND((COLUMN()-2)/24,5),АТС!$A$41:$F$784,3)+'Иные услуги '!$C$5+'РСТ РСО-А'!$K$7+'РСТ РСО-А'!$F$9</f>
        <v>1212.8220000000001</v>
      </c>
      <c r="N249" s="117">
        <f>VLOOKUP($A249+ROUND((COLUMN()-2)/24,5),АТС!$A$41:$F$784,3)+'Иные услуги '!$C$5+'РСТ РСО-А'!$K$7+'РСТ РСО-А'!$F$9</f>
        <v>1244.452</v>
      </c>
      <c r="O249" s="117">
        <f>VLOOKUP($A249+ROUND((COLUMN()-2)/24,5),АТС!$A$41:$F$784,3)+'Иные услуги '!$C$5+'РСТ РСО-А'!$K$7+'РСТ РСО-А'!$F$9</f>
        <v>1282.442</v>
      </c>
      <c r="P249" s="117">
        <f>VLOOKUP($A249+ROUND((COLUMN()-2)/24,5),АТС!$A$41:$F$784,3)+'Иные услуги '!$C$5+'РСТ РСО-А'!$K$7+'РСТ РСО-А'!$F$9</f>
        <v>1282.662</v>
      </c>
      <c r="Q249" s="117">
        <f>VLOOKUP($A249+ROUND((COLUMN()-2)/24,5),АТС!$A$41:$F$784,3)+'Иные услуги '!$C$5+'РСТ РСО-А'!$K$7+'РСТ РСО-А'!$F$9</f>
        <v>1278.402</v>
      </c>
      <c r="R249" s="117">
        <f>VLOOKUP($A249+ROUND((COLUMN()-2)/24,5),АТС!$A$41:$F$784,3)+'Иные услуги '!$C$5+'РСТ РСО-А'!$K$7+'РСТ РСО-А'!$F$9</f>
        <v>1311.8220000000001</v>
      </c>
      <c r="S249" s="117">
        <f>VLOOKUP($A249+ROUND((COLUMN()-2)/24,5),АТС!$A$41:$F$784,3)+'Иные услуги '!$C$5+'РСТ РСО-А'!$K$7+'РСТ РСО-А'!$F$9</f>
        <v>1313.5819999999999</v>
      </c>
      <c r="T249" s="117">
        <f>VLOOKUP($A249+ROUND((COLUMN()-2)/24,5),АТС!$A$41:$F$784,3)+'Иные услуги '!$C$5+'РСТ РСО-А'!$K$7+'РСТ РСО-А'!$F$9</f>
        <v>1221.212</v>
      </c>
      <c r="U249" s="117">
        <f>VLOOKUP($A249+ROUND((COLUMN()-2)/24,5),АТС!$A$41:$F$784,3)+'Иные услуги '!$C$5+'РСТ РСО-А'!$K$7+'РСТ РСО-А'!$F$9</f>
        <v>1207.3319999999999</v>
      </c>
      <c r="V249" s="117">
        <f>VLOOKUP($A249+ROUND((COLUMN()-2)/24,5),АТС!$A$41:$F$784,3)+'Иные услуги '!$C$5+'РСТ РСО-А'!$K$7+'РСТ РСО-А'!$F$9</f>
        <v>1241.0520000000001</v>
      </c>
      <c r="W249" s="117">
        <f>VLOOKUP($A249+ROUND((COLUMN()-2)/24,5),АТС!$A$41:$F$784,3)+'Иные услуги '!$C$5+'РСТ РСО-А'!$K$7+'РСТ РСО-А'!$F$9</f>
        <v>1379.442</v>
      </c>
      <c r="X249" s="117">
        <f>VLOOKUP($A249+ROUND((COLUMN()-2)/24,5),АТС!$A$41:$F$784,3)+'Иные услуги '!$C$5+'РСТ РСО-А'!$K$7+'РСТ РСО-А'!$F$9</f>
        <v>1573.172</v>
      </c>
      <c r="Y249" s="117">
        <f>VLOOKUP($A249+ROUND((COLUMN()-2)/24,5),АТС!$A$41:$F$784,3)+'Иные услуги '!$C$5+'РСТ РСО-А'!$K$7+'РСТ РСО-А'!$F$9</f>
        <v>1135.462</v>
      </c>
    </row>
    <row r="250" spans="1:25" x14ac:dyDescent="0.2">
      <c r="A250" s="66">
        <f t="shared" si="7"/>
        <v>43566</v>
      </c>
      <c r="B250" s="117">
        <f>VLOOKUP($A250+ROUND((COLUMN()-2)/24,5),АТС!$A$41:$F$784,3)+'Иные услуги '!$C$5+'РСТ РСО-А'!$K$7+'РСТ РСО-А'!$F$9</f>
        <v>1223.0819999999999</v>
      </c>
      <c r="C250" s="117">
        <f>VLOOKUP($A250+ROUND((COLUMN()-2)/24,5),АТС!$A$41:$F$784,3)+'Иные услуги '!$C$5+'РСТ РСО-А'!$K$7+'РСТ РСО-А'!$F$9</f>
        <v>1287.232</v>
      </c>
      <c r="D250" s="117">
        <f>VLOOKUP($A250+ROUND((COLUMN()-2)/24,5),АТС!$A$41:$F$784,3)+'Иные услуги '!$C$5+'РСТ РСО-А'!$K$7+'РСТ РСО-А'!$F$9</f>
        <v>1309.3420000000001</v>
      </c>
      <c r="E250" s="117">
        <f>VLOOKUP($A250+ROUND((COLUMN()-2)/24,5),АТС!$A$41:$F$784,3)+'Иные услуги '!$C$5+'РСТ РСО-А'!$K$7+'РСТ РСО-А'!$F$9</f>
        <v>1309.4920000000002</v>
      </c>
      <c r="F250" s="117">
        <f>VLOOKUP($A250+ROUND((COLUMN()-2)/24,5),АТС!$A$41:$F$784,3)+'Иные услуги '!$C$5+'РСТ РСО-А'!$K$7+'РСТ РСО-А'!$F$9</f>
        <v>1310.682</v>
      </c>
      <c r="G250" s="117">
        <f>VLOOKUP($A250+ROUND((COLUMN()-2)/24,5),АТС!$A$41:$F$784,3)+'Иные услуги '!$C$5+'РСТ РСО-А'!$K$7+'РСТ РСО-А'!$F$9</f>
        <v>1313.3420000000001</v>
      </c>
      <c r="H250" s="117">
        <f>VLOOKUP($A250+ROUND((COLUMN()-2)/24,5),АТС!$A$41:$F$784,3)+'Иные услуги '!$C$5+'РСТ РСО-А'!$K$7+'РСТ РСО-А'!$F$9</f>
        <v>1423.6219999999998</v>
      </c>
      <c r="I250" s="117">
        <f>VLOOKUP($A250+ROUND((COLUMN()-2)/24,5),АТС!$A$41:$F$784,3)+'Иные услуги '!$C$5+'РСТ РСО-А'!$K$7+'РСТ РСО-А'!$F$9</f>
        <v>1261.452</v>
      </c>
      <c r="J250" s="117">
        <f>VLOOKUP($A250+ROUND((COLUMN()-2)/24,5),АТС!$A$41:$F$784,3)+'Иные услуги '!$C$5+'РСТ РСО-А'!$K$7+'РСТ РСО-А'!$F$9</f>
        <v>1315.8119999999999</v>
      </c>
      <c r="K250" s="117">
        <f>VLOOKUP($A250+ROUND((COLUMN()-2)/24,5),АТС!$A$41:$F$784,3)+'Иные услуги '!$C$5+'РСТ РСО-А'!$K$7+'РСТ РСО-А'!$F$9</f>
        <v>1229.3220000000001</v>
      </c>
      <c r="L250" s="117">
        <f>VLOOKUP($A250+ROUND((COLUMN()-2)/24,5),АТС!$A$41:$F$784,3)+'Иные услуги '!$C$5+'РСТ РСО-А'!$K$7+'РСТ РСО-А'!$F$9</f>
        <v>1217.442</v>
      </c>
      <c r="M250" s="117">
        <f>VLOOKUP($A250+ROUND((COLUMN()-2)/24,5),АТС!$A$41:$F$784,3)+'Иные услуги '!$C$5+'РСТ РСО-А'!$K$7+'РСТ РСО-А'!$F$9</f>
        <v>1220.2820000000002</v>
      </c>
      <c r="N250" s="117">
        <f>VLOOKUP($A250+ROUND((COLUMN()-2)/24,5),АТС!$A$41:$F$784,3)+'Иные услуги '!$C$5+'РСТ РСО-А'!$K$7+'РСТ РСО-А'!$F$9</f>
        <v>1244.172</v>
      </c>
      <c r="O250" s="117">
        <f>VLOOKUP($A250+ROUND((COLUMN()-2)/24,5),АТС!$A$41:$F$784,3)+'Иные услуги '!$C$5+'РСТ РСО-А'!$K$7+'РСТ РСО-А'!$F$9</f>
        <v>1277.8720000000001</v>
      </c>
      <c r="P250" s="117">
        <f>VLOOKUP($A250+ROUND((COLUMN()-2)/24,5),АТС!$A$41:$F$784,3)+'Иные услуги '!$C$5+'РСТ РСО-А'!$K$7+'РСТ РСО-А'!$F$9</f>
        <v>1277.7719999999999</v>
      </c>
      <c r="Q250" s="117">
        <f>VLOOKUP($A250+ROUND((COLUMN()-2)/24,5),АТС!$A$41:$F$784,3)+'Иные услуги '!$C$5+'РСТ РСО-А'!$K$7+'РСТ РСО-А'!$F$9</f>
        <v>1278.162</v>
      </c>
      <c r="R250" s="117">
        <f>VLOOKUP($A250+ROUND((COLUMN()-2)/24,5),АТС!$A$41:$F$784,3)+'Иные услуги '!$C$5+'РСТ РСО-А'!$K$7+'РСТ РСО-А'!$F$9</f>
        <v>1312.6320000000001</v>
      </c>
      <c r="S250" s="117">
        <f>VLOOKUP($A250+ROUND((COLUMN()-2)/24,5),АТС!$A$41:$F$784,3)+'Иные услуги '!$C$5+'РСТ РСО-А'!$K$7+'РСТ РСО-А'!$F$9</f>
        <v>1309.5120000000002</v>
      </c>
      <c r="T250" s="117">
        <f>VLOOKUP($A250+ROUND((COLUMN()-2)/24,5),АТС!$A$41:$F$784,3)+'Иные услуги '!$C$5+'РСТ РСО-А'!$K$7+'РСТ РСО-А'!$F$9</f>
        <v>1248.1420000000001</v>
      </c>
      <c r="U250" s="117">
        <f>VLOOKUP($A250+ROUND((COLUMN()-2)/24,5),АТС!$A$41:$F$784,3)+'Иные услуги '!$C$5+'РСТ РСО-А'!$K$7+'РСТ РСО-А'!$F$9</f>
        <v>1293.752</v>
      </c>
      <c r="V250" s="117">
        <f>VLOOKUP($A250+ROUND((COLUMN()-2)/24,5),АТС!$A$41:$F$784,3)+'Иные услуги '!$C$5+'РСТ РСО-А'!$K$7+'РСТ РСО-А'!$F$9</f>
        <v>1310.202</v>
      </c>
      <c r="W250" s="117">
        <f>VLOOKUP($A250+ROUND((COLUMN()-2)/24,5),АТС!$A$41:$F$784,3)+'Иные услуги '!$C$5+'РСТ РСО-А'!$K$7+'РСТ РСО-А'!$F$9</f>
        <v>1451.732</v>
      </c>
      <c r="X250" s="117">
        <f>VLOOKUP($A250+ROUND((COLUMN()-2)/24,5),АТС!$A$41:$F$784,3)+'Иные услуги '!$C$5+'РСТ РСО-А'!$K$7+'РСТ РСО-А'!$F$9</f>
        <v>1659.4720000000002</v>
      </c>
      <c r="Y250" s="117">
        <f>VLOOKUP($A250+ROUND((COLUMN()-2)/24,5),АТС!$A$41:$F$784,3)+'Иные услуги '!$C$5+'РСТ РСО-А'!$K$7+'РСТ РСО-А'!$F$9</f>
        <v>1160.0520000000001</v>
      </c>
    </row>
    <row r="251" spans="1:25" x14ac:dyDescent="0.2">
      <c r="A251" s="66">
        <f t="shared" si="7"/>
        <v>43567</v>
      </c>
      <c r="B251" s="117">
        <f>VLOOKUP($A251+ROUND((COLUMN()-2)/24,5),АТС!$A$41:$F$784,3)+'Иные услуги '!$C$5+'РСТ РСО-А'!$K$7+'РСТ РСО-А'!$F$9</f>
        <v>1249.0920000000001</v>
      </c>
      <c r="C251" s="117">
        <f>VLOOKUP($A251+ROUND((COLUMN()-2)/24,5),АТС!$A$41:$F$784,3)+'Иные услуги '!$C$5+'РСТ РСО-А'!$K$7+'РСТ РСО-А'!$F$9</f>
        <v>1296.712</v>
      </c>
      <c r="D251" s="117">
        <f>VLOOKUP($A251+ROUND((COLUMN()-2)/24,5),АТС!$A$41:$F$784,3)+'Иные услуги '!$C$5+'РСТ РСО-А'!$K$7+'РСТ РСО-А'!$F$9</f>
        <v>1340.402</v>
      </c>
      <c r="E251" s="117">
        <f>VLOOKUP($A251+ROUND((COLUMN()-2)/24,5),АТС!$A$41:$F$784,3)+'Иные услуги '!$C$5+'РСТ РСО-А'!$K$7+'РСТ РСО-А'!$F$9</f>
        <v>1340.402</v>
      </c>
      <c r="F251" s="117">
        <f>VLOOKUP($A251+ROUND((COLUMN()-2)/24,5),АТС!$A$41:$F$784,3)+'Иные услуги '!$C$5+'РСТ РСО-А'!$K$7+'РСТ РСО-А'!$F$9</f>
        <v>1342.1819999999998</v>
      </c>
      <c r="G251" s="117">
        <f>VLOOKUP($A251+ROUND((COLUMN()-2)/24,5),АТС!$A$41:$F$784,3)+'Иные услуги '!$C$5+'РСТ РСО-А'!$K$7+'РСТ РСО-А'!$F$9</f>
        <v>1343.8119999999999</v>
      </c>
      <c r="H251" s="117">
        <f>VLOOKUP($A251+ROUND((COLUMN()-2)/24,5),АТС!$A$41:$F$784,3)+'Иные услуги '!$C$5+'РСТ РСО-А'!$K$7+'РСТ РСО-А'!$F$9</f>
        <v>1459.2019999999998</v>
      </c>
      <c r="I251" s="117">
        <f>VLOOKUP($A251+ROUND((COLUMN()-2)/24,5),АТС!$A$41:$F$784,3)+'Иные услуги '!$C$5+'РСТ РСО-А'!$K$7+'РСТ РСО-А'!$F$9</f>
        <v>1270.3620000000001</v>
      </c>
      <c r="J251" s="117">
        <f>VLOOKUP($A251+ROUND((COLUMN()-2)/24,5),АТС!$A$41:$F$784,3)+'Иные услуги '!$C$5+'РСТ РСО-А'!$K$7+'РСТ РСО-А'!$F$9</f>
        <v>1359.4920000000002</v>
      </c>
      <c r="K251" s="117">
        <f>VLOOKUP($A251+ROUND((COLUMN()-2)/24,5),АТС!$A$41:$F$784,3)+'Иные услуги '!$C$5+'РСТ РСО-А'!$K$7+'РСТ РСО-А'!$F$9</f>
        <v>1249.182</v>
      </c>
      <c r="L251" s="117">
        <f>VLOOKUP($A251+ROUND((COLUMN()-2)/24,5),АТС!$A$41:$F$784,3)+'Иные услуги '!$C$5+'РСТ РСО-А'!$K$7+'РСТ РСО-А'!$F$9</f>
        <v>1249.0219999999999</v>
      </c>
      <c r="M251" s="117">
        <f>VLOOKUP($A251+ROUND((COLUMN()-2)/24,5),АТС!$A$41:$F$784,3)+'Иные услуги '!$C$5+'РСТ РСО-А'!$K$7+'РСТ РСО-А'!$F$9</f>
        <v>1249.232</v>
      </c>
      <c r="N251" s="117">
        <f>VLOOKUP($A251+ROUND((COLUMN()-2)/24,5),АТС!$A$41:$F$784,3)+'Иные услуги '!$C$5+'РСТ РСО-А'!$K$7+'РСТ РСО-А'!$F$9</f>
        <v>1283.8820000000001</v>
      </c>
      <c r="O251" s="117">
        <f>VLOOKUP($A251+ROUND((COLUMN()-2)/24,5),АТС!$A$41:$F$784,3)+'Иные услуги '!$C$5+'РСТ РСО-А'!$K$7+'РСТ РСО-А'!$F$9</f>
        <v>1282.432</v>
      </c>
      <c r="P251" s="117">
        <f>VLOOKUP($A251+ROUND((COLUMN()-2)/24,5),АТС!$A$41:$F$784,3)+'Иные услуги '!$C$5+'РСТ РСО-А'!$K$7+'РСТ РСО-А'!$F$9</f>
        <v>1320.1019999999999</v>
      </c>
      <c r="Q251" s="117">
        <f>VLOOKUP($A251+ROUND((COLUMN()-2)/24,5),АТС!$A$41:$F$784,3)+'Иные услуги '!$C$5+'РСТ РСО-А'!$K$7+'РСТ РСО-А'!$F$9</f>
        <v>1354.2719999999999</v>
      </c>
      <c r="R251" s="117">
        <f>VLOOKUP($A251+ROUND((COLUMN()-2)/24,5),АТС!$A$41:$F$784,3)+'Иные услуги '!$C$5+'РСТ РСО-А'!$K$7+'РСТ РСО-А'!$F$9</f>
        <v>1353.8319999999999</v>
      </c>
      <c r="S251" s="117">
        <f>VLOOKUP($A251+ROUND((COLUMN()-2)/24,5),АТС!$A$41:$F$784,3)+'Иные услуги '!$C$5+'РСТ РСО-А'!$K$7+'РСТ РСО-А'!$F$9</f>
        <v>1398.0419999999999</v>
      </c>
      <c r="T251" s="117">
        <f>VLOOKUP($A251+ROUND((COLUMN()-2)/24,5),АТС!$A$41:$F$784,3)+'Иные услуги '!$C$5+'РСТ РСО-А'!$K$7+'РСТ РСО-А'!$F$9</f>
        <v>1250.702</v>
      </c>
      <c r="U251" s="117">
        <f>VLOOKUP($A251+ROUND((COLUMN()-2)/24,5),АТС!$A$41:$F$784,3)+'Иные услуги '!$C$5+'РСТ РСО-А'!$K$7+'РСТ РСО-А'!$F$9</f>
        <v>1298.3119999999999</v>
      </c>
      <c r="V251" s="117">
        <f>VLOOKUP($A251+ROUND((COLUMN()-2)/24,5),АТС!$A$41:$F$784,3)+'Иные услуги '!$C$5+'РСТ РСО-А'!$K$7+'РСТ РСО-А'!$F$9</f>
        <v>1247.232</v>
      </c>
      <c r="W251" s="117">
        <f>VLOOKUP($A251+ROUND((COLUMN()-2)/24,5),АТС!$A$41:$F$784,3)+'Иные услуги '!$C$5+'РСТ РСО-А'!$K$7+'РСТ РСО-А'!$F$9</f>
        <v>1397.2219999999998</v>
      </c>
      <c r="X251" s="117">
        <f>VLOOKUP($A251+ROUND((COLUMN()-2)/24,5),АТС!$A$41:$F$784,3)+'Иные услуги '!$C$5+'РСТ РСО-А'!$K$7+'РСТ РСО-А'!$F$9</f>
        <v>1590.962</v>
      </c>
      <c r="Y251" s="117">
        <f>VLOOKUP($A251+ROUND((COLUMN()-2)/24,5),АТС!$A$41:$F$784,3)+'Иные услуги '!$C$5+'РСТ РСО-А'!$K$7+'РСТ РСО-А'!$F$9</f>
        <v>1165.1420000000001</v>
      </c>
    </row>
    <row r="252" spans="1:25" x14ac:dyDescent="0.2">
      <c r="A252" s="66">
        <f t="shared" si="7"/>
        <v>43568</v>
      </c>
      <c r="B252" s="117">
        <f>VLOOKUP($A252+ROUND((COLUMN()-2)/24,5),АТС!$A$41:$F$784,3)+'Иные услуги '!$C$5+'РСТ РСО-А'!$K$7+'РСТ РСО-А'!$F$9</f>
        <v>1324.5920000000001</v>
      </c>
      <c r="C252" s="117">
        <f>VLOOKUP($A252+ROUND((COLUMN()-2)/24,5),АТС!$A$41:$F$784,3)+'Иные услуги '!$C$5+'РСТ РСО-А'!$K$7+'РСТ РСО-А'!$F$9</f>
        <v>1360.3020000000001</v>
      </c>
      <c r="D252" s="117">
        <f>VLOOKUP($A252+ROUND((COLUMN()-2)/24,5),АТС!$A$41:$F$784,3)+'Иные услуги '!$C$5+'РСТ РСО-А'!$K$7+'РСТ РСО-А'!$F$9</f>
        <v>1401.9920000000002</v>
      </c>
      <c r="E252" s="117">
        <f>VLOOKUP($A252+ROUND((COLUMN()-2)/24,5),АТС!$A$41:$F$784,3)+'Иные услуги '!$C$5+'РСТ РСО-А'!$K$7+'РСТ РСО-А'!$F$9</f>
        <v>1401.0219999999999</v>
      </c>
      <c r="F252" s="117">
        <f>VLOOKUP($A252+ROUND((COLUMN()-2)/24,5),АТС!$A$41:$F$784,3)+'Иные услуги '!$C$5+'РСТ РСО-А'!$K$7+'РСТ РСО-А'!$F$9</f>
        <v>1401.8420000000001</v>
      </c>
      <c r="G252" s="117">
        <f>VLOOKUP($A252+ROUND((COLUMN()-2)/24,5),АТС!$A$41:$F$784,3)+'Иные услуги '!$C$5+'РСТ РСО-А'!$K$7+'РСТ РСО-А'!$F$9</f>
        <v>1402.2019999999998</v>
      </c>
      <c r="H252" s="117">
        <f>VLOOKUP($A252+ROUND((COLUMN()-2)/24,5),АТС!$A$41:$F$784,3)+'Иные услуги '!$C$5+'РСТ РСО-А'!$K$7+'РСТ РСО-А'!$F$9</f>
        <v>1571.5920000000001</v>
      </c>
      <c r="I252" s="117">
        <f>VLOOKUP($A252+ROUND((COLUMN()-2)/24,5),АТС!$A$41:$F$784,3)+'Иные услуги '!$C$5+'РСТ РСО-А'!$K$7+'РСТ РСО-А'!$F$9</f>
        <v>1372.2219999999998</v>
      </c>
      <c r="J252" s="117">
        <f>VLOOKUP($A252+ROUND((COLUMN()-2)/24,5),АТС!$A$41:$F$784,3)+'Иные услуги '!$C$5+'РСТ РСО-А'!$K$7+'РСТ РСО-А'!$F$9</f>
        <v>1556.982</v>
      </c>
      <c r="K252" s="117">
        <f>VLOOKUP($A252+ROUND((COLUMN()-2)/24,5),АТС!$A$41:$F$784,3)+'Иные услуги '!$C$5+'РСТ РСО-А'!$K$7+'РСТ РСО-А'!$F$9</f>
        <v>1451.0120000000002</v>
      </c>
      <c r="L252" s="117">
        <f>VLOOKUP($A252+ROUND((COLUMN()-2)/24,5),АТС!$A$41:$F$784,3)+'Иные услуги '!$C$5+'РСТ РСО-А'!$K$7+'РСТ РСО-А'!$F$9</f>
        <v>1451.0819999999999</v>
      </c>
      <c r="M252" s="117">
        <f>VLOOKUP($A252+ROUND((COLUMN()-2)/24,5),АТС!$A$41:$F$784,3)+'Иные услуги '!$C$5+'РСТ РСО-А'!$K$7+'РСТ РСО-А'!$F$9</f>
        <v>1451.1019999999999</v>
      </c>
      <c r="N252" s="117">
        <f>VLOOKUP($A252+ROUND((COLUMN()-2)/24,5),АТС!$A$41:$F$784,3)+'Иные услуги '!$C$5+'РСТ РСО-А'!$K$7+'РСТ РСО-А'!$F$9</f>
        <v>1501.462</v>
      </c>
      <c r="O252" s="117">
        <f>VLOOKUP($A252+ROUND((COLUMN()-2)/24,5),АТС!$A$41:$F$784,3)+'Иные услуги '!$C$5+'РСТ РСО-А'!$K$7+'РСТ РСО-А'!$F$9</f>
        <v>1501.5419999999999</v>
      </c>
      <c r="P252" s="117">
        <f>VLOOKUP($A252+ROUND((COLUMN()-2)/24,5),АТС!$A$41:$F$784,3)+'Иные услуги '!$C$5+'РСТ РСО-А'!$K$7+'РСТ РСО-А'!$F$9</f>
        <v>1619.0419999999999</v>
      </c>
      <c r="Q252" s="117">
        <f>VLOOKUP($A252+ROUND((COLUMN()-2)/24,5),АТС!$A$41:$F$784,3)+'Иные услуги '!$C$5+'РСТ РСО-А'!$K$7+'РСТ РСО-А'!$F$9</f>
        <v>1620.3420000000001</v>
      </c>
      <c r="R252" s="117">
        <f>VLOOKUP($A252+ROUND((COLUMN()-2)/24,5),АТС!$A$41:$F$784,3)+'Иные услуги '!$C$5+'РСТ РСО-А'!$K$7+'РСТ РСО-А'!$F$9</f>
        <v>1554.4719999999998</v>
      </c>
      <c r="S252" s="117">
        <f>VLOOKUP($A252+ROUND((COLUMN()-2)/24,5),АТС!$A$41:$F$784,3)+'Иные услуги '!$C$5+'РСТ РСО-А'!$K$7+'РСТ РСО-А'!$F$9</f>
        <v>1499.4920000000002</v>
      </c>
      <c r="T252" s="117">
        <f>VLOOKUP($A252+ROUND((COLUMN()-2)/24,5),АТС!$A$41:$F$784,3)+'Иные услуги '!$C$5+'РСТ РСО-А'!$K$7+'РСТ РСО-А'!$F$9</f>
        <v>1287.1120000000001</v>
      </c>
      <c r="U252" s="117">
        <f>VLOOKUP($A252+ROUND((COLUMN()-2)/24,5),АТС!$A$41:$F$784,3)+'Иные услуги '!$C$5+'РСТ РСО-А'!$K$7+'РСТ РСО-А'!$F$9</f>
        <v>1514.4920000000002</v>
      </c>
      <c r="V252" s="117">
        <f>VLOOKUP($A252+ROUND((COLUMN()-2)/24,5),АТС!$A$41:$F$784,3)+'Иные услуги '!$C$5+'РСТ РСО-А'!$K$7+'РСТ РСО-А'!$F$9</f>
        <v>1579.0620000000004</v>
      </c>
      <c r="W252" s="117">
        <f>VLOOKUP($A252+ROUND((COLUMN()-2)/24,5),АТС!$A$41:$F$784,3)+'Иные услуги '!$C$5+'РСТ РСО-А'!$K$7+'РСТ РСО-А'!$F$9</f>
        <v>1658.1020000000003</v>
      </c>
      <c r="X252" s="117">
        <f>VLOOKUP($A252+ROUND((COLUMN()-2)/24,5),АТС!$A$41:$F$784,3)+'Иные услуги '!$C$5+'РСТ РСО-А'!$K$7+'РСТ РСО-А'!$F$9</f>
        <v>1861.8320000000003</v>
      </c>
      <c r="Y252" s="117">
        <f>VLOOKUP($A252+ROUND((COLUMN()-2)/24,5),АТС!$A$41:$F$784,3)+'Иные услуги '!$C$5+'РСТ РСО-А'!$K$7+'РСТ РСО-А'!$F$9</f>
        <v>1222.752</v>
      </c>
    </row>
    <row r="253" spans="1:25" x14ac:dyDescent="0.2">
      <c r="A253" s="66">
        <f t="shared" si="7"/>
        <v>43569</v>
      </c>
      <c r="B253" s="117">
        <f>VLOOKUP($A253+ROUND((COLUMN()-2)/24,5),АТС!$A$41:$F$784,3)+'Иные услуги '!$C$5+'РСТ РСО-А'!$K$7+'РСТ РСО-А'!$F$9</f>
        <v>1331.0419999999999</v>
      </c>
      <c r="C253" s="117">
        <f>VLOOKUP($A253+ROUND((COLUMN()-2)/24,5),АТС!$A$41:$F$784,3)+'Иные услуги '!$C$5+'РСТ РСО-А'!$K$7+'РСТ РСО-А'!$F$9</f>
        <v>1363.3919999999998</v>
      </c>
      <c r="D253" s="117">
        <f>VLOOKUP($A253+ROUND((COLUMN()-2)/24,5),АТС!$A$41:$F$784,3)+'Иные услуги '!$C$5+'РСТ РСО-А'!$K$7+'РСТ РСО-А'!$F$9</f>
        <v>1406.3820000000001</v>
      </c>
      <c r="E253" s="117">
        <f>VLOOKUP($A253+ROUND((COLUMN()-2)/24,5),АТС!$A$41:$F$784,3)+'Иные услуги '!$C$5+'РСТ РСО-А'!$K$7+'РСТ РСО-А'!$F$9</f>
        <v>1453.462</v>
      </c>
      <c r="F253" s="117">
        <f>VLOOKUP($A253+ROUND((COLUMN()-2)/24,5),АТС!$A$41:$F$784,3)+'Иные услуги '!$C$5+'РСТ РСО-А'!$K$7+'РСТ РСО-А'!$F$9</f>
        <v>1453.732</v>
      </c>
      <c r="G253" s="117">
        <f>VLOOKUP($A253+ROUND((COLUMN()-2)/24,5),АТС!$A$41:$F$784,3)+'Иные услуги '!$C$5+'РСТ РСО-А'!$K$7+'РСТ РСО-А'!$F$9</f>
        <v>1453.9519999999998</v>
      </c>
      <c r="H253" s="117">
        <f>VLOOKUP($A253+ROUND((COLUMN()-2)/24,5),АТС!$A$41:$F$784,3)+'Иные услуги '!$C$5+'РСТ РСО-А'!$K$7+'РСТ РСО-А'!$F$9</f>
        <v>1667.6220000000003</v>
      </c>
      <c r="I253" s="117">
        <f>VLOOKUP($A253+ROUND((COLUMN()-2)/24,5),АТС!$A$41:$F$784,3)+'Иные услуги '!$C$5+'РСТ РСО-А'!$K$7+'РСТ РСО-А'!$F$9</f>
        <v>1436.1320000000001</v>
      </c>
      <c r="J253" s="117">
        <f>VLOOKUP($A253+ROUND((COLUMN()-2)/24,5),АТС!$A$41:$F$784,3)+'Иные услуги '!$C$5+'РСТ РСО-А'!$K$7+'РСТ РСО-А'!$F$9</f>
        <v>1628.2919999999999</v>
      </c>
      <c r="K253" s="117">
        <f>VLOOKUP($A253+ROUND((COLUMN()-2)/24,5),АТС!$A$41:$F$784,3)+'Иные услуги '!$C$5+'РСТ РСО-А'!$K$7+'РСТ РСО-А'!$F$9</f>
        <v>1567.6120000000001</v>
      </c>
      <c r="L253" s="117">
        <f>VLOOKUP($A253+ROUND((COLUMN()-2)/24,5),АТС!$A$41:$F$784,3)+'Иные услуги '!$C$5+'РСТ РСО-А'!$K$7+'РСТ РСО-А'!$F$9</f>
        <v>1510.4719999999998</v>
      </c>
      <c r="M253" s="117">
        <f>VLOOKUP($A253+ROUND((COLUMN()-2)/24,5),АТС!$A$41:$F$784,3)+'Иные услуги '!$C$5+'РСТ РСО-А'!$K$7+'РСТ РСО-А'!$F$9</f>
        <v>1569.002</v>
      </c>
      <c r="N253" s="117">
        <f>VLOOKUP($A253+ROUND((COLUMN()-2)/24,5),АТС!$A$41:$F$784,3)+'Иные услуги '!$C$5+'РСТ РСО-А'!$K$7+'РСТ РСО-А'!$F$9</f>
        <v>1568.1419999999998</v>
      </c>
      <c r="O253" s="117">
        <f>VLOOKUP($A253+ROUND((COLUMN()-2)/24,5),АТС!$A$41:$F$784,3)+'Иные услуги '!$C$5+'РСТ РСО-А'!$K$7+'РСТ РСО-А'!$F$9</f>
        <v>1567.6320000000001</v>
      </c>
      <c r="P253" s="117">
        <f>VLOOKUP($A253+ROUND((COLUMN()-2)/24,5),АТС!$A$41:$F$784,3)+'Иные услуги '!$C$5+'РСТ РСО-А'!$K$7+'РСТ РСО-А'!$F$9</f>
        <v>1699.0320000000002</v>
      </c>
      <c r="Q253" s="117">
        <f>VLOOKUP($A253+ROUND((COLUMN()-2)/24,5),АТС!$A$41:$F$784,3)+'Иные услуги '!$C$5+'РСТ РСО-А'!$K$7+'РСТ РСО-А'!$F$9</f>
        <v>1698.5720000000001</v>
      </c>
      <c r="R253" s="117">
        <f>VLOOKUP($A253+ROUND((COLUMN()-2)/24,5),АТС!$A$41:$F$784,3)+'Иные услуги '!$C$5+'РСТ РСО-А'!$K$7+'РСТ РСО-А'!$F$9</f>
        <v>1624.5720000000001</v>
      </c>
      <c r="S253" s="117">
        <f>VLOOKUP($A253+ROUND((COLUMN()-2)/24,5),АТС!$A$41:$F$784,3)+'Иные услуги '!$C$5+'РСТ РСО-А'!$K$7+'РСТ РСО-А'!$F$9</f>
        <v>1563.3620000000001</v>
      </c>
      <c r="T253" s="117">
        <f>VLOOKUP($A253+ROUND((COLUMN()-2)/24,5),АТС!$A$41:$F$784,3)+'Иные услуги '!$C$5+'РСТ РСО-А'!$K$7+'РСТ РСО-А'!$F$9</f>
        <v>1330.432</v>
      </c>
      <c r="U253" s="117">
        <f>VLOOKUP($A253+ROUND((COLUMN()-2)/24,5),АТС!$A$41:$F$784,3)+'Иные услуги '!$C$5+'РСТ РСО-А'!$K$7+'РСТ РСО-А'!$F$9</f>
        <v>1604.1220000000003</v>
      </c>
      <c r="V253" s="117">
        <f>VLOOKUP($A253+ROUND((COLUMN()-2)/24,5),АТС!$A$41:$F$784,3)+'Иные услуги '!$C$5+'РСТ РСО-А'!$K$7+'РСТ РСО-А'!$F$9</f>
        <v>1778.7420000000002</v>
      </c>
      <c r="W253" s="117">
        <f>VLOOKUP($A253+ROUND((COLUMN()-2)/24,5),АТС!$A$41:$F$784,3)+'Иные услуги '!$C$5+'РСТ РСО-А'!$K$7+'РСТ РСО-А'!$F$9</f>
        <v>1866.3620000000001</v>
      </c>
      <c r="X253" s="117">
        <f>VLOOKUP($A253+ROUND((COLUMN()-2)/24,5),АТС!$A$41:$F$784,3)+'Иные услуги '!$C$5+'РСТ РСО-А'!$K$7+'РСТ РСО-А'!$F$9</f>
        <v>2000.7420000000002</v>
      </c>
      <c r="Y253" s="117">
        <f>VLOOKUP($A253+ROUND((COLUMN()-2)/24,5),АТС!$A$41:$F$784,3)+'Иные услуги '!$C$5+'РСТ РСО-А'!$K$7+'РСТ РСО-А'!$F$9</f>
        <v>1231.0419999999999</v>
      </c>
    </row>
    <row r="254" spans="1:25" x14ac:dyDescent="0.2">
      <c r="A254" s="66">
        <f t="shared" si="7"/>
        <v>43570</v>
      </c>
      <c r="B254" s="117">
        <f>VLOOKUP($A254+ROUND((COLUMN()-2)/24,5),АТС!$A$41:$F$784,3)+'Иные услуги '!$C$5+'РСТ РСО-А'!$K$7+'РСТ РСО-А'!$F$9</f>
        <v>1327.6320000000001</v>
      </c>
      <c r="C254" s="117">
        <f>VLOOKUP($A254+ROUND((COLUMN()-2)/24,5),АТС!$A$41:$F$784,3)+'Иные услуги '!$C$5+'РСТ РСО-А'!$K$7+'РСТ РСО-А'!$F$9</f>
        <v>1365.7620000000002</v>
      </c>
      <c r="D254" s="117">
        <f>VLOOKUP($A254+ROUND((COLUMN()-2)/24,5),АТС!$A$41:$F$784,3)+'Иные услуги '!$C$5+'РСТ РСО-А'!$K$7+'РСТ РСО-А'!$F$9</f>
        <v>1408.2719999999999</v>
      </c>
      <c r="E254" s="117">
        <f>VLOOKUP($A254+ROUND((COLUMN()-2)/24,5),АТС!$A$41:$F$784,3)+'Иные услуги '!$C$5+'РСТ РСО-А'!$K$7+'РСТ РСО-А'!$F$9</f>
        <v>1407.2919999999999</v>
      </c>
      <c r="F254" s="117">
        <f>VLOOKUP($A254+ROUND((COLUMN()-2)/24,5),АТС!$A$41:$F$784,3)+'Иные услуги '!$C$5+'РСТ РСО-А'!$K$7+'РСТ РСО-А'!$F$9</f>
        <v>1409.962</v>
      </c>
      <c r="G254" s="117">
        <f>VLOOKUP($A254+ROUND((COLUMN()-2)/24,5),АТС!$A$41:$F$784,3)+'Иные услуги '!$C$5+'РСТ РСО-А'!$K$7+'РСТ РСО-А'!$F$9</f>
        <v>1411.1320000000001</v>
      </c>
      <c r="H254" s="117">
        <f>VLOOKUP($A254+ROUND((COLUMN()-2)/24,5),АТС!$A$41:$F$784,3)+'Иные услуги '!$C$5+'РСТ РСО-А'!$K$7+'РСТ РСО-А'!$F$9</f>
        <v>1590.402</v>
      </c>
      <c r="I254" s="117">
        <f>VLOOKUP($A254+ROUND((COLUMN()-2)/24,5),АТС!$A$41:$F$784,3)+'Иные услуги '!$C$5+'РСТ РСО-А'!$K$7+'РСТ РСО-А'!$F$9</f>
        <v>1382.5819999999999</v>
      </c>
      <c r="J254" s="117">
        <f>VLOOKUP($A254+ROUND((COLUMN()-2)/24,5),АТС!$A$41:$F$784,3)+'Иные услуги '!$C$5+'РСТ РСО-А'!$K$7+'РСТ РСО-А'!$F$9</f>
        <v>1473.8519999999999</v>
      </c>
      <c r="K254" s="117">
        <f>VLOOKUP($A254+ROUND((COLUMN()-2)/24,5),АТС!$A$41:$F$784,3)+'Иные услуги '!$C$5+'РСТ РСО-А'!$K$7+'РСТ РСО-А'!$F$9</f>
        <v>1384.3020000000001</v>
      </c>
      <c r="L254" s="117">
        <f>VLOOKUP($A254+ROUND((COLUMN()-2)/24,5),АТС!$A$41:$F$784,3)+'Иные услуги '!$C$5+'РСТ РСО-А'!$K$7+'РСТ РСО-А'!$F$9</f>
        <v>1339.932</v>
      </c>
      <c r="M254" s="117">
        <f>VLOOKUP($A254+ROUND((COLUMN()-2)/24,5),АТС!$A$41:$F$784,3)+'Иные услуги '!$C$5+'РСТ РСО-А'!$K$7+'РСТ РСО-А'!$F$9</f>
        <v>1384.1619999999998</v>
      </c>
      <c r="N254" s="117">
        <f>VLOOKUP($A254+ROUND((COLUMN()-2)/24,5),АТС!$A$41:$F$784,3)+'Иные услуги '!$C$5+'РСТ РСО-А'!$K$7+'РСТ РСО-А'!$F$9</f>
        <v>1384.3620000000001</v>
      </c>
      <c r="O254" s="117">
        <f>VLOOKUP($A254+ROUND((COLUMN()-2)/24,5),АТС!$A$41:$F$784,3)+'Иные услуги '!$C$5+'РСТ РСО-А'!$K$7+'РСТ РСО-А'!$F$9</f>
        <v>1391.8119999999999</v>
      </c>
      <c r="P254" s="117">
        <f>VLOOKUP($A254+ROUND((COLUMN()-2)/24,5),АТС!$A$41:$F$784,3)+'Иные услуги '!$C$5+'РСТ РСО-А'!$K$7+'РСТ РСО-А'!$F$9</f>
        <v>1464.8519999999999</v>
      </c>
      <c r="Q254" s="117">
        <f>VLOOKUP($A254+ROUND((COLUMN()-2)/24,5),АТС!$A$41:$F$784,3)+'Иные услуги '!$C$5+'РСТ РСО-А'!$K$7+'РСТ РСО-А'!$F$9</f>
        <v>1509.6419999999998</v>
      </c>
      <c r="R254" s="117">
        <f>VLOOKUP($A254+ROUND((COLUMN()-2)/24,5),АТС!$A$41:$F$784,3)+'Иные услуги '!$C$5+'РСТ РСО-А'!$K$7+'РСТ РСО-А'!$F$9</f>
        <v>1452.402</v>
      </c>
      <c r="S254" s="117">
        <f>VLOOKUP($A254+ROUND((COLUMN()-2)/24,5),АТС!$A$41:$F$784,3)+'Иные услуги '!$C$5+'РСТ РСО-А'!$K$7+'РСТ РСО-А'!$F$9</f>
        <v>1409.0520000000001</v>
      </c>
      <c r="T254" s="117">
        <f>VLOOKUP($A254+ROUND((COLUMN()-2)/24,5),АТС!$A$41:$F$784,3)+'Иные услуги '!$C$5+'РСТ РСО-А'!$K$7+'РСТ РСО-А'!$F$9</f>
        <v>1314.402</v>
      </c>
      <c r="U254" s="117">
        <f>VLOOKUP($A254+ROUND((COLUMN()-2)/24,5),АТС!$A$41:$F$784,3)+'Иные услуги '!$C$5+'РСТ РСО-А'!$K$7+'РСТ РСО-А'!$F$9</f>
        <v>1529.0720000000001</v>
      </c>
      <c r="V254" s="117">
        <f>VLOOKUP($A254+ROUND((COLUMN()-2)/24,5),АТС!$A$41:$F$784,3)+'Иные услуги '!$C$5+'РСТ РСО-А'!$K$7+'РСТ РСО-А'!$F$9</f>
        <v>1589.8320000000003</v>
      </c>
      <c r="W254" s="117">
        <f>VLOOKUP($A254+ROUND((COLUMN()-2)/24,5),АТС!$A$41:$F$784,3)+'Иные услуги '!$C$5+'РСТ РСО-А'!$K$7+'РСТ РСО-А'!$F$9</f>
        <v>1764.152</v>
      </c>
      <c r="X254" s="117">
        <f>VLOOKUP($A254+ROUND((COLUMN()-2)/24,5),АТС!$A$41:$F$784,3)+'Иные услуги '!$C$5+'РСТ РСО-А'!$K$7+'РСТ РСО-А'!$F$9</f>
        <v>1901.1620000000003</v>
      </c>
      <c r="Y254" s="117">
        <f>VLOOKUP($A254+ROUND((COLUMN()-2)/24,5),АТС!$A$41:$F$784,3)+'Иные услуги '!$C$5+'РСТ РСО-А'!$K$7+'РСТ РСО-А'!$F$9</f>
        <v>1231.2820000000002</v>
      </c>
    </row>
    <row r="255" spans="1:25" x14ac:dyDescent="0.2">
      <c r="A255" s="66">
        <f t="shared" si="7"/>
        <v>43571</v>
      </c>
      <c r="B255" s="117">
        <f>VLOOKUP($A255+ROUND((COLUMN()-2)/24,5),АТС!$A$41:$F$784,3)+'Иные услуги '!$C$5+'РСТ РСО-А'!$K$7+'РСТ РСО-А'!$F$9</f>
        <v>1355.0819999999999</v>
      </c>
      <c r="C255" s="117">
        <f>VLOOKUP($A255+ROUND((COLUMN()-2)/24,5),АТС!$A$41:$F$784,3)+'Иные услуги '!$C$5+'РСТ РСО-А'!$K$7+'РСТ РСО-А'!$F$9</f>
        <v>1410.9719999999998</v>
      </c>
      <c r="D255" s="117">
        <f>VLOOKUP($A255+ROUND((COLUMN()-2)/24,5),АТС!$A$41:$F$784,3)+'Иные услуги '!$C$5+'РСТ РСО-А'!$K$7+'РСТ РСО-А'!$F$9</f>
        <v>1456.2820000000002</v>
      </c>
      <c r="E255" s="117">
        <f>VLOOKUP($A255+ROUND((COLUMN()-2)/24,5),АТС!$A$41:$F$784,3)+'Иные услуги '!$C$5+'РСТ РСО-А'!$K$7+'РСТ РСО-А'!$F$9</f>
        <v>1475.9519999999998</v>
      </c>
      <c r="F255" s="117">
        <f>VLOOKUP($A255+ROUND((COLUMN()-2)/24,5),АТС!$A$41:$F$784,3)+'Иные услуги '!$C$5+'РСТ РСО-А'!$K$7+'РСТ РСО-А'!$F$9</f>
        <v>1508.732</v>
      </c>
      <c r="G255" s="117">
        <f>VLOOKUP($A255+ROUND((COLUMN()-2)/24,5),АТС!$A$41:$F$784,3)+'Иные услуги '!$C$5+'РСТ РСО-А'!$K$7+'РСТ РСО-А'!$F$9</f>
        <v>1511.692</v>
      </c>
      <c r="H255" s="117">
        <f>VLOOKUP($A255+ROUND((COLUMN()-2)/24,5),АТС!$A$41:$F$784,3)+'Иные услуги '!$C$5+'РСТ РСО-А'!$K$7+'РСТ РСО-А'!$F$9</f>
        <v>1783.0120000000002</v>
      </c>
      <c r="I255" s="117">
        <f>VLOOKUP($A255+ROUND((COLUMN()-2)/24,5),АТС!$A$41:$F$784,3)+'Иные услуги '!$C$5+'РСТ РСО-А'!$K$7+'РСТ РСО-А'!$F$9</f>
        <v>1518.7420000000002</v>
      </c>
      <c r="J255" s="117">
        <f>VLOOKUP($A255+ROUND((COLUMN()-2)/24,5),АТС!$A$41:$F$784,3)+'Иные услуги '!$C$5+'РСТ РСО-А'!$K$7+'РСТ РСО-А'!$F$9</f>
        <v>1511.212</v>
      </c>
      <c r="K255" s="117">
        <f>VLOOKUP($A255+ROUND((COLUMN()-2)/24,5),АТС!$A$41:$F$784,3)+'Иные услуги '!$C$5+'РСТ РСО-А'!$K$7+'РСТ РСО-А'!$F$9</f>
        <v>1461.0819999999999</v>
      </c>
      <c r="L255" s="117">
        <f>VLOOKUP($A255+ROUND((COLUMN()-2)/24,5),АТС!$A$41:$F$784,3)+'Иные услуги '!$C$5+'РСТ РСО-А'!$K$7+'РСТ РСО-А'!$F$9</f>
        <v>1459.8220000000001</v>
      </c>
      <c r="M255" s="117">
        <f>VLOOKUP($A255+ROUND((COLUMN()-2)/24,5),АТС!$A$41:$F$784,3)+'Иные услуги '!$C$5+'РСТ РСО-А'!$K$7+'РСТ РСО-А'!$F$9</f>
        <v>1458.9119999999998</v>
      </c>
      <c r="N255" s="117">
        <f>VLOOKUP($A255+ROUND((COLUMN()-2)/24,5),АТС!$A$41:$F$784,3)+'Иные услуги '!$C$5+'РСТ РСО-А'!$K$7+'РСТ РСО-А'!$F$9</f>
        <v>1511.8220000000001</v>
      </c>
      <c r="O255" s="117">
        <f>VLOOKUP($A255+ROUND((COLUMN()-2)/24,5),АТС!$A$41:$F$784,3)+'Иные услуги '!$C$5+'РСТ РСО-А'!$K$7+'РСТ РСО-А'!$F$9</f>
        <v>1511.2219999999998</v>
      </c>
      <c r="P255" s="117">
        <f>VLOOKUP($A255+ROUND((COLUMN()-2)/24,5),АТС!$A$41:$F$784,3)+'Иные услуги '!$C$5+'РСТ РСО-А'!$K$7+'РСТ РСО-А'!$F$9</f>
        <v>1459.3020000000001</v>
      </c>
      <c r="Q255" s="117">
        <f>VLOOKUP($A255+ROUND((COLUMN()-2)/24,5),АТС!$A$41:$F$784,3)+'Иные услуги '!$C$5+'РСТ РСО-А'!$K$7+'РСТ РСО-А'!$F$9</f>
        <v>1431.7919999999999</v>
      </c>
      <c r="R255" s="117">
        <f>VLOOKUP($A255+ROUND((COLUMN()-2)/24,5),АТС!$A$41:$F$784,3)+'Иные услуги '!$C$5+'РСТ РСО-А'!$K$7+'РСТ РСО-А'!$F$9</f>
        <v>1424.6819999999998</v>
      </c>
      <c r="S255" s="117">
        <f>VLOOKUP($A255+ROUND((COLUMN()-2)/24,5),АТС!$A$41:$F$784,3)+'Иные услуги '!$C$5+'РСТ РСО-А'!$K$7+'РСТ РСО-А'!$F$9</f>
        <v>1453.1320000000001</v>
      </c>
      <c r="T255" s="117">
        <f>VLOOKUP($A255+ROUND((COLUMN()-2)/24,5),АТС!$A$41:$F$784,3)+'Иные услуги '!$C$5+'РСТ РСО-А'!$K$7+'РСТ РСО-А'!$F$9</f>
        <v>1371.7219999999998</v>
      </c>
      <c r="U255" s="117">
        <f>VLOOKUP($A255+ROUND((COLUMN()-2)/24,5),АТС!$A$41:$F$784,3)+'Иные услуги '!$C$5+'РСТ РСО-А'!$K$7+'РСТ РСО-А'!$F$9</f>
        <v>1536.7620000000002</v>
      </c>
      <c r="V255" s="117">
        <f>VLOOKUP($A255+ROUND((COLUMN()-2)/24,5),АТС!$A$41:$F$784,3)+'Иные услуги '!$C$5+'РСТ РСО-А'!$K$7+'РСТ РСО-А'!$F$9</f>
        <v>1522.5520000000001</v>
      </c>
      <c r="W255" s="117">
        <f>VLOOKUP($A255+ROUND((COLUMN()-2)/24,5),АТС!$A$41:$F$784,3)+'Иные услуги '!$C$5+'РСТ РСО-А'!$K$7+'РСТ РСО-А'!$F$9</f>
        <v>1601.8620000000001</v>
      </c>
      <c r="X255" s="117">
        <f>VLOOKUP($A255+ROUND((COLUMN()-2)/24,5),АТС!$A$41:$F$784,3)+'Иные услуги '!$C$5+'РСТ РСО-А'!$K$7+'РСТ РСО-А'!$F$9</f>
        <v>1884.4320000000002</v>
      </c>
      <c r="Y255" s="117">
        <f>VLOOKUP($A255+ROUND((COLUMN()-2)/24,5),АТС!$A$41:$F$784,3)+'Иные услуги '!$C$5+'РСТ РСО-А'!$K$7+'РСТ РСО-А'!$F$9</f>
        <v>1268.172</v>
      </c>
    </row>
    <row r="256" spans="1:25" x14ac:dyDescent="0.2">
      <c r="A256" s="66">
        <f t="shared" si="7"/>
        <v>43572</v>
      </c>
      <c r="B256" s="117">
        <f>VLOOKUP($A256+ROUND((COLUMN()-2)/24,5),АТС!$A$41:$F$784,3)+'Иные услуги '!$C$5+'РСТ РСО-А'!$K$7+'РСТ РСО-А'!$F$9</f>
        <v>1378.442</v>
      </c>
      <c r="C256" s="117">
        <f>VLOOKUP($A256+ROUND((COLUMN()-2)/24,5),АТС!$A$41:$F$784,3)+'Иные услуги '!$C$5+'РСТ РСО-А'!$K$7+'РСТ РСО-А'!$F$9</f>
        <v>1467.5920000000001</v>
      </c>
      <c r="D256" s="117">
        <f>VLOOKUP($A256+ROUND((COLUMN()-2)/24,5),АТС!$A$41:$F$784,3)+'Иные услуги '!$C$5+'РСТ РСО-А'!$K$7+'РСТ РСО-А'!$F$9</f>
        <v>1467.5320000000002</v>
      </c>
      <c r="E256" s="117">
        <f>VLOOKUP($A256+ROUND((COLUMN()-2)/24,5),АТС!$A$41:$F$784,3)+'Иные услуги '!$C$5+'РСТ РСО-А'!$K$7+'РСТ РСО-А'!$F$9</f>
        <v>1519.6819999999998</v>
      </c>
      <c r="F256" s="117">
        <f>VLOOKUP($A256+ROUND((COLUMN()-2)/24,5),АТС!$A$41:$F$784,3)+'Иные услуги '!$C$5+'РСТ РСО-А'!$K$7+'РСТ РСО-А'!$F$9</f>
        <v>1519.7719999999999</v>
      </c>
      <c r="G256" s="117">
        <f>VLOOKUP($A256+ROUND((COLUMN()-2)/24,5),АТС!$A$41:$F$784,3)+'Иные услуги '!$C$5+'РСТ РСО-А'!$K$7+'РСТ РСО-А'!$F$9</f>
        <v>1517.5219999999999</v>
      </c>
      <c r="H256" s="117">
        <f>VLOOKUP($A256+ROUND((COLUMN()-2)/24,5),АТС!$A$41:$F$784,3)+'Иные услуги '!$C$5+'РСТ РСО-А'!$K$7+'РСТ РСО-А'!$F$9</f>
        <v>1789.232</v>
      </c>
      <c r="I256" s="117">
        <f>VLOOKUP($A256+ROUND((COLUMN()-2)/24,5),АТС!$A$41:$F$784,3)+'Иные услуги '!$C$5+'РСТ РСО-А'!$K$7+'РСТ РСО-А'!$F$9</f>
        <v>1523.3220000000001</v>
      </c>
      <c r="J256" s="117">
        <f>VLOOKUP($A256+ROUND((COLUMN()-2)/24,5),АТС!$A$41:$F$784,3)+'Иные услуги '!$C$5+'РСТ РСО-А'!$K$7+'РСТ РСО-А'!$F$9</f>
        <v>1513.8620000000001</v>
      </c>
      <c r="K256" s="117">
        <f>VLOOKUP($A256+ROUND((COLUMN()-2)/24,5),АТС!$A$41:$F$784,3)+'Иные услуги '!$C$5+'РСТ РСО-А'!$K$7+'РСТ РСО-А'!$F$9</f>
        <v>1413.8420000000001</v>
      </c>
      <c r="L256" s="117">
        <f>VLOOKUP($A256+ROUND((COLUMN()-2)/24,5),АТС!$A$41:$F$784,3)+'Иные услуги '!$C$5+'РСТ РСО-А'!$K$7+'РСТ РСО-А'!$F$9</f>
        <v>1369.5720000000001</v>
      </c>
      <c r="M256" s="117">
        <f>VLOOKUP($A256+ROUND((COLUMN()-2)/24,5),АТС!$A$41:$F$784,3)+'Иные услуги '!$C$5+'РСТ РСО-А'!$K$7+'РСТ РСО-А'!$F$9</f>
        <v>1413.4319999999998</v>
      </c>
      <c r="N256" s="117">
        <f>VLOOKUP($A256+ROUND((COLUMN()-2)/24,5),АТС!$A$41:$F$784,3)+'Иные услуги '!$C$5+'РСТ РСО-А'!$K$7+'РСТ РСО-А'!$F$9</f>
        <v>1461.6219999999998</v>
      </c>
      <c r="O256" s="117">
        <f>VLOOKUP($A256+ROUND((COLUMN()-2)/24,5),АТС!$A$41:$F$784,3)+'Иные услуги '!$C$5+'РСТ РСО-А'!$K$7+'РСТ РСО-А'!$F$9</f>
        <v>1461.4719999999998</v>
      </c>
      <c r="P256" s="117">
        <f>VLOOKUP($A256+ROUND((COLUMN()-2)/24,5),АТС!$A$41:$F$784,3)+'Иные услуги '!$C$5+'РСТ РСО-А'!$K$7+'РСТ РСО-А'!$F$9</f>
        <v>1461.2919999999999</v>
      </c>
      <c r="Q256" s="117">
        <f>VLOOKUP($A256+ROUND((COLUMN()-2)/24,5),АТС!$A$41:$F$784,3)+'Иные услуги '!$C$5+'РСТ РСО-А'!$K$7+'РСТ РСО-А'!$F$9</f>
        <v>1432.0219999999999</v>
      </c>
      <c r="R256" s="117">
        <f>VLOOKUP($A256+ROUND((COLUMN()-2)/24,5),АТС!$A$41:$F$784,3)+'Иные услуги '!$C$5+'РСТ РСО-А'!$K$7+'РСТ РСО-А'!$F$9</f>
        <v>1428.5520000000001</v>
      </c>
      <c r="S256" s="117">
        <f>VLOOKUP($A256+ROUND((COLUMN()-2)/24,5),АТС!$A$41:$F$784,3)+'Иные услуги '!$C$5+'РСТ РСО-А'!$K$7+'РСТ РСО-А'!$F$9</f>
        <v>1459.922</v>
      </c>
      <c r="T256" s="117">
        <f>VLOOKUP($A256+ROUND((COLUMN()-2)/24,5),АТС!$A$41:$F$784,3)+'Иные услуги '!$C$5+'РСТ РСО-А'!$K$7+'РСТ РСО-А'!$F$9</f>
        <v>1371.422</v>
      </c>
      <c r="U256" s="117">
        <f>VLOOKUP($A256+ROUND((COLUMN()-2)/24,5),АТС!$A$41:$F$784,3)+'Иные услуги '!$C$5+'РСТ РСО-А'!$K$7+'РСТ РСО-А'!$F$9</f>
        <v>1531.232</v>
      </c>
      <c r="V256" s="117">
        <f>VLOOKUP($A256+ROUND((COLUMN()-2)/24,5),АТС!$A$41:$F$784,3)+'Иные услуги '!$C$5+'РСТ РСО-А'!$K$7+'РСТ РСО-А'!$F$9</f>
        <v>1523.2919999999999</v>
      </c>
      <c r="W256" s="117">
        <f>VLOOKUP($A256+ROUND((COLUMN()-2)/24,5),АТС!$A$41:$F$784,3)+'Иные услуги '!$C$5+'РСТ РСО-А'!$K$7+'РСТ РСО-А'!$F$9</f>
        <v>1596.3220000000001</v>
      </c>
      <c r="X256" s="117">
        <f>VLOOKUP($A256+ROUND((COLUMN()-2)/24,5),АТС!$A$41:$F$784,3)+'Иные услуги '!$C$5+'РСТ РСО-А'!$K$7+'РСТ РСО-А'!$F$9</f>
        <v>2158.2719999999999</v>
      </c>
      <c r="Y256" s="117">
        <f>VLOOKUP($A256+ROUND((COLUMN()-2)/24,5),АТС!$A$41:$F$784,3)+'Иные услуги '!$C$5+'РСТ РСО-А'!$K$7+'РСТ РСО-А'!$F$9</f>
        <v>1300.422</v>
      </c>
    </row>
    <row r="257" spans="1:25" x14ac:dyDescent="0.2">
      <c r="A257" s="66">
        <f t="shared" si="7"/>
        <v>43573</v>
      </c>
      <c r="B257" s="117">
        <f>VLOOKUP($A257+ROUND((COLUMN()-2)/24,5),АТС!$A$41:$F$784,3)+'Иные услуги '!$C$5+'РСТ РСО-А'!$K$7+'РСТ РСО-А'!$F$9</f>
        <v>1418.3420000000001</v>
      </c>
      <c r="C257" s="117">
        <f>VLOOKUP($A257+ROUND((COLUMN()-2)/24,5),АТС!$A$41:$F$784,3)+'Иные услуги '!$C$5+'РСТ РСО-А'!$K$7+'РСТ РСО-А'!$F$9</f>
        <v>1515.3519999999999</v>
      </c>
      <c r="D257" s="117">
        <f>VLOOKUP($A257+ROUND((COLUMN()-2)/24,5),АТС!$A$41:$F$784,3)+'Иные услуги '!$C$5+'РСТ РСО-А'!$K$7+'РСТ РСО-А'!$F$9</f>
        <v>1514.0720000000001</v>
      </c>
      <c r="E257" s="117">
        <f>VLOOKUP($A257+ROUND((COLUMN()-2)/24,5),АТС!$A$41:$F$784,3)+'Иные услуги '!$C$5+'РСТ РСО-А'!$K$7+'РСТ РСО-А'!$F$9</f>
        <v>1570.7019999999998</v>
      </c>
      <c r="F257" s="117">
        <f>VLOOKUP($A257+ROUND((COLUMN()-2)/24,5),АТС!$A$41:$F$784,3)+'Иные услуги '!$C$5+'РСТ РСО-А'!$K$7+'РСТ РСО-А'!$F$9</f>
        <v>1570.922</v>
      </c>
      <c r="G257" s="117">
        <f>VLOOKUP($A257+ROUND((COLUMN()-2)/24,5),АТС!$A$41:$F$784,3)+'Иные услуги '!$C$5+'РСТ РСО-А'!$K$7+'РСТ РСО-А'!$F$9</f>
        <v>1572.1320000000001</v>
      </c>
      <c r="H257" s="117">
        <f>VLOOKUP($A257+ROUND((COLUMN()-2)/24,5),АТС!$A$41:$F$784,3)+'Иные услуги '!$C$5+'РСТ РСО-А'!$K$7+'РСТ РСО-А'!$F$9</f>
        <v>1836.8620000000001</v>
      </c>
      <c r="I257" s="117">
        <f>VLOOKUP($A257+ROUND((COLUMN()-2)/24,5),АТС!$A$41:$F$784,3)+'Иные услуги '!$C$5+'РСТ РСО-А'!$K$7+'РСТ РСО-А'!$F$9</f>
        <v>1522.9719999999998</v>
      </c>
      <c r="J257" s="117">
        <f>VLOOKUP($A257+ROUND((COLUMN()-2)/24,5),АТС!$A$41:$F$784,3)+'Иные услуги '!$C$5+'РСТ РСО-А'!$K$7+'РСТ РСО-А'!$F$9</f>
        <v>1515.3319999999999</v>
      </c>
      <c r="K257" s="117">
        <f>VLOOKUP($A257+ROUND((COLUMN()-2)/24,5),АТС!$A$41:$F$784,3)+'Иные услуги '!$C$5+'РСТ РСО-А'!$K$7+'РСТ РСО-А'!$F$9</f>
        <v>1371.7620000000002</v>
      </c>
      <c r="L257" s="117">
        <f>VLOOKUP($A257+ROUND((COLUMN()-2)/24,5),АТС!$A$41:$F$784,3)+'Иные услуги '!$C$5+'РСТ РСО-А'!$K$7+'РСТ РСО-А'!$F$9</f>
        <v>1315.3620000000001</v>
      </c>
      <c r="M257" s="117">
        <f>VLOOKUP($A257+ROUND((COLUMN()-2)/24,5),АТС!$A$41:$F$784,3)+'Иные услуги '!$C$5+'РСТ РСО-А'!$K$7+'РСТ РСО-А'!$F$9</f>
        <v>1292.8720000000001</v>
      </c>
      <c r="N257" s="117">
        <f>VLOOKUP($A257+ROUND((COLUMN()-2)/24,5),АТС!$A$41:$F$784,3)+'Иные услуги '!$C$5+'РСТ РСО-А'!$K$7+'РСТ РСО-А'!$F$9</f>
        <v>1330.7420000000002</v>
      </c>
      <c r="O257" s="117">
        <f>VLOOKUP($A257+ROUND((COLUMN()-2)/24,5),АТС!$A$41:$F$784,3)+'Иные услуги '!$C$5+'РСТ РСО-А'!$K$7+'РСТ РСО-А'!$F$9</f>
        <v>1330.5819999999999</v>
      </c>
      <c r="P257" s="117">
        <f>VLOOKUP($A257+ROUND((COLUMN()-2)/24,5),АТС!$A$41:$F$784,3)+'Иные услуги '!$C$5+'РСТ РСО-А'!$K$7+'РСТ РСО-А'!$F$9</f>
        <v>1330.3920000000001</v>
      </c>
      <c r="Q257" s="117">
        <f>VLOOKUP($A257+ROUND((COLUMN()-2)/24,5),АТС!$A$41:$F$784,3)+'Иные услуги '!$C$5+'РСТ РСО-А'!$K$7+'РСТ РСО-А'!$F$9</f>
        <v>1330.2919999999999</v>
      </c>
      <c r="R257" s="117">
        <f>VLOOKUP($A257+ROUND((COLUMN()-2)/24,5),АТС!$A$41:$F$784,3)+'Иные услуги '!$C$5+'РСТ РСО-А'!$K$7+'РСТ РСО-А'!$F$9</f>
        <v>1325.662</v>
      </c>
      <c r="S257" s="117">
        <f>VLOOKUP($A257+ROUND((COLUMN()-2)/24,5),АТС!$A$41:$F$784,3)+'Иные услуги '!$C$5+'РСТ РСО-А'!$K$7+'РСТ РСО-А'!$F$9</f>
        <v>1328.402</v>
      </c>
      <c r="T257" s="117">
        <f>VLOOKUP($A257+ROUND((COLUMN()-2)/24,5),АТС!$A$41:$F$784,3)+'Иные услуги '!$C$5+'РСТ РСО-А'!$K$7+'РСТ РСО-А'!$F$9</f>
        <v>1294.5219999999999</v>
      </c>
      <c r="U257" s="117">
        <f>VLOOKUP($A257+ROUND((COLUMN()-2)/24,5),АТС!$A$41:$F$784,3)+'Иные услуги '!$C$5+'РСТ РСО-А'!$K$7+'РСТ РСО-А'!$F$9</f>
        <v>1444.0320000000002</v>
      </c>
      <c r="V257" s="117">
        <f>VLOOKUP($A257+ROUND((COLUMN()-2)/24,5),АТС!$A$41:$F$784,3)+'Иные услуги '!$C$5+'РСТ РСО-А'!$K$7+'РСТ РСО-А'!$F$9</f>
        <v>1461.8420000000001</v>
      </c>
      <c r="W257" s="117">
        <f>VLOOKUP($A257+ROUND((COLUMN()-2)/24,5),АТС!$A$41:$F$784,3)+'Иные услуги '!$C$5+'РСТ РСО-А'!$K$7+'РСТ РСО-А'!$F$9</f>
        <v>1599.0520000000001</v>
      </c>
      <c r="X257" s="117">
        <f>VLOOKUP($A257+ROUND((COLUMN()-2)/24,5),АТС!$A$41:$F$784,3)+'Иные услуги '!$C$5+'РСТ РСО-А'!$K$7+'РСТ РСО-А'!$F$9</f>
        <v>2019.3520000000003</v>
      </c>
      <c r="Y257" s="117">
        <f>VLOOKUP($A257+ROUND((COLUMN()-2)/24,5),АТС!$A$41:$F$784,3)+'Иные услуги '!$C$5+'РСТ РСО-А'!$K$7+'РСТ РСО-А'!$F$9</f>
        <v>1266.252</v>
      </c>
    </row>
    <row r="258" spans="1:25" x14ac:dyDescent="0.2">
      <c r="A258" s="66">
        <f t="shared" si="7"/>
        <v>43574</v>
      </c>
      <c r="B258" s="117">
        <f>VLOOKUP($A258+ROUND((COLUMN()-2)/24,5),АТС!$A$41:$F$784,3)+'Иные услуги '!$C$5+'РСТ РСО-А'!$K$7+'РСТ РСО-А'!$F$9</f>
        <v>1420.0320000000002</v>
      </c>
      <c r="C258" s="117">
        <f>VLOOKUP($A258+ROUND((COLUMN()-2)/24,5),АТС!$A$41:$F$784,3)+'Иные услуги '!$C$5+'РСТ РСО-А'!$K$7+'РСТ РСО-А'!$F$9</f>
        <v>1515.672</v>
      </c>
      <c r="D258" s="117">
        <f>VLOOKUP($A258+ROUND((COLUMN()-2)/24,5),АТС!$A$41:$F$784,3)+'Иные услуги '!$C$5+'РСТ РСО-А'!$K$7+'РСТ РСО-А'!$F$9</f>
        <v>1515.232</v>
      </c>
      <c r="E258" s="117">
        <f>VLOOKUP($A258+ROUND((COLUMN()-2)/24,5),АТС!$A$41:$F$784,3)+'Иные услуги '!$C$5+'РСТ РСО-А'!$K$7+'РСТ РСО-А'!$F$9</f>
        <v>1548.732</v>
      </c>
      <c r="F258" s="117">
        <f>VLOOKUP($A258+ROUND((COLUMN()-2)/24,5),АТС!$A$41:$F$784,3)+'Иные услуги '!$C$5+'РСТ РСО-А'!$K$7+'РСТ РСО-А'!$F$9</f>
        <v>1571.752</v>
      </c>
      <c r="G258" s="117">
        <f>VLOOKUP($A258+ROUND((COLUMN()-2)/24,5),АТС!$A$41:$F$784,3)+'Иные услуги '!$C$5+'РСТ РСО-А'!$K$7+'РСТ РСО-А'!$F$9</f>
        <v>1572.1819999999998</v>
      </c>
      <c r="H258" s="117">
        <f>VLOOKUP($A258+ROUND((COLUMN()-2)/24,5),АТС!$A$41:$F$784,3)+'Иные услуги '!$C$5+'РСТ РСО-А'!$K$7+'РСТ РСО-А'!$F$9</f>
        <v>1835.3920000000003</v>
      </c>
      <c r="I258" s="117">
        <f>VLOOKUP($A258+ROUND((COLUMN()-2)/24,5),АТС!$A$41:$F$784,3)+'Иные услуги '!$C$5+'РСТ РСО-А'!$K$7+'РСТ РСО-А'!$F$9</f>
        <v>1522.232</v>
      </c>
      <c r="J258" s="117">
        <f>VLOOKUP($A258+ROUND((COLUMN()-2)/24,5),АТС!$A$41:$F$784,3)+'Иные услуги '!$C$5+'РСТ РСО-А'!$K$7+'РСТ РСО-А'!$F$9</f>
        <v>1408.2620000000002</v>
      </c>
      <c r="K258" s="117">
        <f>VLOOKUP($A258+ROUND((COLUMN()-2)/24,5),АТС!$A$41:$F$784,3)+'Иные услуги '!$C$5+'РСТ РСО-А'!$K$7+'РСТ РСО-А'!$F$9</f>
        <v>1286.3820000000001</v>
      </c>
      <c r="L258" s="117">
        <f>VLOOKUP($A258+ROUND((COLUMN()-2)/24,5),АТС!$A$41:$F$784,3)+'Иные услуги '!$C$5+'РСТ РСО-А'!$K$7+'РСТ РСО-А'!$F$9</f>
        <v>1251.482</v>
      </c>
      <c r="M258" s="117">
        <f>VLOOKUP($A258+ROUND((COLUMN()-2)/24,5),АТС!$A$41:$F$784,3)+'Иные услуги '!$C$5+'РСТ РСО-А'!$K$7+'РСТ РСО-А'!$F$9</f>
        <v>1256.652</v>
      </c>
      <c r="N258" s="117">
        <f>VLOOKUP($A258+ROUND((COLUMN()-2)/24,5),АТС!$A$41:$F$784,3)+'Иные услуги '!$C$5+'РСТ РСО-А'!$K$7+'РСТ РСО-А'!$F$9</f>
        <v>1291.722</v>
      </c>
      <c r="O258" s="117">
        <f>VLOOKUP($A258+ROUND((COLUMN()-2)/24,5),АТС!$A$41:$F$784,3)+'Иные услуги '!$C$5+'РСТ РСО-А'!$K$7+'РСТ РСО-А'!$F$9</f>
        <v>1291.5920000000001</v>
      </c>
      <c r="P258" s="117">
        <f>VLOOKUP($A258+ROUND((COLUMN()-2)/24,5),АТС!$A$41:$F$784,3)+'Иные услуги '!$C$5+'РСТ РСО-А'!$K$7+'РСТ РСО-А'!$F$9</f>
        <v>1291.152</v>
      </c>
      <c r="Q258" s="117">
        <f>VLOOKUP($A258+ROUND((COLUMN()-2)/24,5),АТС!$A$41:$F$784,3)+'Иные услуги '!$C$5+'РСТ РСО-А'!$K$7+'РСТ РСО-А'!$F$9</f>
        <v>1291.6120000000001</v>
      </c>
      <c r="R258" s="117">
        <f>VLOOKUP($A258+ROUND((COLUMN()-2)/24,5),АТС!$A$41:$F$784,3)+'Иные услуги '!$C$5+'РСТ РСО-А'!$K$7+'РСТ РСО-А'!$F$9</f>
        <v>1287.982</v>
      </c>
      <c r="S258" s="117">
        <f>VLOOKUP($A258+ROUND((COLUMN()-2)/24,5),АТС!$A$41:$F$784,3)+'Иные услуги '!$C$5+'РСТ РСО-А'!$K$7+'РСТ РСО-А'!$F$9</f>
        <v>1287.662</v>
      </c>
      <c r="T258" s="117">
        <f>VLOOKUP($A258+ROUND((COLUMN()-2)/24,5),АТС!$A$41:$F$784,3)+'Иные услуги '!$C$5+'РСТ РСО-А'!$K$7+'РСТ РСО-А'!$F$9</f>
        <v>1290.6220000000001</v>
      </c>
      <c r="U258" s="117">
        <f>VLOOKUP($A258+ROUND((COLUMN()-2)/24,5),АТС!$A$41:$F$784,3)+'Иные услуги '!$C$5+'РСТ РСО-А'!$K$7+'РСТ РСО-А'!$F$9</f>
        <v>1435.6019999999999</v>
      </c>
      <c r="V258" s="117">
        <f>VLOOKUP($A258+ROUND((COLUMN()-2)/24,5),АТС!$A$41:$F$784,3)+'Иные услуги '!$C$5+'РСТ РСО-А'!$K$7+'РСТ РСО-А'!$F$9</f>
        <v>1458.9719999999998</v>
      </c>
      <c r="W258" s="117">
        <f>VLOOKUP($A258+ROUND((COLUMN()-2)/24,5),АТС!$A$41:$F$784,3)+'Иные услуги '!$C$5+'РСТ РСО-А'!$K$7+'РСТ РСО-А'!$F$9</f>
        <v>1596.2020000000002</v>
      </c>
      <c r="X258" s="117">
        <f>VLOOKUP($A258+ROUND((COLUMN()-2)/24,5),АТС!$A$41:$F$784,3)+'Иные услуги '!$C$5+'РСТ РСО-А'!$K$7+'РСТ РСО-А'!$F$9</f>
        <v>1884.9320000000002</v>
      </c>
      <c r="Y258" s="117">
        <f>VLOOKUP($A258+ROUND((COLUMN()-2)/24,5),АТС!$A$41:$F$784,3)+'Иные услуги '!$C$5+'РСТ РСО-А'!$K$7+'РСТ РСО-А'!$F$9</f>
        <v>1260.682</v>
      </c>
    </row>
    <row r="259" spans="1:25" x14ac:dyDescent="0.2">
      <c r="A259" s="66">
        <f t="shared" si="7"/>
        <v>43575</v>
      </c>
      <c r="B259" s="117">
        <f>VLOOKUP($A259+ROUND((COLUMN()-2)/24,5),АТС!$A$41:$F$784,3)+'Иные услуги '!$C$5+'РСТ РСО-А'!$K$7+'РСТ РСО-А'!$F$9</f>
        <v>1354.5320000000002</v>
      </c>
      <c r="C259" s="117">
        <f>VLOOKUP($A259+ROUND((COLUMN()-2)/24,5),АТС!$A$41:$F$784,3)+'Иные услуги '!$C$5+'РСТ РСО-А'!$K$7+'РСТ РСО-А'!$F$9</f>
        <v>1431.9920000000002</v>
      </c>
      <c r="D259" s="117">
        <f>VLOOKUP($A259+ROUND((COLUMN()-2)/24,5),АТС!$A$41:$F$784,3)+'Иные услуги '!$C$5+'РСТ РСО-А'!$K$7+'РСТ РСО-А'!$F$9</f>
        <v>1460.5120000000002</v>
      </c>
      <c r="E259" s="117">
        <f>VLOOKUP($A259+ROUND((COLUMN()-2)/24,5),АТС!$A$41:$F$784,3)+'Иные услуги '!$C$5+'РСТ РСО-А'!$K$7+'РСТ РСО-А'!$F$9</f>
        <v>1480.2919999999999</v>
      </c>
      <c r="F259" s="117">
        <f>VLOOKUP($A259+ROUND((COLUMN()-2)/24,5),АТС!$A$41:$F$784,3)+'Иные услуги '!$C$5+'РСТ РСО-А'!$K$7+'РСТ РСО-А'!$F$9</f>
        <v>1480.3820000000001</v>
      </c>
      <c r="G259" s="117">
        <f>VLOOKUP($A259+ROUND((COLUMN()-2)/24,5),АТС!$A$41:$F$784,3)+'Иные услуги '!$C$5+'РСТ РСО-А'!$K$7+'РСТ РСО-А'!$F$9</f>
        <v>1480.7219999999998</v>
      </c>
      <c r="H259" s="117">
        <f>VLOOKUP($A259+ROUND((COLUMN()-2)/24,5),АТС!$A$41:$F$784,3)+'Иные услуги '!$C$5+'РСТ РСО-А'!$K$7+'РСТ РСО-А'!$F$9</f>
        <v>1680.9920000000002</v>
      </c>
      <c r="I259" s="117">
        <f>VLOOKUP($A259+ROUND((COLUMN()-2)/24,5),АТС!$A$41:$F$784,3)+'Иные услуги '!$C$5+'РСТ РСО-А'!$K$7+'РСТ РСО-А'!$F$9</f>
        <v>1385.1819999999998</v>
      </c>
      <c r="J259" s="117">
        <f>VLOOKUP($A259+ROUND((COLUMN()-2)/24,5),АТС!$A$41:$F$784,3)+'Иные услуги '!$C$5+'РСТ РСО-А'!$K$7+'РСТ РСО-А'!$F$9</f>
        <v>1411.8020000000001</v>
      </c>
      <c r="K259" s="117">
        <f>VLOOKUP($A259+ROUND((COLUMN()-2)/24,5),АТС!$A$41:$F$784,3)+'Иные услуги '!$C$5+'РСТ РСО-А'!$K$7+'РСТ РСО-А'!$F$9</f>
        <v>1284.5219999999999</v>
      </c>
      <c r="L259" s="117">
        <f>VLOOKUP($A259+ROUND((COLUMN()-2)/24,5),АТС!$A$41:$F$784,3)+'Иные услуги '!$C$5+'РСТ РСО-А'!$K$7+'РСТ РСО-А'!$F$9</f>
        <v>1284.692</v>
      </c>
      <c r="M259" s="117">
        <f>VLOOKUP($A259+ROUND((COLUMN()-2)/24,5),АТС!$A$41:$F$784,3)+'Иные услуги '!$C$5+'РСТ РСО-А'!$K$7+'РСТ РСО-А'!$F$9</f>
        <v>1290.0219999999999</v>
      </c>
      <c r="N259" s="117">
        <f>VLOOKUP($A259+ROUND((COLUMN()-2)/24,5),АТС!$A$41:$F$784,3)+'Иные услуги '!$C$5+'РСТ РСО-А'!$K$7+'РСТ РСО-А'!$F$9</f>
        <v>1289.8820000000001</v>
      </c>
      <c r="O259" s="117">
        <f>VLOOKUP($A259+ROUND((COLUMN()-2)/24,5),АТС!$A$41:$F$784,3)+'Иные услуги '!$C$5+'РСТ РСО-А'!$K$7+'РСТ РСО-А'!$F$9</f>
        <v>1289.682</v>
      </c>
      <c r="P259" s="117">
        <f>VLOOKUP($A259+ROUND((COLUMN()-2)/24,5),АТС!$A$41:$F$784,3)+'Иные услуги '!$C$5+'РСТ РСО-А'!$K$7+'РСТ РСО-А'!$F$9</f>
        <v>1289.682</v>
      </c>
      <c r="Q259" s="117">
        <f>VLOOKUP($A259+ROUND((COLUMN()-2)/24,5),АТС!$A$41:$F$784,3)+'Иные услуги '!$C$5+'РСТ РСО-А'!$K$7+'РСТ РСО-А'!$F$9</f>
        <v>1289.982</v>
      </c>
      <c r="R259" s="117">
        <f>VLOOKUP($A259+ROUND((COLUMN()-2)/24,5),АТС!$A$41:$F$784,3)+'Иные услуги '!$C$5+'РСТ РСО-А'!$K$7+'РСТ РСО-А'!$F$9</f>
        <v>1286.1220000000001</v>
      </c>
      <c r="S259" s="117">
        <f>VLOOKUP($A259+ROUND((COLUMN()-2)/24,5),АТС!$A$41:$F$784,3)+'Иные услуги '!$C$5+'РСТ РСО-А'!$K$7+'РСТ РСО-А'!$F$9</f>
        <v>1250.682</v>
      </c>
      <c r="T259" s="117">
        <f>VLOOKUP($A259+ROUND((COLUMN()-2)/24,5),АТС!$A$41:$F$784,3)+'Иные услуги '!$C$5+'РСТ РСО-А'!$K$7+'РСТ РСО-А'!$F$9</f>
        <v>1161.0619999999999</v>
      </c>
      <c r="U259" s="117">
        <f>VLOOKUP($A259+ROUND((COLUMN()-2)/24,5),АТС!$A$41:$F$784,3)+'Иные услуги '!$C$5+'РСТ РСО-А'!$K$7+'РСТ РСО-А'!$F$9</f>
        <v>1251.0520000000001</v>
      </c>
      <c r="V259" s="117">
        <f>VLOOKUP($A259+ROUND((COLUMN()-2)/24,5),АТС!$A$41:$F$784,3)+'Иные услуги '!$C$5+'РСТ РСО-А'!$K$7+'РСТ РСО-А'!$F$9</f>
        <v>1252.2820000000002</v>
      </c>
      <c r="W259" s="117">
        <f>VLOOKUP($A259+ROUND((COLUMN()-2)/24,5),АТС!$A$41:$F$784,3)+'Иные услуги '!$C$5+'РСТ РСО-А'!$K$7+'РСТ РСО-А'!$F$9</f>
        <v>1351.2919999999999</v>
      </c>
      <c r="X259" s="117">
        <f>VLOOKUP($A259+ROUND((COLUMN()-2)/24,5),АТС!$A$41:$F$784,3)+'Иные услуги '!$C$5+'РСТ РСО-А'!$K$7+'РСТ РСО-А'!$F$9</f>
        <v>1597.3320000000003</v>
      </c>
      <c r="Y259" s="117">
        <f>VLOOKUP($A259+ROUND((COLUMN()-2)/24,5),АТС!$A$41:$F$784,3)+'Иные услуги '!$C$5+'РСТ РСО-А'!$K$7+'РСТ РСО-А'!$F$9</f>
        <v>1140.6120000000001</v>
      </c>
    </row>
    <row r="260" spans="1:25" x14ac:dyDescent="0.2">
      <c r="A260" s="66">
        <f t="shared" si="7"/>
        <v>43576</v>
      </c>
      <c r="B260" s="117">
        <f>VLOOKUP($A260+ROUND((COLUMN()-2)/24,5),АТС!$A$41:$F$784,3)+'Иные услуги '!$C$5+'РСТ РСО-А'!$K$7+'РСТ РСО-А'!$F$9</f>
        <v>1352.5320000000002</v>
      </c>
      <c r="C260" s="117">
        <f>VLOOKUP($A260+ROUND((COLUMN()-2)/24,5),АТС!$A$41:$F$784,3)+'Иные услуги '!$C$5+'РСТ РСО-А'!$K$7+'РСТ РСО-А'!$F$9</f>
        <v>1431.3119999999999</v>
      </c>
      <c r="D260" s="117">
        <f>VLOOKUP($A260+ROUND((COLUMN()-2)/24,5),АТС!$A$41:$F$784,3)+'Иные услуги '!$C$5+'РСТ РСО-А'!$K$7+'РСТ РСО-А'!$F$9</f>
        <v>1459.8119999999999</v>
      </c>
      <c r="E260" s="117">
        <f>VLOOKUP($A260+ROUND((COLUMN()-2)/24,5),АТС!$A$41:$F$784,3)+'Иные услуги '!$C$5+'РСТ РСО-А'!$K$7+'РСТ РСО-А'!$F$9</f>
        <v>1479.3319999999999</v>
      </c>
      <c r="F260" s="117">
        <f>VLOOKUP($A260+ROUND((COLUMN()-2)/24,5),АТС!$A$41:$F$784,3)+'Иные услуги '!$C$5+'РСТ РСО-А'!$K$7+'РСТ РСО-А'!$F$9</f>
        <v>1479.7620000000002</v>
      </c>
      <c r="G260" s="117">
        <f>VLOOKUP($A260+ROUND((COLUMN()-2)/24,5),АТС!$A$41:$F$784,3)+'Иные услуги '!$C$5+'РСТ РСО-А'!$K$7+'РСТ РСО-А'!$F$9</f>
        <v>1480.172</v>
      </c>
      <c r="H260" s="117">
        <f>VLOOKUP($A260+ROUND((COLUMN()-2)/24,5),АТС!$A$41:$F$784,3)+'Иные услуги '!$C$5+'РСТ РСО-А'!$K$7+'РСТ РСО-А'!$F$9</f>
        <v>1679.252</v>
      </c>
      <c r="I260" s="117">
        <f>VLOOKUP($A260+ROUND((COLUMN()-2)/24,5),АТС!$A$41:$F$784,3)+'Иные услуги '!$C$5+'РСТ РСО-А'!$K$7+'РСТ РСО-А'!$F$9</f>
        <v>1513.172</v>
      </c>
      <c r="J260" s="117">
        <f>VLOOKUP($A260+ROUND((COLUMN()-2)/24,5),АТС!$A$41:$F$784,3)+'Иные услуги '!$C$5+'РСТ РСО-А'!$K$7+'РСТ РСО-А'!$F$9</f>
        <v>1454.5819999999999</v>
      </c>
      <c r="K260" s="117">
        <f>VLOOKUP($A260+ROUND((COLUMN()-2)/24,5),АТС!$A$41:$F$784,3)+'Иные услуги '!$C$5+'РСТ РСО-А'!$K$7+'РСТ РСО-А'!$F$9</f>
        <v>1322.5819999999999</v>
      </c>
      <c r="L260" s="117">
        <f>VLOOKUP($A260+ROUND((COLUMN()-2)/24,5),АТС!$A$41:$F$784,3)+'Иные услуги '!$C$5+'РСТ РСО-А'!$K$7+'РСТ РСО-А'!$F$9</f>
        <v>1322.8319999999999</v>
      </c>
      <c r="M260" s="117">
        <f>VLOOKUP($A260+ROUND((COLUMN()-2)/24,5),АТС!$A$41:$F$784,3)+'Иные услуги '!$C$5+'РСТ РСО-А'!$K$7+'РСТ РСО-А'!$F$9</f>
        <v>1322.712</v>
      </c>
      <c r="N260" s="117">
        <f>VLOOKUP($A260+ROUND((COLUMN()-2)/24,5),АТС!$A$41:$F$784,3)+'Иные услуги '!$C$5+'РСТ РСО-А'!$K$7+'РСТ РСО-А'!$F$9</f>
        <v>1322.3519999999999</v>
      </c>
      <c r="O260" s="117">
        <f>VLOOKUP($A260+ROUND((COLUMN()-2)/24,5),АТС!$A$41:$F$784,3)+'Иные услуги '!$C$5+'РСТ РСО-А'!$K$7+'РСТ РСО-А'!$F$9</f>
        <v>1322.1420000000001</v>
      </c>
      <c r="P260" s="117">
        <f>VLOOKUP($A260+ROUND((COLUMN()-2)/24,5),АТС!$A$41:$F$784,3)+'Иные услуги '!$C$5+'РСТ РСО-А'!$K$7+'РСТ РСО-А'!$F$9</f>
        <v>1322.0520000000001</v>
      </c>
      <c r="Q260" s="117">
        <f>VLOOKUP($A260+ROUND((COLUMN()-2)/24,5),АТС!$A$41:$F$784,3)+'Иные услуги '!$C$5+'РСТ РСО-А'!$K$7+'РСТ РСО-А'!$F$9</f>
        <v>1321.7919999999999</v>
      </c>
      <c r="R260" s="117">
        <f>VLOOKUP($A260+ROUND((COLUMN()-2)/24,5),АТС!$A$41:$F$784,3)+'Иные услуги '!$C$5+'РСТ РСО-А'!$K$7+'РСТ РСО-А'!$F$9</f>
        <v>1318.0219999999999</v>
      </c>
      <c r="S260" s="117">
        <f>VLOOKUP($A260+ROUND((COLUMN()-2)/24,5),АТС!$A$41:$F$784,3)+'Иные услуги '!$C$5+'РСТ РСО-А'!$K$7+'РСТ РСО-А'!$F$9</f>
        <v>1281.662</v>
      </c>
      <c r="T260" s="117">
        <f>VLOOKUP($A260+ROUND((COLUMN()-2)/24,5),АТС!$A$41:$F$784,3)+'Иные услуги '!$C$5+'РСТ РСО-А'!$K$7+'РСТ РСО-А'!$F$9</f>
        <v>1168.162</v>
      </c>
      <c r="U260" s="117">
        <f>VLOOKUP($A260+ROUND((COLUMN()-2)/24,5),АТС!$A$41:$F$784,3)+'Иные услуги '!$C$5+'РСТ РСО-А'!$K$7+'РСТ РСО-А'!$F$9</f>
        <v>1269.652</v>
      </c>
      <c r="V260" s="117">
        <f>VLOOKUP($A260+ROUND((COLUMN()-2)/24,5),АТС!$A$41:$F$784,3)+'Иные услуги '!$C$5+'РСТ РСО-А'!$K$7+'РСТ РСО-А'!$F$9</f>
        <v>1290.152</v>
      </c>
      <c r="W260" s="117">
        <f>VLOOKUP($A260+ROUND((COLUMN()-2)/24,5),АТС!$A$41:$F$784,3)+'Иные услуги '!$C$5+'РСТ РСО-А'!$K$7+'РСТ РСО-А'!$F$9</f>
        <v>1376.7620000000002</v>
      </c>
      <c r="X260" s="117">
        <f>VLOOKUP($A260+ROUND((COLUMN()-2)/24,5),АТС!$A$41:$F$784,3)+'Иные услуги '!$C$5+'РСТ РСО-А'!$K$7+'РСТ РСО-А'!$F$9</f>
        <v>1619.1020000000003</v>
      </c>
      <c r="Y260" s="117">
        <f>VLOOKUP($A260+ROUND((COLUMN()-2)/24,5),АТС!$A$41:$F$784,3)+'Иные услуги '!$C$5+'РСТ РСО-А'!$K$7+'РСТ РСО-А'!$F$9</f>
        <v>1154.442</v>
      </c>
    </row>
    <row r="261" spans="1:25" x14ac:dyDescent="0.2">
      <c r="A261" s="66">
        <f t="shared" si="7"/>
        <v>43577</v>
      </c>
      <c r="B261" s="117">
        <f>VLOOKUP($A261+ROUND((COLUMN()-2)/24,5),АТС!$A$41:$F$784,3)+'Иные услуги '!$C$5+'РСТ РСО-А'!$K$7+'РСТ РСО-А'!$F$9</f>
        <v>1353.402</v>
      </c>
      <c r="C261" s="117">
        <f>VLOOKUP($A261+ROUND((COLUMN()-2)/24,5),АТС!$A$41:$F$784,3)+'Иные услуги '!$C$5+'РСТ РСО-А'!$K$7+'РСТ РСО-А'!$F$9</f>
        <v>1413.0219999999999</v>
      </c>
      <c r="D261" s="117">
        <f>VLOOKUP($A261+ROUND((COLUMN()-2)/24,5),АТС!$A$41:$F$784,3)+'Иные услуги '!$C$5+'РСТ РСО-А'!$K$7+'РСТ РСО-А'!$F$9</f>
        <v>1460.3919999999998</v>
      </c>
      <c r="E261" s="117">
        <f>VLOOKUP($A261+ROUND((COLUMN()-2)/24,5),АТС!$A$41:$F$784,3)+'Иные услуги '!$C$5+'РСТ РСО-А'!$K$7+'РСТ РСО-А'!$F$9</f>
        <v>1479.4119999999998</v>
      </c>
      <c r="F261" s="117">
        <f>VLOOKUP($A261+ROUND((COLUMN()-2)/24,5),АТС!$A$41:$F$784,3)+'Иные услуги '!$C$5+'РСТ РСО-А'!$K$7+'РСТ РСО-А'!$F$9</f>
        <v>1459.422</v>
      </c>
      <c r="G261" s="117">
        <f>VLOOKUP($A261+ROUND((COLUMN()-2)/24,5),АТС!$A$41:$F$784,3)+'Иные услуги '!$C$5+'РСТ РСО-А'!$K$7+'РСТ РСО-А'!$F$9</f>
        <v>1479.8620000000001</v>
      </c>
      <c r="H261" s="117">
        <f>VLOOKUP($A261+ROUND((COLUMN()-2)/24,5),АТС!$A$41:$F$784,3)+'Иные услуги '!$C$5+'РСТ РСО-А'!$K$7+'РСТ РСО-А'!$F$9</f>
        <v>1596.442</v>
      </c>
      <c r="I261" s="117">
        <f>VLOOKUP($A261+ROUND((COLUMN()-2)/24,5),АТС!$A$41:$F$784,3)+'Иные услуги '!$C$5+'РСТ РСО-А'!$K$7+'РСТ РСО-А'!$F$9</f>
        <v>1349.4519999999998</v>
      </c>
      <c r="J261" s="117">
        <f>VLOOKUP($A261+ROUND((COLUMN()-2)/24,5),АТС!$A$41:$F$784,3)+'Иные услуги '!$C$5+'РСТ РСО-А'!$K$7+'РСТ РСО-А'!$F$9</f>
        <v>1341.5619999999999</v>
      </c>
      <c r="K261" s="117">
        <f>VLOOKUP($A261+ROUND((COLUMN()-2)/24,5),АТС!$A$41:$F$784,3)+'Иные услуги '!$C$5+'РСТ РСО-А'!$K$7+'РСТ РСО-А'!$F$9</f>
        <v>1220.942</v>
      </c>
      <c r="L261" s="117">
        <f>VLOOKUP($A261+ROUND((COLUMN()-2)/24,5),АТС!$A$41:$F$784,3)+'Иные услуги '!$C$5+'РСТ РСО-А'!$K$7+'РСТ РСО-А'!$F$9</f>
        <v>1203.712</v>
      </c>
      <c r="M261" s="117">
        <f>VLOOKUP($A261+ROUND((COLUMN()-2)/24,5),АТС!$A$41:$F$784,3)+'Иные услуги '!$C$5+'РСТ РСО-А'!$K$7+'РСТ РСО-А'!$F$9</f>
        <v>1196.3420000000001</v>
      </c>
      <c r="N261" s="117">
        <f>VLOOKUP($A261+ROUND((COLUMN()-2)/24,5),АТС!$A$41:$F$784,3)+'Иные услуги '!$C$5+'РСТ РСО-А'!$K$7+'РСТ РСО-А'!$F$9</f>
        <v>1195.942</v>
      </c>
      <c r="O261" s="117">
        <f>VLOOKUP($A261+ROUND((COLUMN()-2)/24,5),АТС!$A$41:$F$784,3)+'Иные услуги '!$C$5+'РСТ РСО-А'!$K$7+'РСТ РСО-А'!$F$9</f>
        <v>1195.6120000000001</v>
      </c>
      <c r="P261" s="117">
        <f>VLOOKUP($A261+ROUND((COLUMN()-2)/24,5),АТС!$A$41:$F$784,3)+'Иные услуги '!$C$5+'РСТ РСО-А'!$K$7+'РСТ РСО-А'!$F$9</f>
        <v>1195.442</v>
      </c>
      <c r="Q261" s="117">
        <f>VLOOKUP($A261+ROUND((COLUMN()-2)/24,5),АТС!$A$41:$F$784,3)+'Иные услуги '!$C$5+'РСТ РСО-А'!$K$7+'РСТ РСО-А'!$F$9</f>
        <v>1195.212</v>
      </c>
      <c r="R261" s="117">
        <f>VLOOKUP($A261+ROUND((COLUMN()-2)/24,5),АТС!$A$41:$F$784,3)+'Иные услуги '!$C$5+'РСТ РСО-А'!$K$7+'РСТ РСО-А'!$F$9</f>
        <v>1190.0619999999999</v>
      </c>
      <c r="S261" s="117">
        <f>VLOOKUP($A261+ROUND((COLUMN()-2)/24,5),АТС!$A$41:$F$784,3)+'Иные услуги '!$C$5+'РСТ РСО-А'!$K$7+'РСТ РСО-А'!$F$9</f>
        <v>1194.922</v>
      </c>
      <c r="T261" s="117">
        <f>VLOOKUP($A261+ROUND((COLUMN()-2)/24,5),АТС!$A$41:$F$784,3)+'Иные услуги '!$C$5+'РСТ РСО-А'!$K$7+'РСТ РСО-А'!$F$9</f>
        <v>1166.982</v>
      </c>
      <c r="U261" s="117">
        <f>VLOOKUP($A261+ROUND((COLUMN()-2)/24,5),АТС!$A$41:$F$784,3)+'Иные услуги '!$C$5+'РСТ РСО-А'!$K$7+'РСТ РСО-А'!$F$9</f>
        <v>1252.6320000000001</v>
      </c>
      <c r="V261" s="117">
        <f>VLOOKUP($A261+ROUND((COLUMN()-2)/24,5),АТС!$A$41:$F$784,3)+'Иные услуги '!$C$5+'РСТ РСО-А'!$K$7+'РСТ РСО-А'!$F$9</f>
        <v>1276.7820000000002</v>
      </c>
      <c r="W261" s="117">
        <f>VLOOKUP($A261+ROUND((COLUMN()-2)/24,5),АТС!$A$41:$F$784,3)+'Иные услуги '!$C$5+'РСТ РСО-А'!$K$7+'РСТ РСО-А'!$F$9</f>
        <v>1367.8820000000001</v>
      </c>
      <c r="X261" s="117">
        <f>VLOOKUP($A261+ROUND((COLUMN()-2)/24,5),АТС!$A$41:$F$784,3)+'Иные услуги '!$C$5+'РСТ РСО-А'!$K$7+'РСТ РСО-А'!$F$9</f>
        <v>1602.3220000000001</v>
      </c>
      <c r="Y261" s="117">
        <f>VLOOKUP($A261+ROUND((COLUMN()-2)/24,5),АТС!$A$41:$F$784,3)+'Иные услуги '!$C$5+'РСТ РСО-А'!$K$7+'РСТ РСО-А'!$F$9</f>
        <v>1142.2719999999999</v>
      </c>
    </row>
    <row r="262" spans="1:25" x14ac:dyDescent="0.2">
      <c r="A262" s="66">
        <f t="shared" si="7"/>
        <v>43578</v>
      </c>
      <c r="B262" s="117">
        <f>VLOOKUP($A262+ROUND((COLUMN()-2)/24,5),АТС!$A$41:$F$784,3)+'Иные услуги '!$C$5+'РСТ РСО-А'!$K$7+'РСТ РСО-А'!$F$9</f>
        <v>1349.6019999999999</v>
      </c>
      <c r="C262" s="117">
        <f>VLOOKUP($A262+ROUND((COLUMN()-2)/24,5),АТС!$A$41:$F$784,3)+'Иные услуги '!$C$5+'РСТ РСО-А'!$K$7+'РСТ РСО-А'!$F$9</f>
        <v>1409.4519999999998</v>
      </c>
      <c r="D262" s="117">
        <f>VLOOKUP($A262+ROUND((COLUMN()-2)/24,5),АТС!$A$41:$F$784,3)+'Иные услуги '!$C$5+'РСТ РСО-А'!$K$7+'РСТ РСО-А'!$F$9</f>
        <v>1457.0619999999999</v>
      </c>
      <c r="E262" s="117">
        <f>VLOOKUP($A262+ROUND((COLUMN()-2)/24,5),АТС!$A$41:$F$784,3)+'Иные услуги '!$C$5+'РСТ РСО-А'!$K$7+'РСТ РСО-А'!$F$9</f>
        <v>1477.3319999999999</v>
      </c>
      <c r="F262" s="117">
        <f>VLOOKUP($A262+ROUND((COLUMN()-2)/24,5),АТС!$A$41:$F$784,3)+'Иные услуги '!$C$5+'РСТ РСО-А'!$K$7+'РСТ РСО-А'!$F$9</f>
        <v>1456.8519999999999</v>
      </c>
      <c r="G262" s="117">
        <f>VLOOKUP($A262+ROUND((COLUMN()-2)/24,5),АТС!$A$41:$F$784,3)+'Иные услуги '!$C$5+'РСТ РСО-А'!$K$7+'РСТ РСО-А'!$F$9</f>
        <v>1476.6819999999998</v>
      </c>
      <c r="H262" s="117">
        <f>VLOOKUP($A262+ROUND((COLUMN()-2)/24,5),АТС!$A$41:$F$784,3)+'Иные услуги '!$C$5+'РСТ РСО-А'!$K$7+'РСТ РСО-А'!$F$9</f>
        <v>1583.6820000000002</v>
      </c>
      <c r="I262" s="117">
        <f>VLOOKUP($A262+ROUND((COLUMN()-2)/24,5),АТС!$A$41:$F$784,3)+'Иные услуги '!$C$5+'РСТ РСО-А'!$K$7+'РСТ РСО-А'!$F$9</f>
        <v>1437.4519999999998</v>
      </c>
      <c r="J262" s="117">
        <f>VLOOKUP($A262+ROUND((COLUMN()-2)/24,5),АТС!$A$41:$F$784,3)+'Иные услуги '!$C$5+'РСТ РСО-А'!$K$7+'РСТ РСО-А'!$F$9</f>
        <v>1402.1019999999999</v>
      </c>
      <c r="K262" s="117">
        <f>VLOOKUP($A262+ROUND((COLUMN()-2)/24,5),АТС!$A$41:$F$784,3)+'Иные услуги '!$C$5+'РСТ РСО-А'!$K$7+'РСТ РСО-А'!$F$9</f>
        <v>1280.3119999999999</v>
      </c>
      <c r="L262" s="117">
        <f>VLOOKUP($A262+ROUND((COLUMN()-2)/24,5),АТС!$A$41:$F$784,3)+'Иные услуги '!$C$5+'РСТ РСО-А'!$K$7+'РСТ РСО-А'!$F$9</f>
        <v>1245.3319999999999</v>
      </c>
      <c r="M262" s="117">
        <f>VLOOKUP($A262+ROUND((COLUMN()-2)/24,5),АТС!$A$41:$F$784,3)+'Иные услуги '!$C$5+'РСТ РСО-А'!$K$7+'РСТ РСО-А'!$F$9</f>
        <v>1245.222</v>
      </c>
      <c r="N262" s="117">
        <f>VLOOKUP($A262+ROUND((COLUMN()-2)/24,5),АТС!$A$41:$F$784,3)+'Иные услуги '!$C$5+'РСТ РСО-А'!$K$7+'РСТ РСО-А'!$F$9</f>
        <v>1244.932</v>
      </c>
      <c r="O262" s="117">
        <f>VLOOKUP($A262+ROUND((COLUMN()-2)/24,5),АТС!$A$41:$F$784,3)+'Иные услуги '!$C$5+'РСТ РСО-А'!$K$7+'РСТ РСО-А'!$F$9</f>
        <v>1244.912</v>
      </c>
      <c r="P262" s="117">
        <f>VLOOKUP($A262+ROUND((COLUMN()-2)/24,5),АТС!$A$41:$F$784,3)+'Иные услуги '!$C$5+'РСТ РСО-А'!$K$7+'РСТ РСО-А'!$F$9</f>
        <v>1244.652</v>
      </c>
      <c r="Q262" s="117">
        <f>VLOOKUP($A262+ROUND((COLUMN()-2)/24,5),АТС!$A$41:$F$784,3)+'Иные услуги '!$C$5+'РСТ РСО-А'!$K$7+'РСТ РСО-А'!$F$9</f>
        <v>1244.5720000000001</v>
      </c>
      <c r="R262" s="117">
        <f>VLOOKUP($A262+ROUND((COLUMN()-2)/24,5),АТС!$A$41:$F$784,3)+'Иные услуги '!$C$5+'РСТ РСО-А'!$K$7+'РСТ РСО-А'!$F$9</f>
        <v>1245.6120000000001</v>
      </c>
      <c r="S262" s="117">
        <f>VLOOKUP($A262+ROUND((COLUMN()-2)/24,5),АТС!$A$41:$F$784,3)+'Иные услуги '!$C$5+'РСТ РСО-А'!$K$7+'РСТ РСО-А'!$F$9</f>
        <v>1244.6220000000001</v>
      </c>
      <c r="T262" s="117">
        <f>VLOOKUP($A262+ROUND((COLUMN()-2)/24,5),АТС!$A$41:$F$784,3)+'Иные услуги '!$C$5+'РСТ РСО-А'!$K$7+'РСТ РСО-А'!$F$9</f>
        <v>1170.162</v>
      </c>
      <c r="U262" s="117">
        <f>VLOOKUP($A262+ROUND((COLUMN()-2)/24,5),АТС!$A$41:$F$784,3)+'Иные услуги '!$C$5+'РСТ РСО-А'!$K$7+'РСТ РСО-А'!$F$9</f>
        <v>1267.3920000000001</v>
      </c>
      <c r="V262" s="117">
        <f>VLOOKUP($A262+ROUND((COLUMN()-2)/24,5),АТС!$A$41:$F$784,3)+'Иные услуги '!$C$5+'РСТ РСО-А'!$K$7+'РСТ РСО-А'!$F$9</f>
        <v>1295.0819999999999</v>
      </c>
      <c r="W262" s="117">
        <f>VLOOKUP($A262+ROUND((COLUMN()-2)/24,5),АТС!$A$41:$F$784,3)+'Иные услуги '!$C$5+'РСТ РСО-А'!$K$7+'РСТ РСО-А'!$F$9</f>
        <v>1354.0419999999999</v>
      </c>
      <c r="X262" s="117">
        <f>VLOOKUP($A262+ROUND((COLUMN()-2)/24,5),АТС!$A$41:$F$784,3)+'Иные услуги '!$C$5+'РСТ РСО-А'!$K$7+'РСТ РСО-А'!$F$9</f>
        <v>1584.422</v>
      </c>
      <c r="Y262" s="117">
        <f>VLOOKUP($A262+ROUND((COLUMN()-2)/24,5),АТС!$A$41:$F$784,3)+'Иные услуги '!$C$5+'РСТ РСО-А'!$K$7+'РСТ РСО-А'!$F$9</f>
        <v>1135.962</v>
      </c>
    </row>
    <row r="263" spans="1:25" x14ac:dyDescent="0.2">
      <c r="A263" s="66">
        <f t="shared" si="7"/>
        <v>43579</v>
      </c>
      <c r="B263" s="117">
        <f>VLOOKUP($A263+ROUND((COLUMN()-2)/24,5),АТС!$A$41:$F$784,3)+'Иные услуги '!$C$5+'РСТ РСО-А'!$K$7+'РСТ РСО-А'!$F$9</f>
        <v>1256.0920000000001</v>
      </c>
      <c r="C263" s="117">
        <f>VLOOKUP($A263+ROUND((COLUMN()-2)/24,5),АТС!$A$41:$F$784,3)+'Иные услуги '!$C$5+'РСТ РСО-А'!$K$7+'РСТ РСО-А'!$F$9</f>
        <v>1303.962</v>
      </c>
      <c r="D263" s="117">
        <f>VLOOKUP($A263+ROUND((COLUMN()-2)/24,5),АТС!$A$41:$F$784,3)+'Иные услуги '!$C$5+'РСТ РСО-А'!$K$7+'РСТ РСО-А'!$F$9</f>
        <v>1350.7719999999999</v>
      </c>
      <c r="E263" s="117">
        <f>VLOOKUP($A263+ROUND((COLUMN()-2)/24,5),АТС!$A$41:$F$784,3)+'Иные услуги '!$C$5+'РСТ РСО-А'!$K$7+'РСТ РСО-А'!$F$9</f>
        <v>1350.6219999999998</v>
      </c>
      <c r="F263" s="117">
        <f>VLOOKUP($A263+ROUND((COLUMN()-2)/24,5),АТС!$A$41:$F$784,3)+'Иные услуги '!$C$5+'РСТ РСО-А'!$K$7+'РСТ РСО-А'!$F$9</f>
        <v>1351.672</v>
      </c>
      <c r="G263" s="117">
        <f>VLOOKUP($A263+ROUND((COLUMN()-2)/24,5),АТС!$A$41:$F$784,3)+'Иные услуги '!$C$5+'РСТ РСО-А'!$K$7+'РСТ РСО-А'!$F$9</f>
        <v>1369.1619999999998</v>
      </c>
      <c r="H263" s="117">
        <f>VLOOKUP($A263+ROUND((COLUMN()-2)/24,5),АТС!$A$41:$F$784,3)+'Иные услуги '!$C$5+'РСТ РСО-А'!$K$7+'РСТ РСО-А'!$F$9</f>
        <v>1448.2719999999999</v>
      </c>
      <c r="I263" s="117">
        <f>VLOOKUP($A263+ROUND((COLUMN()-2)/24,5),АТС!$A$41:$F$784,3)+'Иные услуги '!$C$5+'РСТ РСО-А'!$K$7+'РСТ РСО-А'!$F$9</f>
        <v>1243.5419999999999</v>
      </c>
      <c r="J263" s="117">
        <f>VLOOKUP($A263+ROUND((COLUMN()-2)/24,5),АТС!$A$41:$F$784,3)+'Иные услуги '!$C$5+'РСТ РСО-А'!$K$7+'РСТ РСО-А'!$F$9</f>
        <v>1263.5520000000001</v>
      </c>
      <c r="K263" s="117">
        <f>VLOOKUP($A263+ROUND((COLUMN()-2)/24,5),АТС!$A$41:$F$784,3)+'Иные услуги '!$C$5+'РСТ РСО-А'!$K$7+'РСТ РСО-А'!$F$9</f>
        <v>1152.5520000000001</v>
      </c>
      <c r="L263" s="117">
        <f>VLOOKUP($A263+ROUND((COLUMN()-2)/24,5),АТС!$A$41:$F$784,3)+'Иные услуги '!$C$5+'РСТ РСО-А'!$K$7+'РСТ РСО-А'!$F$9</f>
        <v>1153.1420000000001</v>
      </c>
      <c r="M263" s="117">
        <f>VLOOKUP($A263+ROUND((COLUMN()-2)/24,5),АТС!$A$41:$F$784,3)+'Иные услуги '!$C$5+'РСТ РСО-А'!$K$7+'РСТ РСО-А'!$F$9</f>
        <v>1150.452</v>
      </c>
      <c r="N263" s="117">
        <f>VLOOKUP($A263+ROUND((COLUMN()-2)/24,5),АТС!$A$41:$F$784,3)+'Иные услуги '!$C$5+'РСТ РСО-А'!$K$7+'РСТ РСО-А'!$F$9</f>
        <v>1152.2620000000002</v>
      </c>
      <c r="O263" s="117">
        <f>VLOOKUP($A263+ROUND((COLUMN()-2)/24,5),АТС!$A$41:$F$784,3)+'Иные услуги '!$C$5+'РСТ РСО-А'!$K$7+'РСТ РСО-А'!$F$9</f>
        <v>1152.462</v>
      </c>
      <c r="P263" s="117">
        <f>VLOOKUP($A263+ROUND((COLUMN()-2)/24,5),АТС!$A$41:$F$784,3)+'Иные услуги '!$C$5+'РСТ РСО-А'!$K$7+'РСТ РСО-А'!$F$9</f>
        <v>1177.1220000000001</v>
      </c>
      <c r="Q263" s="117">
        <f>VLOOKUP($A263+ROUND((COLUMN()-2)/24,5),АТС!$A$41:$F$784,3)+'Иные услуги '!$C$5+'РСТ РСО-А'!$K$7+'РСТ РСО-А'!$F$9</f>
        <v>1179.8020000000001</v>
      </c>
      <c r="R263" s="117">
        <f>VLOOKUP($A263+ROUND((COLUMN()-2)/24,5),АТС!$A$41:$F$784,3)+'Иные услуги '!$C$5+'РСТ РСО-А'!$K$7+'РСТ РСО-А'!$F$9</f>
        <v>1170.6420000000001</v>
      </c>
      <c r="S263" s="117">
        <f>VLOOKUP($A263+ROUND((COLUMN()-2)/24,5),АТС!$A$41:$F$784,3)+'Иные услуги '!$C$5+'РСТ РСО-А'!$K$7+'РСТ РСО-А'!$F$9</f>
        <v>1159.8620000000001</v>
      </c>
      <c r="T263" s="117">
        <f>VLOOKUP($A263+ROUND((COLUMN()-2)/24,5),АТС!$A$41:$F$784,3)+'Иные услуги '!$C$5+'РСТ РСО-А'!$K$7+'РСТ РСО-А'!$F$9</f>
        <v>1136.232</v>
      </c>
      <c r="U263" s="117">
        <f>VLOOKUP($A263+ROUND((COLUMN()-2)/24,5),АТС!$A$41:$F$784,3)+'Иные услуги '!$C$5+'РСТ РСО-А'!$K$7+'РСТ РСО-А'!$F$9</f>
        <v>1265.7919999999999</v>
      </c>
      <c r="V263" s="117">
        <f>VLOOKUP($A263+ROUND((COLUMN()-2)/24,5),АТС!$A$41:$F$784,3)+'Иные услуги '!$C$5+'РСТ РСО-А'!$K$7+'РСТ РСО-А'!$F$9</f>
        <v>1290.0419999999999</v>
      </c>
      <c r="W263" s="117">
        <f>VLOOKUP($A263+ROUND((COLUMN()-2)/24,5),АТС!$A$41:$F$784,3)+'Иные услуги '!$C$5+'РСТ РСО-А'!$K$7+'РСТ РСО-А'!$F$9</f>
        <v>1359.1019999999999</v>
      </c>
      <c r="X263" s="117">
        <f>VLOOKUP($A263+ROUND((COLUMN()-2)/24,5),АТС!$A$41:$F$784,3)+'Иные услуги '!$C$5+'РСТ РСО-А'!$K$7+'РСТ РСО-А'!$F$9</f>
        <v>1541.962</v>
      </c>
      <c r="Y263" s="117">
        <f>VLOOKUP($A263+ROUND((COLUMN()-2)/24,5),АТС!$A$41:$F$784,3)+'Иные услуги '!$C$5+'РСТ РСО-А'!$K$7+'РСТ РСО-А'!$F$9</f>
        <v>1156.702</v>
      </c>
    </row>
    <row r="264" spans="1:25" x14ac:dyDescent="0.2">
      <c r="A264" s="66">
        <f t="shared" si="7"/>
        <v>43580</v>
      </c>
      <c r="B264" s="117">
        <f>VLOOKUP($A264+ROUND((COLUMN()-2)/24,5),АТС!$A$41:$F$784,3)+'Иные услуги '!$C$5+'РСТ РСО-А'!$K$7+'РСТ РСО-А'!$F$9</f>
        <v>1234.5219999999999</v>
      </c>
      <c r="C264" s="117">
        <f>VLOOKUP($A264+ROUND((COLUMN()-2)/24,5),АТС!$A$41:$F$784,3)+'Иные услуги '!$C$5+'РСТ РСО-А'!$K$7+'РСТ РСО-А'!$F$9</f>
        <v>1289.002</v>
      </c>
      <c r="D264" s="117">
        <f>VLOOKUP($A264+ROUND((COLUMN()-2)/24,5),АТС!$A$41:$F$784,3)+'Иные услуги '!$C$5+'РСТ РСО-А'!$K$7+'РСТ РСО-А'!$F$9</f>
        <v>1326.3119999999999</v>
      </c>
      <c r="E264" s="117">
        <f>VLOOKUP($A264+ROUND((COLUMN()-2)/24,5),АТС!$A$41:$F$784,3)+'Иные услуги '!$C$5+'РСТ РСО-А'!$K$7+'РСТ РСО-А'!$F$9</f>
        <v>1350.422</v>
      </c>
      <c r="F264" s="117">
        <f>VLOOKUP($A264+ROUND((COLUMN()-2)/24,5),АТС!$A$41:$F$784,3)+'Иные услуги '!$C$5+'РСТ РСО-А'!$K$7+'РСТ РСО-А'!$F$9</f>
        <v>1351.732</v>
      </c>
      <c r="G264" s="117">
        <f>VLOOKUP($A264+ROUND((COLUMN()-2)/24,5),АТС!$A$41:$F$784,3)+'Иные услуги '!$C$5+'РСТ РСО-А'!$K$7+'РСТ РСО-А'!$F$9</f>
        <v>1368.0920000000001</v>
      </c>
      <c r="H264" s="117">
        <f>VLOOKUP($A264+ROUND((COLUMN()-2)/24,5),АТС!$A$41:$F$784,3)+'Иные услуги '!$C$5+'РСТ РСО-А'!$K$7+'РСТ РСО-А'!$F$9</f>
        <v>1441.7919999999999</v>
      </c>
      <c r="I264" s="117">
        <f>VLOOKUP($A264+ROUND((COLUMN()-2)/24,5),АТС!$A$41:$F$784,3)+'Иные услуги '!$C$5+'РСТ РСО-А'!$K$7+'РСТ РСО-А'!$F$9</f>
        <v>1241.0419999999999</v>
      </c>
      <c r="J264" s="117">
        <f>VLOOKUP($A264+ROUND((COLUMN()-2)/24,5),АТС!$A$41:$F$784,3)+'Иные услуги '!$C$5+'РСТ РСО-А'!$K$7+'РСТ РСО-А'!$F$9</f>
        <v>1295.912</v>
      </c>
      <c r="K264" s="117">
        <f>VLOOKUP($A264+ROUND((COLUMN()-2)/24,5),АТС!$A$41:$F$784,3)+'Иные услуги '!$C$5+'РСТ РСО-А'!$K$7+'РСТ РСО-А'!$F$9</f>
        <v>1197.442</v>
      </c>
      <c r="L264" s="117">
        <f>VLOOKUP($A264+ROUND((COLUMN()-2)/24,5),АТС!$A$41:$F$784,3)+'Иные услуги '!$C$5+'РСТ РСО-А'!$K$7+'РСТ РСО-А'!$F$9</f>
        <v>1196.702</v>
      </c>
      <c r="M264" s="117">
        <f>VLOOKUP($A264+ROUND((COLUMN()-2)/24,5),АТС!$A$41:$F$784,3)+'Иные услуги '!$C$5+'РСТ РСО-А'!$K$7+'РСТ РСО-А'!$F$9</f>
        <v>1226.3119999999999</v>
      </c>
      <c r="N264" s="117">
        <f>VLOOKUP($A264+ROUND((COLUMN()-2)/24,5),АТС!$A$41:$F$784,3)+'Иные услуги '!$C$5+'РСТ РСО-А'!$K$7+'РСТ РСО-А'!$F$9</f>
        <v>1229.982</v>
      </c>
      <c r="O264" s="117">
        <f>VLOOKUP($A264+ROUND((COLUMN()-2)/24,5),АТС!$A$41:$F$784,3)+'Иные услуги '!$C$5+'РСТ РСО-А'!$K$7+'РСТ РСО-А'!$F$9</f>
        <v>1262.8920000000001</v>
      </c>
      <c r="P264" s="117">
        <f>VLOOKUP($A264+ROUND((COLUMN()-2)/24,5),АТС!$A$41:$F$784,3)+'Иные услуги '!$C$5+'РСТ РСО-А'!$K$7+'РСТ РСО-А'!$F$9</f>
        <v>1263.722</v>
      </c>
      <c r="Q264" s="117">
        <f>VLOOKUP($A264+ROUND((COLUMN()-2)/24,5),АТС!$A$41:$F$784,3)+'Иные услуги '!$C$5+'РСТ РСО-А'!$K$7+'РСТ РСО-А'!$F$9</f>
        <v>1294.702</v>
      </c>
      <c r="R264" s="117">
        <f>VLOOKUP($A264+ROUND((COLUMN()-2)/24,5),АТС!$A$41:$F$784,3)+'Иные услуги '!$C$5+'РСТ РСО-А'!$K$7+'РСТ РСО-А'!$F$9</f>
        <v>1289.3319999999999</v>
      </c>
      <c r="S264" s="117">
        <f>VLOOKUP($A264+ROUND((COLUMN()-2)/24,5),АТС!$A$41:$F$784,3)+'Иные услуги '!$C$5+'РСТ РСО-А'!$K$7+'РСТ РСО-А'!$F$9</f>
        <v>1321.472</v>
      </c>
      <c r="T264" s="117">
        <f>VLOOKUP($A264+ROUND((COLUMN()-2)/24,5),АТС!$A$41:$F$784,3)+'Иные услуги '!$C$5+'РСТ РСО-А'!$K$7+'РСТ РСО-А'!$F$9</f>
        <v>1289.8119999999999</v>
      </c>
      <c r="U264" s="117">
        <f>VLOOKUP($A264+ROUND((COLUMN()-2)/24,5),АТС!$A$41:$F$784,3)+'Иные услуги '!$C$5+'РСТ РСО-А'!$K$7+'РСТ РСО-А'!$F$9</f>
        <v>1362.2219999999998</v>
      </c>
      <c r="V264" s="117">
        <f>VLOOKUP($A264+ROUND((COLUMN()-2)/24,5),АТС!$A$41:$F$784,3)+'Иные услуги '!$C$5+'РСТ РСО-А'!$K$7+'РСТ РСО-А'!$F$9</f>
        <v>1322.5720000000001</v>
      </c>
      <c r="W264" s="117">
        <f>VLOOKUP($A264+ROUND((COLUMN()-2)/24,5),АТС!$A$41:$F$784,3)+'Иные услуги '!$C$5+'РСТ РСО-А'!$K$7+'РСТ РСО-А'!$F$9</f>
        <v>1357.0520000000001</v>
      </c>
      <c r="X264" s="117">
        <f>VLOOKUP($A264+ROUND((COLUMN()-2)/24,5),АТС!$A$41:$F$784,3)+'Иные услуги '!$C$5+'РСТ РСО-А'!$K$7+'РСТ РСО-А'!$F$9</f>
        <v>1545.192</v>
      </c>
      <c r="Y264" s="117">
        <f>VLOOKUP($A264+ROUND((COLUMN()-2)/24,5),АТС!$A$41:$F$784,3)+'Иные услуги '!$C$5+'РСТ РСО-А'!$K$7+'РСТ РСО-А'!$F$9</f>
        <v>1156.912</v>
      </c>
    </row>
    <row r="265" spans="1:25" x14ac:dyDescent="0.2">
      <c r="A265" s="66">
        <f t="shared" si="7"/>
        <v>43581</v>
      </c>
      <c r="B265" s="117">
        <f>VLOOKUP($A265+ROUND((COLUMN()-2)/24,5),АТС!$A$41:$F$784,3)+'Иные услуги '!$C$5+'РСТ РСО-А'!$K$7+'РСТ РСО-А'!$F$9</f>
        <v>1290.202</v>
      </c>
      <c r="C265" s="117">
        <f>VLOOKUP($A265+ROUND((COLUMN()-2)/24,5),АТС!$A$41:$F$784,3)+'Иные услуги '!$C$5+'РСТ РСО-А'!$K$7+'РСТ РСО-А'!$F$9</f>
        <v>1326.3020000000001</v>
      </c>
      <c r="D265" s="117">
        <f>VLOOKUP($A265+ROUND((COLUMN()-2)/24,5),АТС!$A$41:$F$784,3)+'Иные услуги '!$C$5+'РСТ РСО-А'!$K$7+'РСТ РСО-А'!$F$9</f>
        <v>1365.672</v>
      </c>
      <c r="E265" s="117">
        <f>VLOOKUP($A265+ROUND((COLUMN()-2)/24,5),АТС!$A$41:$F$784,3)+'Иные услуги '!$C$5+'РСТ РСО-А'!$K$7+'РСТ РСО-А'!$F$9</f>
        <v>1365.6320000000001</v>
      </c>
      <c r="F265" s="117">
        <f>VLOOKUP($A265+ROUND((COLUMN()-2)/24,5),АТС!$A$41:$F$784,3)+'Иные услуги '!$C$5+'РСТ РСО-А'!$K$7+'РСТ РСО-А'!$F$9</f>
        <v>1365.8719999999998</v>
      </c>
      <c r="G265" s="117">
        <f>VLOOKUP($A265+ROUND((COLUMN()-2)/24,5),АТС!$A$41:$F$784,3)+'Иные услуги '!$C$5+'РСТ РСО-А'!$K$7+'РСТ РСО-А'!$F$9</f>
        <v>1410.8420000000001</v>
      </c>
      <c r="H265" s="117">
        <f>VLOOKUP($A265+ROUND((COLUMN()-2)/24,5),АТС!$A$41:$F$784,3)+'Иные услуги '!$C$5+'РСТ РСО-А'!$K$7+'РСТ РСО-А'!$F$9</f>
        <v>1512.8820000000001</v>
      </c>
      <c r="I265" s="117">
        <f>VLOOKUP($A265+ROUND((COLUMN()-2)/24,5),АТС!$A$41:$F$784,3)+'Иные услуги '!$C$5+'РСТ РСО-А'!$K$7+'РСТ РСО-А'!$F$9</f>
        <v>1335.712</v>
      </c>
      <c r="J265" s="117">
        <f>VLOOKUP($A265+ROUND((COLUMN()-2)/24,5),АТС!$A$41:$F$784,3)+'Иные услуги '!$C$5+'РСТ РСО-А'!$K$7+'РСТ РСО-А'!$F$9</f>
        <v>1371.1419999999998</v>
      </c>
      <c r="K265" s="117">
        <f>VLOOKUP($A265+ROUND((COLUMN()-2)/24,5),АТС!$A$41:$F$784,3)+'Иные услуги '!$C$5+'РСТ РСО-А'!$K$7+'РСТ РСО-А'!$F$9</f>
        <v>1293.5419999999999</v>
      </c>
      <c r="L265" s="117">
        <f>VLOOKUP($A265+ROUND((COLUMN()-2)/24,5),АТС!$A$41:$F$784,3)+'Иные услуги '!$C$5+'РСТ РСО-А'!$K$7+'РСТ РСО-А'!$F$9</f>
        <v>1293.3319999999999</v>
      </c>
      <c r="M265" s="117">
        <f>VLOOKUP($A265+ROUND((COLUMN()-2)/24,5),АТС!$A$41:$F$784,3)+'Иные услуги '!$C$5+'РСТ РСО-А'!$K$7+'РСТ РСО-А'!$F$9</f>
        <v>1293.2719999999999</v>
      </c>
      <c r="N265" s="117">
        <f>VLOOKUP($A265+ROUND((COLUMN()-2)/24,5),АТС!$A$41:$F$784,3)+'Иные услуги '!$C$5+'РСТ РСО-А'!$K$7+'РСТ РСО-А'!$F$9</f>
        <v>1330.8519999999999</v>
      </c>
      <c r="O265" s="117">
        <f>VLOOKUP($A265+ROUND((COLUMN()-2)/24,5),АТС!$A$41:$F$784,3)+'Иные услуги '!$C$5+'РСТ РСО-А'!$K$7+'РСТ РСО-А'!$F$9</f>
        <v>1330.3720000000001</v>
      </c>
      <c r="P265" s="117">
        <f>VLOOKUP($A265+ROUND((COLUMN()-2)/24,5),АТС!$A$41:$F$784,3)+'Иные услуги '!$C$5+'РСТ РСО-А'!$K$7+'РСТ РСО-А'!$F$9</f>
        <v>1334.712</v>
      </c>
      <c r="Q265" s="117">
        <f>VLOOKUP($A265+ROUND((COLUMN()-2)/24,5),АТС!$A$41:$F$784,3)+'Иные услуги '!$C$5+'РСТ РСО-А'!$K$7+'РСТ РСО-А'!$F$9</f>
        <v>1378.0320000000002</v>
      </c>
      <c r="R265" s="117">
        <f>VLOOKUP($A265+ROUND((COLUMN()-2)/24,5),АТС!$A$41:$F$784,3)+'Иные услуги '!$C$5+'РСТ РСО-А'!$K$7+'РСТ РСО-А'!$F$9</f>
        <v>1377.002</v>
      </c>
      <c r="S265" s="117">
        <f>VLOOKUP($A265+ROUND((COLUMN()-2)/24,5),АТС!$A$41:$F$784,3)+'Иные услуги '!$C$5+'РСТ РСО-А'!$K$7+'РСТ РСО-А'!$F$9</f>
        <v>1366.1819999999998</v>
      </c>
      <c r="T265" s="117">
        <f>VLOOKUP($A265+ROUND((COLUMN()-2)/24,5),АТС!$A$41:$F$784,3)+'Иные услуги '!$C$5+'РСТ РСО-А'!$K$7+'РСТ РСО-А'!$F$9</f>
        <v>1261.7820000000002</v>
      </c>
      <c r="U265" s="117">
        <f>VLOOKUP($A265+ROUND((COLUMN()-2)/24,5),АТС!$A$41:$F$784,3)+'Иные услуги '!$C$5+'РСТ РСО-А'!$K$7+'РСТ РСО-А'!$F$9</f>
        <v>1393.8119999999999</v>
      </c>
      <c r="V265" s="117">
        <f>VLOOKUP($A265+ROUND((COLUMN()-2)/24,5),АТС!$A$41:$F$784,3)+'Иные услуги '!$C$5+'РСТ РСО-А'!$K$7+'РСТ РСО-А'!$F$9</f>
        <v>1352.9719999999998</v>
      </c>
      <c r="W265" s="117">
        <f>VLOOKUP($A265+ROUND((COLUMN()-2)/24,5),АТС!$A$41:$F$784,3)+'Иные услуги '!$C$5+'РСТ РСО-А'!$K$7+'РСТ РСО-А'!$F$9</f>
        <v>1467.3519999999999</v>
      </c>
      <c r="X265" s="117">
        <f>VLOOKUP($A265+ROUND((COLUMN()-2)/24,5),АТС!$A$41:$F$784,3)+'Иные услуги '!$C$5+'РСТ РСО-А'!$K$7+'РСТ РСО-А'!$F$9</f>
        <v>1679.2620000000002</v>
      </c>
      <c r="Y265" s="117">
        <f>VLOOKUP($A265+ROUND((COLUMN()-2)/24,5),АТС!$A$41:$F$784,3)+'Иные услуги '!$C$5+'РСТ РСО-А'!$K$7+'РСТ РСО-А'!$F$9</f>
        <v>1189.5219999999999</v>
      </c>
    </row>
    <row r="266" spans="1:25" x14ac:dyDescent="0.2">
      <c r="A266" s="66">
        <f t="shared" si="7"/>
        <v>43582</v>
      </c>
      <c r="B266" s="117">
        <f>VLOOKUP($A266+ROUND((COLUMN()-2)/24,5),АТС!$A$41:$F$784,3)+'Иные услуги '!$C$5+'РСТ РСО-А'!$K$7+'РСТ РСО-А'!$F$9</f>
        <v>1331.152</v>
      </c>
      <c r="C266" s="117">
        <f>VLOOKUP($A266+ROUND((COLUMN()-2)/24,5),АТС!$A$41:$F$784,3)+'Иные услуги '!$C$5+'РСТ РСО-А'!$K$7+'РСТ РСО-А'!$F$9</f>
        <v>1407.3719999999998</v>
      </c>
      <c r="D266" s="117">
        <f>VLOOKUP($A266+ROUND((COLUMN()-2)/24,5),АТС!$A$41:$F$784,3)+'Иные услуги '!$C$5+'РСТ РСО-А'!$K$7+'РСТ РСО-А'!$F$9</f>
        <v>1405.3020000000001</v>
      </c>
      <c r="E266" s="117">
        <f>VLOOKUP($A266+ROUND((COLUMN()-2)/24,5),АТС!$A$41:$F$784,3)+'Иные услуги '!$C$5+'РСТ РСО-А'!$K$7+'РСТ РСО-А'!$F$9</f>
        <v>1452.7420000000002</v>
      </c>
      <c r="F266" s="117">
        <f>VLOOKUP($A266+ROUND((COLUMN()-2)/24,5),АТС!$A$41:$F$784,3)+'Иные услуги '!$C$5+'РСТ РСО-А'!$K$7+'РСТ РСО-А'!$F$9</f>
        <v>1441.0120000000002</v>
      </c>
      <c r="G266" s="117">
        <f>VLOOKUP($A266+ROUND((COLUMN()-2)/24,5),АТС!$A$41:$F$784,3)+'Иные услуги '!$C$5+'РСТ РСО-А'!$K$7+'РСТ РСО-А'!$F$9</f>
        <v>1439.252</v>
      </c>
      <c r="H266" s="117">
        <f>VLOOKUP($A266+ROUND((COLUMN()-2)/24,5),АТС!$A$41:$F$784,3)+'Иные услуги '!$C$5+'РСТ РСО-А'!$K$7+'РСТ РСО-А'!$F$9</f>
        <v>1787.2020000000002</v>
      </c>
      <c r="I266" s="117">
        <f>VLOOKUP($A266+ROUND((COLUMN()-2)/24,5),АТС!$A$41:$F$784,3)+'Иные услуги '!$C$5+'РСТ РСО-А'!$K$7+'РСТ РСО-А'!$F$9</f>
        <v>1598.5620000000004</v>
      </c>
      <c r="J266" s="117">
        <f>VLOOKUP($A266+ROUND((COLUMN()-2)/24,5),АТС!$A$41:$F$784,3)+'Иные услуги '!$C$5+'РСТ РСО-А'!$K$7+'РСТ РСО-А'!$F$9</f>
        <v>1584.422</v>
      </c>
      <c r="K266" s="117">
        <f>VLOOKUP($A266+ROUND((COLUMN()-2)/24,5),АТС!$A$41:$F$784,3)+'Иные услуги '!$C$5+'РСТ РСО-А'!$K$7+'РСТ РСО-А'!$F$9</f>
        <v>1477.9519999999998</v>
      </c>
      <c r="L266" s="117">
        <f>VLOOKUP($A266+ROUND((COLUMN()-2)/24,5),АТС!$A$41:$F$784,3)+'Иные услуги '!$C$5+'РСТ РСО-А'!$K$7+'РСТ РСО-А'!$F$9</f>
        <v>1528.3620000000001</v>
      </c>
      <c r="M266" s="117">
        <f>VLOOKUP($A266+ROUND((COLUMN()-2)/24,5),АТС!$A$41:$F$784,3)+'Иные услуги '!$C$5+'РСТ РСО-А'!$K$7+'РСТ РСО-А'!$F$9</f>
        <v>1526.7219999999998</v>
      </c>
      <c r="N266" s="117">
        <f>VLOOKUP($A266+ROUND((COLUMN()-2)/24,5),АТС!$A$41:$F$784,3)+'Иные услуги '!$C$5+'РСТ РСО-А'!$K$7+'РСТ РСО-А'!$F$9</f>
        <v>1524.002</v>
      </c>
      <c r="O266" s="117">
        <f>VLOOKUP($A266+ROUND((COLUMN()-2)/24,5),АТС!$A$41:$F$784,3)+'Иные услуги '!$C$5+'РСТ РСО-А'!$K$7+'РСТ РСО-А'!$F$9</f>
        <v>1509.6219999999998</v>
      </c>
      <c r="P266" s="117">
        <f>VLOOKUP($A266+ROUND((COLUMN()-2)/24,5),АТС!$A$41:$F$784,3)+'Иные услуги '!$C$5+'РСТ РСО-А'!$K$7+'РСТ РСО-А'!$F$9</f>
        <v>1509.1120000000001</v>
      </c>
      <c r="Q266" s="117">
        <f>VLOOKUP($A266+ROUND((COLUMN()-2)/24,5),АТС!$A$41:$F$784,3)+'Иные услуги '!$C$5+'РСТ РСО-А'!$K$7+'РСТ РСО-А'!$F$9</f>
        <v>1567.8820000000001</v>
      </c>
      <c r="R266" s="117">
        <f>VLOOKUP($A266+ROUND((COLUMN()-2)/24,5),АТС!$A$41:$F$784,3)+'Иные услуги '!$C$5+'РСТ РСО-А'!$K$7+'РСТ РСО-А'!$F$9</f>
        <v>1566.8420000000001</v>
      </c>
      <c r="S266" s="117">
        <f>VLOOKUP($A266+ROUND((COLUMN()-2)/24,5),АТС!$A$41:$F$784,3)+'Иные услуги '!$C$5+'РСТ РСО-А'!$K$7+'РСТ РСО-А'!$F$9</f>
        <v>1512.4319999999998</v>
      </c>
      <c r="T266" s="117">
        <f>VLOOKUP($A266+ROUND((COLUMN()-2)/24,5),АТС!$A$41:$F$784,3)+'Иные услуги '!$C$5+'РСТ РСО-А'!$K$7+'РСТ РСО-А'!$F$9</f>
        <v>1450.7620000000002</v>
      </c>
      <c r="U266" s="117">
        <f>VLOOKUP($A266+ROUND((COLUMN()-2)/24,5),АТС!$A$41:$F$784,3)+'Иные услуги '!$C$5+'РСТ РСО-А'!$K$7+'РСТ РСО-А'!$F$9</f>
        <v>1668.672</v>
      </c>
      <c r="V266" s="117">
        <f>VLOOKUP($A266+ROUND((COLUMN()-2)/24,5),АТС!$A$41:$F$784,3)+'Иные услуги '!$C$5+'РСТ РСО-А'!$K$7+'РСТ РСО-А'!$F$9</f>
        <v>1596.0419999999999</v>
      </c>
      <c r="W266" s="117">
        <f>VLOOKUP($A266+ROUND((COLUMN()-2)/24,5),АТС!$A$41:$F$784,3)+'Иные услуги '!$C$5+'РСТ РСО-А'!$K$7+'РСТ РСО-А'!$F$9</f>
        <v>1736.4520000000002</v>
      </c>
      <c r="X266" s="117">
        <f>VLOOKUP($A266+ROUND((COLUMN()-2)/24,5),АТС!$A$41:$F$784,3)+'Иные услуги '!$C$5+'РСТ РСО-А'!$K$7+'РСТ РСО-А'!$F$9</f>
        <v>1958.002</v>
      </c>
      <c r="Y266" s="117">
        <f>VLOOKUP($A266+ROUND((COLUMN()-2)/24,5),АТС!$A$41:$F$784,3)+'Иные услуги '!$C$5+'РСТ РСО-А'!$K$7+'РСТ РСО-А'!$F$9</f>
        <v>1258.8519999999999</v>
      </c>
    </row>
    <row r="267" spans="1:25" x14ac:dyDescent="0.2">
      <c r="A267" s="66">
        <f t="shared" si="7"/>
        <v>43583</v>
      </c>
      <c r="B267" s="117">
        <f>VLOOKUP($A267+ROUND((COLUMN()-2)/24,5),АТС!$A$41:$F$784,3)+'Иные услуги '!$C$5+'РСТ РСО-А'!$K$7+'РСТ РСО-А'!$F$9</f>
        <v>1375.7820000000002</v>
      </c>
      <c r="C267" s="117">
        <f>VLOOKUP($A267+ROUND((COLUMN()-2)/24,5),АТС!$A$41:$F$784,3)+'Иные услуги '!$C$5+'РСТ РСО-А'!$K$7+'РСТ РСО-А'!$F$9</f>
        <v>1437.5920000000001</v>
      </c>
      <c r="D267" s="117">
        <f>VLOOKUP($A267+ROUND((COLUMN()-2)/24,5),АТС!$A$41:$F$784,3)+'Иные услуги '!$C$5+'РСТ РСО-А'!$K$7+'РСТ РСО-А'!$F$9</f>
        <v>1514.6619999999998</v>
      </c>
      <c r="E267" s="117">
        <f>VLOOKUP($A267+ROUND((COLUMN()-2)/24,5),АТС!$A$41:$F$784,3)+'Иные услуги '!$C$5+'РСТ РСО-А'!$K$7+'РСТ РСО-А'!$F$9</f>
        <v>1490.5320000000002</v>
      </c>
      <c r="F267" s="117">
        <f>VLOOKUP($A267+ROUND((COLUMN()-2)/24,5),АТС!$A$41:$F$784,3)+'Иные услуги '!$C$5+'РСТ РСО-А'!$K$7+'РСТ РСО-А'!$F$9</f>
        <v>1488.0419999999999</v>
      </c>
      <c r="G267" s="117">
        <f>VLOOKUP($A267+ROUND((COLUMN()-2)/24,5),АТС!$A$41:$F$784,3)+'Иные услуги '!$C$5+'РСТ РСО-А'!$K$7+'РСТ РСО-А'!$F$9</f>
        <v>1545.0619999999999</v>
      </c>
      <c r="H267" s="117">
        <f>VLOOKUP($A267+ROUND((COLUMN()-2)/24,5),АТС!$A$41:$F$784,3)+'Иные услуги '!$C$5+'РСТ РСО-А'!$K$7+'РСТ РСО-А'!$F$9</f>
        <v>1990.2020000000002</v>
      </c>
      <c r="I267" s="117">
        <f>VLOOKUP($A267+ROUND((COLUMN()-2)/24,5),АТС!$A$41:$F$784,3)+'Иные услуги '!$C$5+'РСТ РСО-А'!$K$7+'РСТ РСО-А'!$F$9</f>
        <v>1684.4320000000002</v>
      </c>
      <c r="J267" s="117">
        <f>VLOOKUP($A267+ROUND((COLUMN()-2)/24,5),АТС!$A$41:$F$784,3)+'Иные услуги '!$C$5+'РСТ РСО-А'!$K$7+'РСТ РСО-А'!$F$9</f>
        <v>1629.5920000000001</v>
      </c>
      <c r="K267" s="117">
        <f>VLOOKUP($A267+ROUND((COLUMN()-2)/24,5),АТС!$A$41:$F$784,3)+'Иные услуги '!$C$5+'РСТ РСО-А'!$K$7+'РСТ РСО-А'!$F$9</f>
        <v>1568.6120000000001</v>
      </c>
      <c r="L267" s="117">
        <f>VLOOKUP($A267+ROUND((COLUMN()-2)/24,5),АТС!$A$41:$F$784,3)+'Иные услуги '!$C$5+'РСТ РСО-А'!$K$7+'РСТ РСО-А'!$F$9</f>
        <v>1566.7219999999998</v>
      </c>
      <c r="M267" s="117">
        <f>VLOOKUP($A267+ROUND((COLUMN()-2)/24,5),АТС!$A$41:$F$784,3)+'Иные услуги '!$C$5+'РСТ РСО-А'!$K$7+'РСТ РСО-А'!$F$9</f>
        <v>1620.4320000000002</v>
      </c>
      <c r="N267" s="117">
        <f>VLOOKUP($A267+ROUND((COLUMN()-2)/24,5),АТС!$A$41:$F$784,3)+'Иные услуги '!$C$5+'РСТ РСО-А'!$K$7+'РСТ РСО-А'!$F$9</f>
        <v>1624.2420000000002</v>
      </c>
      <c r="O267" s="117">
        <f>VLOOKUP($A267+ROUND((COLUMN()-2)/24,5),АТС!$A$41:$F$784,3)+'Иные услуги '!$C$5+'РСТ РСО-А'!$K$7+'РСТ РСО-А'!$F$9</f>
        <v>1592.672</v>
      </c>
      <c r="P267" s="117">
        <f>VLOOKUP($A267+ROUND((COLUMN()-2)/24,5),АТС!$A$41:$F$784,3)+'Иные услуги '!$C$5+'РСТ РСО-А'!$K$7+'РСТ РСО-А'!$F$9</f>
        <v>1593.1020000000003</v>
      </c>
      <c r="Q267" s="117">
        <f>VLOOKUP($A267+ROUND((COLUMN()-2)/24,5),АТС!$A$41:$F$784,3)+'Иные услуги '!$C$5+'РСТ РСО-А'!$K$7+'РСТ РСО-А'!$F$9</f>
        <v>1592.0820000000003</v>
      </c>
      <c r="R267" s="117">
        <f>VLOOKUP($A267+ROUND((COLUMN()-2)/24,5),АТС!$A$41:$F$784,3)+'Иные услуги '!$C$5+'РСТ РСО-А'!$K$7+'РСТ РСО-А'!$F$9</f>
        <v>1592.4320000000002</v>
      </c>
      <c r="S267" s="117">
        <f>VLOOKUP($A267+ROUND((COLUMN()-2)/24,5),АТС!$A$41:$F$784,3)+'Иные услуги '!$C$5+'РСТ РСО-А'!$K$7+'РСТ РСО-А'!$F$9</f>
        <v>1621.8020000000001</v>
      </c>
      <c r="T267" s="117">
        <f>VLOOKUP($A267+ROUND((COLUMN()-2)/24,5),АТС!$A$41:$F$784,3)+'Иные услуги '!$C$5+'РСТ РСО-А'!$K$7+'РСТ РСО-А'!$F$9</f>
        <v>1496.4519999999998</v>
      </c>
      <c r="U267" s="117">
        <f>VLOOKUP($A267+ROUND((COLUMN()-2)/24,5),АТС!$A$41:$F$784,3)+'Иные услуги '!$C$5+'РСТ РСО-А'!$K$7+'РСТ РСО-А'!$F$9</f>
        <v>1633.252</v>
      </c>
      <c r="V267" s="117">
        <f>VLOOKUP($A267+ROUND((COLUMN()-2)/24,5),АТС!$A$41:$F$784,3)+'Иные услуги '!$C$5+'РСТ РСО-А'!$K$7+'РСТ РСО-А'!$F$9</f>
        <v>1568.1819999999998</v>
      </c>
      <c r="W267" s="117">
        <f>VLOOKUP($A267+ROUND((COLUMN()-2)/24,5),АТС!$A$41:$F$784,3)+'Иные услуги '!$C$5+'РСТ РСО-А'!$K$7+'РСТ РСО-А'!$F$9</f>
        <v>1724.6420000000003</v>
      </c>
      <c r="X267" s="117">
        <f>VLOOKUP($A267+ROUND((COLUMN()-2)/24,5),АТС!$A$41:$F$784,3)+'Иные услуги '!$C$5+'РСТ РСО-А'!$K$7+'РСТ РСО-А'!$F$9</f>
        <v>1950.0419999999999</v>
      </c>
      <c r="Y267" s="117">
        <f>VLOOKUP($A267+ROUND((COLUMN()-2)/24,5),АТС!$A$41:$F$784,3)+'Иные услуги '!$C$5+'РСТ РСО-А'!$K$7+'РСТ РСО-А'!$F$9</f>
        <v>1327.502</v>
      </c>
    </row>
    <row r="268" spans="1:25" x14ac:dyDescent="0.2">
      <c r="A268" s="66">
        <f t="shared" si="7"/>
        <v>43584</v>
      </c>
      <c r="B268" s="117">
        <f>VLOOKUP($A268+ROUND((COLUMN()-2)/24,5),АТС!$A$41:$F$784,3)+'Иные услуги '!$C$5+'РСТ РСО-А'!$K$7+'РСТ РСО-А'!$F$9</f>
        <v>1382.6019999999999</v>
      </c>
      <c r="C268" s="117">
        <f>VLOOKUP($A268+ROUND((COLUMN()-2)/24,5),АТС!$A$41:$F$784,3)+'Иные услуги '!$C$5+'РСТ РСО-А'!$K$7+'РСТ РСО-А'!$F$9</f>
        <v>1467.8820000000001</v>
      </c>
      <c r="D268" s="117">
        <f>VLOOKUP($A268+ROUND((COLUMN()-2)/24,5),АТС!$A$41:$F$784,3)+'Иные услуги '!$C$5+'РСТ РСО-А'!$K$7+'РСТ РСО-А'!$F$9</f>
        <v>1466.9519999999998</v>
      </c>
      <c r="E268" s="117">
        <f>VLOOKUP($A268+ROUND((COLUMN()-2)/24,5),АТС!$A$41:$F$784,3)+'Иные услуги '!$C$5+'РСТ РСО-А'!$K$7+'РСТ РСО-А'!$F$9</f>
        <v>1519.6619999999998</v>
      </c>
      <c r="F268" s="117">
        <f>VLOOKUP($A268+ROUND((COLUMN()-2)/24,5),АТС!$A$41:$F$784,3)+'Иные услуги '!$C$5+'РСТ РСО-А'!$K$7+'РСТ РСО-А'!$F$9</f>
        <v>1518.9319999999998</v>
      </c>
      <c r="G268" s="117">
        <f>VLOOKUP($A268+ROUND((COLUMN()-2)/24,5),АТС!$A$41:$F$784,3)+'Иные услуги '!$C$5+'РСТ РСО-А'!$K$7+'РСТ РСО-А'!$F$9</f>
        <v>1519.5619999999999</v>
      </c>
      <c r="H268" s="117">
        <f>VLOOKUP($A268+ROUND((COLUMN()-2)/24,5),АТС!$A$41:$F$784,3)+'Иные услуги '!$C$5+'РСТ РСО-А'!$K$7+'РСТ РСО-А'!$F$9</f>
        <v>1813.5419999999999</v>
      </c>
      <c r="I268" s="117">
        <f>VLOOKUP($A268+ROUND((COLUMN()-2)/24,5),АТС!$A$41:$F$784,3)+'Иные услуги '!$C$5+'РСТ РСО-А'!$K$7+'РСТ РСО-А'!$F$9</f>
        <v>1477.9920000000002</v>
      </c>
      <c r="J268" s="117">
        <f>VLOOKUP($A268+ROUND((COLUMN()-2)/24,5),АТС!$A$41:$F$784,3)+'Иные услуги '!$C$5+'РСТ РСО-А'!$K$7+'РСТ РСО-А'!$F$9</f>
        <v>1537.8620000000001</v>
      </c>
      <c r="K268" s="117">
        <f>VLOOKUP($A268+ROUND((COLUMN()-2)/24,5),АТС!$A$41:$F$784,3)+'Иные услуги '!$C$5+'РСТ РСО-А'!$K$7+'РСТ РСО-А'!$F$9</f>
        <v>1430.9519999999998</v>
      </c>
      <c r="L268" s="117">
        <f>VLOOKUP($A268+ROUND((COLUMN()-2)/24,5),АТС!$A$41:$F$784,3)+'Иные услуги '!$C$5+'РСТ РСО-А'!$K$7+'РСТ РСО-А'!$F$9</f>
        <v>1434.982</v>
      </c>
      <c r="M268" s="117">
        <f>VLOOKUP($A268+ROUND((COLUMN()-2)/24,5),АТС!$A$41:$F$784,3)+'Иные услуги '!$C$5+'РСТ РСО-А'!$K$7+'РСТ РСО-А'!$F$9</f>
        <v>1435.252</v>
      </c>
      <c r="N268" s="117">
        <f>VLOOKUP($A268+ROUND((COLUMN()-2)/24,5),АТС!$A$41:$F$784,3)+'Иные услуги '!$C$5+'РСТ РСО-А'!$K$7+'РСТ РСО-А'!$F$9</f>
        <v>1476.2919999999999</v>
      </c>
      <c r="O268" s="117">
        <f>VLOOKUP($A268+ROUND((COLUMN()-2)/24,5),АТС!$A$41:$F$784,3)+'Иные услуги '!$C$5+'РСТ РСО-А'!$K$7+'РСТ РСО-А'!$F$9</f>
        <v>1473.8319999999999</v>
      </c>
      <c r="P268" s="117">
        <f>VLOOKUP($A268+ROUND((COLUMN()-2)/24,5),АТС!$A$41:$F$784,3)+'Иные услуги '!$C$5+'РСТ РСО-А'!$K$7+'РСТ РСО-А'!$F$9</f>
        <v>1424.2219999999998</v>
      </c>
      <c r="Q268" s="117">
        <f>VLOOKUP($A268+ROUND((COLUMN()-2)/24,5),АТС!$A$41:$F$784,3)+'Иные услуги '!$C$5+'РСТ РСО-А'!$K$7+'РСТ РСО-А'!$F$9</f>
        <v>1424.2919999999999</v>
      </c>
      <c r="R268" s="117">
        <f>VLOOKUP($A268+ROUND((COLUMN()-2)/24,5),АТС!$A$41:$F$784,3)+'Иные услуги '!$C$5+'РСТ РСО-А'!$K$7+'РСТ РСО-А'!$F$9</f>
        <v>1423.7620000000002</v>
      </c>
      <c r="S268" s="117">
        <f>VLOOKUP($A268+ROUND((COLUMN()-2)/24,5),АТС!$A$41:$F$784,3)+'Иные услуги '!$C$5+'РСТ РСО-А'!$K$7+'РСТ РСО-А'!$F$9</f>
        <v>1522.8820000000001</v>
      </c>
      <c r="T268" s="117">
        <f>VLOOKUP($A268+ROUND((COLUMN()-2)/24,5),АТС!$A$41:$F$784,3)+'Иные услуги '!$C$5+'РСТ РСО-А'!$K$7+'РСТ РСО-А'!$F$9</f>
        <v>1394.3420000000001</v>
      </c>
      <c r="U268" s="117">
        <f>VLOOKUP($A268+ROUND((COLUMN()-2)/24,5),АТС!$A$41:$F$784,3)+'Иные услуги '!$C$5+'РСТ РСО-А'!$K$7+'РСТ РСО-А'!$F$9</f>
        <v>1567.152</v>
      </c>
      <c r="V268" s="117">
        <f>VLOOKUP($A268+ROUND((COLUMN()-2)/24,5),АТС!$A$41:$F$784,3)+'Иные услуги '!$C$5+'РСТ РСО-А'!$K$7+'РСТ РСО-А'!$F$9</f>
        <v>1564.1219999999998</v>
      </c>
      <c r="W268" s="117">
        <f>VLOOKUP($A268+ROUND((COLUMN()-2)/24,5),АТС!$A$41:$F$784,3)+'Иные услуги '!$C$5+'РСТ РСО-А'!$K$7+'РСТ РСО-А'!$F$9</f>
        <v>1723.8420000000001</v>
      </c>
      <c r="X268" s="117">
        <f>VLOOKUP($A268+ROUND((COLUMN()-2)/24,5),АТС!$A$41:$F$784,3)+'Иные услуги '!$C$5+'РСТ РСО-А'!$K$7+'РСТ РСО-А'!$F$9</f>
        <v>2090.8020000000001</v>
      </c>
      <c r="Y268" s="117">
        <f>VLOOKUP($A268+ROUND((COLUMN()-2)/24,5),АТС!$A$41:$F$784,3)+'Иные услуги '!$C$5+'РСТ РСО-А'!$K$7+'РСТ РСО-А'!$F$9</f>
        <v>1310.3820000000001</v>
      </c>
    </row>
    <row r="269" spans="1:25" x14ac:dyDescent="0.2">
      <c r="A269" s="66">
        <f t="shared" si="7"/>
        <v>43585</v>
      </c>
      <c r="B269" s="117">
        <f>VLOOKUP($A269+ROUND((COLUMN()-2)/24,5),АТС!$A$41:$F$784,3)+'Иные услуги '!$C$5+'РСТ РСО-А'!$K$7+'РСТ РСО-А'!$F$9</f>
        <v>1383.4319999999998</v>
      </c>
      <c r="C269" s="117">
        <f>VLOOKUP($A269+ROUND((COLUMN()-2)/24,5),АТС!$A$41:$F$784,3)+'Иные услуги '!$C$5+'РСТ РСО-А'!$K$7+'РСТ РСО-А'!$F$9</f>
        <v>1468.7919999999999</v>
      </c>
      <c r="D269" s="117">
        <f>VLOOKUP($A269+ROUND((COLUMN()-2)/24,5),АТС!$A$41:$F$784,3)+'Иные услуги '!$C$5+'РСТ РСО-А'!$K$7+'РСТ РСО-А'!$F$9</f>
        <v>1467.9519999999998</v>
      </c>
      <c r="E269" s="117">
        <f>VLOOKUP($A269+ROUND((COLUMN()-2)/24,5),АТС!$A$41:$F$784,3)+'Иные услуги '!$C$5+'РСТ РСО-А'!$K$7+'РСТ РСО-А'!$F$9</f>
        <v>1520.6120000000001</v>
      </c>
      <c r="F269" s="117">
        <f>VLOOKUP($A269+ROUND((COLUMN()-2)/24,5),АТС!$A$41:$F$784,3)+'Иные услуги '!$C$5+'РСТ РСО-А'!$K$7+'РСТ РСО-А'!$F$9</f>
        <v>1520.0720000000001</v>
      </c>
      <c r="G269" s="117">
        <f>VLOOKUP($A269+ROUND((COLUMN()-2)/24,5),АТС!$A$41:$F$784,3)+'Иные услуги '!$C$5+'РСТ РСО-А'!$K$7+'РСТ РСО-А'!$F$9</f>
        <v>1581.8420000000001</v>
      </c>
      <c r="H269" s="117">
        <f>VLOOKUP($A269+ROUND((COLUMN()-2)/24,5),АТС!$A$41:$F$784,3)+'Иные услуги '!$C$5+'РСТ РСО-А'!$K$7+'РСТ РСО-А'!$F$9</f>
        <v>1936.3920000000003</v>
      </c>
      <c r="I269" s="117">
        <f>VLOOKUP($A269+ROUND((COLUMN()-2)/24,5),АТС!$A$41:$F$784,3)+'Иные услуги '!$C$5+'РСТ РСО-А'!$K$7+'РСТ РСО-А'!$F$9</f>
        <v>1718.8120000000004</v>
      </c>
      <c r="J269" s="117">
        <f>VLOOKUP($A269+ROUND((COLUMN()-2)/24,5),АТС!$A$41:$F$784,3)+'Иные услуги '!$C$5+'РСТ РСО-А'!$K$7+'РСТ РСО-А'!$F$9</f>
        <v>1727.5219999999999</v>
      </c>
      <c r="K269" s="117">
        <f>VLOOKUP($A269+ROUND((COLUMN()-2)/24,5),АТС!$A$41:$F$784,3)+'Иные услуги '!$C$5+'РСТ РСО-А'!$K$7+'РСТ РСО-А'!$F$9</f>
        <v>1598.9120000000003</v>
      </c>
      <c r="L269" s="117">
        <f>VLOOKUP($A269+ROUND((COLUMN()-2)/24,5),АТС!$A$41:$F$784,3)+'Иные услуги '!$C$5+'РСТ РСО-А'!$K$7+'РСТ РСО-А'!$F$9</f>
        <v>1539.5520000000001</v>
      </c>
      <c r="M269" s="117">
        <f>VLOOKUP($A269+ROUND((COLUMN()-2)/24,5),АТС!$A$41:$F$784,3)+'Иные услуги '!$C$5+'РСТ РСО-А'!$K$7+'РСТ РСО-А'!$F$9</f>
        <v>1539.2820000000002</v>
      </c>
      <c r="N269" s="117">
        <f>VLOOKUP($A269+ROUND((COLUMN()-2)/24,5),АТС!$A$41:$F$784,3)+'Иные услуги '!$C$5+'РСТ РСО-А'!$K$7+'РСТ РСО-А'!$F$9</f>
        <v>1579.8320000000003</v>
      </c>
      <c r="O269" s="117">
        <f>VLOOKUP($A269+ROUND((COLUMN()-2)/24,5),АТС!$A$41:$F$784,3)+'Иные услуги '!$C$5+'РСТ РСО-А'!$K$7+'РСТ РСО-А'!$F$9</f>
        <v>1579.6320000000001</v>
      </c>
      <c r="P269" s="117">
        <f>VLOOKUP($A269+ROUND((COLUMN()-2)/24,5),АТС!$A$41:$F$784,3)+'Иные услуги '!$C$5+'РСТ РСО-А'!$K$7+'РСТ РСО-А'!$F$9</f>
        <v>1647.4920000000002</v>
      </c>
      <c r="Q269" s="117">
        <f>VLOOKUP($A269+ROUND((COLUMN()-2)/24,5),АТС!$A$41:$F$784,3)+'Иные услуги '!$C$5+'РСТ РСО-А'!$K$7+'РСТ РСО-А'!$F$9</f>
        <v>1647.502</v>
      </c>
      <c r="R269" s="117">
        <f>VLOOKUP($A269+ROUND((COLUMN()-2)/24,5),АТС!$A$41:$F$784,3)+'Иные услуги '!$C$5+'РСТ РСО-А'!$K$7+'РСТ РСО-А'!$F$9</f>
        <v>1712.5419999999999</v>
      </c>
      <c r="S269" s="117">
        <f>VLOOKUP($A269+ROUND((COLUMN()-2)/24,5),АТС!$A$41:$F$784,3)+'Иные услуги '!$C$5+'РСТ РСО-А'!$K$7+'РСТ РСО-А'!$F$9</f>
        <v>1709.5120000000002</v>
      </c>
      <c r="T269" s="117">
        <f>VLOOKUP($A269+ROUND((COLUMN()-2)/24,5),АТС!$A$41:$F$784,3)+'Иные услуги '!$C$5+'РСТ РСО-А'!$K$7+'РСТ РСО-А'!$F$9</f>
        <v>1592.902</v>
      </c>
      <c r="U269" s="117">
        <f>VLOOKUP($A269+ROUND((COLUMN()-2)/24,5),АТС!$A$41:$F$784,3)+'Иные услуги '!$C$5+'РСТ РСО-А'!$K$7+'РСТ РСО-А'!$F$9</f>
        <v>1803.0320000000002</v>
      </c>
      <c r="V269" s="117">
        <f>VLOOKUP($A269+ROUND((COLUMN()-2)/24,5),АТС!$A$41:$F$784,3)+'Иные услуги '!$C$5+'РСТ РСО-А'!$K$7+'РСТ РСО-А'!$F$9</f>
        <v>1708.0520000000001</v>
      </c>
      <c r="W269" s="117">
        <f>VLOOKUP($A269+ROUND((COLUMN()-2)/24,5),АТС!$A$41:$F$784,3)+'Иные услуги '!$C$5+'РСТ РСО-А'!$K$7+'РСТ РСО-А'!$F$9</f>
        <v>1796.212</v>
      </c>
      <c r="X269" s="117">
        <f>VLOOKUP($A269+ROUND((COLUMN()-2)/24,5),АТС!$A$41:$F$784,3)+'Иные услуги '!$C$5+'РСТ РСО-А'!$K$7+'РСТ РСО-А'!$F$9</f>
        <v>2194.9320000000002</v>
      </c>
      <c r="Y269" s="117">
        <f>VLOOKUP($A269+ROUND((COLUMN()-2)/24,5),АТС!$A$41:$F$784,3)+'Иные услуги '!$C$5+'РСТ РСО-А'!$K$7+'РСТ РСО-А'!$F$9</f>
        <v>1363.692</v>
      </c>
    </row>
    <row r="270" spans="1:25" hidden="1" x14ac:dyDescent="0.2">
      <c r="A270" s="66">
        <f t="shared" si="7"/>
        <v>43586</v>
      </c>
      <c r="B270" s="117">
        <f>VLOOKUP($A270+ROUND((COLUMN()-2)/24,5),АТС!$A$41:$F$784,3)+'Иные услуги '!$C$5+'РСТ РСО-А'!$K$7+'РСТ РСО-А'!$F$9</f>
        <v>554.17200000000003</v>
      </c>
      <c r="C270" s="117">
        <f>VLOOKUP($A270+ROUND((COLUMN()-2)/24,5),АТС!$A$41:$F$784,3)+'Иные услуги '!$C$5+'РСТ РСО-А'!$K$7+'РСТ РСО-А'!$F$9</f>
        <v>554.17200000000003</v>
      </c>
      <c r="D270" s="117">
        <f>VLOOKUP($A270+ROUND((COLUMN()-2)/24,5),АТС!$A$41:$F$784,3)+'Иные услуги '!$C$5+'РСТ РСО-А'!$K$7+'РСТ РСО-А'!$F$9</f>
        <v>554.17200000000003</v>
      </c>
      <c r="E270" s="117">
        <f>VLOOKUP($A270+ROUND((COLUMN()-2)/24,5),АТС!$A$41:$F$784,3)+'Иные услуги '!$C$5+'РСТ РСО-А'!$K$7+'РСТ РСО-А'!$F$9</f>
        <v>554.17200000000003</v>
      </c>
      <c r="F270" s="117">
        <f>VLOOKUP($A270+ROUND((COLUMN()-2)/24,5),АТС!$A$41:$F$784,3)+'Иные услуги '!$C$5+'РСТ РСО-А'!$K$7+'РСТ РСО-А'!$F$9</f>
        <v>554.17200000000003</v>
      </c>
      <c r="G270" s="117">
        <f>VLOOKUP($A270+ROUND((COLUMN()-2)/24,5),АТС!$A$41:$F$784,3)+'Иные услуги '!$C$5+'РСТ РСО-А'!$K$7+'РСТ РСО-А'!$F$9</f>
        <v>554.17200000000003</v>
      </c>
      <c r="H270" s="117">
        <f>VLOOKUP($A270+ROUND((COLUMN()-2)/24,5),АТС!$A$41:$F$784,3)+'Иные услуги '!$C$5+'РСТ РСО-А'!$K$7+'РСТ РСО-А'!$F$9</f>
        <v>554.17200000000003</v>
      </c>
      <c r="I270" s="117">
        <f>VLOOKUP($A270+ROUND((COLUMN()-2)/24,5),АТС!$A$41:$F$784,3)+'Иные услуги '!$C$5+'РСТ РСО-А'!$K$7+'РСТ РСО-А'!$F$9</f>
        <v>554.17200000000003</v>
      </c>
      <c r="J270" s="117">
        <f>VLOOKUP($A270+ROUND((COLUMN()-2)/24,5),АТС!$A$41:$F$784,3)+'Иные услуги '!$C$5+'РСТ РСО-А'!$K$7+'РСТ РСО-А'!$F$9</f>
        <v>554.17200000000003</v>
      </c>
      <c r="K270" s="117">
        <f>VLOOKUP($A270+ROUND((COLUMN()-2)/24,5),АТС!$A$41:$F$784,3)+'Иные услуги '!$C$5+'РСТ РСО-А'!$K$7+'РСТ РСО-А'!$F$9</f>
        <v>554.17200000000003</v>
      </c>
      <c r="L270" s="117">
        <f>VLOOKUP($A270+ROUND((COLUMN()-2)/24,5),АТС!$A$41:$F$784,3)+'Иные услуги '!$C$5+'РСТ РСО-А'!$K$7+'РСТ РСО-А'!$F$9</f>
        <v>554.17200000000003</v>
      </c>
      <c r="M270" s="117">
        <f>VLOOKUP($A270+ROUND((COLUMN()-2)/24,5),АТС!$A$41:$F$784,3)+'Иные услуги '!$C$5+'РСТ РСО-А'!$K$7+'РСТ РСО-А'!$F$9</f>
        <v>554.17200000000003</v>
      </c>
      <c r="N270" s="117">
        <f>VLOOKUP($A270+ROUND((COLUMN()-2)/24,5),АТС!$A$41:$F$784,3)+'Иные услуги '!$C$5+'РСТ РСО-А'!$K$7+'РСТ РСО-А'!$F$9</f>
        <v>554.17200000000003</v>
      </c>
      <c r="O270" s="117">
        <f>VLOOKUP($A270+ROUND((COLUMN()-2)/24,5),АТС!$A$41:$F$784,3)+'Иные услуги '!$C$5+'РСТ РСО-А'!$K$7+'РСТ РСО-А'!$F$9</f>
        <v>554.17200000000003</v>
      </c>
      <c r="P270" s="117">
        <f>VLOOKUP($A270+ROUND((COLUMN()-2)/24,5),АТС!$A$41:$F$784,3)+'Иные услуги '!$C$5+'РСТ РСО-А'!$K$7+'РСТ РСО-А'!$F$9</f>
        <v>554.17200000000003</v>
      </c>
      <c r="Q270" s="117">
        <f>VLOOKUP($A270+ROUND((COLUMN()-2)/24,5),АТС!$A$41:$F$784,3)+'Иные услуги '!$C$5+'РСТ РСО-А'!$K$7+'РСТ РСО-А'!$F$9</f>
        <v>554.17200000000003</v>
      </c>
      <c r="R270" s="117">
        <f>VLOOKUP($A270+ROUND((COLUMN()-2)/24,5),АТС!$A$41:$F$784,3)+'Иные услуги '!$C$5+'РСТ РСО-А'!$K$7+'РСТ РСО-А'!$F$9</f>
        <v>554.17200000000003</v>
      </c>
      <c r="S270" s="117">
        <f>VLOOKUP($A270+ROUND((COLUMN()-2)/24,5),АТС!$A$41:$F$784,3)+'Иные услуги '!$C$5+'РСТ РСО-А'!$K$7+'РСТ РСО-А'!$F$9</f>
        <v>554.17200000000003</v>
      </c>
      <c r="T270" s="117">
        <f>VLOOKUP($A270+ROUND((COLUMN()-2)/24,5),АТС!$A$41:$F$784,3)+'Иные услуги '!$C$5+'РСТ РСО-А'!$K$7+'РСТ РСО-А'!$F$9</f>
        <v>554.17200000000003</v>
      </c>
      <c r="U270" s="117">
        <f>VLOOKUP($A270+ROUND((COLUMN()-2)/24,5),АТС!$A$41:$F$784,3)+'Иные услуги '!$C$5+'РСТ РСО-А'!$K$7+'РСТ РСО-А'!$F$9</f>
        <v>554.17200000000003</v>
      </c>
      <c r="V270" s="117">
        <f>VLOOKUP($A270+ROUND((COLUMN()-2)/24,5),АТС!$A$41:$F$784,3)+'Иные услуги '!$C$5+'РСТ РСО-А'!$K$7+'РСТ РСО-А'!$F$9</f>
        <v>554.17200000000003</v>
      </c>
      <c r="W270" s="117">
        <f>VLOOKUP($A270+ROUND((COLUMN()-2)/24,5),АТС!$A$41:$F$784,3)+'Иные услуги '!$C$5+'РСТ РСО-А'!$K$7+'РСТ РСО-А'!$F$9</f>
        <v>554.17200000000003</v>
      </c>
      <c r="X270" s="117">
        <f>VLOOKUP($A270+ROUND((COLUMN()-2)/24,5),АТС!$A$41:$F$784,3)+'Иные услуги '!$C$5+'РСТ РСО-А'!$K$7+'РСТ РСО-А'!$F$9</f>
        <v>554.17200000000003</v>
      </c>
      <c r="Y270" s="117">
        <f>VLOOKUP($A270+ROUND((COLUMN()-2)/24,5),АТС!$A$41:$F$784,3)+'Иные услуги '!$C$5+'РСТ РСО-А'!$K$7+'РСТ РСО-А'!$F$9</f>
        <v>554.17200000000003</v>
      </c>
    </row>
    <row r="271" spans="1:25" x14ac:dyDescent="0.2">
      <c r="A271" s="7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9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44" t="s">
        <v>35</v>
      </c>
      <c r="B273" s="147" t="s">
        <v>99</v>
      </c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9"/>
    </row>
    <row r="274" spans="1:27" ht="12.75" x14ac:dyDescent="0.2">
      <c r="A274" s="145"/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2"/>
    </row>
    <row r="275" spans="1:27" ht="12.75" customHeight="1" x14ac:dyDescent="0.2">
      <c r="A275" s="145"/>
      <c r="B275" s="153" t="s">
        <v>100</v>
      </c>
      <c r="C275" s="155" t="s">
        <v>101</v>
      </c>
      <c r="D275" s="155" t="s">
        <v>102</v>
      </c>
      <c r="E275" s="155" t="s">
        <v>103</v>
      </c>
      <c r="F275" s="155" t="s">
        <v>104</v>
      </c>
      <c r="G275" s="155" t="s">
        <v>105</v>
      </c>
      <c r="H275" s="155" t="s">
        <v>106</v>
      </c>
      <c r="I275" s="155" t="s">
        <v>107</v>
      </c>
      <c r="J275" s="155" t="s">
        <v>108</v>
      </c>
      <c r="K275" s="155" t="s">
        <v>109</v>
      </c>
      <c r="L275" s="155" t="s">
        <v>110</v>
      </c>
      <c r="M275" s="155" t="s">
        <v>111</v>
      </c>
      <c r="N275" s="157" t="s">
        <v>112</v>
      </c>
      <c r="O275" s="155" t="s">
        <v>113</v>
      </c>
      <c r="P275" s="155" t="s">
        <v>114</v>
      </c>
      <c r="Q275" s="155" t="s">
        <v>115</v>
      </c>
      <c r="R275" s="155" t="s">
        <v>116</v>
      </c>
      <c r="S275" s="155" t="s">
        <v>117</v>
      </c>
      <c r="T275" s="155" t="s">
        <v>118</v>
      </c>
      <c r="U275" s="155" t="s">
        <v>119</v>
      </c>
      <c r="V275" s="155" t="s">
        <v>120</v>
      </c>
      <c r="W275" s="155" t="s">
        <v>121</v>
      </c>
      <c r="X275" s="155" t="s">
        <v>122</v>
      </c>
      <c r="Y275" s="155" t="s">
        <v>123</v>
      </c>
    </row>
    <row r="276" spans="1:27" ht="11.25" customHeight="1" x14ac:dyDescent="0.2">
      <c r="A276" s="146"/>
      <c r="B276" s="154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8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:27" ht="15.75" customHeight="1" x14ac:dyDescent="0.2">
      <c r="A277" s="66">
        <f t="shared" ref="A277:A307" si="8">A240</f>
        <v>43556</v>
      </c>
      <c r="B277" s="91">
        <f>VLOOKUP($A277+ROUND((COLUMN()-2)/24,5),АТС!$A$41:$F$784,3)+'Иные услуги '!$C$5+'РСТ РСО-А'!$K$7+'РСТ РСО-А'!$G$9</f>
        <v>999.96900000000005</v>
      </c>
      <c r="C277" s="117">
        <f>VLOOKUP($A277+ROUND((COLUMN()-2)/24,5),АТС!$A$41:$F$784,3)+'Иные услуги '!$C$5+'РСТ РСО-А'!$K$7+'РСТ РСО-А'!$G$9</f>
        <v>1061.1590000000001</v>
      </c>
      <c r="D277" s="117">
        <f>VLOOKUP($A277+ROUND((COLUMN()-2)/24,5),АТС!$A$41:$F$784,3)+'Иные услуги '!$C$5+'РСТ РСО-А'!$K$7+'РСТ РСО-А'!$G$9</f>
        <v>1081.289</v>
      </c>
      <c r="E277" s="117">
        <f>VLOOKUP($A277+ROUND((COLUMN()-2)/24,5),АТС!$A$41:$F$784,3)+'Иные услуги '!$C$5+'РСТ РСО-А'!$K$7+'РСТ РСО-А'!$G$9</f>
        <v>1097.6290000000001</v>
      </c>
      <c r="F277" s="117">
        <f>VLOOKUP($A277+ROUND((COLUMN()-2)/24,5),АТС!$A$41:$F$784,3)+'Иные услуги '!$C$5+'РСТ РСО-А'!$K$7+'РСТ РСО-А'!$G$9</f>
        <v>1097.7090000000001</v>
      </c>
      <c r="G277" s="117">
        <f>VLOOKUP($A277+ROUND((COLUMN()-2)/24,5),АТС!$A$41:$F$784,3)+'Иные услуги '!$C$5+'РСТ РСО-А'!$K$7+'РСТ РСО-А'!$G$9</f>
        <v>1084.8990000000001</v>
      </c>
      <c r="H277" s="117">
        <f>VLOOKUP($A277+ROUND((COLUMN()-2)/24,5),АТС!$A$41:$F$784,3)+'Иные услуги '!$C$5+'РСТ РСО-А'!$K$7+'РСТ РСО-А'!$G$9</f>
        <v>1117.4690000000001</v>
      </c>
      <c r="I277" s="117">
        <f>VLOOKUP($A277+ROUND((COLUMN()-2)/24,5),АТС!$A$41:$F$784,3)+'Иные услуги '!$C$5+'РСТ РСО-А'!$K$7+'РСТ РСО-А'!$G$9</f>
        <v>1003.1490000000001</v>
      </c>
      <c r="J277" s="117">
        <f>VLOOKUP($A277+ROUND((COLUMN()-2)/24,5),АТС!$A$41:$F$784,3)+'Иные услуги '!$C$5+'РСТ РСО-А'!$K$7+'РСТ РСО-А'!$G$9</f>
        <v>1009.479</v>
      </c>
      <c r="K277" s="117">
        <f>VLOOKUP($A277+ROUND((COLUMN()-2)/24,5),АТС!$A$41:$F$784,3)+'Иные услуги '!$C$5+'РСТ РСО-А'!$K$7+'РСТ РСО-А'!$G$9</f>
        <v>1005.769</v>
      </c>
      <c r="L277" s="117">
        <f>VLOOKUP($A277+ROUND((COLUMN()-2)/24,5),АТС!$A$41:$F$784,3)+'Иные услуги '!$C$5+'РСТ РСО-А'!$K$7+'РСТ РСО-А'!$G$9</f>
        <v>1003.1089999999999</v>
      </c>
      <c r="M277" s="117">
        <f>VLOOKUP($A277+ROUND((COLUMN()-2)/24,5),АТС!$A$41:$F$784,3)+'Иные услуги '!$C$5+'РСТ РСО-А'!$K$7+'РСТ РСО-А'!$G$9</f>
        <v>1005.3389999999999</v>
      </c>
      <c r="N277" s="117">
        <f>VLOOKUP($A277+ROUND((COLUMN()-2)/24,5),АТС!$A$41:$F$784,3)+'Иные услуги '!$C$5+'РСТ РСО-А'!$K$7+'РСТ РСО-А'!$G$9</f>
        <v>1004.979</v>
      </c>
      <c r="O277" s="117">
        <f>VLOOKUP($A277+ROUND((COLUMN()-2)/24,5),АТС!$A$41:$F$784,3)+'Иные услуги '!$C$5+'РСТ РСО-А'!$K$7+'РСТ РСО-А'!$G$9</f>
        <v>1003.049</v>
      </c>
      <c r="P277" s="117">
        <f>VLOOKUP($A277+ROUND((COLUMN()-2)/24,5),АТС!$A$41:$F$784,3)+'Иные услуги '!$C$5+'РСТ РСО-А'!$K$7+'РСТ РСО-А'!$G$9</f>
        <v>1013.0989999999999</v>
      </c>
      <c r="Q277" s="117">
        <f>VLOOKUP($A277+ROUND((COLUMN()-2)/24,5),АТС!$A$41:$F$784,3)+'Иные услуги '!$C$5+'РСТ РСО-А'!$K$7+'РСТ РСО-А'!$G$9</f>
        <v>1012.749</v>
      </c>
      <c r="R277" s="117">
        <f>VLOOKUP($A277+ROUND((COLUMN()-2)/24,5),АТС!$A$41:$F$784,3)+'Иные услуги '!$C$5+'РСТ РСО-А'!$K$7+'РСТ РСО-А'!$G$9</f>
        <v>1018.1089999999999</v>
      </c>
      <c r="S277" s="117">
        <f>VLOOKUP($A277+ROUND((COLUMN()-2)/24,5),АТС!$A$41:$F$784,3)+'Иные услуги '!$C$5+'РСТ РСО-А'!$K$7+'РСТ РСО-А'!$G$9</f>
        <v>1015.019</v>
      </c>
      <c r="T277" s="117">
        <f>VLOOKUP($A277+ROUND((COLUMN()-2)/24,5),АТС!$A$41:$F$784,3)+'Иные услуги '!$C$5+'РСТ РСО-А'!$K$7+'РСТ РСО-А'!$G$9</f>
        <v>998.00900000000001</v>
      </c>
      <c r="U277" s="117">
        <f>VLOOKUP($A277+ROUND((COLUMN()-2)/24,5),АТС!$A$41:$F$784,3)+'Иные услуги '!$C$5+'РСТ РСО-А'!$K$7+'РСТ РСО-А'!$G$9</f>
        <v>1030.249</v>
      </c>
      <c r="V277" s="117">
        <f>VLOOKUP($A277+ROUND((COLUMN()-2)/24,5),АТС!$A$41:$F$784,3)+'Иные услуги '!$C$5+'РСТ РСО-А'!$K$7+'РСТ РСО-А'!$G$9</f>
        <v>1032.309</v>
      </c>
      <c r="W277" s="117">
        <f>VLOOKUP($A277+ROUND((COLUMN()-2)/24,5),АТС!$A$41:$F$784,3)+'Иные услуги '!$C$5+'РСТ РСО-А'!$K$7+'РСТ РСО-А'!$G$9</f>
        <v>1055.319</v>
      </c>
      <c r="X277" s="117">
        <f>VLOOKUP($A277+ROUND((COLUMN()-2)/24,5),АТС!$A$41:$F$784,3)+'Иные услуги '!$C$5+'РСТ РСО-А'!$K$7+'РСТ РСО-А'!$G$9</f>
        <v>1155.009</v>
      </c>
      <c r="Y277" s="117">
        <f>VLOOKUP($A277+ROUND((COLUMN()-2)/24,5),АТС!$A$41:$F$784,3)+'Иные услуги '!$C$5+'РСТ РСО-А'!$K$7+'РСТ РСО-А'!$G$9</f>
        <v>999.58899999999994</v>
      </c>
      <c r="AA277" s="67"/>
    </row>
    <row r="278" spans="1:27" x14ac:dyDescent="0.2">
      <c r="A278" s="66">
        <f t="shared" si="8"/>
        <v>43557</v>
      </c>
      <c r="B278" s="117">
        <f>VLOOKUP($A278+ROUND((COLUMN()-2)/24,5),АТС!$A$41:$F$784,3)+'Иные услуги '!$C$5+'РСТ РСО-А'!$K$7+'РСТ РСО-А'!$G$9</f>
        <v>1030.4590000000001</v>
      </c>
      <c r="C278" s="117">
        <f>VLOOKUP($A278+ROUND((COLUMN()-2)/24,5),АТС!$A$41:$F$784,3)+'Иные услуги '!$C$5+'РСТ РСО-А'!$K$7+'РСТ РСО-А'!$G$9</f>
        <v>1078.9190000000001</v>
      </c>
      <c r="D278" s="117">
        <f>VLOOKUP($A278+ROUND((COLUMN()-2)/24,5),АТС!$A$41:$F$784,3)+'Иные услуги '!$C$5+'РСТ РСО-А'!$K$7+'РСТ РСО-А'!$G$9</f>
        <v>1115.989</v>
      </c>
      <c r="E278" s="117">
        <f>VLOOKUP($A278+ROUND((COLUMN()-2)/24,5),АТС!$A$41:$F$784,3)+'Иные услуги '!$C$5+'РСТ РСО-А'!$K$7+'РСТ РСО-А'!$G$9</f>
        <v>1115.9290000000001</v>
      </c>
      <c r="F278" s="117">
        <f>VLOOKUP($A278+ROUND((COLUMN()-2)/24,5),АТС!$A$41:$F$784,3)+'Иные услуги '!$C$5+'РСТ РСО-А'!$K$7+'РСТ РСО-А'!$G$9</f>
        <v>1117.4590000000001</v>
      </c>
      <c r="G278" s="117">
        <f>VLOOKUP($A278+ROUND((COLUMN()-2)/24,5),АТС!$A$41:$F$784,3)+'Иные услуги '!$C$5+'РСТ РСО-А'!$K$7+'РСТ РСО-А'!$G$9</f>
        <v>1100.729</v>
      </c>
      <c r="H278" s="117">
        <f>VLOOKUP($A278+ROUND((COLUMN()-2)/24,5),АТС!$A$41:$F$784,3)+'Иные услуги '!$C$5+'РСТ РСО-А'!$K$7+'РСТ РСО-А'!$G$9</f>
        <v>1146.8489999999999</v>
      </c>
      <c r="I278" s="117">
        <f>VLOOKUP($A278+ROUND((COLUMN()-2)/24,5),АТС!$A$41:$F$784,3)+'Иные услуги '!$C$5+'РСТ РСО-А'!$K$7+'РСТ РСО-А'!$G$9</f>
        <v>1007.019</v>
      </c>
      <c r="J278" s="117">
        <f>VLOOKUP($A278+ROUND((COLUMN()-2)/24,5),АТС!$A$41:$F$784,3)+'Иные услуги '!$C$5+'РСТ РСО-А'!$K$7+'РСТ РСО-А'!$G$9</f>
        <v>1066.9290000000001</v>
      </c>
      <c r="K278" s="117">
        <f>VLOOKUP($A278+ROUND((COLUMN()-2)/24,5),АТС!$A$41:$F$784,3)+'Иные услуги '!$C$5+'РСТ РСО-А'!$K$7+'РСТ РСО-А'!$G$9</f>
        <v>1013.8990000000001</v>
      </c>
      <c r="L278" s="117">
        <f>VLOOKUP($A278+ROUND((COLUMN()-2)/24,5),АТС!$A$41:$F$784,3)+'Иные услуги '!$C$5+'РСТ РСО-А'!$K$7+'РСТ РСО-А'!$G$9</f>
        <v>1013.989</v>
      </c>
      <c r="M278" s="117">
        <f>VLOOKUP($A278+ROUND((COLUMN()-2)/24,5),АТС!$A$41:$F$784,3)+'Иные услуги '!$C$5+'РСТ РСО-А'!$K$7+'РСТ РСО-А'!$G$9</f>
        <v>1023.8990000000001</v>
      </c>
      <c r="N278" s="117">
        <f>VLOOKUP($A278+ROUND((COLUMN()-2)/24,5),АТС!$A$41:$F$784,3)+'Иные услуги '!$C$5+'РСТ РСО-А'!$K$7+'РСТ РСО-А'!$G$9</f>
        <v>1023.789</v>
      </c>
      <c r="O278" s="117">
        <f>VLOOKUP($A278+ROUND((COLUMN()-2)/24,5),АТС!$A$41:$F$784,3)+'Иные услуги '!$C$5+'РСТ РСО-А'!$K$7+'РСТ РСО-А'!$G$9</f>
        <v>1043.809</v>
      </c>
      <c r="P278" s="117">
        <f>VLOOKUP($A278+ROUND((COLUMN()-2)/24,5),АТС!$A$41:$F$784,3)+'Иные услуги '!$C$5+'РСТ РСО-А'!$K$7+'РСТ РСО-А'!$G$9</f>
        <v>1054.259</v>
      </c>
      <c r="Q278" s="117">
        <f>VLOOKUP($A278+ROUND((COLUMN()-2)/24,5),АТС!$A$41:$F$784,3)+'Иные услуги '!$C$5+'РСТ РСО-А'!$K$7+'РСТ РСО-А'!$G$9</f>
        <v>1065.7190000000001</v>
      </c>
      <c r="R278" s="117">
        <f>VLOOKUP($A278+ROUND((COLUMN()-2)/24,5),АТС!$A$41:$F$784,3)+'Иные услуги '!$C$5+'РСТ РСО-А'!$K$7+'РСТ РСО-А'!$G$9</f>
        <v>1066.039</v>
      </c>
      <c r="S278" s="117">
        <f>VLOOKUP($A278+ROUND((COLUMN()-2)/24,5),АТС!$A$41:$F$784,3)+'Иные услуги '!$C$5+'РСТ РСО-А'!$K$7+'РСТ РСО-А'!$G$9</f>
        <v>1069.049</v>
      </c>
      <c r="T278" s="117">
        <f>VLOOKUP($A278+ROUND((COLUMN()-2)/24,5),АТС!$A$41:$F$784,3)+'Иные услуги '!$C$5+'РСТ РСО-А'!$K$7+'РСТ РСО-А'!$G$9</f>
        <v>1006.239</v>
      </c>
      <c r="U278" s="117">
        <f>VLOOKUP($A278+ROUND((COLUMN()-2)/24,5),АТС!$A$41:$F$784,3)+'Иные услуги '!$C$5+'РСТ РСО-А'!$K$7+'РСТ РСО-А'!$G$9</f>
        <v>1028.499</v>
      </c>
      <c r="V278" s="117">
        <f>VLOOKUP($A278+ROUND((COLUMN()-2)/24,5),АТС!$A$41:$F$784,3)+'Иные услуги '!$C$5+'РСТ РСО-А'!$K$7+'РСТ РСО-А'!$G$9</f>
        <v>1032.289</v>
      </c>
      <c r="W278" s="117">
        <f>VLOOKUP($A278+ROUND((COLUMN()-2)/24,5),АТС!$A$41:$F$784,3)+'Иные услуги '!$C$5+'РСТ РСО-А'!$K$7+'РСТ РСО-А'!$G$9</f>
        <v>1114.1890000000001</v>
      </c>
      <c r="X278" s="117">
        <f>VLOOKUP($A278+ROUND((COLUMN()-2)/24,5),АТС!$A$41:$F$784,3)+'Иные услуги '!$C$5+'РСТ РСО-А'!$K$7+'РСТ РСО-А'!$G$9</f>
        <v>1237.259</v>
      </c>
      <c r="Y278" s="117">
        <f>VLOOKUP($A278+ROUND((COLUMN()-2)/24,5),АТС!$A$41:$F$784,3)+'Иные услуги '!$C$5+'РСТ РСО-А'!$K$7+'РСТ РСО-А'!$G$9</f>
        <v>1004.299</v>
      </c>
    </row>
    <row r="279" spans="1:27" x14ac:dyDescent="0.2">
      <c r="A279" s="66">
        <f t="shared" si="8"/>
        <v>43558</v>
      </c>
      <c r="B279" s="117">
        <f>VLOOKUP($A279+ROUND((COLUMN()-2)/24,5),АТС!$A$41:$F$784,3)+'Иные услуги '!$C$5+'РСТ РСО-А'!$K$7+'РСТ РСО-А'!$G$9</f>
        <v>1031.7090000000001</v>
      </c>
      <c r="C279" s="117">
        <f>VLOOKUP($A279+ROUND((COLUMN()-2)/24,5),АТС!$A$41:$F$784,3)+'Иные услуги '!$C$5+'РСТ РСО-А'!$K$7+'РСТ РСО-А'!$G$9</f>
        <v>1063.559</v>
      </c>
      <c r="D279" s="117">
        <f>VLOOKUP($A279+ROUND((COLUMN()-2)/24,5),АТС!$A$41:$F$784,3)+'Иные услуги '!$C$5+'РСТ РСО-А'!$K$7+'РСТ РСО-А'!$G$9</f>
        <v>1079.729</v>
      </c>
      <c r="E279" s="117">
        <f>VLOOKUP($A279+ROUND((COLUMN()-2)/24,5),АТС!$A$41:$F$784,3)+'Иные услуги '!$C$5+'РСТ РСО-А'!$K$7+'РСТ РСО-А'!$G$9</f>
        <v>1091.9090000000001</v>
      </c>
      <c r="F279" s="117">
        <f>VLOOKUP($A279+ROUND((COLUMN()-2)/24,5),АТС!$A$41:$F$784,3)+'Иные услуги '!$C$5+'РСТ РСО-А'!$K$7+'РСТ РСО-А'!$G$9</f>
        <v>1092.6089999999999</v>
      </c>
      <c r="G279" s="117">
        <f>VLOOKUP($A279+ROUND((COLUMN()-2)/24,5),АТС!$A$41:$F$784,3)+'Иные услуги '!$C$5+'РСТ РСО-А'!$K$7+'РСТ РСО-А'!$G$9</f>
        <v>1089.1990000000001</v>
      </c>
      <c r="H279" s="117">
        <f>VLOOKUP($A279+ROUND((COLUMN()-2)/24,5),АТС!$A$41:$F$784,3)+'Иные услуги '!$C$5+'РСТ РСО-А'!$K$7+'РСТ РСО-А'!$G$9</f>
        <v>1114.009</v>
      </c>
      <c r="I279" s="117">
        <f>VLOOKUP($A279+ROUND((COLUMN()-2)/24,5),АТС!$A$41:$F$784,3)+'Иные услуги '!$C$5+'РСТ РСО-А'!$K$7+'РСТ РСО-А'!$G$9</f>
        <v>1010.229</v>
      </c>
      <c r="J279" s="117">
        <f>VLOOKUP($A279+ROUND((COLUMN()-2)/24,5),АТС!$A$41:$F$784,3)+'Иные услуги '!$C$5+'РСТ РСО-А'!$K$7+'РСТ РСО-А'!$G$9</f>
        <v>1040.3689999999999</v>
      </c>
      <c r="K279" s="117">
        <f>VLOOKUP($A279+ROUND((COLUMN()-2)/24,5),АТС!$A$41:$F$784,3)+'Иные услуги '!$C$5+'РСТ РСО-А'!$K$7+'РСТ РСО-А'!$G$9</f>
        <v>1021.009</v>
      </c>
      <c r="L279" s="117">
        <f>VLOOKUP($A279+ROUND((COLUMN()-2)/24,5),АТС!$A$41:$F$784,3)+'Иные услуги '!$C$5+'РСТ РСО-А'!$K$7+'РСТ РСО-А'!$G$9</f>
        <v>1004.789</v>
      </c>
      <c r="M279" s="117">
        <f>VLOOKUP($A279+ROUND((COLUMN()-2)/24,5),АТС!$A$41:$F$784,3)+'Иные услуги '!$C$5+'РСТ РСО-А'!$K$7+'РСТ РСО-А'!$G$9</f>
        <v>1006.479</v>
      </c>
      <c r="N279" s="117">
        <f>VLOOKUP($A279+ROUND((COLUMN()-2)/24,5),АТС!$A$41:$F$784,3)+'Иные услуги '!$C$5+'РСТ РСО-А'!$K$7+'РСТ РСО-А'!$G$9</f>
        <v>1012.829</v>
      </c>
      <c r="O279" s="117">
        <f>VLOOKUP($A279+ROUND((COLUMN()-2)/24,5),АТС!$A$41:$F$784,3)+'Иные услуги '!$C$5+'РСТ РСО-А'!$K$7+'РСТ РСО-А'!$G$9</f>
        <v>1007.9190000000001</v>
      </c>
      <c r="P279" s="117">
        <f>VLOOKUP($A279+ROUND((COLUMN()-2)/24,5),АТС!$A$41:$F$784,3)+'Иные услуги '!$C$5+'РСТ РСО-А'!$K$7+'РСТ РСО-А'!$G$9</f>
        <v>1007.6490000000001</v>
      </c>
      <c r="Q279" s="117">
        <f>VLOOKUP($A279+ROUND((COLUMN()-2)/24,5),АТС!$A$41:$F$784,3)+'Иные услуги '!$C$5+'РСТ РСО-А'!$K$7+'РСТ РСО-А'!$G$9</f>
        <v>1007.5989999999999</v>
      </c>
      <c r="R279" s="117">
        <f>VLOOKUP($A279+ROUND((COLUMN()-2)/24,5),АТС!$A$41:$F$784,3)+'Иные услуги '!$C$5+'РСТ РСО-А'!$K$7+'РСТ РСО-А'!$G$9</f>
        <v>1009.0889999999999</v>
      </c>
      <c r="S279" s="117">
        <f>VLOOKUP($A279+ROUND((COLUMN()-2)/24,5),АТС!$A$41:$F$784,3)+'Иные услуги '!$C$5+'РСТ РСО-А'!$K$7+'РСТ РСО-А'!$G$9</f>
        <v>1012.3890000000001</v>
      </c>
      <c r="T279" s="117">
        <f>VLOOKUP($A279+ROUND((COLUMN()-2)/24,5),АТС!$A$41:$F$784,3)+'Иные услуги '!$C$5+'РСТ РСО-А'!$K$7+'РСТ РСО-А'!$G$9</f>
        <v>1034.239</v>
      </c>
      <c r="U279" s="117">
        <f>VLOOKUP($A279+ROUND((COLUMN()-2)/24,5),АТС!$A$41:$F$784,3)+'Иные услуги '!$C$5+'РСТ РСО-А'!$K$7+'РСТ РСО-А'!$G$9</f>
        <v>1023.3689999999999</v>
      </c>
      <c r="V279" s="117">
        <f>VLOOKUP($A279+ROUND((COLUMN()-2)/24,5),АТС!$A$41:$F$784,3)+'Иные услуги '!$C$5+'РСТ РСО-А'!$K$7+'РСТ РСО-А'!$G$9</f>
        <v>1102.019</v>
      </c>
      <c r="W279" s="117">
        <f>VLOOKUP($A279+ROUND((COLUMN()-2)/24,5),АТС!$A$41:$F$784,3)+'Иные услуги '!$C$5+'РСТ РСО-А'!$K$7+'РСТ РСО-А'!$G$9</f>
        <v>1187.269</v>
      </c>
      <c r="X279" s="117">
        <f>VLOOKUP($A279+ROUND((COLUMN()-2)/24,5),АТС!$A$41:$F$784,3)+'Иные услуги '!$C$5+'РСТ РСО-А'!$K$7+'РСТ РСО-А'!$G$9</f>
        <v>1260.799</v>
      </c>
      <c r="Y279" s="117">
        <f>VLOOKUP($A279+ROUND((COLUMN()-2)/24,5),АТС!$A$41:$F$784,3)+'Иные услуги '!$C$5+'РСТ РСО-А'!$K$7+'РСТ РСО-А'!$G$9</f>
        <v>1000.9490000000001</v>
      </c>
    </row>
    <row r="280" spans="1:27" x14ac:dyDescent="0.2">
      <c r="A280" s="66">
        <f t="shared" si="8"/>
        <v>43559</v>
      </c>
      <c r="B280" s="117">
        <f>VLOOKUP($A280+ROUND((COLUMN()-2)/24,5),АТС!$A$41:$F$784,3)+'Иные услуги '!$C$5+'РСТ РСО-А'!$K$7+'РСТ РСО-А'!$G$9</f>
        <v>1044.069</v>
      </c>
      <c r="C280" s="117">
        <f>VLOOKUP($A280+ROUND((COLUMN()-2)/24,5),АТС!$A$41:$F$784,3)+'Иные услуги '!$C$5+'РСТ РСО-А'!$K$7+'РСТ РСО-А'!$G$9</f>
        <v>1132.8890000000001</v>
      </c>
      <c r="D280" s="117">
        <f>VLOOKUP($A280+ROUND((COLUMN()-2)/24,5),АТС!$A$41:$F$784,3)+'Иные услуги '!$C$5+'РСТ РСО-А'!$K$7+'РСТ РСО-А'!$G$9</f>
        <v>1145.4090000000001</v>
      </c>
      <c r="E280" s="117">
        <f>VLOOKUP($A280+ROUND((COLUMN()-2)/24,5),АТС!$A$41:$F$784,3)+'Иные услуги '!$C$5+'РСТ РСО-А'!$K$7+'РСТ РСО-А'!$G$9</f>
        <v>1158.9490000000001</v>
      </c>
      <c r="F280" s="117">
        <f>VLOOKUP($A280+ROUND((COLUMN()-2)/24,5),АТС!$A$41:$F$784,3)+'Иные услуги '!$C$5+'РСТ РСО-А'!$K$7+'РСТ РСО-А'!$G$9</f>
        <v>1159.8589999999999</v>
      </c>
      <c r="G280" s="117">
        <f>VLOOKUP($A280+ROUND((COLUMN()-2)/24,5),АТС!$A$41:$F$784,3)+'Иные услуги '!$C$5+'РСТ РСО-А'!$K$7+'РСТ РСО-А'!$G$9</f>
        <v>1161.1690000000001</v>
      </c>
      <c r="H280" s="117">
        <f>VLOOKUP($A280+ROUND((COLUMN()-2)/24,5),АТС!$A$41:$F$784,3)+'Иные услуги '!$C$5+'РСТ РСО-А'!$K$7+'РСТ РСО-А'!$G$9</f>
        <v>1254.079</v>
      </c>
      <c r="I280" s="117">
        <f>VLOOKUP($A280+ROUND((COLUMN()-2)/24,5),АТС!$A$41:$F$784,3)+'Иные услуги '!$C$5+'РСТ РСО-А'!$K$7+'РСТ РСО-А'!$G$9</f>
        <v>1112.829</v>
      </c>
      <c r="J280" s="117">
        <f>VLOOKUP($A280+ROUND((COLUMN()-2)/24,5),АТС!$A$41:$F$784,3)+'Иные услуги '!$C$5+'РСТ РСО-А'!$K$7+'РСТ РСО-А'!$G$9</f>
        <v>1096.6290000000001</v>
      </c>
      <c r="K280" s="117">
        <f>VLOOKUP($A280+ROUND((COLUMN()-2)/24,5),АТС!$A$41:$F$784,3)+'Иные услуги '!$C$5+'РСТ РСО-А'!$K$7+'РСТ РСО-А'!$G$9</f>
        <v>1008.7090000000001</v>
      </c>
      <c r="L280" s="117">
        <f>VLOOKUP($A280+ROUND((COLUMN()-2)/24,5),АТС!$A$41:$F$784,3)+'Иные услуги '!$C$5+'РСТ РСО-А'!$K$7+'РСТ РСО-А'!$G$9</f>
        <v>1008.9090000000001</v>
      </c>
      <c r="M280" s="117">
        <f>VLOOKUP($A280+ROUND((COLUMN()-2)/24,5),АТС!$A$41:$F$784,3)+'Иные услуги '!$C$5+'РСТ РСО-А'!$K$7+'РСТ РСО-А'!$G$9</f>
        <v>1007.6590000000001</v>
      </c>
      <c r="N280" s="117">
        <f>VLOOKUP($A280+ROUND((COLUMN()-2)/24,5),АТС!$A$41:$F$784,3)+'Иные услуги '!$C$5+'РСТ РСО-А'!$K$7+'РСТ РСО-А'!$G$9</f>
        <v>1008.029</v>
      </c>
      <c r="O280" s="117">
        <f>VLOOKUP($A280+ROUND((COLUMN()-2)/24,5),АТС!$A$41:$F$784,3)+'Иные услуги '!$C$5+'РСТ РСО-А'!$K$7+'РСТ РСО-А'!$G$9</f>
        <v>1016.3389999999999</v>
      </c>
      <c r="P280" s="117">
        <f>VLOOKUP($A280+ROUND((COLUMN()-2)/24,5),АТС!$A$41:$F$784,3)+'Иные услуги '!$C$5+'РСТ РСО-А'!$K$7+'РСТ РСО-А'!$G$9</f>
        <v>1070.239</v>
      </c>
      <c r="Q280" s="117">
        <f>VLOOKUP($A280+ROUND((COLUMN()-2)/24,5),АТС!$A$41:$F$784,3)+'Иные услуги '!$C$5+'РСТ РСО-А'!$K$7+'РСТ РСО-А'!$G$9</f>
        <v>1067.8589999999999</v>
      </c>
      <c r="R280" s="117">
        <f>VLOOKUP($A280+ROUND((COLUMN()-2)/24,5),АТС!$A$41:$F$784,3)+'Иные услуги '!$C$5+'РСТ РСО-А'!$K$7+'РСТ РСО-А'!$G$9</f>
        <v>1068.319</v>
      </c>
      <c r="S280" s="117">
        <f>VLOOKUP($A280+ROUND((COLUMN()-2)/24,5),АТС!$A$41:$F$784,3)+'Иные услуги '!$C$5+'РСТ РСО-А'!$K$7+'РСТ РСО-А'!$G$9</f>
        <v>1071.7190000000001</v>
      </c>
      <c r="T280" s="117">
        <f>VLOOKUP($A280+ROUND((COLUMN()-2)/24,5),АТС!$A$41:$F$784,3)+'Иные услуги '!$C$5+'РСТ РСО-А'!$K$7+'РСТ РСО-А'!$G$9</f>
        <v>1013.1290000000001</v>
      </c>
      <c r="U280" s="117">
        <f>VLOOKUP($A280+ROUND((COLUMN()-2)/24,5),АТС!$A$41:$F$784,3)+'Иные услуги '!$C$5+'РСТ РСО-А'!$K$7+'РСТ РСО-А'!$G$9</f>
        <v>1023.559</v>
      </c>
      <c r="V280" s="117">
        <f>VLOOKUP($A280+ROUND((COLUMN()-2)/24,5),АТС!$A$41:$F$784,3)+'Иные услуги '!$C$5+'РСТ РСО-А'!$K$7+'РСТ РСО-А'!$G$9</f>
        <v>1044.3589999999999</v>
      </c>
      <c r="W280" s="117">
        <f>VLOOKUP($A280+ROUND((COLUMN()-2)/24,5),АТС!$A$41:$F$784,3)+'Иные услуги '!$C$5+'РСТ РСО-А'!$K$7+'РСТ РСО-А'!$G$9</f>
        <v>1121.489</v>
      </c>
      <c r="X280" s="117">
        <f>VLOOKUP($A280+ROUND((COLUMN()-2)/24,5),АТС!$A$41:$F$784,3)+'Иные услуги '!$C$5+'РСТ РСО-А'!$K$7+'РСТ РСО-А'!$G$9</f>
        <v>1270.7190000000001</v>
      </c>
      <c r="Y280" s="117">
        <f>VLOOKUP($A280+ROUND((COLUMN()-2)/24,5),АТС!$A$41:$F$784,3)+'Иные услуги '!$C$5+'РСТ РСО-А'!$K$7+'РСТ РСО-А'!$G$9</f>
        <v>1006.009</v>
      </c>
    </row>
    <row r="281" spans="1:27" x14ac:dyDescent="0.2">
      <c r="A281" s="66">
        <f t="shared" si="8"/>
        <v>43560</v>
      </c>
      <c r="B281" s="117">
        <f>VLOOKUP($A281+ROUND((COLUMN()-2)/24,5),АТС!$A$41:$F$784,3)+'Иные услуги '!$C$5+'РСТ РСО-А'!$K$7+'РСТ РСО-А'!$G$9</f>
        <v>1043.4090000000001</v>
      </c>
      <c r="C281" s="117">
        <f>VLOOKUP($A281+ROUND((COLUMN()-2)/24,5),АТС!$A$41:$F$784,3)+'Иные услуги '!$C$5+'РСТ РСО-А'!$K$7+'РСТ РСО-А'!$G$9</f>
        <v>1132.3689999999999</v>
      </c>
      <c r="D281" s="117">
        <f>VLOOKUP($A281+ROUND((COLUMN()-2)/24,5),АТС!$A$41:$F$784,3)+'Иные услуги '!$C$5+'РСТ РСО-А'!$K$7+'РСТ РСО-А'!$G$9</f>
        <v>1144.9590000000001</v>
      </c>
      <c r="E281" s="117">
        <f>VLOOKUP($A281+ROUND((COLUMN()-2)/24,5),АТС!$A$41:$F$784,3)+'Иные услуги '!$C$5+'РСТ РСО-А'!$K$7+'РСТ РСО-А'!$G$9</f>
        <v>1158.8689999999999</v>
      </c>
      <c r="F281" s="117">
        <f>VLOOKUP($A281+ROUND((COLUMN()-2)/24,5),АТС!$A$41:$F$784,3)+'Иные услуги '!$C$5+'РСТ РСО-А'!$K$7+'РСТ РСО-А'!$G$9</f>
        <v>1166.9590000000001</v>
      </c>
      <c r="G281" s="117">
        <f>VLOOKUP($A281+ROUND((COLUMN()-2)/24,5),АТС!$A$41:$F$784,3)+'Иные услуги '!$C$5+'РСТ РСО-А'!$K$7+'РСТ РСО-А'!$G$9</f>
        <v>1165.3890000000001</v>
      </c>
      <c r="H281" s="117">
        <f>VLOOKUP($A281+ROUND((COLUMN()-2)/24,5),АТС!$A$41:$F$784,3)+'Иные услуги '!$C$5+'РСТ РСО-А'!$K$7+'РСТ РСО-А'!$G$9</f>
        <v>1196.3589999999999</v>
      </c>
      <c r="I281" s="117">
        <f>VLOOKUP($A281+ROUND((COLUMN()-2)/24,5),АТС!$A$41:$F$784,3)+'Иные услуги '!$C$5+'РСТ РСО-А'!$K$7+'РСТ РСО-А'!$G$9</f>
        <v>1071.989</v>
      </c>
      <c r="J281" s="117">
        <f>VLOOKUP($A281+ROUND((COLUMN()-2)/24,5),АТС!$A$41:$F$784,3)+'Иные услуги '!$C$5+'РСТ РСО-А'!$K$7+'РСТ РСО-А'!$G$9</f>
        <v>1092.1590000000001</v>
      </c>
      <c r="K281" s="117">
        <f>VLOOKUP($A281+ROUND((COLUMN()-2)/24,5),АТС!$A$41:$F$784,3)+'Иные услуги '!$C$5+'РСТ РСО-А'!$K$7+'РСТ РСО-А'!$G$9</f>
        <v>1020.8589999999999</v>
      </c>
      <c r="L281" s="117">
        <f>VLOOKUP($A281+ROUND((COLUMN()-2)/24,5),АТС!$A$41:$F$784,3)+'Иные услуги '!$C$5+'РСТ РСО-А'!$K$7+'РСТ РСО-А'!$G$9</f>
        <v>1045.519</v>
      </c>
      <c r="M281" s="117">
        <f>VLOOKUP($A281+ROUND((COLUMN()-2)/24,5),АТС!$A$41:$F$784,3)+'Иные услуги '!$C$5+'РСТ РСО-А'!$K$7+'РСТ РСО-А'!$G$9</f>
        <v>1039.799</v>
      </c>
      <c r="N281" s="117">
        <f>VLOOKUP($A281+ROUND((COLUMN()-2)/24,5),АТС!$A$41:$F$784,3)+'Иные услуги '!$C$5+'РСТ РСО-А'!$K$7+'РСТ РСО-А'!$G$9</f>
        <v>1066.499</v>
      </c>
      <c r="O281" s="117">
        <f>VLOOKUP($A281+ROUND((COLUMN()-2)/24,5),АТС!$A$41:$F$784,3)+'Иные услуги '!$C$5+'РСТ РСО-А'!$K$7+'РСТ РСО-А'!$G$9</f>
        <v>1065.9290000000001</v>
      </c>
      <c r="P281" s="117">
        <f>VLOOKUP($A281+ROUND((COLUMN()-2)/24,5),АТС!$A$41:$F$784,3)+'Иные услуги '!$C$5+'РСТ РСО-А'!$K$7+'РСТ РСО-А'!$G$9</f>
        <v>1065.1089999999999</v>
      </c>
      <c r="Q281" s="117">
        <f>VLOOKUP($A281+ROUND((COLUMN()-2)/24,5),АТС!$A$41:$F$784,3)+'Иные услуги '!$C$5+'РСТ РСО-А'!$K$7+'РСТ РСО-А'!$G$9</f>
        <v>1065.4490000000001</v>
      </c>
      <c r="R281" s="117">
        <f>VLOOKUP($A281+ROUND((COLUMN()-2)/24,5),АТС!$A$41:$F$784,3)+'Иные услуги '!$C$5+'РСТ РСО-А'!$K$7+'РСТ РСО-А'!$G$9</f>
        <v>1064.8990000000001</v>
      </c>
      <c r="S281" s="117">
        <f>VLOOKUP($A281+ROUND((COLUMN()-2)/24,5),АТС!$A$41:$F$784,3)+'Иные услуги '!$C$5+'РСТ РСО-А'!$K$7+'РСТ РСО-А'!$G$9</f>
        <v>1039.8589999999999</v>
      </c>
      <c r="T281" s="117">
        <f>VLOOKUP($A281+ROUND((COLUMN()-2)/24,5),АТС!$A$41:$F$784,3)+'Иные услуги '!$C$5+'РСТ РСО-А'!$K$7+'РСТ РСО-А'!$G$9</f>
        <v>1008.019</v>
      </c>
      <c r="U281" s="117">
        <f>VLOOKUP($A281+ROUND((COLUMN()-2)/24,5),АТС!$A$41:$F$784,3)+'Иные услуги '!$C$5+'РСТ РСО-А'!$K$7+'РСТ РСО-А'!$G$9</f>
        <v>1022.1089999999999</v>
      </c>
      <c r="V281" s="117">
        <f>VLOOKUP($A281+ROUND((COLUMN()-2)/24,5),АТС!$A$41:$F$784,3)+'Иные услуги '!$C$5+'РСТ РСО-А'!$K$7+'РСТ РСО-А'!$G$9</f>
        <v>1119.4590000000001</v>
      </c>
      <c r="W281" s="117">
        <f>VLOOKUP($A281+ROUND((COLUMN()-2)/24,5),АТС!$A$41:$F$784,3)+'Иные услуги '!$C$5+'РСТ РСО-А'!$K$7+'РСТ РСО-А'!$G$9</f>
        <v>1218.7090000000001</v>
      </c>
      <c r="X281" s="117">
        <f>VLOOKUP($A281+ROUND((COLUMN()-2)/24,5),АТС!$A$41:$F$784,3)+'Иные услуги '!$C$5+'РСТ РСО-А'!$K$7+'РСТ РСО-А'!$G$9</f>
        <v>1272.569</v>
      </c>
      <c r="Y281" s="117">
        <f>VLOOKUP($A281+ROUND((COLUMN()-2)/24,5),АТС!$A$41:$F$784,3)+'Иные услуги '!$C$5+'РСТ РСО-А'!$K$7+'РСТ РСО-А'!$G$9</f>
        <v>1006.749</v>
      </c>
    </row>
    <row r="282" spans="1:27" x14ac:dyDescent="0.2">
      <c r="A282" s="66">
        <f t="shared" si="8"/>
        <v>43561</v>
      </c>
      <c r="B282" s="117">
        <f>VLOOKUP($A282+ROUND((COLUMN()-2)/24,5),АТС!$A$41:$F$784,3)+'Иные услуги '!$C$5+'РСТ РСО-А'!$K$7+'РСТ РСО-А'!$G$9</f>
        <v>1042.8689999999999</v>
      </c>
      <c r="C282" s="117">
        <f>VLOOKUP($A282+ROUND((COLUMN()-2)/24,5),АТС!$A$41:$F$784,3)+'Иные услуги '!$C$5+'РСТ РСО-А'!$K$7+'РСТ РСО-А'!$G$9</f>
        <v>1111.1890000000001</v>
      </c>
      <c r="D282" s="117">
        <f>VLOOKUP($A282+ROUND((COLUMN()-2)/24,5),АТС!$A$41:$F$784,3)+'Иные услуги '!$C$5+'РСТ РСО-А'!$K$7+'РСТ РСО-А'!$G$9</f>
        <v>1130.309</v>
      </c>
      <c r="E282" s="117">
        <f>VLOOKUP($A282+ROUND((COLUMN()-2)/24,5),АТС!$A$41:$F$784,3)+'Иные услуги '!$C$5+'РСТ РСО-А'!$K$7+'РСТ РСО-А'!$G$9</f>
        <v>1127.9090000000001</v>
      </c>
      <c r="F282" s="117">
        <f>VLOOKUP($A282+ROUND((COLUMN()-2)/24,5),АТС!$A$41:$F$784,3)+'Иные услуги '!$C$5+'РСТ РСО-А'!$K$7+'РСТ РСО-А'!$G$9</f>
        <v>1128.0989999999999</v>
      </c>
      <c r="G282" s="117">
        <f>VLOOKUP($A282+ROUND((COLUMN()-2)/24,5),АТС!$A$41:$F$784,3)+'Иные услуги '!$C$5+'РСТ РСО-А'!$K$7+'РСТ РСО-А'!$G$9</f>
        <v>1129.0989999999999</v>
      </c>
      <c r="H282" s="117">
        <f>VLOOKUP($A282+ROUND((COLUMN()-2)/24,5),АТС!$A$41:$F$784,3)+'Иные услуги '!$C$5+'РСТ РСО-А'!$K$7+'РСТ РСО-А'!$G$9</f>
        <v>1191.499</v>
      </c>
      <c r="I282" s="117">
        <f>VLOOKUP($A282+ROUND((COLUMN()-2)/24,5),АТС!$A$41:$F$784,3)+'Иные услуги '!$C$5+'РСТ РСО-А'!$K$7+'РСТ РСО-А'!$G$9</f>
        <v>1065.489</v>
      </c>
      <c r="J282" s="117">
        <f>VLOOKUP($A282+ROUND((COLUMN()-2)/24,5),АТС!$A$41:$F$784,3)+'Иные услуги '!$C$5+'РСТ РСО-А'!$K$7+'РСТ РСО-А'!$G$9</f>
        <v>1098.1590000000001</v>
      </c>
      <c r="K282" s="117">
        <f>VLOOKUP($A282+ROUND((COLUMN()-2)/24,5),АТС!$A$41:$F$784,3)+'Иные услуги '!$C$5+'РСТ РСО-А'!$K$7+'РСТ РСО-А'!$G$9</f>
        <v>1098.319</v>
      </c>
      <c r="L282" s="117">
        <f>VLOOKUP($A282+ROUND((COLUMN()-2)/24,5),АТС!$A$41:$F$784,3)+'Иные услуги '!$C$5+'РСТ РСО-А'!$K$7+'РСТ РСО-А'!$G$9</f>
        <v>1098.279</v>
      </c>
      <c r="M282" s="117">
        <f>VLOOKUP($A282+ROUND((COLUMN()-2)/24,5),АТС!$A$41:$F$784,3)+'Иные услуги '!$C$5+'РСТ РСО-А'!$K$7+'РСТ РСО-А'!$G$9</f>
        <v>1097.8689999999999</v>
      </c>
      <c r="N282" s="117">
        <f>VLOOKUP($A282+ROUND((COLUMN()-2)/24,5),АТС!$A$41:$F$784,3)+'Иные услуги '!$C$5+'РСТ РСО-А'!$K$7+'РСТ РСО-А'!$G$9</f>
        <v>1095.779</v>
      </c>
      <c r="O282" s="117">
        <f>VLOOKUP($A282+ROUND((COLUMN()-2)/24,5),АТС!$A$41:$F$784,3)+'Иные услуги '!$C$5+'РСТ РСО-А'!$K$7+'РСТ РСО-А'!$G$9</f>
        <v>1095.1690000000001</v>
      </c>
      <c r="P282" s="117">
        <f>VLOOKUP($A282+ROUND((COLUMN()-2)/24,5),АТС!$A$41:$F$784,3)+'Иные услуги '!$C$5+'РСТ РСО-А'!$K$7+'РСТ РСО-А'!$G$9</f>
        <v>1126.789</v>
      </c>
      <c r="Q282" s="117">
        <f>VLOOKUP($A282+ROUND((COLUMN()-2)/24,5),АТС!$A$41:$F$784,3)+'Иные услуги '!$C$5+'РСТ РСО-А'!$K$7+'РСТ РСО-А'!$G$9</f>
        <v>1126.3489999999999</v>
      </c>
      <c r="R282" s="117">
        <f>VLOOKUP($A282+ROUND((COLUMN()-2)/24,5),АТС!$A$41:$F$784,3)+'Иные услуги '!$C$5+'РСТ РСО-А'!$K$7+'РСТ РСО-А'!$G$9</f>
        <v>1128.759</v>
      </c>
      <c r="S282" s="117">
        <f>VLOOKUP($A282+ROUND((COLUMN()-2)/24,5),АТС!$A$41:$F$784,3)+'Иные услуги '!$C$5+'РСТ РСО-А'!$K$7+'РСТ РСО-А'!$G$9</f>
        <v>1119.1290000000001</v>
      </c>
      <c r="T282" s="117">
        <f>VLOOKUP($A282+ROUND((COLUMN()-2)/24,5),АТС!$A$41:$F$784,3)+'Иные услуги '!$C$5+'РСТ РСО-А'!$K$7+'РСТ РСО-А'!$G$9</f>
        <v>1006.259</v>
      </c>
      <c r="U282" s="117">
        <f>VLOOKUP($A282+ROUND((COLUMN()-2)/24,5),АТС!$A$41:$F$784,3)+'Иные услуги '!$C$5+'РСТ РСО-А'!$K$7+'РСТ РСО-А'!$G$9</f>
        <v>1022.9290000000001</v>
      </c>
      <c r="V282" s="117">
        <f>VLOOKUP($A282+ROUND((COLUMN()-2)/24,5),АТС!$A$41:$F$784,3)+'Иные услуги '!$C$5+'РСТ РСО-А'!$K$7+'РСТ РСО-А'!$G$9</f>
        <v>1039.799</v>
      </c>
      <c r="W282" s="117">
        <f>VLOOKUP($A282+ROUND((COLUMN()-2)/24,5),АТС!$A$41:$F$784,3)+'Иные услуги '!$C$5+'РСТ РСО-А'!$K$7+'РСТ РСО-А'!$G$9</f>
        <v>1118.539</v>
      </c>
      <c r="X282" s="117">
        <f>VLOOKUP($A282+ROUND((COLUMN()-2)/24,5),АТС!$A$41:$F$784,3)+'Иные услуги '!$C$5+'РСТ РСО-А'!$K$7+'РСТ РСО-А'!$G$9</f>
        <v>1273.3589999999999</v>
      </c>
      <c r="Y282" s="117">
        <f>VLOOKUP($A282+ROUND((COLUMN()-2)/24,5),АТС!$A$41:$F$784,3)+'Иные услуги '!$C$5+'РСТ РСО-А'!$K$7+'РСТ РСО-А'!$G$9</f>
        <v>1005.3689999999999</v>
      </c>
    </row>
    <row r="283" spans="1:27" x14ac:dyDescent="0.2">
      <c r="A283" s="66">
        <f t="shared" si="8"/>
        <v>43562</v>
      </c>
      <c r="B283" s="117">
        <f>VLOOKUP($A283+ROUND((COLUMN()-2)/24,5),АТС!$A$41:$F$784,3)+'Иные услуги '!$C$5+'РСТ РСО-А'!$K$7+'РСТ РСО-А'!$G$9</f>
        <v>1070.6089999999999</v>
      </c>
      <c r="C283" s="117">
        <f>VLOOKUP($A283+ROUND((COLUMN()-2)/24,5),АТС!$A$41:$F$784,3)+'Иные услуги '!$C$5+'РСТ РСО-А'!$K$7+'РСТ РСО-А'!$G$9</f>
        <v>1126.479</v>
      </c>
      <c r="D283" s="117">
        <f>VLOOKUP($A283+ROUND((COLUMN()-2)/24,5),АТС!$A$41:$F$784,3)+'Иные услуги '!$C$5+'РСТ РСО-А'!$K$7+'РСТ РСО-А'!$G$9</f>
        <v>1158.1590000000001</v>
      </c>
      <c r="E283" s="117">
        <f>VLOOKUP($A283+ROUND((COLUMN()-2)/24,5),АТС!$A$41:$F$784,3)+'Иные услуги '!$C$5+'РСТ РСО-А'!$K$7+'РСТ РСО-А'!$G$9</f>
        <v>1157.559</v>
      </c>
      <c r="F283" s="117">
        <f>VLOOKUP($A283+ROUND((COLUMN()-2)/24,5),АТС!$A$41:$F$784,3)+'Иные услуги '!$C$5+'РСТ РСО-А'!$K$7+'РСТ РСО-А'!$G$9</f>
        <v>1158.049</v>
      </c>
      <c r="G283" s="117">
        <f>VLOOKUP($A283+ROUND((COLUMN()-2)/24,5),АТС!$A$41:$F$784,3)+'Иные услуги '!$C$5+'РСТ РСО-А'!$K$7+'РСТ РСО-А'!$G$9</f>
        <v>1158.4490000000001</v>
      </c>
      <c r="H283" s="117">
        <f>VLOOKUP($A283+ROUND((COLUMN()-2)/24,5),АТС!$A$41:$F$784,3)+'Иные услуги '!$C$5+'РСТ РСО-А'!$K$7+'РСТ РСО-А'!$G$9</f>
        <v>1186.749</v>
      </c>
      <c r="I283" s="117">
        <f>VLOOKUP($A283+ROUND((COLUMN()-2)/24,5),АТС!$A$41:$F$784,3)+'Иные услуги '!$C$5+'РСТ РСО-А'!$K$7+'РСТ РСО-А'!$G$9</f>
        <v>1057.8589999999999</v>
      </c>
      <c r="J283" s="117">
        <f>VLOOKUP($A283+ROUND((COLUMN()-2)/24,5),АТС!$A$41:$F$784,3)+'Иные услуги '!$C$5+'РСТ РСО-А'!$K$7+'РСТ РСО-А'!$G$9</f>
        <v>1124.309</v>
      </c>
      <c r="K283" s="117">
        <f>VLOOKUP($A283+ROUND((COLUMN()-2)/24,5),АТС!$A$41:$F$784,3)+'Иные услуги '!$C$5+'РСТ РСО-А'!$K$7+'РСТ РСО-А'!$G$9</f>
        <v>1158.4690000000001</v>
      </c>
      <c r="L283" s="117">
        <f>VLOOKUP($A283+ROUND((COLUMN()-2)/24,5),АТС!$A$41:$F$784,3)+'Иные услуги '!$C$5+'РСТ РСО-А'!$K$7+'РСТ РСО-А'!$G$9</f>
        <v>1124.489</v>
      </c>
      <c r="M283" s="117">
        <f>VLOOKUP($A283+ROUND((COLUMN()-2)/24,5),АТС!$A$41:$F$784,3)+'Иные услуги '!$C$5+'РСТ РСО-А'!$K$7+'РСТ РСО-А'!$G$9</f>
        <v>1124.8990000000001</v>
      </c>
      <c r="N283" s="117">
        <f>VLOOKUP($A283+ROUND((COLUMN()-2)/24,5),АТС!$A$41:$F$784,3)+'Иные услуги '!$C$5+'РСТ РСО-А'!$K$7+'РСТ РСО-А'!$G$9</f>
        <v>1124.489</v>
      </c>
      <c r="O283" s="117">
        <f>VLOOKUP($A283+ROUND((COLUMN()-2)/24,5),АТС!$A$41:$F$784,3)+'Иные услуги '!$C$5+'РСТ РСО-А'!$K$7+'РСТ РСО-А'!$G$9</f>
        <v>1124.289</v>
      </c>
      <c r="P283" s="117">
        <f>VLOOKUP($A283+ROUND((COLUMN()-2)/24,5),АТС!$A$41:$F$784,3)+'Иные услуги '!$C$5+'РСТ РСО-А'!$K$7+'РСТ РСО-А'!$G$9</f>
        <v>1157.4090000000001</v>
      </c>
      <c r="Q283" s="117">
        <f>VLOOKUP($A283+ROUND((COLUMN()-2)/24,5),АТС!$A$41:$F$784,3)+'Иные услуги '!$C$5+'РСТ РСО-А'!$K$7+'РСТ РСО-А'!$G$9</f>
        <v>1155.9190000000001</v>
      </c>
      <c r="R283" s="117">
        <f>VLOOKUP($A283+ROUND((COLUMN()-2)/24,5),АТС!$A$41:$F$784,3)+'Иные услуги '!$C$5+'РСТ РСО-А'!$K$7+'РСТ РСО-А'!$G$9</f>
        <v>1156.9490000000001</v>
      </c>
      <c r="S283" s="117">
        <f>VLOOKUP($A283+ROUND((COLUMN()-2)/24,5),АТС!$A$41:$F$784,3)+'Иные услуги '!$C$5+'РСТ РСО-А'!$K$7+'РСТ РСО-А'!$G$9</f>
        <v>1157.6590000000001</v>
      </c>
      <c r="T283" s="117">
        <f>VLOOKUP($A283+ROUND((COLUMN()-2)/24,5),АТС!$A$41:$F$784,3)+'Иные услуги '!$C$5+'РСТ РСО-А'!$K$7+'РСТ РСО-А'!$G$9</f>
        <v>1003.1790000000001</v>
      </c>
      <c r="U283" s="117">
        <f>VLOOKUP($A283+ROUND((COLUMN()-2)/24,5),АТС!$A$41:$F$784,3)+'Иные услуги '!$C$5+'РСТ РСО-А'!$K$7+'РСТ РСО-А'!$G$9</f>
        <v>1019.4090000000001</v>
      </c>
      <c r="V283" s="117">
        <f>VLOOKUP($A283+ROUND((COLUMN()-2)/24,5),АТС!$A$41:$F$784,3)+'Иные услуги '!$C$5+'РСТ РСО-А'!$K$7+'РСТ РСО-А'!$G$9</f>
        <v>1030.249</v>
      </c>
      <c r="W283" s="117">
        <f>VLOOKUP($A283+ROUND((COLUMN()-2)/24,5),АТС!$A$41:$F$784,3)+'Иные услуги '!$C$5+'РСТ РСО-А'!$K$7+'РСТ РСО-А'!$G$9</f>
        <v>1111.1690000000001</v>
      </c>
      <c r="X283" s="117">
        <f>VLOOKUP($A283+ROUND((COLUMN()-2)/24,5),АТС!$A$41:$F$784,3)+'Иные услуги '!$C$5+'РСТ РСО-А'!$K$7+'РСТ РСО-А'!$G$9</f>
        <v>1264.8890000000001</v>
      </c>
      <c r="Y283" s="117">
        <f>VLOOKUP($A283+ROUND((COLUMN()-2)/24,5),АТС!$A$41:$F$784,3)+'Иные услуги '!$C$5+'РСТ РСО-А'!$K$7+'РСТ РСО-А'!$G$9</f>
        <v>1003.5889999999999</v>
      </c>
    </row>
    <row r="284" spans="1:27" x14ac:dyDescent="0.2">
      <c r="A284" s="66">
        <f t="shared" si="8"/>
        <v>43563</v>
      </c>
      <c r="B284" s="117">
        <f>VLOOKUP($A284+ROUND((COLUMN()-2)/24,5),АТС!$A$41:$F$784,3)+'Иные услуги '!$C$5+'РСТ РСО-А'!$K$7+'РСТ РСО-А'!$G$9</f>
        <v>1064.4390000000001</v>
      </c>
      <c r="C284" s="117">
        <f>VLOOKUP($A284+ROUND((COLUMN()-2)/24,5),АТС!$A$41:$F$784,3)+'Иные услуги '!$C$5+'РСТ РСО-А'!$K$7+'РСТ РСО-А'!$G$9</f>
        <v>1124.049</v>
      </c>
      <c r="D284" s="117">
        <f>VLOOKUP($A284+ROUND((COLUMN()-2)/24,5),АТС!$A$41:$F$784,3)+'Иные услуги '!$C$5+'РСТ РСО-А'!$K$7+'РСТ РСО-А'!$G$9</f>
        <v>1142.6290000000001</v>
      </c>
      <c r="E284" s="117">
        <f>VLOOKUP($A284+ROUND((COLUMN()-2)/24,5),АТС!$A$41:$F$784,3)+'Иные услуги '!$C$5+'РСТ РСО-А'!$K$7+'РСТ РСО-А'!$G$9</f>
        <v>1156.329</v>
      </c>
      <c r="F284" s="117">
        <f>VLOOKUP($A284+ROUND((COLUMN()-2)/24,5),АТС!$A$41:$F$784,3)+'Иные услуги '!$C$5+'РСТ РСО-А'!$K$7+'РСТ РСО-А'!$G$9</f>
        <v>1157.569</v>
      </c>
      <c r="G284" s="117">
        <f>VLOOKUP($A284+ROUND((COLUMN()-2)/24,5),АТС!$A$41:$F$784,3)+'Иные услуги '!$C$5+'РСТ РСО-А'!$K$7+'РСТ РСО-А'!$G$9</f>
        <v>1157.8489999999999</v>
      </c>
      <c r="H284" s="117">
        <f>VLOOKUP($A284+ROUND((COLUMN()-2)/24,5),АТС!$A$41:$F$784,3)+'Иные услуги '!$C$5+'РСТ РСО-А'!$K$7+'РСТ РСО-А'!$G$9</f>
        <v>1241.4290000000001</v>
      </c>
      <c r="I284" s="117">
        <f>VLOOKUP($A284+ROUND((COLUMN()-2)/24,5),АТС!$A$41:$F$784,3)+'Иные услуги '!$C$5+'РСТ РСО-А'!$K$7+'РСТ РСО-А'!$G$9</f>
        <v>1061.529</v>
      </c>
      <c r="J284" s="117">
        <f>VLOOKUP($A284+ROUND((COLUMN()-2)/24,5),АТС!$A$41:$F$784,3)+'Иные услуги '!$C$5+'РСТ РСО-А'!$K$7+'РСТ РСО-А'!$G$9</f>
        <v>1086.8689999999999</v>
      </c>
      <c r="K284" s="117">
        <f>VLOOKUP($A284+ROUND((COLUMN()-2)/24,5),АТС!$A$41:$F$784,3)+'Иные услуги '!$C$5+'РСТ РСО-А'!$K$7+'РСТ РСО-А'!$G$9</f>
        <v>1002.329</v>
      </c>
      <c r="L284" s="117">
        <f>VLOOKUP($A284+ROUND((COLUMN()-2)/24,5),АТС!$A$41:$F$784,3)+'Иные услуги '!$C$5+'РСТ РСО-А'!$K$7+'РСТ РСО-А'!$G$9</f>
        <v>1002.229</v>
      </c>
      <c r="M284" s="117">
        <f>VLOOKUP($A284+ROUND((COLUMN()-2)/24,5),АТС!$A$41:$F$784,3)+'Иные услуги '!$C$5+'РСТ РСО-А'!$K$7+'РСТ РСО-А'!$G$9</f>
        <v>1002.549</v>
      </c>
      <c r="N284" s="117">
        <f>VLOOKUP($A284+ROUND((COLUMN()-2)/24,5),АТС!$A$41:$F$784,3)+'Иные услуги '!$C$5+'РСТ РСО-А'!$K$7+'РСТ РСО-А'!$G$9</f>
        <v>1037.809</v>
      </c>
      <c r="O284" s="117">
        <f>VLOOKUP($A284+ROUND((COLUMN()-2)/24,5),АТС!$A$41:$F$784,3)+'Иные услуги '!$C$5+'РСТ РСО-А'!$K$7+'РСТ РСО-А'!$G$9</f>
        <v>1037.259</v>
      </c>
      <c r="P284" s="117">
        <f>VLOOKUP($A284+ROUND((COLUMN()-2)/24,5),АТС!$A$41:$F$784,3)+'Иные услуги '!$C$5+'РСТ РСО-А'!$K$7+'РСТ РСО-А'!$G$9</f>
        <v>1036.989</v>
      </c>
      <c r="Q284" s="117">
        <f>VLOOKUP($A284+ROUND((COLUMN()-2)/24,5),АТС!$A$41:$F$784,3)+'Иные услуги '!$C$5+'РСТ РСО-А'!$K$7+'РСТ РСО-А'!$G$9</f>
        <v>1037.8689999999999</v>
      </c>
      <c r="R284" s="117">
        <f>VLOOKUP($A284+ROUND((COLUMN()-2)/24,5),АТС!$A$41:$F$784,3)+'Иные услуги '!$C$5+'РСТ РСО-А'!$K$7+'РСТ РСО-А'!$G$9</f>
        <v>1037.4090000000001</v>
      </c>
      <c r="S284" s="117">
        <f>VLOOKUP($A284+ROUND((COLUMN()-2)/24,5),АТС!$A$41:$F$784,3)+'Иные услуги '!$C$5+'РСТ РСО-А'!$K$7+'РСТ РСО-А'!$G$9</f>
        <v>1039.8890000000001</v>
      </c>
      <c r="T284" s="117">
        <f>VLOOKUP($A284+ROUND((COLUMN()-2)/24,5),АТС!$A$41:$F$784,3)+'Иные услуги '!$C$5+'РСТ РСО-А'!$K$7+'РСТ РСО-А'!$G$9</f>
        <v>1007.059</v>
      </c>
      <c r="U284" s="117">
        <f>VLOOKUP($A284+ROUND((COLUMN()-2)/24,5),АТС!$A$41:$F$784,3)+'Иные услуги '!$C$5+'РСТ РСО-А'!$K$7+'РСТ РСО-А'!$G$9</f>
        <v>1027.769</v>
      </c>
      <c r="V284" s="117">
        <f>VLOOKUP($A284+ROUND((COLUMN()-2)/24,5),АТС!$A$41:$F$784,3)+'Иные услуги '!$C$5+'РСТ РСО-А'!$K$7+'РСТ РСО-А'!$G$9</f>
        <v>1051.559</v>
      </c>
      <c r="W284" s="117">
        <f>VLOOKUP($A284+ROUND((COLUMN()-2)/24,5),АТС!$A$41:$F$784,3)+'Иные услуги '!$C$5+'РСТ РСО-А'!$K$7+'РСТ РСО-А'!$G$9</f>
        <v>1134.9190000000001</v>
      </c>
      <c r="X284" s="117">
        <f>VLOOKUP($A284+ROUND((COLUMN()-2)/24,5),АТС!$A$41:$F$784,3)+'Иные услуги '!$C$5+'РСТ РСО-А'!$K$7+'РСТ РСО-А'!$G$9</f>
        <v>1271.799</v>
      </c>
      <c r="Y284" s="117">
        <f>VLOOKUP($A284+ROUND((COLUMN()-2)/24,5),АТС!$A$41:$F$784,3)+'Иные услуги '!$C$5+'РСТ РСО-А'!$K$7+'РСТ РСО-А'!$G$9</f>
        <v>1004.579</v>
      </c>
    </row>
    <row r="285" spans="1:27" x14ac:dyDescent="0.2">
      <c r="A285" s="66">
        <f t="shared" si="8"/>
        <v>43564</v>
      </c>
      <c r="B285" s="117">
        <f>VLOOKUP($A285+ROUND((COLUMN()-2)/24,5),АТС!$A$41:$F$784,3)+'Иные услуги '!$C$5+'РСТ РСО-А'!$K$7+'РСТ РСО-А'!$G$9</f>
        <v>1068.5989999999999</v>
      </c>
      <c r="C285" s="117">
        <f>VLOOKUP($A285+ROUND((COLUMN()-2)/24,5),АТС!$A$41:$F$784,3)+'Иные услуги '!$C$5+'РСТ РСО-А'!$K$7+'РСТ РСО-А'!$G$9</f>
        <v>1148.029</v>
      </c>
      <c r="D285" s="117">
        <f>VLOOKUP($A285+ROUND((COLUMN()-2)/24,5),АТС!$A$41:$F$784,3)+'Иные услуги '!$C$5+'РСТ РСО-А'!$K$7+'РСТ РСО-А'!$G$9</f>
        <v>1146.079</v>
      </c>
      <c r="E285" s="117">
        <f>VLOOKUP($A285+ROUND((COLUMN()-2)/24,5),АТС!$A$41:$F$784,3)+'Иные услуги '!$C$5+'РСТ РСО-А'!$K$7+'РСТ РСО-А'!$G$9</f>
        <v>1173.6690000000001</v>
      </c>
      <c r="F285" s="117">
        <f>VLOOKUP($A285+ROUND((COLUMN()-2)/24,5),АТС!$A$41:$F$784,3)+'Иные услуги '!$C$5+'РСТ РСО-А'!$K$7+'РСТ РСО-А'!$G$9</f>
        <v>1175.6890000000001</v>
      </c>
      <c r="G285" s="117">
        <f>VLOOKUP($A285+ROUND((COLUMN()-2)/24,5),АТС!$A$41:$F$784,3)+'Иные услуги '!$C$5+'РСТ РСО-А'!$K$7+'РСТ РСО-А'!$G$9</f>
        <v>1205.3489999999999</v>
      </c>
      <c r="H285" s="117">
        <f>VLOOKUP($A285+ROUND((COLUMN()-2)/24,5),АТС!$A$41:$F$784,3)+'Иные услуги '!$C$5+'РСТ РСО-А'!$K$7+'РСТ РСО-А'!$G$9</f>
        <v>1314.0889999999999</v>
      </c>
      <c r="I285" s="117">
        <f>VLOOKUP($A285+ROUND((COLUMN()-2)/24,5),АТС!$A$41:$F$784,3)+'Иные услуги '!$C$5+'РСТ РСО-А'!$K$7+'РСТ РСО-А'!$G$9</f>
        <v>1153.739</v>
      </c>
      <c r="J285" s="117">
        <f>VLOOKUP($A285+ROUND((COLUMN()-2)/24,5),АТС!$A$41:$F$784,3)+'Иные услуги '!$C$5+'РСТ РСО-А'!$K$7+'РСТ РСО-А'!$G$9</f>
        <v>1199.9190000000001</v>
      </c>
      <c r="K285" s="117">
        <f>VLOOKUP($A285+ROUND((COLUMN()-2)/24,5),АТС!$A$41:$F$784,3)+'Иные услуги '!$C$5+'РСТ РСО-А'!$K$7+'РСТ РСО-А'!$G$9</f>
        <v>1166.3890000000001</v>
      </c>
      <c r="L285" s="117">
        <f>VLOOKUP($A285+ROUND((COLUMN()-2)/24,5),АТС!$A$41:$F$784,3)+'Иные услуги '!$C$5+'РСТ РСО-А'!$K$7+'РСТ РСО-А'!$G$9</f>
        <v>1165.8689999999999</v>
      </c>
      <c r="M285" s="117">
        <f>VLOOKUP($A285+ROUND((COLUMN()-2)/24,5),АТС!$A$41:$F$784,3)+'Иные услуги '!$C$5+'РСТ РСО-А'!$K$7+'РСТ РСО-А'!$G$9</f>
        <v>1166.799</v>
      </c>
      <c r="N285" s="117">
        <f>VLOOKUP($A285+ROUND((COLUMN()-2)/24,5),АТС!$A$41:$F$784,3)+'Иные услуги '!$C$5+'РСТ РСО-А'!$K$7+'РСТ РСО-А'!$G$9</f>
        <v>1165.819</v>
      </c>
      <c r="O285" s="117">
        <f>VLOOKUP($A285+ROUND((COLUMN()-2)/24,5),АТС!$A$41:$F$784,3)+'Иные услуги '!$C$5+'РСТ РСО-А'!$K$7+'РСТ РСО-А'!$G$9</f>
        <v>1165.769</v>
      </c>
      <c r="P285" s="117">
        <f>VLOOKUP($A285+ROUND((COLUMN()-2)/24,5),АТС!$A$41:$F$784,3)+'Иные услуги '!$C$5+'РСТ РСО-А'!$K$7+'РСТ РСО-А'!$G$9</f>
        <v>1202.1390000000001</v>
      </c>
      <c r="Q285" s="117">
        <f>VLOOKUP($A285+ROUND((COLUMN()-2)/24,5),АТС!$A$41:$F$784,3)+'Иные услуги '!$C$5+'РСТ РСО-А'!$K$7+'РСТ РСО-А'!$G$9</f>
        <v>1202.579</v>
      </c>
      <c r="R285" s="117">
        <f>VLOOKUP($A285+ROUND((COLUMN()-2)/24,5),АТС!$A$41:$F$784,3)+'Иные услуги '!$C$5+'РСТ РСО-А'!$K$7+'РСТ РСО-А'!$G$9</f>
        <v>1203.1690000000001</v>
      </c>
      <c r="S285" s="117">
        <f>VLOOKUP($A285+ROUND((COLUMN()-2)/24,5),АТС!$A$41:$F$784,3)+'Иные услуги '!$C$5+'РСТ РСО-А'!$K$7+'РСТ РСО-А'!$G$9</f>
        <v>1203.259</v>
      </c>
      <c r="T285" s="117">
        <f>VLOOKUP($A285+ROUND((COLUMN()-2)/24,5),АТС!$A$41:$F$784,3)+'Иные услуги '!$C$5+'РСТ РСО-А'!$K$7+'РСТ РСО-А'!$G$9</f>
        <v>1111.039</v>
      </c>
      <c r="U285" s="117">
        <f>VLOOKUP($A285+ROUND((COLUMN()-2)/24,5),АТС!$A$41:$F$784,3)+'Иные услуги '!$C$5+'РСТ РСО-А'!$K$7+'РСТ РСО-А'!$G$9</f>
        <v>1134.8990000000001</v>
      </c>
      <c r="V285" s="117">
        <f>VLOOKUP($A285+ROUND((COLUMN()-2)/24,5),АТС!$A$41:$F$784,3)+'Иные услуги '!$C$5+'РСТ РСО-А'!$K$7+'РСТ РСО-А'!$G$9</f>
        <v>1134.4290000000001</v>
      </c>
      <c r="W285" s="117">
        <f>VLOOKUP($A285+ROUND((COLUMN()-2)/24,5),АТС!$A$41:$F$784,3)+'Иные услуги '!$C$5+'РСТ РСО-А'!$K$7+'РСТ РСО-А'!$G$9</f>
        <v>1216.8689999999999</v>
      </c>
      <c r="X285" s="117">
        <f>VLOOKUP($A285+ROUND((COLUMN()-2)/24,5),АТС!$A$41:$F$784,3)+'Иные услуги '!$C$5+'РСТ РСО-А'!$K$7+'РСТ РСО-А'!$G$9</f>
        <v>1394.3589999999999</v>
      </c>
      <c r="Y285" s="117">
        <f>VLOOKUP($A285+ROUND((COLUMN()-2)/24,5),АТС!$A$41:$F$784,3)+'Иные услуги '!$C$5+'РСТ РСО-А'!$K$7+'РСТ РСО-А'!$G$9</f>
        <v>1020.249</v>
      </c>
    </row>
    <row r="286" spans="1:27" x14ac:dyDescent="0.2">
      <c r="A286" s="66">
        <f t="shared" si="8"/>
        <v>43565</v>
      </c>
      <c r="B286" s="117">
        <f>VLOOKUP($A286+ROUND((COLUMN()-2)/24,5),АТС!$A$41:$F$784,3)+'Иные услуги '!$C$5+'РСТ РСО-А'!$K$7+'РСТ РСО-А'!$G$9</f>
        <v>1095.1690000000001</v>
      </c>
      <c r="C286" s="117">
        <f>VLOOKUP($A286+ROUND((COLUMN()-2)/24,5),АТС!$A$41:$F$784,3)+'Иные услуги '!$C$5+'РСТ РСО-А'!$K$7+'РСТ РСО-А'!$G$9</f>
        <v>1144.3990000000001</v>
      </c>
      <c r="D286" s="117">
        <f>VLOOKUP($A286+ROUND((COLUMN()-2)/24,5),АТС!$A$41:$F$784,3)+'Иные услуги '!$C$5+'РСТ РСО-А'!$K$7+'РСТ РСО-А'!$G$9</f>
        <v>1193.569</v>
      </c>
      <c r="E286" s="117">
        <f>VLOOKUP($A286+ROUND((COLUMN()-2)/24,5),АТС!$A$41:$F$784,3)+'Иные услуги '!$C$5+'РСТ РСО-А'!$K$7+'РСТ РСО-А'!$G$9</f>
        <v>1193.5989999999999</v>
      </c>
      <c r="F286" s="117">
        <f>VLOOKUP($A286+ROUND((COLUMN()-2)/24,5),АТС!$A$41:$F$784,3)+'Иные услуги '!$C$5+'РСТ РСО-А'!$K$7+'РСТ РСО-А'!$G$9</f>
        <v>1194.4590000000001</v>
      </c>
      <c r="G286" s="117">
        <f>VLOOKUP($A286+ROUND((COLUMN()-2)/24,5),АТС!$A$41:$F$784,3)+'Иные услуги '!$C$5+'РСТ РСО-А'!$K$7+'РСТ РСО-А'!$G$9</f>
        <v>1196.479</v>
      </c>
      <c r="H286" s="117">
        <f>VLOOKUP($A286+ROUND((COLUMN()-2)/24,5),АТС!$A$41:$F$784,3)+'Иные услуги '!$C$5+'РСТ РСО-А'!$K$7+'РСТ РСО-А'!$G$9</f>
        <v>1313.309</v>
      </c>
      <c r="I286" s="117">
        <f>VLOOKUP($A286+ROUND((COLUMN()-2)/24,5),АТС!$A$41:$F$784,3)+'Иные услуги '!$C$5+'РСТ РСО-А'!$K$7+'РСТ РСО-А'!$G$9</f>
        <v>1151.1189999999999</v>
      </c>
      <c r="J286" s="117">
        <f>VLOOKUP($A286+ROUND((COLUMN()-2)/24,5),АТС!$A$41:$F$784,3)+'Иные услуги '!$C$5+'РСТ РСО-А'!$K$7+'РСТ РСО-А'!$G$9</f>
        <v>1199.039</v>
      </c>
      <c r="K286" s="117">
        <f>VLOOKUP($A286+ROUND((COLUMN()-2)/24,5),АТС!$A$41:$F$784,3)+'Иные услуги '!$C$5+'РСТ РСО-А'!$K$7+'РСТ РСО-А'!$G$9</f>
        <v>1132.9090000000001</v>
      </c>
      <c r="L286" s="117">
        <f>VLOOKUP($A286+ROUND((COLUMN()-2)/24,5),АТС!$A$41:$F$784,3)+'Иные услуги '!$C$5+'РСТ РСО-А'!$K$7+'РСТ РСО-А'!$G$9</f>
        <v>1097.239</v>
      </c>
      <c r="M286" s="117">
        <f>VLOOKUP($A286+ROUND((COLUMN()-2)/24,5),АТС!$A$41:$F$784,3)+'Иные услуги '!$C$5+'РСТ РСО-А'!$K$7+'РСТ РСО-А'!$G$9</f>
        <v>1096.9590000000001</v>
      </c>
      <c r="N286" s="117">
        <f>VLOOKUP($A286+ROUND((COLUMN()-2)/24,5),АТС!$A$41:$F$784,3)+'Иные услуги '!$C$5+'РСТ РСО-А'!$K$7+'РСТ РСО-А'!$G$9</f>
        <v>1128.5889999999999</v>
      </c>
      <c r="O286" s="117">
        <f>VLOOKUP($A286+ROUND((COLUMN()-2)/24,5),АТС!$A$41:$F$784,3)+'Иные услуги '!$C$5+'РСТ РСО-А'!$K$7+'РСТ РСО-А'!$G$9</f>
        <v>1166.579</v>
      </c>
      <c r="P286" s="117">
        <f>VLOOKUP($A286+ROUND((COLUMN()-2)/24,5),АТС!$A$41:$F$784,3)+'Иные услуги '!$C$5+'РСТ РСО-А'!$K$7+'РСТ РСО-А'!$G$9</f>
        <v>1166.799</v>
      </c>
      <c r="Q286" s="117">
        <f>VLOOKUP($A286+ROUND((COLUMN()-2)/24,5),АТС!$A$41:$F$784,3)+'Иные услуги '!$C$5+'РСТ РСО-А'!$K$7+'РСТ РСО-А'!$G$9</f>
        <v>1162.539</v>
      </c>
      <c r="R286" s="117">
        <f>VLOOKUP($A286+ROUND((COLUMN()-2)/24,5),АТС!$A$41:$F$784,3)+'Иные услуги '!$C$5+'РСТ РСО-А'!$K$7+'РСТ РСО-А'!$G$9</f>
        <v>1195.9590000000001</v>
      </c>
      <c r="S286" s="117">
        <f>VLOOKUP($A286+ROUND((COLUMN()-2)/24,5),АТС!$A$41:$F$784,3)+'Иные услуги '!$C$5+'РСТ РСО-А'!$K$7+'РСТ РСО-А'!$G$9</f>
        <v>1197.7190000000001</v>
      </c>
      <c r="T286" s="117">
        <f>VLOOKUP($A286+ROUND((COLUMN()-2)/24,5),АТС!$A$41:$F$784,3)+'Иные услуги '!$C$5+'РСТ РСО-А'!$K$7+'РСТ РСО-А'!$G$9</f>
        <v>1105.3489999999999</v>
      </c>
      <c r="U286" s="117">
        <f>VLOOKUP($A286+ROUND((COLUMN()-2)/24,5),АТС!$A$41:$F$784,3)+'Иные услуги '!$C$5+'РСТ РСО-А'!$K$7+'РСТ РСО-А'!$G$9</f>
        <v>1091.4690000000001</v>
      </c>
      <c r="V286" s="117">
        <f>VLOOKUP($A286+ROUND((COLUMN()-2)/24,5),АТС!$A$41:$F$784,3)+'Иные услуги '!$C$5+'РСТ РСО-А'!$K$7+'РСТ РСО-А'!$G$9</f>
        <v>1125.1890000000001</v>
      </c>
      <c r="W286" s="117">
        <f>VLOOKUP($A286+ROUND((COLUMN()-2)/24,5),АТС!$A$41:$F$784,3)+'Иные услуги '!$C$5+'РСТ РСО-А'!$K$7+'РСТ РСО-А'!$G$9</f>
        <v>1263.579</v>
      </c>
      <c r="X286" s="117">
        <f>VLOOKUP($A286+ROUND((COLUMN()-2)/24,5),АТС!$A$41:$F$784,3)+'Иные услуги '!$C$5+'РСТ РСО-А'!$K$7+'РСТ РСО-А'!$G$9</f>
        <v>1457.309</v>
      </c>
      <c r="Y286" s="117">
        <f>VLOOKUP($A286+ROUND((COLUMN()-2)/24,5),АТС!$A$41:$F$784,3)+'Иные услуги '!$C$5+'РСТ РСО-А'!$K$7+'РСТ РСО-А'!$G$9</f>
        <v>1019.5989999999999</v>
      </c>
    </row>
    <row r="287" spans="1:27" x14ac:dyDescent="0.2">
      <c r="A287" s="66">
        <f t="shared" si="8"/>
        <v>43566</v>
      </c>
      <c r="B287" s="117">
        <f>VLOOKUP($A287+ROUND((COLUMN()-2)/24,5),АТС!$A$41:$F$784,3)+'Иные услуги '!$C$5+'РСТ РСО-А'!$K$7+'РСТ РСО-А'!$G$9</f>
        <v>1107.2190000000001</v>
      </c>
      <c r="C287" s="117">
        <f>VLOOKUP($A287+ROUND((COLUMN()-2)/24,5),АТС!$A$41:$F$784,3)+'Иные услуги '!$C$5+'РСТ РСО-А'!$K$7+'РСТ РСО-А'!$G$9</f>
        <v>1171.3689999999999</v>
      </c>
      <c r="D287" s="117">
        <f>VLOOKUP($A287+ROUND((COLUMN()-2)/24,5),АТС!$A$41:$F$784,3)+'Иные услуги '!$C$5+'РСТ РСО-А'!$K$7+'РСТ РСО-А'!$G$9</f>
        <v>1193.479</v>
      </c>
      <c r="E287" s="117">
        <f>VLOOKUP($A287+ROUND((COLUMN()-2)/24,5),АТС!$A$41:$F$784,3)+'Иные услуги '!$C$5+'РСТ РСО-А'!$K$7+'РСТ РСО-А'!$G$9</f>
        <v>1193.6290000000001</v>
      </c>
      <c r="F287" s="117">
        <f>VLOOKUP($A287+ROUND((COLUMN()-2)/24,5),АТС!$A$41:$F$784,3)+'Иные услуги '!$C$5+'РСТ РСО-А'!$K$7+'РСТ РСО-А'!$G$9</f>
        <v>1194.819</v>
      </c>
      <c r="G287" s="117">
        <f>VLOOKUP($A287+ROUND((COLUMN()-2)/24,5),АТС!$A$41:$F$784,3)+'Иные услуги '!$C$5+'РСТ РСО-А'!$K$7+'РСТ РСО-А'!$G$9</f>
        <v>1197.479</v>
      </c>
      <c r="H287" s="117">
        <f>VLOOKUP($A287+ROUND((COLUMN()-2)/24,5),АТС!$A$41:$F$784,3)+'Иные услуги '!$C$5+'РСТ РСО-А'!$K$7+'РСТ РСО-А'!$G$9</f>
        <v>1307.759</v>
      </c>
      <c r="I287" s="117">
        <f>VLOOKUP($A287+ROUND((COLUMN()-2)/24,5),АТС!$A$41:$F$784,3)+'Иные услуги '!$C$5+'РСТ РСО-А'!$K$7+'РСТ РСО-А'!$G$9</f>
        <v>1145.5889999999999</v>
      </c>
      <c r="J287" s="117">
        <f>VLOOKUP($A287+ROUND((COLUMN()-2)/24,5),АТС!$A$41:$F$784,3)+'Иные услуги '!$C$5+'РСТ РСО-А'!$K$7+'РСТ РСО-А'!$G$9</f>
        <v>1199.9490000000001</v>
      </c>
      <c r="K287" s="117">
        <f>VLOOKUP($A287+ROUND((COLUMN()-2)/24,5),АТС!$A$41:$F$784,3)+'Иные услуги '!$C$5+'РСТ РСО-А'!$K$7+'РСТ РСО-А'!$G$9</f>
        <v>1113.4590000000001</v>
      </c>
      <c r="L287" s="117">
        <f>VLOOKUP($A287+ROUND((COLUMN()-2)/24,5),АТС!$A$41:$F$784,3)+'Иные услуги '!$C$5+'РСТ РСО-А'!$K$7+'РСТ РСО-А'!$G$9</f>
        <v>1101.579</v>
      </c>
      <c r="M287" s="117">
        <f>VLOOKUP($A287+ROUND((COLUMN()-2)/24,5),АТС!$A$41:$F$784,3)+'Иные услуги '!$C$5+'РСТ РСО-А'!$K$7+'РСТ РСО-А'!$G$9</f>
        <v>1104.4190000000001</v>
      </c>
      <c r="N287" s="117">
        <f>VLOOKUP($A287+ROUND((COLUMN()-2)/24,5),АТС!$A$41:$F$784,3)+'Иные услуги '!$C$5+'РСТ РСО-А'!$K$7+'РСТ РСО-А'!$G$9</f>
        <v>1128.309</v>
      </c>
      <c r="O287" s="117">
        <f>VLOOKUP($A287+ROUND((COLUMN()-2)/24,5),АТС!$A$41:$F$784,3)+'Иные услуги '!$C$5+'РСТ РСО-А'!$K$7+'РСТ РСО-А'!$G$9</f>
        <v>1162.009</v>
      </c>
      <c r="P287" s="117">
        <f>VLOOKUP($A287+ROUND((COLUMN()-2)/24,5),АТС!$A$41:$F$784,3)+'Иные услуги '!$C$5+'РСТ РСО-А'!$K$7+'РСТ РСО-А'!$G$9</f>
        <v>1161.9090000000001</v>
      </c>
      <c r="Q287" s="117">
        <f>VLOOKUP($A287+ROUND((COLUMN()-2)/24,5),АТС!$A$41:$F$784,3)+'Иные услуги '!$C$5+'РСТ РСО-А'!$K$7+'РСТ РСО-А'!$G$9</f>
        <v>1162.299</v>
      </c>
      <c r="R287" s="117">
        <f>VLOOKUP($A287+ROUND((COLUMN()-2)/24,5),АТС!$A$41:$F$784,3)+'Иные услуги '!$C$5+'РСТ РСО-А'!$K$7+'РСТ РСО-А'!$G$9</f>
        <v>1196.769</v>
      </c>
      <c r="S287" s="117">
        <f>VLOOKUP($A287+ROUND((COLUMN()-2)/24,5),АТС!$A$41:$F$784,3)+'Иные услуги '!$C$5+'РСТ РСО-А'!$K$7+'РСТ РСО-А'!$G$9</f>
        <v>1193.6490000000001</v>
      </c>
      <c r="T287" s="117">
        <f>VLOOKUP($A287+ROUND((COLUMN()-2)/24,5),АТС!$A$41:$F$784,3)+'Иные услуги '!$C$5+'РСТ РСО-А'!$K$7+'РСТ РСО-А'!$G$9</f>
        <v>1132.279</v>
      </c>
      <c r="U287" s="117">
        <f>VLOOKUP($A287+ROUND((COLUMN()-2)/24,5),АТС!$A$41:$F$784,3)+'Иные услуги '!$C$5+'РСТ РСО-А'!$K$7+'РСТ РСО-А'!$G$9</f>
        <v>1177.8890000000001</v>
      </c>
      <c r="V287" s="117">
        <f>VLOOKUP($A287+ROUND((COLUMN()-2)/24,5),АТС!$A$41:$F$784,3)+'Иные услуги '!$C$5+'РСТ РСО-А'!$K$7+'РСТ РСО-А'!$G$9</f>
        <v>1194.3389999999999</v>
      </c>
      <c r="W287" s="117">
        <f>VLOOKUP($A287+ROUND((COLUMN()-2)/24,5),АТС!$A$41:$F$784,3)+'Иные услуги '!$C$5+'РСТ РСО-А'!$K$7+'РСТ РСО-А'!$G$9</f>
        <v>1335.8689999999999</v>
      </c>
      <c r="X287" s="117">
        <f>VLOOKUP($A287+ROUND((COLUMN()-2)/24,5),АТС!$A$41:$F$784,3)+'Иные услуги '!$C$5+'РСТ РСО-А'!$K$7+'РСТ РСО-А'!$G$9</f>
        <v>1543.6090000000002</v>
      </c>
      <c r="Y287" s="117">
        <f>VLOOKUP($A287+ROUND((COLUMN()-2)/24,5),АТС!$A$41:$F$784,3)+'Иные услуги '!$C$5+'РСТ РСО-А'!$K$7+'РСТ РСО-А'!$G$9</f>
        <v>1044.1890000000001</v>
      </c>
    </row>
    <row r="288" spans="1:27" x14ac:dyDescent="0.2">
      <c r="A288" s="66">
        <f t="shared" si="8"/>
        <v>43567</v>
      </c>
      <c r="B288" s="117">
        <f>VLOOKUP($A288+ROUND((COLUMN()-2)/24,5),АТС!$A$41:$F$784,3)+'Иные услуги '!$C$5+'РСТ РСО-А'!$K$7+'РСТ РСО-А'!$G$9</f>
        <v>1133.229</v>
      </c>
      <c r="C288" s="117">
        <f>VLOOKUP($A288+ROUND((COLUMN()-2)/24,5),АТС!$A$41:$F$784,3)+'Иные услуги '!$C$5+'РСТ РСО-А'!$K$7+'РСТ РСО-А'!$G$9</f>
        <v>1180.8489999999999</v>
      </c>
      <c r="D288" s="117">
        <f>VLOOKUP($A288+ROUND((COLUMN()-2)/24,5),АТС!$A$41:$F$784,3)+'Иные услуги '!$C$5+'РСТ РСО-А'!$K$7+'РСТ РСО-А'!$G$9</f>
        <v>1224.539</v>
      </c>
      <c r="E288" s="117">
        <f>VLOOKUP($A288+ROUND((COLUMN()-2)/24,5),АТС!$A$41:$F$784,3)+'Иные услуги '!$C$5+'РСТ РСО-А'!$K$7+'РСТ РСО-А'!$G$9</f>
        <v>1224.539</v>
      </c>
      <c r="F288" s="117">
        <f>VLOOKUP($A288+ROUND((COLUMN()-2)/24,5),АТС!$A$41:$F$784,3)+'Иные услуги '!$C$5+'РСТ РСО-А'!$K$7+'РСТ РСО-А'!$G$9</f>
        <v>1226.319</v>
      </c>
      <c r="G288" s="117">
        <f>VLOOKUP($A288+ROUND((COLUMN()-2)/24,5),АТС!$A$41:$F$784,3)+'Иные услуги '!$C$5+'РСТ РСО-А'!$K$7+'РСТ РСО-А'!$G$9</f>
        <v>1227.9490000000001</v>
      </c>
      <c r="H288" s="117">
        <f>VLOOKUP($A288+ROUND((COLUMN()-2)/24,5),АТС!$A$41:$F$784,3)+'Иные услуги '!$C$5+'РСТ РСО-А'!$K$7+'РСТ РСО-А'!$G$9</f>
        <v>1343.3389999999999</v>
      </c>
      <c r="I288" s="117">
        <f>VLOOKUP($A288+ROUND((COLUMN()-2)/24,5),АТС!$A$41:$F$784,3)+'Иные услуги '!$C$5+'РСТ РСО-А'!$K$7+'РСТ РСО-А'!$G$9</f>
        <v>1154.499</v>
      </c>
      <c r="J288" s="117">
        <f>VLOOKUP($A288+ROUND((COLUMN()-2)/24,5),АТС!$A$41:$F$784,3)+'Иные услуги '!$C$5+'РСТ РСО-А'!$K$7+'РСТ РСО-А'!$G$9</f>
        <v>1243.6290000000001</v>
      </c>
      <c r="K288" s="117">
        <f>VLOOKUP($A288+ROUND((COLUMN()-2)/24,5),АТС!$A$41:$F$784,3)+'Иные услуги '!$C$5+'РСТ РСО-А'!$K$7+'РСТ РСО-А'!$G$9</f>
        <v>1133.319</v>
      </c>
      <c r="L288" s="117">
        <f>VLOOKUP($A288+ROUND((COLUMN()-2)/24,5),АТС!$A$41:$F$784,3)+'Иные услуги '!$C$5+'РСТ РСО-А'!$K$7+'РСТ РСО-А'!$G$9</f>
        <v>1133.1590000000001</v>
      </c>
      <c r="M288" s="117">
        <f>VLOOKUP($A288+ROUND((COLUMN()-2)/24,5),АТС!$A$41:$F$784,3)+'Иные услуги '!$C$5+'РСТ РСО-А'!$K$7+'РСТ РСО-А'!$G$9</f>
        <v>1133.3689999999999</v>
      </c>
      <c r="N288" s="117">
        <f>VLOOKUP($A288+ROUND((COLUMN()-2)/24,5),АТС!$A$41:$F$784,3)+'Иные услуги '!$C$5+'РСТ РСО-А'!$K$7+'РСТ РСО-А'!$G$9</f>
        <v>1168.019</v>
      </c>
      <c r="O288" s="117">
        <f>VLOOKUP($A288+ROUND((COLUMN()-2)/24,5),АТС!$A$41:$F$784,3)+'Иные услуги '!$C$5+'РСТ РСО-А'!$K$7+'РСТ РСО-А'!$G$9</f>
        <v>1166.569</v>
      </c>
      <c r="P288" s="117">
        <f>VLOOKUP($A288+ROUND((COLUMN()-2)/24,5),АТС!$A$41:$F$784,3)+'Иные услуги '!$C$5+'РСТ РСО-А'!$K$7+'РСТ РСО-А'!$G$9</f>
        <v>1204.239</v>
      </c>
      <c r="Q288" s="117">
        <f>VLOOKUP($A288+ROUND((COLUMN()-2)/24,5),АТС!$A$41:$F$784,3)+'Иные услуги '!$C$5+'РСТ РСО-А'!$K$7+'РСТ РСО-А'!$G$9</f>
        <v>1238.4090000000001</v>
      </c>
      <c r="R288" s="117">
        <f>VLOOKUP($A288+ROUND((COLUMN()-2)/24,5),АТС!$A$41:$F$784,3)+'Иные услуги '!$C$5+'РСТ РСО-А'!$K$7+'РСТ РСО-А'!$G$9</f>
        <v>1237.9690000000001</v>
      </c>
      <c r="S288" s="117">
        <f>VLOOKUP($A288+ROUND((COLUMN()-2)/24,5),АТС!$A$41:$F$784,3)+'Иные услуги '!$C$5+'РСТ РСО-А'!$K$7+'РСТ РСО-А'!$G$9</f>
        <v>1282.1790000000001</v>
      </c>
      <c r="T288" s="117">
        <f>VLOOKUP($A288+ROUND((COLUMN()-2)/24,5),АТС!$A$41:$F$784,3)+'Иные услуги '!$C$5+'РСТ РСО-А'!$K$7+'РСТ РСО-А'!$G$9</f>
        <v>1134.8389999999999</v>
      </c>
      <c r="U288" s="117">
        <f>VLOOKUP($A288+ROUND((COLUMN()-2)/24,5),АТС!$A$41:$F$784,3)+'Иные услуги '!$C$5+'РСТ РСО-А'!$K$7+'РСТ РСО-А'!$G$9</f>
        <v>1182.4490000000001</v>
      </c>
      <c r="V288" s="117">
        <f>VLOOKUP($A288+ROUND((COLUMN()-2)/24,5),АТС!$A$41:$F$784,3)+'Иные услуги '!$C$5+'РСТ РСО-А'!$K$7+'РСТ РСО-А'!$G$9</f>
        <v>1131.3689999999999</v>
      </c>
      <c r="W288" s="117">
        <f>VLOOKUP($A288+ROUND((COLUMN()-2)/24,5),АТС!$A$41:$F$784,3)+'Иные услуги '!$C$5+'РСТ РСО-А'!$K$7+'РСТ РСО-А'!$G$9</f>
        <v>1281.3589999999999</v>
      </c>
      <c r="X288" s="117">
        <f>VLOOKUP($A288+ROUND((COLUMN()-2)/24,5),АТС!$A$41:$F$784,3)+'Иные услуги '!$C$5+'РСТ РСО-А'!$K$7+'РСТ РСО-А'!$G$9</f>
        <v>1475.0990000000002</v>
      </c>
      <c r="Y288" s="117">
        <f>VLOOKUP($A288+ROUND((COLUMN()-2)/24,5),АТС!$A$41:$F$784,3)+'Иные услуги '!$C$5+'РСТ РСО-А'!$K$7+'РСТ РСО-А'!$G$9</f>
        <v>1049.279</v>
      </c>
    </row>
    <row r="289" spans="1:25" x14ac:dyDescent="0.2">
      <c r="A289" s="66">
        <f t="shared" si="8"/>
        <v>43568</v>
      </c>
      <c r="B289" s="117">
        <f>VLOOKUP($A289+ROUND((COLUMN()-2)/24,5),АТС!$A$41:$F$784,3)+'Иные услуги '!$C$5+'РСТ РСО-А'!$K$7+'РСТ РСО-А'!$G$9</f>
        <v>1208.729</v>
      </c>
      <c r="C289" s="117">
        <f>VLOOKUP($A289+ROUND((COLUMN()-2)/24,5),АТС!$A$41:$F$784,3)+'Иные услуги '!$C$5+'РСТ РСО-А'!$K$7+'РСТ РСО-А'!$G$9</f>
        <v>1244.4390000000001</v>
      </c>
      <c r="D289" s="117">
        <f>VLOOKUP($A289+ROUND((COLUMN()-2)/24,5),АТС!$A$41:$F$784,3)+'Иные услуги '!$C$5+'РСТ РСО-А'!$K$7+'РСТ РСО-А'!$G$9</f>
        <v>1286.1290000000001</v>
      </c>
      <c r="E289" s="117">
        <f>VLOOKUP($A289+ROUND((COLUMN()-2)/24,5),АТС!$A$41:$F$784,3)+'Иные услуги '!$C$5+'РСТ РСО-А'!$K$7+'РСТ РСО-А'!$G$9</f>
        <v>1285.1590000000001</v>
      </c>
      <c r="F289" s="117">
        <f>VLOOKUP($A289+ROUND((COLUMN()-2)/24,5),АТС!$A$41:$F$784,3)+'Иные услуги '!$C$5+'РСТ РСО-А'!$K$7+'РСТ РСО-А'!$G$9</f>
        <v>1285.979</v>
      </c>
      <c r="G289" s="117">
        <f>VLOOKUP($A289+ROUND((COLUMN()-2)/24,5),АТС!$A$41:$F$784,3)+'Иные услуги '!$C$5+'РСТ РСО-А'!$K$7+'РСТ РСО-А'!$G$9</f>
        <v>1286.3389999999999</v>
      </c>
      <c r="H289" s="117">
        <f>VLOOKUP($A289+ROUND((COLUMN()-2)/24,5),АТС!$A$41:$F$784,3)+'Иные услуги '!$C$5+'РСТ РСО-А'!$K$7+'РСТ РСО-А'!$G$9</f>
        <v>1455.729</v>
      </c>
      <c r="I289" s="117">
        <f>VLOOKUP($A289+ROUND((COLUMN()-2)/24,5),АТС!$A$41:$F$784,3)+'Иные услуги '!$C$5+'РСТ РСО-А'!$K$7+'РСТ РСО-А'!$G$9</f>
        <v>1256.3589999999999</v>
      </c>
      <c r="J289" s="117">
        <f>VLOOKUP($A289+ROUND((COLUMN()-2)/24,5),АТС!$A$41:$F$784,3)+'Иные услуги '!$C$5+'РСТ РСО-А'!$K$7+'РСТ РСО-А'!$G$9</f>
        <v>1441.1189999999999</v>
      </c>
      <c r="K289" s="117">
        <f>VLOOKUP($A289+ROUND((COLUMN()-2)/24,5),АТС!$A$41:$F$784,3)+'Иные услуги '!$C$5+'РСТ РСО-А'!$K$7+'РСТ РСО-А'!$G$9</f>
        <v>1335.1490000000001</v>
      </c>
      <c r="L289" s="117">
        <f>VLOOKUP($A289+ROUND((COLUMN()-2)/24,5),АТС!$A$41:$F$784,3)+'Иные услуги '!$C$5+'РСТ РСО-А'!$K$7+'РСТ РСО-А'!$G$9</f>
        <v>1335.2190000000001</v>
      </c>
      <c r="M289" s="117">
        <f>VLOOKUP($A289+ROUND((COLUMN()-2)/24,5),АТС!$A$41:$F$784,3)+'Иные услуги '!$C$5+'РСТ РСО-А'!$K$7+'РСТ РСО-А'!$G$9</f>
        <v>1335.239</v>
      </c>
      <c r="N289" s="117">
        <f>VLOOKUP($A289+ROUND((COLUMN()-2)/24,5),АТС!$A$41:$F$784,3)+'Иные услуги '!$C$5+'РСТ РСО-А'!$K$7+'РСТ РСО-А'!$G$9</f>
        <v>1385.5989999999999</v>
      </c>
      <c r="O289" s="117">
        <f>VLOOKUP($A289+ROUND((COLUMN()-2)/24,5),АТС!$A$41:$F$784,3)+'Иные услуги '!$C$5+'РСТ РСО-А'!$K$7+'РСТ РСО-А'!$G$9</f>
        <v>1385.6790000000001</v>
      </c>
      <c r="P289" s="117">
        <f>VLOOKUP($A289+ROUND((COLUMN()-2)/24,5),АТС!$A$41:$F$784,3)+'Иные услуги '!$C$5+'РСТ РСО-А'!$K$7+'РСТ РСО-А'!$G$9</f>
        <v>1503.1790000000001</v>
      </c>
      <c r="Q289" s="117">
        <f>VLOOKUP($A289+ROUND((COLUMN()-2)/24,5),АТС!$A$41:$F$784,3)+'Иные услуги '!$C$5+'РСТ РСО-А'!$K$7+'РСТ РСО-А'!$G$9</f>
        <v>1504.4790000000003</v>
      </c>
      <c r="R289" s="117">
        <f>VLOOKUP($A289+ROUND((COLUMN()-2)/24,5),АТС!$A$41:$F$784,3)+'Иные услуги '!$C$5+'РСТ РСО-А'!$K$7+'РСТ РСО-А'!$G$9</f>
        <v>1438.6089999999999</v>
      </c>
      <c r="S289" s="117">
        <f>VLOOKUP($A289+ROUND((COLUMN()-2)/24,5),АТС!$A$41:$F$784,3)+'Иные услуги '!$C$5+'РСТ РСО-А'!$K$7+'РСТ РСО-А'!$G$9</f>
        <v>1383.6290000000001</v>
      </c>
      <c r="T289" s="117">
        <f>VLOOKUP($A289+ROUND((COLUMN()-2)/24,5),АТС!$A$41:$F$784,3)+'Иные услуги '!$C$5+'РСТ РСО-А'!$K$7+'РСТ РСО-А'!$G$9</f>
        <v>1171.249</v>
      </c>
      <c r="U289" s="117">
        <f>VLOOKUP($A289+ROUND((COLUMN()-2)/24,5),АТС!$A$41:$F$784,3)+'Иные услуги '!$C$5+'РСТ РСО-А'!$K$7+'РСТ РСО-А'!$G$9</f>
        <v>1398.6290000000001</v>
      </c>
      <c r="V289" s="117">
        <f>VLOOKUP($A289+ROUND((COLUMN()-2)/24,5),АТС!$A$41:$F$784,3)+'Иные услуги '!$C$5+'РСТ РСО-А'!$K$7+'РСТ РСО-А'!$G$9</f>
        <v>1463.1990000000003</v>
      </c>
      <c r="W289" s="117">
        <f>VLOOKUP($A289+ROUND((COLUMN()-2)/24,5),АТС!$A$41:$F$784,3)+'Иные услуги '!$C$5+'РСТ РСО-А'!$K$7+'РСТ РСО-А'!$G$9</f>
        <v>1542.2390000000003</v>
      </c>
      <c r="X289" s="117">
        <f>VLOOKUP($A289+ROUND((COLUMN()-2)/24,5),АТС!$A$41:$F$784,3)+'Иные услуги '!$C$5+'РСТ РСО-А'!$K$7+'РСТ РСО-А'!$G$9</f>
        <v>1745.9690000000003</v>
      </c>
      <c r="Y289" s="117">
        <f>VLOOKUP($A289+ROUND((COLUMN()-2)/24,5),АТС!$A$41:$F$784,3)+'Иные услуги '!$C$5+'РСТ РСО-А'!$K$7+'РСТ РСО-А'!$G$9</f>
        <v>1106.8890000000001</v>
      </c>
    </row>
    <row r="290" spans="1:25" x14ac:dyDescent="0.2">
      <c r="A290" s="66">
        <f t="shared" si="8"/>
        <v>43569</v>
      </c>
      <c r="B290" s="117">
        <f>VLOOKUP($A290+ROUND((COLUMN()-2)/24,5),АТС!$A$41:$F$784,3)+'Иные услуги '!$C$5+'РСТ РСО-А'!$K$7+'РСТ РСО-А'!$G$9</f>
        <v>1215.1790000000001</v>
      </c>
      <c r="C290" s="117">
        <f>VLOOKUP($A290+ROUND((COLUMN()-2)/24,5),АТС!$A$41:$F$784,3)+'Иные услуги '!$C$5+'РСТ РСО-А'!$K$7+'РСТ РСО-А'!$G$9</f>
        <v>1247.529</v>
      </c>
      <c r="D290" s="117">
        <f>VLOOKUP($A290+ROUND((COLUMN()-2)/24,5),АТС!$A$41:$F$784,3)+'Иные услуги '!$C$5+'РСТ РСО-А'!$K$7+'РСТ РСО-А'!$G$9</f>
        <v>1290.519</v>
      </c>
      <c r="E290" s="117">
        <f>VLOOKUP($A290+ROUND((COLUMN()-2)/24,5),АТС!$A$41:$F$784,3)+'Иные услуги '!$C$5+'РСТ РСО-А'!$K$7+'РСТ РСО-А'!$G$9</f>
        <v>1337.5989999999999</v>
      </c>
      <c r="F290" s="117">
        <f>VLOOKUP($A290+ROUND((COLUMN()-2)/24,5),АТС!$A$41:$F$784,3)+'Иные услуги '!$C$5+'РСТ РСО-А'!$K$7+'РСТ РСО-А'!$G$9</f>
        <v>1337.8689999999999</v>
      </c>
      <c r="G290" s="117">
        <f>VLOOKUP($A290+ROUND((COLUMN()-2)/24,5),АТС!$A$41:$F$784,3)+'Иные услуги '!$C$5+'РСТ РСО-А'!$K$7+'РСТ РСО-А'!$G$9</f>
        <v>1338.0889999999999</v>
      </c>
      <c r="H290" s="117">
        <f>VLOOKUP($A290+ROUND((COLUMN()-2)/24,5),АТС!$A$41:$F$784,3)+'Иные услуги '!$C$5+'РСТ РСО-А'!$K$7+'РСТ РСО-А'!$G$9</f>
        <v>1551.7590000000002</v>
      </c>
      <c r="I290" s="117">
        <f>VLOOKUP($A290+ROUND((COLUMN()-2)/24,5),АТС!$A$41:$F$784,3)+'Иные услуги '!$C$5+'РСТ РСО-А'!$K$7+'РСТ РСО-А'!$G$9</f>
        <v>1320.269</v>
      </c>
      <c r="J290" s="117">
        <f>VLOOKUP($A290+ROUND((COLUMN()-2)/24,5),АТС!$A$41:$F$784,3)+'Иные услуги '!$C$5+'РСТ РСО-А'!$K$7+'РСТ РСО-А'!$G$9</f>
        <v>1512.4290000000001</v>
      </c>
      <c r="K290" s="117">
        <f>VLOOKUP($A290+ROUND((COLUMN()-2)/24,5),АТС!$A$41:$F$784,3)+'Иные услуги '!$C$5+'РСТ РСО-А'!$K$7+'РСТ РСО-А'!$G$9</f>
        <v>1451.749</v>
      </c>
      <c r="L290" s="117">
        <f>VLOOKUP($A290+ROUND((COLUMN()-2)/24,5),АТС!$A$41:$F$784,3)+'Иные услуги '!$C$5+'РСТ РСО-А'!$K$7+'РСТ РСО-А'!$G$9</f>
        <v>1394.6089999999999</v>
      </c>
      <c r="M290" s="117">
        <f>VLOOKUP($A290+ROUND((COLUMN()-2)/24,5),АТС!$A$41:$F$784,3)+'Иные услуги '!$C$5+'РСТ РСО-А'!$K$7+'РСТ РСО-А'!$G$9</f>
        <v>1453.1390000000001</v>
      </c>
      <c r="N290" s="117">
        <f>VLOOKUP($A290+ROUND((COLUMN()-2)/24,5),АТС!$A$41:$F$784,3)+'Иные услуги '!$C$5+'РСТ РСО-А'!$K$7+'РСТ РСО-А'!$G$9</f>
        <v>1452.279</v>
      </c>
      <c r="O290" s="117">
        <f>VLOOKUP($A290+ROUND((COLUMN()-2)/24,5),АТС!$A$41:$F$784,3)+'Иные услуги '!$C$5+'РСТ РСО-А'!$K$7+'РСТ РСО-А'!$G$9</f>
        <v>1451.769</v>
      </c>
      <c r="P290" s="117">
        <f>VLOOKUP($A290+ROUND((COLUMN()-2)/24,5),АТС!$A$41:$F$784,3)+'Иные услуги '!$C$5+'РСТ РСО-А'!$K$7+'РСТ РСО-А'!$G$9</f>
        <v>1583.1690000000001</v>
      </c>
      <c r="Q290" s="117">
        <f>VLOOKUP($A290+ROUND((COLUMN()-2)/24,5),АТС!$A$41:$F$784,3)+'Иные услуги '!$C$5+'РСТ РСО-А'!$K$7+'РСТ РСО-А'!$G$9</f>
        <v>1582.7090000000003</v>
      </c>
      <c r="R290" s="117">
        <f>VLOOKUP($A290+ROUND((COLUMN()-2)/24,5),АТС!$A$41:$F$784,3)+'Иные услуги '!$C$5+'РСТ РСО-А'!$K$7+'РСТ РСО-А'!$G$9</f>
        <v>1508.7090000000003</v>
      </c>
      <c r="S290" s="117">
        <f>VLOOKUP($A290+ROUND((COLUMN()-2)/24,5),АТС!$A$41:$F$784,3)+'Иные услуги '!$C$5+'РСТ РСО-А'!$K$7+'РСТ РСО-А'!$G$9</f>
        <v>1447.499</v>
      </c>
      <c r="T290" s="117">
        <f>VLOOKUP($A290+ROUND((COLUMN()-2)/24,5),АТС!$A$41:$F$784,3)+'Иные услуги '!$C$5+'РСТ РСО-А'!$K$7+'РСТ РСО-А'!$G$9</f>
        <v>1214.569</v>
      </c>
      <c r="U290" s="117">
        <f>VLOOKUP($A290+ROUND((COLUMN()-2)/24,5),АТС!$A$41:$F$784,3)+'Иные услуги '!$C$5+'РСТ РСО-А'!$K$7+'РСТ РСО-А'!$G$9</f>
        <v>1488.2590000000002</v>
      </c>
      <c r="V290" s="117">
        <f>VLOOKUP($A290+ROUND((COLUMN()-2)/24,5),АТС!$A$41:$F$784,3)+'Иные услуги '!$C$5+'РСТ РСО-А'!$K$7+'РСТ РСО-А'!$G$9</f>
        <v>1662.8790000000001</v>
      </c>
      <c r="W290" s="117">
        <f>VLOOKUP($A290+ROUND((COLUMN()-2)/24,5),АТС!$A$41:$F$784,3)+'Иные услуги '!$C$5+'РСТ РСО-А'!$K$7+'РСТ РСО-А'!$G$9</f>
        <v>1750.4990000000003</v>
      </c>
      <c r="X290" s="117">
        <f>VLOOKUP($A290+ROUND((COLUMN()-2)/24,5),АТС!$A$41:$F$784,3)+'Иные услуги '!$C$5+'РСТ РСО-А'!$K$7+'РСТ РСО-А'!$G$9</f>
        <v>1884.8790000000001</v>
      </c>
      <c r="Y290" s="117">
        <f>VLOOKUP($A290+ROUND((COLUMN()-2)/24,5),АТС!$A$41:$F$784,3)+'Иные услуги '!$C$5+'РСТ РСО-А'!$K$7+'РСТ РСО-А'!$G$9</f>
        <v>1115.1790000000001</v>
      </c>
    </row>
    <row r="291" spans="1:25" x14ac:dyDescent="0.2">
      <c r="A291" s="66">
        <f t="shared" si="8"/>
        <v>43570</v>
      </c>
      <c r="B291" s="117">
        <f>VLOOKUP($A291+ROUND((COLUMN()-2)/24,5),АТС!$A$41:$F$784,3)+'Иные услуги '!$C$5+'РСТ РСО-А'!$K$7+'РСТ РСО-А'!$G$9</f>
        <v>1211.769</v>
      </c>
      <c r="C291" s="117">
        <f>VLOOKUP($A291+ROUND((COLUMN()-2)/24,5),АТС!$A$41:$F$784,3)+'Иные услуги '!$C$5+'РСТ РСО-А'!$K$7+'РСТ РСО-А'!$G$9</f>
        <v>1249.8990000000001</v>
      </c>
      <c r="D291" s="117">
        <f>VLOOKUP($A291+ROUND((COLUMN()-2)/24,5),АТС!$A$41:$F$784,3)+'Иные услуги '!$C$5+'РСТ РСО-А'!$K$7+'РСТ РСО-А'!$G$9</f>
        <v>1292.4090000000001</v>
      </c>
      <c r="E291" s="117">
        <f>VLOOKUP($A291+ROUND((COLUMN()-2)/24,5),АТС!$A$41:$F$784,3)+'Иные услуги '!$C$5+'РСТ РСО-А'!$K$7+'РСТ РСО-А'!$G$9</f>
        <v>1291.4290000000001</v>
      </c>
      <c r="F291" s="117">
        <f>VLOOKUP($A291+ROUND((COLUMN()-2)/24,5),АТС!$A$41:$F$784,3)+'Иные услуги '!$C$5+'РСТ РСО-А'!$K$7+'РСТ РСО-А'!$G$9</f>
        <v>1294.0989999999999</v>
      </c>
      <c r="G291" s="117">
        <f>VLOOKUP($A291+ROUND((COLUMN()-2)/24,5),АТС!$A$41:$F$784,3)+'Иные услуги '!$C$5+'РСТ РСО-А'!$K$7+'РСТ РСО-А'!$G$9</f>
        <v>1295.269</v>
      </c>
      <c r="H291" s="117">
        <f>VLOOKUP($A291+ROUND((COLUMN()-2)/24,5),АТС!$A$41:$F$784,3)+'Иные услуги '!$C$5+'РСТ РСО-А'!$K$7+'РСТ РСО-А'!$G$9</f>
        <v>1474.5390000000002</v>
      </c>
      <c r="I291" s="117">
        <f>VLOOKUP($A291+ROUND((COLUMN()-2)/24,5),АТС!$A$41:$F$784,3)+'Иные услуги '!$C$5+'РСТ РСО-А'!$K$7+'РСТ РСО-А'!$G$9</f>
        <v>1266.7190000000001</v>
      </c>
      <c r="J291" s="117">
        <f>VLOOKUP($A291+ROUND((COLUMN()-2)/24,5),АТС!$A$41:$F$784,3)+'Иные услуги '!$C$5+'РСТ РСО-А'!$K$7+'РСТ РСО-А'!$G$9</f>
        <v>1357.989</v>
      </c>
      <c r="K291" s="117">
        <f>VLOOKUP($A291+ROUND((COLUMN()-2)/24,5),АТС!$A$41:$F$784,3)+'Иные услуги '!$C$5+'РСТ РСО-А'!$K$7+'РСТ РСО-А'!$G$9</f>
        <v>1268.4390000000001</v>
      </c>
      <c r="L291" s="117">
        <f>VLOOKUP($A291+ROUND((COLUMN()-2)/24,5),АТС!$A$41:$F$784,3)+'Иные услуги '!$C$5+'РСТ РСО-А'!$K$7+'РСТ РСО-А'!$G$9</f>
        <v>1224.069</v>
      </c>
      <c r="M291" s="117">
        <f>VLOOKUP($A291+ROUND((COLUMN()-2)/24,5),АТС!$A$41:$F$784,3)+'Иные услуги '!$C$5+'РСТ РСО-А'!$K$7+'РСТ РСО-А'!$G$9</f>
        <v>1268.299</v>
      </c>
      <c r="N291" s="117">
        <f>VLOOKUP($A291+ROUND((COLUMN()-2)/24,5),АТС!$A$41:$F$784,3)+'Иные услуги '!$C$5+'РСТ РСО-А'!$K$7+'РСТ РСО-А'!$G$9</f>
        <v>1268.499</v>
      </c>
      <c r="O291" s="117">
        <f>VLOOKUP($A291+ROUND((COLUMN()-2)/24,5),АТС!$A$41:$F$784,3)+'Иные услуги '!$C$5+'РСТ РСО-А'!$K$7+'РСТ РСО-А'!$G$9</f>
        <v>1275.9490000000001</v>
      </c>
      <c r="P291" s="117">
        <f>VLOOKUP($A291+ROUND((COLUMN()-2)/24,5),АТС!$A$41:$F$784,3)+'Иные услуги '!$C$5+'РСТ РСО-А'!$K$7+'РСТ РСО-А'!$G$9</f>
        <v>1348.989</v>
      </c>
      <c r="Q291" s="117">
        <f>VLOOKUP($A291+ROUND((COLUMN()-2)/24,5),АТС!$A$41:$F$784,3)+'Иные услуги '!$C$5+'РСТ РСО-А'!$K$7+'РСТ РСО-А'!$G$9</f>
        <v>1393.779</v>
      </c>
      <c r="R291" s="117">
        <f>VLOOKUP($A291+ROUND((COLUMN()-2)/24,5),АТС!$A$41:$F$784,3)+'Иные услуги '!$C$5+'РСТ РСО-А'!$K$7+'РСТ РСО-А'!$G$9</f>
        <v>1336.539</v>
      </c>
      <c r="S291" s="117">
        <f>VLOOKUP($A291+ROUND((COLUMN()-2)/24,5),АТС!$A$41:$F$784,3)+'Иные услуги '!$C$5+'РСТ РСО-А'!$K$7+'РСТ РСО-А'!$G$9</f>
        <v>1293.1890000000001</v>
      </c>
      <c r="T291" s="117">
        <f>VLOOKUP($A291+ROUND((COLUMN()-2)/24,5),АТС!$A$41:$F$784,3)+'Иные услуги '!$C$5+'РСТ РСО-А'!$K$7+'РСТ РСО-А'!$G$9</f>
        <v>1198.539</v>
      </c>
      <c r="U291" s="117">
        <f>VLOOKUP($A291+ROUND((COLUMN()-2)/24,5),АТС!$A$41:$F$784,3)+'Иные услуги '!$C$5+'РСТ РСО-А'!$K$7+'РСТ РСО-А'!$G$9</f>
        <v>1413.2090000000001</v>
      </c>
      <c r="V291" s="117">
        <f>VLOOKUP($A291+ROUND((COLUMN()-2)/24,5),АТС!$A$41:$F$784,3)+'Иные услуги '!$C$5+'РСТ РСО-А'!$K$7+'РСТ РСО-А'!$G$9</f>
        <v>1473.9690000000003</v>
      </c>
      <c r="W291" s="117">
        <f>VLOOKUP($A291+ROUND((COLUMN()-2)/24,5),АТС!$A$41:$F$784,3)+'Иные услуги '!$C$5+'РСТ РСО-А'!$K$7+'РСТ РСО-А'!$G$9</f>
        <v>1648.2890000000002</v>
      </c>
      <c r="X291" s="117">
        <f>VLOOKUP($A291+ROUND((COLUMN()-2)/24,5),АТС!$A$41:$F$784,3)+'Иные услуги '!$C$5+'РСТ РСО-А'!$K$7+'РСТ РСО-А'!$G$9</f>
        <v>1785.2990000000002</v>
      </c>
      <c r="Y291" s="117">
        <f>VLOOKUP($A291+ROUND((COLUMN()-2)/24,5),АТС!$A$41:$F$784,3)+'Иные услуги '!$C$5+'РСТ РСО-А'!$K$7+'РСТ РСО-А'!$G$9</f>
        <v>1115.4190000000001</v>
      </c>
    </row>
    <row r="292" spans="1:25" x14ac:dyDescent="0.2">
      <c r="A292" s="66">
        <f t="shared" si="8"/>
        <v>43571</v>
      </c>
      <c r="B292" s="117">
        <f>VLOOKUP($A292+ROUND((COLUMN()-2)/24,5),АТС!$A$41:$F$784,3)+'Иные услуги '!$C$5+'РСТ РСО-А'!$K$7+'РСТ РСО-А'!$G$9</f>
        <v>1239.2190000000001</v>
      </c>
      <c r="C292" s="117">
        <f>VLOOKUP($A292+ROUND((COLUMN()-2)/24,5),АТС!$A$41:$F$784,3)+'Иные услуги '!$C$5+'РСТ РСО-А'!$K$7+'РСТ РСО-А'!$G$9</f>
        <v>1295.1089999999999</v>
      </c>
      <c r="D292" s="117">
        <f>VLOOKUP($A292+ROUND((COLUMN()-2)/24,5),АТС!$A$41:$F$784,3)+'Иные услуги '!$C$5+'РСТ РСО-А'!$K$7+'РСТ РСО-А'!$G$9</f>
        <v>1340.4190000000001</v>
      </c>
      <c r="E292" s="117">
        <f>VLOOKUP($A292+ROUND((COLUMN()-2)/24,5),АТС!$A$41:$F$784,3)+'Иные услуги '!$C$5+'РСТ РСО-А'!$K$7+'РСТ РСО-А'!$G$9</f>
        <v>1360.0889999999999</v>
      </c>
      <c r="F292" s="117">
        <f>VLOOKUP($A292+ROUND((COLUMN()-2)/24,5),АТС!$A$41:$F$784,3)+'Иные услуги '!$C$5+'РСТ РСО-А'!$K$7+'РСТ РСО-А'!$G$9</f>
        <v>1392.8689999999999</v>
      </c>
      <c r="G292" s="117">
        <f>VLOOKUP($A292+ROUND((COLUMN()-2)/24,5),АТС!$A$41:$F$784,3)+'Иные услуги '!$C$5+'РСТ РСО-А'!$K$7+'РСТ РСО-А'!$G$9</f>
        <v>1395.829</v>
      </c>
      <c r="H292" s="117">
        <f>VLOOKUP($A292+ROUND((COLUMN()-2)/24,5),АТС!$A$41:$F$784,3)+'Иные услуги '!$C$5+'РСТ РСО-А'!$K$7+'РСТ РСО-А'!$G$9</f>
        <v>1667.1490000000001</v>
      </c>
      <c r="I292" s="117">
        <f>VLOOKUP($A292+ROUND((COLUMN()-2)/24,5),АТС!$A$41:$F$784,3)+'Иные услуги '!$C$5+'РСТ РСО-А'!$K$7+'РСТ РСО-А'!$G$9</f>
        <v>1402.8790000000001</v>
      </c>
      <c r="J292" s="117">
        <f>VLOOKUP($A292+ROUND((COLUMN()-2)/24,5),АТС!$A$41:$F$784,3)+'Иные услуги '!$C$5+'РСТ РСО-А'!$K$7+'РСТ РСО-А'!$G$9</f>
        <v>1395.3489999999999</v>
      </c>
      <c r="K292" s="117">
        <f>VLOOKUP($A292+ROUND((COLUMN()-2)/24,5),АТС!$A$41:$F$784,3)+'Иные услуги '!$C$5+'РСТ РСО-А'!$K$7+'РСТ РСО-А'!$G$9</f>
        <v>1345.2190000000001</v>
      </c>
      <c r="L292" s="117">
        <f>VLOOKUP($A292+ROUND((COLUMN()-2)/24,5),АТС!$A$41:$F$784,3)+'Иные услуги '!$C$5+'РСТ РСО-А'!$K$7+'РСТ РСО-А'!$G$9</f>
        <v>1343.9590000000001</v>
      </c>
      <c r="M292" s="117">
        <f>VLOOKUP($A292+ROUND((COLUMN()-2)/24,5),АТС!$A$41:$F$784,3)+'Иные услуги '!$C$5+'РСТ РСО-А'!$K$7+'РСТ РСО-А'!$G$9</f>
        <v>1343.049</v>
      </c>
      <c r="N292" s="117">
        <f>VLOOKUP($A292+ROUND((COLUMN()-2)/24,5),АТС!$A$41:$F$784,3)+'Иные услуги '!$C$5+'РСТ РСО-А'!$K$7+'РСТ РСО-А'!$G$9</f>
        <v>1395.9590000000001</v>
      </c>
      <c r="O292" s="117">
        <f>VLOOKUP($A292+ROUND((COLUMN()-2)/24,5),АТС!$A$41:$F$784,3)+'Иные услуги '!$C$5+'РСТ РСО-А'!$K$7+'РСТ РСО-А'!$G$9</f>
        <v>1395.3589999999999</v>
      </c>
      <c r="P292" s="117">
        <f>VLOOKUP($A292+ROUND((COLUMN()-2)/24,5),АТС!$A$41:$F$784,3)+'Иные услуги '!$C$5+'РСТ РСО-А'!$K$7+'РСТ РСО-А'!$G$9</f>
        <v>1343.4390000000001</v>
      </c>
      <c r="Q292" s="117">
        <f>VLOOKUP($A292+ROUND((COLUMN()-2)/24,5),АТС!$A$41:$F$784,3)+'Иные услуги '!$C$5+'РСТ РСО-А'!$K$7+'РСТ РСО-А'!$G$9</f>
        <v>1315.9290000000001</v>
      </c>
      <c r="R292" s="117">
        <f>VLOOKUP($A292+ROUND((COLUMN()-2)/24,5),АТС!$A$41:$F$784,3)+'Иные услуги '!$C$5+'РСТ РСО-А'!$K$7+'РСТ РСО-А'!$G$9</f>
        <v>1308.819</v>
      </c>
      <c r="S292" s="117">
        <f>VLOOKUP($A292+ROUND((COLUMN()-2)/24,5),АТС!$A$41:$F$784,3)+'Иные услуги '!$C$5+'РСТ РСО-А'!$K$7+'РСТ РСО-А'!$G$9</f>
        <v>1337.269</v>
      </c>
      <c r="T292" s="117">
        <f>VLOOKUP($A292+ROUND((COLUMN()-2)/24,5),АТС!$A$41:$F$784,3)+'Иные услуги '!$C$5+'РСТ РСО-А'!$K$7+'РСТ РСО-А'!$G$9</f>
        <v>1255.8589999999999</v>
      </c>
      <c r="U292" s="117">
        <f>VLOOKUP($A292+ROUND((COLUMN()-2)/24,5),АТС!$A$41:$F$784,3)+'Иные услуги '!$C$5+'РСТ РСО-А'!$K$7+'РСТ РСО-А'!$G$9</f>
        <v>1420.8990000000001</v>
      </c>
      <c r="V292" s="117">
        <f>VLOOKUP($A292+ROUND((COLUMN()-2)/24,5),АТС!$A$41:$F$784,3)+'Иные услуги '!$C$5+'РСТ РСО-А'!$K$7+'РСТ РСО-А'!$G$9</f>
        <v>1406.6890000000001</v>
      </c>
      <c r="W292" s="117">
        <f>VLOOKUP($A292+ROUND((COLUMN()-2)/24,5),АТС!$A$41:$F$784,3)+'Иные услуги '!$C$5+'РСТ РСО-А'!$K$7+'РСТ РСО-А'!$G$9</f>
        <v>1485.9990000000003</v>
      </c>
      <c r="X292" s="117">
        <f>VLOOKUP($A292+ROUND((COLUMN()-2)/24,5),АТС!$A$41:$F$784,3)+'Иные услуги '!$C$5+'РСТ РСО-А'!$K$7+'РСТ РСО-А'!$G$9</f>
        <v>1768.5690000000002</v>
      </c>
      <c r="Y292" s="117">
        <f>VLOOKUP($A292+ROUND((COLUMN()-2)/24,5),АТС!$A$41:$F$784,3)+'Иные услуги '!$C$5+'РСТ РСО-А'!$K$7+'РСТ РСО-А'!$G$9</f>
        <v>1152.309</v>
      </c>
    </row>
    <row r="293" spans="1:25" x14ac:dyDescent="0.2">
      <c r="A293" s="66">
        <f t="shared" si="8"/>
        <v>43572</v>
      </c>
      <c r="B293" s="117">
        <f>VLOOKUP($A293+ROUND((COLUMN()-2)/24,5),АТС!$A$41:$F$784,3)+'Иные услуги '!$C$5+'РСТ РСО-А'!$K$7+'РСТ РСО-А'!$G$9</f>
        <v>1262.579</v>
      </c>
      <c r="C293" s="117">
        <f>VLOOKUP($A293+ROUND((COLUMN()-2)/24,5),АТС!$A$41:$F$784,3)+'Иные услуги '!$C$5+'РСТ РСО-А'!$K$7+'РСТ РСО-А'!$G$9</f>
        <v>1351.729</v>
      </c>
      <c r="D293" s="117">
        <f>VLOOKUP($A293+ROUND((COLUMN()-2)/24,5),АТС!$A$41:$F$784,3)+'Иные услуги '!$C$5+'РСТ РСО-А'!$K$7+'РСТ РСО-А'!$G$9</f>
        <v>1351.6690000000001</v>
      </c>
      <c r="E293" s="117">
        <f>VLOOKUP($A293+ROUND((COLUMN()-2)/24,5),АТС!$A$41:$F$784,3)+'Иные услуги '!$C$5+'РСТ РСО-А'!$K$7+'РСТ РСО-А'!$G$9</f>
        <v>1403.819</v>
      </c>
      <c r="F293" s="117">
        <f>VLOOKUP($A293+ROUND((COLUMN()-2)/24,5),АТС!$A$41:$F$784,3)+'Иные услуги '!$C$5+'РСТ РСО-А'!$K$7+'РСТ РСО-А'!$G$9</f>
        <v>1403.9090000000001</v>
      </c>
      <c r="G293" s="117">
        <f>VLOOKUP($A293+ROUND((COLUMN()-2)/24,5),АТС!$A$41:$F$784,3)+'Иные услуги '!$C$5+'РСТ РСО-А'!$K$7+'РСТ РСО-А'!$G$9</f>
        <v>1401.6590000000001</v>
      </c>
      <c r="H293" s="117">
        <f>VLOOKUP($A293+ROUND((COLUMN()-2)/24,5),АТС!$A$41:$F$784,3)+'Иные услуги '!$C$5+'РСТ РСО-А'!$K$7+'РСТ РСО-А'!$G$9</f>
        <v>1673.3690000000001</v>
      </c>
      <c r="I293" s="117">
        <f>VLOOKUP($A293+ROUND((COLUMN()-2)/24,5),АТС!$A$41:$F$784,3)+'Иные услуги '!$C$5+'РСТ РСО-А'!$K$7+'РСТ РСО-А'!$G$9</f>
        <v>1407.4590000000001</v>
      </c>
      <c r="J293" s="117">
        <f>VLOOKUP($A293+ROUND((COLUMN()-2)/24,5),АТС!$A$41:$F$784,3)+'Иные услуги '!$C$5+'РСТ РСО-А'!$K$7+'РСТ РСО-А'!$G$9</f>
        <v>1397.999</v>
      </c>
      <c r="K293" s="117">
        <f>VLOOKUP($A293+ROUND((COLUMN()-2)/24,5),АТС!$A$41:$F$784,3)+'Иные услуги '!$C$5+'РСТ РСО-А'!$K$7+'РСТ РСО-А'!$G$9</f>
        <v>1297.979</v>
      </c>
      <c r="L293" s="117">
        <f>VLOOKUP($A293+ROUND((COLUMN()-2)/24,5),АТС!$A$41:$F$784,3)+'Иные услуги '!$C$5+'РСТ РСО-А'!$K$7+'РСТ РСО-А'!$G$9</f>
        <v>1253.7090000000001</v>
      </c>
      <c r="M293" s="117">
        <f>VLOOKUP($A293+ROUND((COLUMN()-2)/24,5),АТС!$A$41:$F$784,3)+'Иные услуги '!$C$5+'РСТ РСО-А'!$K$7+'РСТ РСО-А'!$G$9</f>
        <v>1297.569</v>
      </c>
      <c r="N293" s="117">
        <f>VLOOKUP($A293+ROUND((COLUMN()-2)/24,5),АТС!$A$41:$F$784,3)+'Иные услуги '!$C$5+'РСТ РСО-А'!$K$7+'РСТ РСО-А'!$G$9</f>
        <v>1345.759</v>
      </c>
      <c r="O293" s="117">
        <f>VLOOKUP($A293+ROUND((COLUMN()-2)/24,5),АТС!$A$41:$F$784,3)+'Иные услуги '!$C$5+'РСТ РСО-А'!$K$7+'РСТ РСО-А'!$G$9</f>
        <v>1345.6089999999999</v>
      </c>
      <c r="P293" s="117">
        <f>VLOOKUP($A293+ROUND((COLUMN()-2)/24,5),АТС!$A$41:$F$784,3)+'Иные услуги '!$C$5+'РСТ РСО-А'!$K$7+'РСТ РСО-А'!$G$9</f>
        <v>1345.4290000000001</v>
      </c>
      <c r="Q293" s="117">
        <f>VLOOKUP($A293+ROUND((COLUMN()-2)/24,5),АТС!$A$41:$F$784,3)+'Иные услуги '!$C$5+'РСТ РСО-А'!$K$7+'РСТ РСО-А'!$G$9</f>
        <v>1316.1590000000001</v>
      </c>
      <c r="R293" s="117">
        <f>VLOOKUP($A293+ROUND((COLUMN()-2)/24,5),АТС!$A$41:$F$784,3)+'Иные услуги '!$C$5+'РСТ РСО-А'!$K$7+'РСТ РСО-А'!$G$9</f>
        <v>1312.6890000000001</v>
      </c>
      <c r="S293" s="117">
        <f>VLOOKUP($A293+ROUND((COLUMN()-2)/24,5),АТС!$A$41:$F$784,3)+'Иные услуги '!$C$5+'РСТ РСО-А'!$K$7+'РСТ РСО-А'!$G$9</f>
        <v>1344.059</v>
      </c>
      <c r="T293" s="117">
        <f>VLOOKUP($A293+ROUND((COLUMN()-2)/24,5),АТС!$A$41:$F$784,3)+'Иные услуги '!$C$5+'РСТ РСО-А'!$K$7+'РСТ РСО-А'!$G$9</f>
        <v>1255.559</v>
      </c>
      <c r="U293" s="117">
        <f>VLOOKUP($A293+ROUND((COLUMN()-2)/24,5),АТС!$A$41:$F$784,3)+'Иные услуги '!$C$5+'РСТ РСО-А'!$K$7+'РСТ РСО-А'!$G$9</f>
        <v>1415.3689999999999</v>
      </c>
      <c r="V293" s="117">
        <f>VLOOKUP($A293+ROUND((COLUMN()-2)/24,5),АТС!$A$41:$F$784,3)+'Иные услуги '!$C$5+'РСТ РСО-А'!$K$7+'РСТ РСО-А'!$G$9</f>
        <v>1407.4290000000001</v>
      </c>
      <c r="W293" s="117">
        <f>VLOOKUP($A293+ROUND((COLUMN()-2)/24,5),АТС!$A$41:$F$784,3)+'Иные услуги '!$C$5+'РСТ РСО-А'!$K$7+'РСТ РСО-А'!$G$9</f>
        <v>1480.4590000000003</v>
      </c>
      <c r="X293" s="117">
        <f>VLOOKUP($A293+ROUND((COLUMN()-2)/24,5),АТС!$A$41:$F$784,3)+'Иные услуги '!$C$5+'РСТ РСО-А'!$K$7+'РСТ РСО-А'!$G$9</f>
        <v>2042.4090000000001</v>
      </c>
      <c r="Y293" s="117">
        <f>VLOOKUP($A293+ROUND((COLUMN()-2)/24,5),АТС!$A$41:$F$784,3)+'Иные услуги '!$C$5+'РСТ РСО-А'!$K$7+'РСТ РСО-А'!$G$9</f>
        <v>1184.559</v>
      </c>
    </row>
    <row r="294" spans="1:25" x14ac:dyDescent="0.2">
      <c r="A294" s="66">
        <f t="shared" si="8"/>
        <v>43573</v>
      </c>
      <c r="B294" s="117">
        <f>VLOOKUP($A294+ROUND((COLUMN()-2)/24,5),АТС!$A$41:$F$784,3)+'Иные услуги '!$C$5+'РСТ РСО-А'!$K$7+'РСТ РСО-А'!$G$9</f>
        <v>1302.479</v>
      </c>
      <c r="C294" s="117">
        <f>VLOOKUP($A294+ROUND((COLUMN()-2)/24,5),АТС!$A$41:$F$784,3)+'Иные услуги '!$C$5+'РСТ РСО-А'!$K$7+'РСТ РСО-А'!$G$9</f>
        <v>1399.489</v>
      </c>
      <c r="D294" s="117">
        <f>VLOOKUP($A294+ROUND((COLUMN()-2)/24,5),АТС!$A$41:$F$784,3)+'Иные услуги '!$C$5+'РСТ РСО-А'!$K$7+'РСТ РСО-А'!$G$9</f>
        <v>1398.2090000000001</v>
      </c>
      <c r="E294" s="117">
        <f>VLOOKUP($A294+ROUND((COLUMN()-2)/24,5),АТС!$A$41:$F$784,3)+'Иные услуги '!$C$5+'РСТ РСО-А'!$K$7+'РСТ РСО-А'!$G$9</f>
        <v>1454.8389999999999</v>
      </c>
      <c r="F294" s="117">
        <f>VLOOKUP($A294+ROUND((COLUMN()-2)/24,5),АТС!$A$41:$F$784,3)+'Иные услуги '!$C$5+'РСТ РСО-А'!$K$7+'РСТ РСО-А'!$G$9</f>
        <v>1455.059</v>
      </c>
      <c r="G294" s="117">
        <f>VLOOKUP($A294+ROUND((COLUMN()-2)/24,5),АТС!$A$41:$F$784,3)+'Иные услуги '!$C$5+'РСТ РСО-А'!$K$7+'РСТ РСО-А'!$G$9</f>
        <v>1456.269</v>
      </c>
      <c r="H294" s="117">
        <f>VLOOKUP($A294+ROUND((COLUMN()-2)/24,5),АТС!$A$41:$F$784,3)+'Иные услуги '!$C$5+'РСТ РСО-А'!$K$7+'РСТ РСО-А'!$G$9</f>
        <v>1720.9990000000003</v>
      </c>
      <c r="I294" s="117">
        <f>VLOOKUP($A294+ROUND((COLUMN()-2)/24,5),АТС!$A$41:$F$784,3)+'Иные услуги '!$C$5+'РСТ РСО-А'!$K$7+'РСТ РСО-А'!$G$9</f>
        <v>1407.1089999999999</v>
      </c>
      <c r="J294" s="117">
        <f>VLOOKUP($A294+ROUND((COLUMN()-2)/24,5),АТС!$A$41:$F$784,3)+'Иные услуги '!$C$5+'РСТ РСО-А'!$K$7+'РСТ РСО-А'!$G$9</f>
        <v>1399.4690000000001</v>
      </c>
      <c r="K294" s="117">
        <f>VLOOKUP($A294+ROUND((COLUMN()-2)/24,5),АТС!$A$41:$F$784,3)+'Иные услуги '!$C$5+'РСТ РСО-А'!$K$7+'РСТ РСО-А'!$G$9</f>
        <v>1255.8990000000001</v>
      </c>
      <c r="L294" s="117">
        <f>VLOOKUP($A294+ROUND((COLUMN()-2)/24,5),АТС!$A$41:$F$784,3)+'Иные услуги '!$C$5+'РСТ РСО-А'!$K$7+'РСТ РСО-А'!$G$9</f>
        <v>1199.499</v>
      </c>
      <c r="M294" s="117">
        <f>VLOOKUP($A294+ROUND((COLUMN()-2)/24,5),АТС!$A$41:$F$784,3)+'Иные услуги '!$C$5+'РСТ РСО-А'!$K$7+'РСТ РСО-А'!$G$9</f>
        <v>1177.009</v>
      </c>
      <c r="N294" s="117">
        <f>VLOOKUP($A294+ROUND((COLUMN()-2)/24,5),АТС!$A$41:$F$784,3)+'Иные услуги '!$C$5+'РСТ РСО-А'!$K$7+'РСТ РСО-А'!$G$9</f>
        <v>1214.8790000000001</v>
      </c>
      <c r="O294" s="117">
        <f>VLOOKUP($A294+ROUND((COLUMN()-2)/24,5),АТС!$A$41:$F$784,3)+'Иные услуги '!$C$5+'РСТ РСО-А'!$K$7+'РСТ РСО-А'!$G$9</f>
        <v>1214.7190000000001</v>
      </c>
      <c r="P294" s="117">
        <f>VLOOKUP($A294+ROUND((COLUMN()-2)/24,5),АТС!$A$41:$F$784,3)+'Иные услуги '!$C$5+'РСТ РСО-А'!$K$7+'РСТ РСО-А'!$G$9</f>
        <v>1214.529</v>
      </c>
      <c r="Q294" s="117">
        <f>VLOOKUP($A294+ROUND((COLUMN()-2)/24,5),АТС!$A$41:$F$784,3)+'Иные услуги '!$C$5+'РСТ РСО-А'!$K$7+'РСТ РСО-А'!$G$9</f>
        <v>1214.4290000000001</v>
      </c>
      <c r="R294" s="117">
        <f>VLOOKUP($A294+ROUND((COLUMN()-2)/24,5),АТС!$A$41:$F$784,3)+'Иные услуги '!$C$5+'РСТ РСО-А'!$K$7+'РСТ РСО-А'!$G$9</f>
        <v>1209.799</v>
      </c>
      <c r="S294" s="117">
        <f>VLOOKUP($A294+ROUND((COLUMN()-2)/24,5),АТС!$A$41:$F$784,3)+'Иные услуги '!$C$5+'РСТ РСО-А'!$K$7+'РСТ РСО-А'!$G$9</f>
        <v>1212.539</v>
      </c>
      <c r="T294" s="117">
        <f>VLOOKUP($A294+ROUND((COLUMN()-2)/24,5),АТС!$A$41:$F$784,3)+'Иные услуги '!$C$5+'РСТ РСО-А'!$K$7+'РСТ РСО-А'!$G$9</f>
        <v>1178.6590000000001</v>
      </c>
      <c r="U294" s="117">
        <f>VLOOKUP($A294+ROUND((COLUMN()-2)/24,5),АТС!$A$41:$F$784,3)+'Иные услуги '!$C$5+'РСТ РСО-А'!$K$7+'РСТ РСО-А'!$G$9</f>
        <v>1328.1690000000001</v>
      </c>
      <c r="V294" s="117">
        <f>VLOOKUP($A294+ROUND((COLUMN()-2)/24,5),АТС!$A$41:$F$784,3)+'Иные услуги '!$C$5+'РСТ РСО-А'!$K$7+'РСТ РСО-А'!$G$9</f>
        <v>1345.979</v>
      </c>
      <c r="W294" s="117">
        <f>VLOOKUP($A294+ROUND((COLUMN()-2)/24,5),АТС!$A$41:$F$784,3)+'Иные услуги '!$C$5+'РСТ РСО-А'!$K$7+'РСТ РСО-А'!$G$9</f>
        <v>1483.1890000000003</v>
      </c>
      <c r="X294" s="117">
        <f>VLOOKUP($A294+ROUND((COLUMN()-2)/24,5),АТС!$A$41:$F$784,3)+'Иные услуги '!$C$5+'РСТ РСО-А'!$K$7+'РСТ РСО-А'!$G$9</f>
        <v>1903.4890000000003</v>
      </c>
      <c r="Y294" s="117">
        <f>VLOOKUP($A294+ROUND((COLUMN()-2)/24,5),АТС!$A$41:$F$784,3)+'Иные услуги '!$C$5+'РСТ РСО-А'!$K$7+'РСТ РСО-А'!$G$9</f>
        <v>1150.3890000000001</v>
      </c>
    </row>
    <row r="295" spans="1:25" x14ac:dyDescent="0.2">
      <c r="A295" s="66">
        <f t="shared" si="8"/>
        <v>43574</v>
      </c>
      <c r="B295" s="117">
        <f>VLOOKUP($A295+ROUND((COLUMN()-2)/24,5),АТС!$A$41:$F$784,3)+'Иные услуги '!$C$5+'РСТ РСО-А'!$K$7+'РСТ РСО-А'!$G$9</f>
        <v>1304.1690000000001</v>
      </c>
      <c r="C295" s="117">
        <f>VLOOKUP($A295+ROUND((COLUMN()-2)/24,5),АТС!$A$41:$F$784,3)+'Иные услуги '!$C$5+'РСТ РСО-А'!$K$7+'РСТ РСО-А'!$G$9</f>
        <v>1399.809</v>
      </c>
      <c r="D295" s="117">
        <f>VLOOKUP($A295+ROUND((COLUMN()-2)/24,5),АТС!$A$41:$F$784,3)+'Иные услуги '!$C$5+'РСТ РСО-А'!$K$7+'РСТ РСО-А'!$G$9</f>
        <v>1399.3689999999999</v>
      </c>
      <c r="E295" s="117">
        <f>VLOOKUP($A295+ROUND((COLUMN()-2)/24,5),АТС!$A$41:$F$784,3)+'Иные услуги '!$C$5+'РСТ РСО-А'!$K$7+'РСТ РСО-А'!$G$9</f>
        <v>1432.8689999999999</v>
      </c>
      <c r="F295" s="117">
        <f>VLOOKUP($A295+ROUND((COLUMN()-2)/24,5),АТС!$A$41:$F$784,3)+'Иные услуги '!$C$5+'РСТ РСО-А'!$K$7+'РСТ РСО-А'!$G$9</f>
        <v>1455.8890000000001</v>
      </c>
      <c r="G295" s="117">
        <f>VLOOKUP($A295+ROUND((COLUMN()-2)/24,5),АТС!$A$41:$F$784,3)+'Иные услуги '!$C$5+'РСТ РСО-А'!$K$7+'РСТ РСО-А'!$G$9</f>
        <v>1456.319</v>
      </c>
      <c r="H295" s="117">
        <f>VLOOKUP($A295+ROUND((COLUMN()-2)/24,5),АТС!$A$41:$F$784,3)+'Иные услуги '!$C$5+'РСТ РСО-А'!$K$7+'РСТ РСО-А'!$G$9</f>
        <v>1719.5290000000002</v>
      </c>
      <c r="I295" s="117">
        <f>VLOOKUP($A295+ROUND((COLUMN()-2)/24,5),АТС!$A$41:$F$784,3)+'Иные услуги '!$C$5+'РСТ РСО-А'!$K$7+'РСТ РСО-А'!$G$9</f>
        <v>1406.3689999999999</v>
      </c>
      <c r="J295" s="117">
        <f>VLOOKUP($A295+ROUND((COLUMN()-2)/24,5),АТС!$A$41:$F$784,3)+'Иные услуги '!$C$5+'РСТ РСО-А'!$K$7+'РСТ РСО-А'!$G$9</f>
        <v>1292.3990000000001</v>
      </c>
      <c r="K295" s="117">
        <f>VLOOKUP($A295+ROUND((COLUMN()-2)/24,5),АТС!$A$41:$F$784,3)+'Иные услуги '!$C$5+'РСТ РСО-А'!$K$7+'РСТ РСО-А'!$G$9</f>
        <v>1170.519</v>
      </c>
      <c r="L295" s="117">
        <f>VLOOKUP($A295+ROUND((COLUMN()-2)/24,5),АТС!$A$41:$F$784,3)+'Иные услуги '!$C$5+'РСТ РСО-А'!$K$7+'РСТ РСО-А'!$G$9</f>
        <v>1135.6189999999999</v>
      </c>
      <c r="M295" s="117">
        <f>VLOOKUP($A295+ROUND((COLUMN()-2)/24,5),АТС!$A$41:$F$784,3)+'Иные услуги '!$C$5+'РСТ РСО-А'!$K$7+'РСТ РСО-А'!$G$9</f>
        <v>1140.789</v>
      </c>
      <c r="N295" s="117">
        <f>VLOOKUP($A295+ROUND((COLUMN()-2)/24,5),АТС!$A$41:$F$784,3)+'Иные услуги '!$C$5+'РСТ РСО-А'!$K$7+'РСТ РСО-А'!$G$9</f>
        <v>1175.8589999999999</v>
      </c>
      <c r="O295" s="117">
        <f>VLOOKUP($A295+ROUND((COLUMN()-2)/24,5),АТС!$A$41:$F$784,3)+'Иные услуги '!$C$5+'РСТ РСО-А'!$K$7+'РСТ РСО-А'!$G$9</f>
        <v>1175.729</v>
      </c>
      <c r="P295" s="117">
        <f>VLOOKUP($A295+ROUND((COLUMN()-2)/24,5),АТС!$A$41:$F$784,3)+'Иные услуги '!$C$5+'РСТ РСО-А'!$K$7+'РСТ РСО-А'!$G$9</f>
        <v>1175.289</v>
      </c>
      <c r="Q295" s="117">
        <f>VLOOKUP($A295+ROUND((COLUMN()-2)/24,5),АТС!$A$41:$F$784,3)+'Иные услуги '!$C$5+'РСТ РСО-А'!$K$7+'РСТ РСО-А'!$G$9</f>
        <v>1175.749</v>
      </c>
      <c r="R295" s="117">
        <f>VLOOKUP($A295+ROUND((COLUMN()-2)/24,5),АТС!$A$41:$F$784,3)+'Иные услуги '!$C$5+'РСТ РСО-А'!$K$7+'РСТ РСО-А'!$G$9</f>
        <v>1172.1189999999999</v>
      </c>
      <c r="S295" s="117">
        <f>VLOOKUP($A295+ROUND((COLUMN()-2)/24,5),АТС!$A$41:$F$784,3)+'Иные услуги '!$C$5+'РСТ РСО-А'!$K$7+'РСТ РСО-А'!$G$9</f>
        <v>1171.799</v>
      </c>
      <c r="T295" s="117">
        <f>VLOOKUP($A295+ROUND((COLUMN()-2)/24,5),АТС!$A$41:$F$784,3)+'Иные услуги '!$C$5+'РСТ РСО-А'!$K$7+'РСТ РСО-А'!$G$9</f>
        <v>1174.759</v>
      </c>
      <c r="U295" s="117">
        <f>VLOOKUP($A295+ROUND((COLUMN()-2)/24,5),АТС!$A$41:$F$784,3)+'Иные услуги '!$C$5+'РСТ РСО-А'!$K$7+'РСТ РСО-А'!$G$9</f>
        <v>1319.739</v>
      </c>
      <c r="V295" s="117">
        <f>VLOOKUP($A295+ROUND((COLUMN()-2)/24,5),АТС!$A$41:$F$784,3)+'Иные услуги '!$C$5+'РСТ РСО-А'!$K$7+'РСТ РСО-А'!$G$9</f>
        <v>1343.1089999999999</v>
      </c>
      <c r="W295" s="117">
        <f>VLOOKUP($A295+ROUND((COLUMN()-2)/24,5),АТС!$A$41:$F$784,3)+'Иные услуги '!$C$5+'РСТ РСО-А'!$K$7+'РСТ РСО-А'!$G$9</f>
        <v>1480.3390000000002</v>
      </c>
      <c r="X295" s="117">
        <f>VLOOKUP($A295+ROUND((COLUMN()-2)/24,5),АТС!$A$41:$F$784,3)+'Иные услуги '!$C$5+'РСТ РСО-А'!$K$7+'РСТ РСО-А'!$G$9</f>
        <v>1769.0690000000002</v>
      </c>
      <c r="Y295" s="117">
        <f>VLOOKUP($A295+ROUND((COLUMN()-2)/24,5),АТС!$A$41:$F$784,3)+'Иные услуги '!$C$5+'РСТ РСО-А'!$K$7+'РСТ РСО-А'!$G$9</f>
        <v>1144.819</v>
      </c>
    </row>
    <row r="296" spans="1:25" x14ac:dyDescent="0.2">
      <c r="A296" s="66">
        <f t="shared" si="8"/>
        <v>43575</v>
      </c>
      <c r="B296" s="117">
        <f>VLOOKUP($A296+ROUND((COLUMN()-2)/24,5),АТС!$A$41:$F$784,3)+'Иные услуги '!$C$5+'РСТ РСО-А'!$K$7+'РСТ РСО-А'!$G$9</f>
        <v>1238.6690000000001</v>
      </c>
      <c r="C296" s="117">
        <f>VLOOKUP($A296+ROUND((COLUMN()-2)/24,5),АТС!$A$41:$F$784,3)+'Иные услуги '!$C$5+'РСТ РСО-А'!$K$7+'РСТ РСО-А'!$G$9</f>
        <v>1316.1290000000001</v>
      </c>
      <c r="D296" s="117">
        <f>VLOOKUP($A296+ROUND((COLUMN()-2)/24,5),АТС!$A$41:$F$784,3)+'Иные услуги '!$C$5+'РСТ РСО-А'!$K$7+'РСТ РСО-А'!$G$9</f>
        <v>1344.6490000000001</v>
      </c>
      <c r="E296" s="117">
        <f>VLOOKUP($A296+ROUND((COLUMN()-2)/24,5),АТС!$A$41:$F$784,3)+'Иные услуги '!$C$5+'РСТ РСО-А'!$K$7+'РСТ РСО-А'!$G$9</f>
        <v>1364.4290000000001</v>
      </c>
      <c r="F296" s="117">
        <f>VLOOKUP($A296+ROUND((COLUMN()-2)/24,5),АТС!$A$41:$F$784,3)+'Иные услуги '!$C$5+'РСТ РСО-А'!$K$7+'РСТ РСО-А'!$G$9</f>
        <v>1364.519</v>
      </c>
      <c r="G296" s="117">
        <f>VLOOKUP($A296+ROUND((COLUMN()-2)/24,5),АТС!$A$41:$F$784,3)+'Иные услуги '!$C$5+'РСТ РСО-А'!$K$7+'РСТ РСО-А'!$G$9</f>
        <v>1364.8589999999999</v>
      </c>
      <c r="H296" s="117">
        <f>VLOOKUP($A296+ROUND((COLUMN()-2)/24,5),АТС!$A$41:$F$784,3)+'Иные услуги '!$C$5+'РСТ РСО-А'!$K$7+'РСТ РСО-А'!$G$9</f>
        <v>1565.1290000000001</v>
      </c>
      <c r="I296" s="117">
        <f>VLOOKUP($A296+ROUND((COLUMN()-2)/24,5),АТС!$A$41:$F$784,3)+'Иные услуги '!$C$5+'РСТ РСО-А'!$K$7+'РСТ РСО-А'!$G$9</f>
        <v>1269.319</v>
      </c>
      <c r="J296" s="117">
        <f>VLOOKUP($A296+ROUND((COLUMN()-2)/24,5),АТС!$A$41:$F$784,3)+'Иные услуги '!$C$5+'РСТ РСО-А'!$K$7+'РСТ РСО-А'!$G$9</f>
        <v>1295.9390000000001</v>
      </c>
      <c r="K296" s="117">
        <f>VLOOKUP($A296+ROUND((COLUMN()-2)/24,5),АТС!$A$41:$F$784,3)+'Иные услуги '!$C$5+'РСТ РСО-А'!$K$7+'РСТ РСО-А'!$G$9</f>
        <v>1168.6590000000001</v>
      </c>
      <c r="L296" s="117">
        <f>VLOOKUP($A296+ROUND((COLUMN()-2)/24,5),АТС!$A$41:$F$784,3)+'Иные услуги '!$C$5+'РСТ РСО-А'!$K$7+'РСТ РСО-А'!$G$9</f>
        <v>1168.829</v>
      </c>
      <c r="M296" s="117">
        <f>VLOOKUP($A296+ROUND((COLUMN()-2)/24,5),АТС!$A$41:$F$784,3)+'Иные услуги '!$C$5+'РСТ РСО-А'!$K$7+'РСТ РСО-А'!$G$9</f>
        <v>1174.1590000000001</v>
      </c>
      <c r="N296" s="117">
        <f>VLOOKUP($A296+ROUND((COLUMN()-2)/24,5),АТС!$A$41:$F$784,3)+'Иные услуги '!$C$5+'РСТ РСО-А'!$K$7+'РСТ РСО-А'!$G$9</f>
        <v>1174.019</v>
      </c>
      <c r="O296" s="117">
        <f>VLOOKUP($A296+ROUND((COLUMN()-2)/24,5),АТС!$A$41:$F$784,3)+'Иные услуги '!$C$5+'РСТ РСО-А'!$K$7+'РСТ РСО-А'!$G$9</f>
        <v>1173.819</v>
      </c>
      <c r="P296" s="117">
        <f>VLOOKUP($A296+ROUND((COLUMN()-2)/24,5),АТС!$A$41:$F$784,3)+'Иные услуги '!$C$5+'РСТ РСО-А'!$K$7+'РСТ РСО-А'!$G$9</f>
        <v>1173.819</v>
      </c>
      <c r="Q296" s="117">
        <f>VLOOKUP($A296+ROUND((COLUMN()-2)/24,5),АТС!$A$41:$F$784,3)+'Иные услуги '!$C$5+'РСТ РСО-А'!$K$7+'РСТ РСО-А'!$G$9</f>
        <v>1174.1189999999999</v>
      </c>
      <c r="R296" s="117">
        <f>VLOOKUP($A296+ROUND((COLUMN()-2)/24,5),АТС!$A$41:$F$784,3)+'Иные услуги '!$C$5+'РСТ РСО-А'!$K$7+'РСТ РСО-А'!$G$9</f>
        <v>1170.259</v>
      </c>
      <c r="S296" s="117">
        <f>VLOOKUP($A296+ROUND((COLUMN()-2)/24,5),АТС!$A$41:$F$784,3)+'Иные услуги '!$C$5+'РСТ РСО-А'!$K$7+'РСТ РСО-А'!$G$9</f>
        <v>1134.819</v>
      </c>
      <c r="T296" s="117">
        <f>VLOOKUP($A296+ROUND((COLUMN()-2)/24,5),АТС!$A$41:$F$784,3)+'Иные услуги '!$C$5+'РСТ РСО-А'!$K$7+'РСТ РСО-А'!$G$9</f>
        <v>1045.1990000000001</v>
      </c>
      <c r="U296" s="117">
        <f>VLOOKUP($A296+ROUND((COLUMN()-2)/24,5),АТС!$A$41:$F$784,3)+'Иные услуги '!$C$5+'РСТ РСО-А'!$K$7+'РСТ РСО-А'!$G$9</f>
        <v>1135.1890000000001</v>
      </c>
      <c r="V296" s="117">
        <f>VLOOKUP($A296+ROUND((COLUMN()-2)/24,5),АТС!$A$41:$F$784,3)+'Иные услуги '!$C$5+'РСТ РСО-А'!$K$7+'РСТ РСО-А'!$G$9</f>
        <v>1136.4190000000001</v>
      </c>
      <c r="W296" s="117">
        <f>VLOOKUP($A296+ROUND((COLUMN()-2)/24,5),АТС!$A$41:$F$784,3)+'Иные услуги '!$C$5+'РСТ РСО-А'!$K$7+'РСТ РСО-А'!$G$9</f>
        <v>1235.4290000000001</v>
      </c>
      <c r="X296" s="117">
        <f>VLOOKUP($A296+ROUND((COLUMN()-2)/24,5),АТС!$A$41:$F$784,3)+'Иные услуги '!$C$5+'РСТ РСО-А'!$K$7+'РСТ РСО-А'!$G$9</f>
        <v>1481.4690000000003</v>
      </c>
      <c r="Y296" s="117">
        <f>VLOOKUP($A296+ROUND((COLUMN()-2)/24,5),АТС!$A$41:$F$784,3)+'Иные услуги '!$C$5+'РСТ РСО-А'!$K$7+'РСТ РСО-А'!$G$9</f>
        <v>1024.749</v>
      </c>
    </row>
    <row r="297" spans="1:25" x14ac:dyDescent="0.2">
      <c r="A297" s="66">
        <f t="shared" si="8"/>
        <v>43576</v>
      </c>
      <c r="B297" s="117">
        <f>VLOOKUP($A297+ROUND((COLUMN()-2)/24,5),АТС!$A$41:$F$784,3)+'Иные услуги '!$C$5+'РСТ РСО-А'!$K$7+'РСТ РСО-А'!$G$9</f>
        <v>1236.6690000000001</v>
      </c>
      <c r="C297" s="117">
        <f>VLOOKUP($A297+ROUND((COLUMN()-2)/24,5),АТС!$A$41:$F$784,3)+'Иные услуги '!$C$5+'РСТ РСО-А'!$K$7+'РСТ РСО-А'!$G$9</f>
        <v>1315.4490000000001</v>
      </c>
      <c r="D297" s="117">
        <f>VLOOKUP($A297+ROUND((COLUMN()-2)/24,5),АТС!$A$41:$F$784,3)+'Иные услуги '!$C$5+'РСТ РСО-А'!$K$7+'РСТ РСО-А'!$G$9</f>
        <v>1343.9490000000001</v>
      </c>
      <c r="E297" s="117">
        <f>VLOOKUP($A297+ROUND((COLUMN()-2)/24,5),АТС!$A$41:$F$784,3)+'Иные услуги '!$C$5+'РСТ РСО-А'!$K$7+'РСТ РСО-А'!$G$9</f>
        <v>1363.4690000000001</v>
      </c>
      <c r="F297" s="117">
        <f>VLOOKUP($A297+ROUND((COLUMN()-2)/24,5),АТС!$A$41:$F$784,3)+'Иные услуги '!$C$5+'РСТ РСО-А'!$K$7+'РСТ РСО-А'!$G$9</f>
        <v>1363.8990000000001</v>
      </c>
      <c r="G297" s="117">
        <f>VLOOKUP($A297+ROUND((COLUMN()-2)/24,5),АТС!$A$41:$F$784,3)+'Иные услуги '!$C$5+'РСТ РСО-А'!$K$7+'РСТ РСО-А'!$G$9</f>
        <v>1364.309</v>
      </c>
      <c r="H297" s="117">
        <f>VLOOKUP($A297+ROUND((COLUMN()-2)/24,5),АТС!$A$41:$F$784,3)+'Иные услуги '!$C$5+'РСТ РСО-А'!$K$7+'РСТ РСО-А'!$G$9</f>
        <v>1563.3890000000001</v>
      </c>
      <c r="I297" s="117">
        <f>VLOOKUP($A297+ROUND((COLUMN()-2)/24,5),АТС!$A$41:$F$784,3)+'Иные услуги '!$C$5+'РСТ РСО-А'!$K$7+'РСТ РСО-А'!$G$9</f>
        <v>1397.309</v>
      </c>
      <c r="J297" s="117">
        <f>VLOOKUP($A297+ROUND((COLUMN()-2)/24,5),АТС!$A$41:$F$784,3)+'Иные услуги '!$C$5+'РСТ РСО-А'!$K$7+'РСТ РСО-А'!$G$9</f>
        <v>1338.7190000000001</v>
      </c>
      <c r="K297" s="117">
        <f>VLOOKUP($A297+ROUND((COLUMN()-2)/24,5),АТС!$A$41:$F$784,3)+'Иные услуги '!$C$5+'РСТ РСО-А'!$K$7+'РСТ РСО-А'!$G$9</f>
        <v>1206.7190000000001</v>
      </c>
      <c r="L297" s="117">
        <f>VLOOKUP($A297+ROUND((COLUMN()-2)/24,5),АТС!$A$41:$F$784,3)+'Иные услуги '!$C$5+'РСТ РСО-А'!$K$7+'РСТ РСО-А'!$G$9</f>
        <v>1206.9690000000001</v>
      </c>
      <c r="M297" s="117">
        <f>VLOOKUP($A297+ROUND((COLUMN()-2)/24,5),АТС!$A$41:$F$784,3)+'Иные услуги '!$C$5+'РСТ РСО-А'!$K$7+'РСТ РСО-А'!$G$9</f>
        <v>1206.8489999999999</v>
      </c>
      <c r="N297" s="117">
        <f>VLOOKUP($A297+ROUND((COLUMN()-2)/24,5),АТС!$A$41:$F$784,3)+'Иные услуги '!$C$5+'РСТ РСО-А'!$K$7+'РСТ РСО-А'!$G$9</f>
        <v>1206.489</v>
      </c>
      <c r="O297" s="117">
        <f>VLOOKUP($A297+ROUND((COLUMN()-2)/24,5),АТС!$A$41:$F$784,3)+'Иные услуги '!$C$5+'РСТ РСО-А'!$K$7+'РСТ РСО-А'!$G$9</f>
        <v>1206.279</v>
      </c>
      <c r="P297" s="117">
        <f>VLOOKUP($A297+ROUND((COLUMN()-2)/24,5),АТС!$A$41:$F$784,3)+'Иные услуги '!$C$5+'РСТ РСО-А'!$K$7+'РСТ РСО-А'!$G$9</f>
        <v>1206.1890000000001</v>
      </c>
      <c r="Q297" s="117">
        <f>VLOOKUP($A297+ROUND((COLUMN()-2)/24,5),АТС!$A$41:$F$784,3)+'Иные услуги '!$C$5+'РСТ РСО-А'!$K$7+'РСТ РСО-А'!$G$9</f>
        <v>1205.9290000000001</v>
      </c>
      <c r="R297" s="117">
        <f>VLOOKUP($A297+ROUND((COLUMN()-2)/24,5),АТС!$A$41:$F$784,3)+'Иные услуги '!$C$5+'РСТ РСО-А'!$K$7+'РСТ РСО-А'!$G$9</f>
        <v>1202.1590000000001</v>
      </c>
      <c r="S297" s="117">
        <f>VLOOKUP($A297+ROUND((COLUMN()-2)/24,5),АТС!$A$41:$F$784,3)+'Иные услуги '!$C$5+'РСТ РСО-А'!$K$7+'РСТ РСО-А'!$G$9</f>
        <v>1165.799</v>
      </c>
      <c r="T297" s="117">
        <f>VLOOKUP($A297+ROUND((COLUMN()-2)/24,5),АТС!$A$41:$F$784,3)+'Иные услуги '!$C$5+'РСТ РСО-А'!$K$7+'РСТ РСО-А'!$G$9</f>
        <v>1052.299</v>
      </c>
      <c r="U297" s="117">
        <f>VLOOKUP($A297+ROUND((COLUMN()-2)/24,5),АТС!$A$41:$F$784,3)+'Иные услуги '!$C$5+'РСТ РСО-А'!$K$7+'РСТ РСО-А'!$G$9</f>
        <v>1153.789</v>
      </c>
      <c r="V297" s="117">
        <f>VLOOKUP($A297+ROUND((COLUMN()-2)/24,5),АТС!$A$41:$F$784,3)+'Иные услуги '!$C$5+'РСТ РСО-А'!$K$7+'РСТ РСО-А'!$G$9</f>
        <v>1174.289</v>
      </c>
      <c r="W297" s="117">
        <f>VLOOKUP($A297+ROUND((COLUMN()-2)/24,5),АТС!$A$41:$F$784,3)+'Иные услуги '!$C$5+'РСТ РСО-А'!$K$7+'РСТ РСО-А'!$G$9</f>
        <v>1260.8990000000001</v>
      </c>
      <c r="X297" s="117">
        <f>VLOOKUP($A297+ROUND((COLUMN()-2)/24,5),АТС!$A$41:$F$784,3)+'Иные услуги '!$C$5+'РСТ РСО-А'!$K$7+'РСТ РСО-А'!$G$9</f>
        <v>1503.2390000000003</v>
      </c>
      <c r="Y297" s="117">
        <f>VLOOKUP($A297+ROUND((COLUMN()-2)/24,5),АТС!$A$41:$F$784,3)+'Иные услуги '!$C$5+'РСТ РСО-А'!$K$7+'РСТ РСО-А'!$G$9</f>
        <v>1038.579</v>
      </c>
    </row>
    <row r="298" spans="1:25" x14ac:dyDescent="0.2">
      <c r="A298" s="66">
        <f t="shared" si="8"/>
        <v>43577</v>
      </c>
      <c r="B298" s="117">
        <f>VLOOKUP($A298+ROUND((COLUMN()-2)/24,5),АТС!$A$41:$F$784,3)+'Иные услуги '!$C$5+'РСТ РСО-А'!$K$7+'РСТ РСО-А'!$G$9</f>
        <v>1237.539</v>
      </c>
      <c r="C298" s="117">
        <f>VLOOKUP($A298+ROUND((COLUMN()-2)/24,5),АТС!$A$41:$F$784,3)+'Иные услуги '!$C$5+'РСТ РСО-А'!$K$7+'РСТ РСО-А'!$G$9</f>
        <v>1297.1590000000001</v>
      </c>
      <c r="D298" s="117">
        <f>VLOOKUP($A298+ROUND((COLUMN()-2)/24,5),АТС!$A$41:$F$784,3)+'Иные услуги '!$C$5+'РСТ РСО-А'!$K$7+'РСТ РСО-А'!$G$9</f>
        <v>1344.529</v>
      </c>
      <c r="E298" s="117">
        <f>VLOOKUP($A298+ROUND((COLUMN()-2)/24,5),АТС!$A$41:$F$784,3)+'Иные услуги '!$C$5+'РСТ РСО-А'!$K$7+'РСТ РСО-А'!$G$9</f>
        <v>1363.549</v>
      </c>
      <c r="F298" s="117">
        <f>VLOOKUP($A298+ROUND((COLUMN()-2)/24,5),АТС!$A$41:$F$784,3)+'Иные услуги '!$C$5+'РСТ РСО-А'!$K$7+'РСТ РСО-А'!$G$9</f>
        <v>1343.559</v>
      </c>
      <c r="G298" s="117">
        <f>VLOOKUP($A298+ROUND((COLUMN()-2)/24,5),АТС!$A$41:$F$784,3)+'Иные услуги '!$C$5+'РСТ РСО-А'!$K$7+'РСТ РСО-А'!$G$9</f>
        <v>1363.999</v>
      </c>
      <c r="H298" s="117">
        <f>VLOOKUP($A298+ROUND((COLUMN()-2)/24,5),АТС!$A$41:$F$784,3)+'Иные услуги '!$C$5+'РСТ РСО-А'!$K$7+'РСТ РСО-А'!$G$9</f>
        <v>1480.5790000000002</v>
      </c>
      <c r="I298" s="117">
        <f>VLOOKUP($A298+ROUND((COLUMN()-2)/24,5),АТС!$A$41:$F$784,3)+'Иные услуги '!$C$5+'РСТ РСО-А'!$K$7+'РСТ РСО-А'!$G$9</f>
        <v>1233.5889999999999</v>
      </c>
      <c r="J298" s="117">
        <f>VLOOKUP($A298+ROUND((COLUMN()-2)/24,5),АТС!$A$41:$F$784,3)+'Иные услуги '!$C$5+'РСТ РСО-А'!$K$7+'РСТ РСО-А'!$G$9</f>
        <v>1225.6990000000001</v>
      </c>
      <c r="K298" s="117">
        <f>VLOOKUP($A298+ROUND((COLUMN()-2)/24,5),АТС!$A$41:$F$784,3)+'Иные услуги '!$C$5+'РСТ РСО-А'!$K$7+'РСТ РСО-А'!$G$9</f>
        <v>1105.079</v>
      </c>
      <c r="L298" s="117">
        <f>VLOOKUP($A298+ROUND((COLUMN()-2)/24,5),АТС!$A$41:$F$784,3)+'Иные услуги '!$C$5+'РСТ РСО-А'!$K$7+'РСТ РСО-А'!$G$9</f>
        <v>1087.8489999999999</v>
      </c>
      <c r="M298" s="117">
        <f>VLOOKUP($A298+ROUND((COLUMN()-2)/24,5),АТС!$A$41:$F$784,3)+'Иные услуги '!$C$5+'РСТ РСО-А'!$K$7+'РСТ РСО-А'!$G$9</f>
        <v>1080.479</v>
      </c>
      <c r="N298" s="117">
        <f>VLOOKUP($A298+ROUND((COLUMN()-2)/24,5),АТС!$A$41:$F$784,3)+'Иные услуги '!$C$5+'РСТ РСО-А'!$K$7+'РСТ РСО-А'!$G$9</f>
        <v>1080.079</v>
      </c>
      <c r="O298" s="117">
        <f>VLOOKUP($A298+ROUND((COLUMN()-2)/24,5),АТС!$A$41:$F$784,3)+'Иные услуги '!$C$5+'РСТ РСО-А'!$K$7+'РСТ РСО-А'!$G$9</f>
        <v>1079.749</v>
      </c>
      <c r="P298" s="117">
        <f>VLOOKUP($A298+ROUND((COLUMN()-2)/24,5),АТС!$A$41:$F$784,3)+'Иные услуги '!$C$5+'РСТ РСО-А'!$K$7+'РСТ РСО-А'!$G$9</f>
        <v>1079.579</v>
      </c>
      <c r="Q298" s="117">
        <f>VLOOKUP($A298+ROUND((COLUMN()-2)/24,5),АТС!$A$41:$F$784,3)+'Иные услуги '!$C$5+'РСТ РСО-А'!$K$7+'РСТ РСО-А'!$G$9</f>
        <v>1079.3489999999999</v>
      </c>
      <c r="R298" s="117">
        <f>VLOOKUP($A298+ROUND((COLUMN()-2)/24,5),АТС!$A$41:$F$784,3)+'Иные услуги '!$C$5+'РСТ РСО-А'!$K$7+'РСТ РСО-А'!$G$9</f>
        <v>1074.1990000000001</v>
      </c>
      <c r="S298" s="117">
        <f>VLOOKUP($A298+ROUND((COLUMN()-2)/24,5),АТС!$A$41:$F$784,3)+'Иные услуги '!$C$5+'РСТ РСО-А'!$K$7+'РСТ РСО-А'!$G$9</f>
        <v>1079.059</v>
      </c>
      <c r="T298" s="117">
        <f>VLOOKUP($A298+ROUND((COLUMN()-2)/24,5),АТС!$A$41:$F$784,3)+'Иные услуги '!$C$5+'РСТ РСО-А'!$K$7+'РСТ РСО-А'!$G$9</f>
        <v>1051.1189999999999</v>
      </c>
      <c r="U298" s="117">
        <f>VLOOKUP($A298+ROUND((COLUMN()-2)/24,5),АТС!$A$41:$F$784,3)+'Иные услуги '!$C$5+'РСТ РСО-А'!$K$7+'РСТ РСО-А'!$G$9</f>
        <v>1136.769</v>
      </c>
      <c r="V298" s="117">
        <f>VLOOKUP($A298+ROUND((COLUMN()-2)/24,5),АТС!$A$41:$F$784,3)+'Иные услуги '!$C$5+'РСТ РСО-А'!$K$7+'РСТ РСО-А'!$G$9</f>
        <v>1160.9190000000001</v>
      </c>
      <c r="W298" s="117">
        <f>VLOOKUP($A298+ROUND((COLUMN()-2)/24,5),АТС!$A$41:$F$784,3)+'Иные услуги '!$C$5+'РСТ РСО-А'!$K$7+'РСТ РСО-А'!$G$9</f>
        <v>1252.019</v>
      </c>
      <c r="X298" s="117">
        <f>VLOOKUP($A298+ROUND((COLUMN()-2)/24,5),АТС!$A$41:$F$784,3)+'Иные услуги '!$C$5+'РСТ РСО-А'!$K$7+'РСТ РСО-А'!$G$9</f>
        <v>1486.4590000000003</v>
      </c>
      <c r="Y298" s="117">
        <f>VLOOKUP($A298+ROUND((COLUMN()-2)/24,5),АТС!$A$41:$F$784,3)+'Иные услуги '!$C$5+'РСТ РСО-А'!$K$7+'РСТ РСО-А'!$G$9</f>
        <v>1026.4090000000001</v>
      </c>
    </row>
    <row r="299" spans="1:25" x14ac:dyDescent="0.2">
      <c r="A299" s="66">
        <f t="shared" si="8"/>
        <v>43578</v>
      </c>
      <c r="B299" s="117">
        <f>VLOOKUP($A299+ROUND((COLUMN()-2)/24,5),АТС!$A$41:$F$784,3)+'Иные услуги '!$C$5+'РСТ РСО-А'!$K$7+'РСТ РСО-А'!$G$9</f>
        <v>1233.739</v>
      </c>
      <c r="C299" s="117">
        <f>VLOOKUP($A299+ROUND((COLUMN()-2)/24,5),АТС!$A$41:$F$784,3)+'Иные услуги '!$C$5+'РСТ РСО-А'!$K$7+'РСТ РСО-А'!$G$9</f>
        <v>1293.5889999999999</v>
      </c>
      <c r="D299" s="117">
        <f>VLOOKUP($A299+ROUND((COLUMN()-2)/24,5),АТС!$A$41:$F$784,3)+'Иные услуги '!$C$5+'РСТ РСО-А'!$K$7+'РСТ РСО-А'!$G$9</f>
        <v>1341.1990000000001</v>
      </c>
      <c r="E299" s="117">
        <f>VLOOKUP($A299+ROUND((COLUMN()-2)/24,5),АТС!$A$41:$F$784,3)+'Иные услуги '!$C$5+'РСТ РСО-А'!$K$7+'РСТ РСО-А'!$G$9</f>
        <v>1361.4690000000001</v>
      </c>
      <c r="F299" s="117">
        <f>VLOOKUP($A299+ROUND((COLUMN()-2)/24,5),АТС!$A$41:$F$784,3)+'Иные услуги '!$C$5+'РСТ РСО-А'!$K$7+'РСТ РСО-А'!$G$9</f>
        <v>1340.989</v>
      </c>
      <c r="G299" s="117">
        <f>VLOOKUP($A299+ROUND((COLUMN()-2)/24,5),АТС!$A$41:$F$784,3)+'Иные услуги '!$C$5+'РСТ РСО-А'!$K$7+'РСТ РСО-А'!$G$9</f>
        <v>1360.819</v>
      </c>
      <c r="H299" s="117">
        <f>VLOOKUP($A299+ROUND((COLUMN()-2)/24,5),АТС!$A$41:$F$784,3)+'Иные услуги '!$C$5+'РСТ РСО-А'!$K$7+'РСТ РСО-А'!$G$9</f>
        <v>1467.8190000000002</v>
      </c>
      <c r="I299" s="117">
        <f>VLOOKUP($A299+ROUND((COLUMN()-2)/24,5),АТС!$A$41:$F$784,3)+'Иные услуги '!$C$5+'РСТ РСО-А'!$K$7+'РСТ РСО-А'!$G$9</f>
        <v>1321.5889999999999</v>
      </c>
      <c r="J299" s="117">
        <f>VLOOKUP($A299+ROUND((COLUMN()-2)/24,5),АТС!$A$41:$F$784,3)+'Иные услуги '!$C$5+'РСТ РСО-А'!$K$7+'РСТ РСО-А'!$G$9</f>
        <v>1286.239</v>
      </c>
      <c r="K299" s="117">
        <f>VLOOKUP($A299+ROUND((COLUMN()-2)/24,5),АТС!$A$41:$F$784,3)+'Иные услуги '!$C$5+'РСТ РСО-А'!$K$7+'РСТ РСО-А'!$G$9</f>
        <v>1164.4490000000001</v>
      </c>
      <c r="L299" s="117">
        <f>VLOOKUP($A299+ROUND((COLUMN()-2)/24,5),АТС!$A$41:$F$784,3)+'Иные услуги '!$C$5+'РСТ РСО-А'!$K$7+'РСТ РСО-А'!$G$9</f>
        <v>1129.4690000000001</v>
      </c>
      <c r="M299" s="117">
        <f>VLOOKUP($A299+ROUND((COLUMN()-2)/24,5),АТС!$A$41:$F$784,3)+'Иные услуги '!$C$5+'РСТ РСО-А'!$K$7+'РСТ РСО-А'!$G$9</f>
        <v>1129.3589999999999</v>
      </c>
      <c r="N299" s="117">
        <f>VLOOKUP($A299+ROUND((COLUMN()-2)/24,5),АТС!$A$41:$F$784,3)+'Иные услуги '!$C$5+'РСТ РСО-А'!$K$7+'РСТ РСО-А'!$G$9</f>
        <v>1129.069</v>
      </c>
      <c r="O299" s="117">
        <f>VLOOKUP($A299+ROUND((COLUMN()-2)/24,5),АТС!$A$41:$F$784,3)+'Иные услуги '!$C$5+'РСТ РСО-А'!$K$7+'РСТ РСО-А'!$G$9</f>
        <v>1129.049</v>
      </c>
      <c r="P299" s="117">
        <f>VLOOKUP($A299+ROUND((COLUMN()-2)/24,5),АТС!$A$41:$F$784,3)+'Иные услуги '!$C$5+'РСТ РСО-А'!$K$7+'РСТ РСО-А'!$G$9</f>
        <v>1128.789</v>
      </c>
      <c r="Q299" s="117">
        <f>VLOOKUP($A299+ROUND((COLUMN()-2)/24,5),АТС!$A$41:$F$784,3)+'Иные услуги '!$C$5+'РСТ РСО-А'!$K$7+'РСТ РСО-А'!$G$9</f>
        <v>1128.7090000000001</v>
      </c>
      <c r="R299" s="117">
        <f>VLOOKUP($A299+ROUND((COLUMN()-2)/24,5),АТС!$A$41:$F$784,3)+'Иные услуги '!$C$5+'РСТ РСО-А'!$K$7+'РСТ РСО-А'!$G$9</f>
        <v>1129.749</v>
      </c>
      <c r="S299" s="117">
        <f>VLOOKUP($A299+ROUND((COLUMN()-2)/24,5),АТС!$A$41:$F$784,3)+'Иные услуги '!$C$5+'РСТ РСО-А'!$K$7+'РСТ РСО-А'!$G$9</f>
        <v>1128.759</v>
      </c>
      <c r="T299" s="117">
        <f>VLOOKUP($A299+ROUND((COLUMN()-2)/24,5),АТС!$A$41:$F$784,3)+'Иные услуги '!$C$5+'РСТ РСО-А'!$K$7+'РСТ РСО-А'!$G$9</f>
        <v>1054.299</v>
      </c>
      <c r="U299" s="117">
        <f>VLOOKUP($A299+ROUND((COLUMN()-2)/24,5),АТС!$A$41:$F$784,3)+'Иные услуги '!$C$5+'РСТ РСО-А'!$K$7+'РСТ РСО-А'!$G$9</f>
        <v>1151.529</v>
      </c>
      <c r="V299" s="117">
        <f>VLOOKUP($A299+ROUND((COLUMN()-2)/24,5),АТС!$A$41:$F$784,3)+'Иные услуги '!$C$5+'РСТ РСО-А'!$K$7+'РСТ РСО-А'!$G$9</f>
        <v>1179.2190000000001</v>
      </c>
      <c r="W299" s="117">
        <f>VLOOKUP($A299+ROUND((COLUMN()-2)/24,5),АТС!$A$41:$F$784,3)+'Иные услуги '!$C$5+'РСТ РСО-А'!$K$7+'РСТ РСО-А'!$G$9</f>
        <v>1238.1790000000001</v>
      </c>
      <c r="X299" s="117">
        <f>VLOOKUP($A299+ROUND((COLUMN()-2)/24,5),АТС!$A$41:$F$784,3)+'Иные услуги '!$C$5+'РСТ РСО-А'!$K$7+'РСТ РСО-А'!$G$9</f>
        <v>1468.5590000000002</v>
      </c>
      <c r="Y299" s="117">
        <f>VLOOKUP($A299+ROUND((COLUMN()-2)/24,5),АТС!$A$41:$F$784,3)+'Иные услуги '!$C$5+'РСТ РСО-А'!$K$7+'РСТ РСО-А'!$G$9</f>
        <v>1020.0989999999999</v>
      </c>
    </row>
    <row r="300" spans="1:25" x14ac:dyDescent="0.2">
      <c r="A300" s="66">
        <f t="shared" si="8"/>
        <v>43579</v>
      </c>
      <c r="B300" s="117">
        <f>VLOOKUP($A300+ROUND((COLUMN()-2)/24,5),АТС!$A$41:$F$784,3)+'Иные услуги '!$C$5+'РСТ РСО-А'!$K$7+'РСТ РСО-А'!$G$9</f>
        <v>1140.229</v>
      </c>
      <c r="C300" s="117">
        <f>VLOOKUP($A300+ROUND((COLUMN()-2)/24,5),АТС!$A$41:$F$784,3)+'Иные услуги '!$C$5+'РСТ РСО-А'!$K$7+'РСТ РСО-А'!$G$9</f>
        <v>1188.0989999999999</v>
      </c>
      <c r="D300" s="117">
        <f>VLOOKUP($A300+ROUND((COLUMN()-2)/24,5),АТС!$A$41:$F$784,3)+'Иные услуги '!$C$5+'РСТ РСО-А'!$K$7+'РСТ РСО-А'!$G$9</f>
        <v>1234.9090000000001</v>
      </c>
      <c r="E300" s="117">
        <f>VLOOKUP($A300+ROUND((COLUMN()-2)/24,5),АТС!$A$41:$F$784,3)+'Иные услуги '!$C$5+'РСТ РСО-А'!$K$7+'РСТ РСО-А'!$G$9</f>
        <v>1234.759</v>
      </c>
      <c r="F300" s="117">
        <f>VLOOKUP($A300+ROUND((COLUMN()-2)/24,5),АТС!$A$41:$F$784,3)+'Иные услуги '!$C$5+'РСТ РСО-А'!$K$7+'РСТ РСО-А'!$G$9</f>
        <v>1235.809</v>
      </c>
      <c r="G300" s="117">
        <f>VLOOKUP($A300+ROUND((COLUMN()-2)/24,5),АТС!$A$41:$F$784,3)+'Иные услуги '!$C$5+'РСТ РСО-А'!$K$7+'РСТ РСО-А'!$G$9</f>
        <v>1253.299</v>
      </c>
      <c r="H300" s="117">
        <f>VLOOKUP($A300+ROUND((COLUMN()-2)/24,5),АТС!$A$41:$F$784,3)+'Иные услуги '!$C$5+'РСТ РСО-А'!$K$7+'РСТ РСО-А'!$G$9</f>
        <v>1332.4090000000001</v>
      </c>
      <c r="I300" s="117">
        <f>VLOOKUP($A300+ROUND((COLUMN()-2)/24,5),АТС!$A$41:$F$784,3)+'Иные услуги '!$C$5+'РСТ РСО-А'!$K$7+'РСТ РСО-А'!$G$9</f>
        <v>1127.6790000000001</v>
      </c>
      <c r="J300" s="117">
        <f>VLOOKUP($A300+ROUND((COLUMN()-2)/24,5),АТС!$A$41:$F$784,3)+'Иные услуги '!$C$5+'РСТ РСО-А'!$K$7+'РСТ РСО-А'!$G$9</f>
        <v>1147.6890000000001</v>
      </c>
      <c r="K300" s="117">
        <f>VLOOKUP($A300+ROUND((COLUMN()-2)/24,5),АТС!$A$41:$F$784,3)+'Иные услуги '!$C$5+'РСТ РСО-А'!$K$7+'РСТ РСО-А'!$G$9</f>
        <v>1036.6890000000001</v>
      </c>
      <c r="L300" s="117">
        <f>VLOOKUP($A300+ROUND((COLUMN()-2)/24,5),АТС!$A$41:$F$784,3)+'Иные услуги '!$C$5+'РСТ РСО-А'!$K$7+'РСТ РСО-А'!$G$9</f>
        <v>1037.279</v>
      </c>
      <c r="M300" s="117">
        <f>VLOOKUP($A300+ROUND((COLUMN()-2)/24,5),АТС!$A$41:$F$784,3)+'Иные услуги '!$C$5+'РСТ РСО-А'!$K$7+'РСТ РСО-А'!$G$9</f>
        <v>1034.5889999999999</v>
      </c>
      <c r="N300" s="117">
        <f>VLOOKUP($A300+ROUND((COLUMN()-2)/24,5),АТС!$A$41:$F$784,3)+'Иные услуги '!$C$5+'РСТ РСО-А'!$K$7+'РСТ РСО-А'!$G$9</f>
        <v>1036.3990000000001</v>
      </c>
      <c r="O300" s="117">
        <f>VLOOKUP($A300+ROUND((COLUMN()-2)/24,5),АТС!$A$41:$F$784,3)+'Иные услуги '!$C$5+'РСТ РСО-А'!$K$7+'РСТ РСО-А'!$G$9</f>
        <v>1036.5989999999999</v>
      </c>
      <c r="P300" s="117">
        <f>VLOOKUP($A300+ROUND((COLUMN()-2)/24,5),АТС!$A$41:$F$784,3)+'Иные услуги '!$C$5+'РСТ РСО-А'!$K$7+'РСТ РСО-А'!$G$9</f>
        <v>1061.259</v>
      </c>
      <c r="Q300" s="117">
        <f>VLOOKUP($A300+ROUND((COLUMN()-2)/24,5),АТС!$A$41:$F$784,3)+'Иные услуги '!$C$5+'РСТ РСО-А'!$K$7+'РСТ РСО-А'!$G$9</f>
        <v>1063.9390000000001</v>
      </c>
      <c r="R300" s="117">
        <f>VLOOKUP($A300+ROUND((COLUMN()-2)/24,5),АТС!$A$41:$F$784,3)+'Иные услуги '!$C$5+'РСТ РСО-А'!$K$7+'РСТ РСО-А'!$G$9</f>
        <v>1054.779</v>
      </c>
      <c r="S300" s="117">
        <f>VLOOKUP($A300+ROUND((COLUMN()-2)/24,5),АТС!$A$41:$F$784,3)+'Иные услуги '!$C$5+'РСТ РСО-А'!$K$7+'РСТ РСО-А'!$G$9</f>
        <v>1043.999</v>
      </c>
      <c r="T300" s="117">
        <f>VLOOKUP($A300+ROUND((COLUMN()-2)/24,5),АТС!$A$41:$F$784,3)+'Иные услуги '!$C$5+'РСТ РСО-А'!$K$7+'РСТ РСО-А'!$G$9</f>
        <v>1020.3689999999999</v>
      </c>
      <c r="U300" s="117">
        <f>VLOOKUP($A300+ROUND((COLUMN()-2)/24,5),АТС!$A$41:$F$784,3)+'Иные услуги '!$C$5+'РСТ РСО-А'!$K$7+'РСТ РСО-А'!$G$9</f>
        <v>1149.9290000000001</v>
      </c>
      <c r="V300" s="117">
        <f>VLOOKUP($A300+ROUND((COLUMN()-2)/24,5),АТС!$A$41:$F$784,3)+'Иные услуги '!$C$5+'РСТ РСО-А'!$K$7+'РСТ РСО-А'!$G$9</f>
        <v>1174.1790000000001</v>
      </c>
      <c r="W300" s="117">
        <f>VLOOKUP($A300+ROUND((COLUMN()-2)/24,5),АТС!$A$41:$F$784,3)+'Иные услуги '!$C$5+'РСТ РСО-А'!$K$7+'РСТ РСО-А'!$G$9</f>
        <v>1243.239</v>
      </c>
      <c r="X300" s="117">
        <f>VLOOKUP($A300+ROUND((COLUMN()-2)/24,5),АТС!$A$41:$F$784,3)+'Иные услуги '!$C$5+'РСТ РСО-А'!$K$7+'РСТ РСО-А'!$G$9</f>
        <v>1426.0989999999999</v>
      </c>
      <c r="Y300" s="117">
        <f>VLOOKUP($A300+ROUND((COLUMN()-2)/24,5),АТС!$A$41:$F$784,3)+'Иные услуги '!$C$5+'РСТ РСО-А'!$K$7+'РСТ РСО-А'!$G$9</f>
        <v>1040.8389999999999</v>
      </c>
    </row>
    <row r="301" spans="1:25" x14ac:dyDescent="0.2">
      <c r="A301" s="66">
        <f t="shared" si="8"/>
        <v>43580</v>
      </c>
      <c r="B301" s="117">
        <f>VLOOKUP($A301+ROUND((COLUMN()-2)/24,5),АТС!$A$41:$F$784,3)+'Иные услуги '!$C$5+'РСТ РСО-А'!$K$7+'РСТ РСО-А'!$G$9</f>
        <v>1118.6590000000001</v>
      </c>
      <c r="C301" s="117">
        <f>VLOOKUP($A301+ROUND((COLUMN()-2)/24,5),АТС!$A$41:$F$784,3)+'Иные услуги '!$C$5+'РСТ РСО-А'!$K$7+'РСТ РСО-А'!$G$9</f>
        <v>1173.1390000000001</v>
      </c>
      <c r="D301" s="117">
        <f>VLOOKUP($A301+ROUND((COLUMN()-2)/24,5),АТС!$A$41:$F$784,3)+'Иные услуги '!$C$5+'РСТ РСО-А'!$K$7+'РСТ РСО-А'!$G$9</f>
        <v>1210.4490000000001</v>
      </c>
      <c r="E301" s="117">
        <f>VLOOKUP($A301+ROUND((COLUMN()-2)/24,5),АТС!$A$41:$F$784,3)+'Иные услуги '!$C$5+'РСТ РСО-А'!$K$7+'РСТ РСО-А'!$G$9</f>
        <v>1234.559</v>
      </c>
      <c r="F301" s="117">
        <f>VLOOKUP($A301+ROUND((COLUMN()-2)/24,5),АТС!$A$41:$F$784,3)+'Иные услуги '!$C$5+'РСТ РСО-А'!$K$7+'РСТ РСО-А'!$G$9</f>
        <v>1235.8689999999999</v>
      </c>
      <c r="G301" s="117">
        <f>VLOOKUP($A301+ROUND((COLUMN()-2)/24,5),АТС!$A$41:$F$784,3)+'Иные услуги '!$C$5+'РСТ РСО-А'!$K$7+'РСТ РСО-А'!$G$9</f>
        <v>1252.229</v>
      </c>
      <c r="H301" s="117">
        <f>VLOOKUP($A301+ROUND((COLUMN()-2)/24,5),АТС!$A$41:$F$784,3)+'Иные услуги '!$C$5+'РСТ РСО-А'!$K$7+'РСТ РСО-А'!$G$9</f>
        <v>1325.9290000000001</v>
      </c>
      <c r="I301" s="117">
        <f>VLOOKUP($A301+ROUND((COLUMN()-2)/24,5),АТС!$A$41:$F$784,3)+'Иные услуги '!$C$5+'РСТ РСО-А'!$K$7+'РСТ РСО-А'!$G$9</f>
        <v>1125.1790000000001</v>
      </c>
      <c r="J301" s="117">
        <f>VLOOKUP($A301+ROUND((COLUMN()-2)/24,5),АТС!$A$41:$F$784,3)+'Иные услуги '!$C$5+'РСТ РСО-А'!$K$7+'РСТ РСО-А'!$G$9</f>
        <v>1180.049</v>
      </c>
      <c r="K301" s="117">
        <f>VLOOKUP($A301+ROUND((COLUMN()-2)/24,5),АТС!$A$41:$F$784,3)+'Иные услуги '!$C$5+'РСТ РСО-А'!$K$7+'РСТ РСО-А'!$G$9</f>
        <v>1081.579</v>
      </c>
      <c r="L301" s="117">
        <f>VLOOKUP($A301+ROUND((COLUMN()-2)/24,5),АТС!$A$41:$F$784,3)+'Иные услуги '!$C$5+'РСТ РСО-А'!$K$7+'РСТ РСО-А'!$G$9</f>
        <v>1080.8389999999999</v>
      </c>
      <c r="M301" s="117">
        <f>VLOOKUP($A301+ROUND((COLUMN()-2)/24,5),АТС!$A$41:$F$784,3)+'Иные услуги '!$C$5+'РСТ РСО-А'!$K$7+'РСТ РСО-А'!$G$9</f>
        <v>1110.4490000000001</v>
      </c>
      <c r="N301" s="117">
        <f>VLOOKUP($A301+ROUND((COLUMN()-2)/24,5),АТС!$A$41:$F$784,3)+'Иные услуги '!$C$5+'РСТ РСО-А'!$K$7+'РСТ РСО-А'!$G$9</f>
        <v>1114.1189999999999</v>
      </c>
      <c r="O301" s="117">
        <f>VLOOKUP($A301+ROUND((COLUMN()-2)/24,5),АТС!$A$41:$F$784,3)+'Иные услуги '!$C$5+'РСТ РСО-А'!$K$7+'РСТ РСО-А'!$G$9</f>
        <v>1147.029</v>
      </c>
      <c r="P301" s="117">
        <f>VLOOKUP($A301+ROUND((COLUMN()-2)/24,5),АТС!$A$41:$F$784,3)+'Иные услуги '!$C$5+'РСТ РСО-А'!$K$7+'РСТ РСО-А'!$G$9</f>
        <v>1147.8589999999999</v>
      </c>
      <c r="Q301" s="117">
        <f>VLOOKUP($A301+ROUND((COLUMN()-2)/24,5),АТС!$A$41:$F$784,3)+'Иные услуги '!$C$5+'РСТ РСО-А'!$K$7+'РСТ РСО-А'!$G$9</f>
        <v>1178.8389999999999</v>
      </c>
      <c r="R301" s="117">
        <f>VLOOKUP($A301+ROUND((COLUMN()-2)/24,5),АТС!$A$41:$F$784,3)+'Иные услуги '!$C$5+'РСТ РСО-А'!$K$7+'РСТ РСО-А'!$G$9</f>
        <v>1173.4690000000001</v>
      </c>
      <c r="S301" s="117">
        <f>VLOOKUP($A301+ROUND((COLUMN()-2)/24,5),АТС!$A$41:$F$784,3)+'Иные услуги '!$C$5+'РСТ РСО-А'!$K$7+'РСТ РСО-А'!$G$9</f>
        <v>1205.6089999999999</v>
      </c>
      <c r="T301" s="117">
        <f>VLOOKUP($A301+ROUND((COLUMN()-2)/24,5),АТС!$A$41:$F$784,3)+'Иные услуги '!$C$5+'РСТ РСО-А'!$K$7+'РСТ РСО-А'!$G$9</f>
        <v>1173.9490000000001</v>
      </c>
      <c r="U301" s="117">
        <f>VLOOKUP($A301+ROUND((COLUMN()-2)/24,5),АТС!$A$41:$F$784,3)+'Иные услуги '!$C$5+'РСТ РСО-А'!$K$7+'РСТ РСО-А'!$G$9</f>
        <v>1246.3589999999999</v>
      </c>
      <c r="V301" s="117">
        <f>VLOOKUP($A301+ROUND((COLUMN()-2)/24,5),АТС!$A$41:$F$784,3)+'Иные услуги '!$C$5+'РСТ РСО-А'!$K$7+'РСТ РСО-А'!$G$9</f>
        <v>1206.7090000000001</v>
      </c>
      <c r="W301" s="117">
        <f>VLOOKUP($A301+ROUND((COLUMN()-2)/24,5),АТС!$A$41:$F$784,3)+'Иные услуги '!$C$5+'РСТ РСО-А'!$K$7+'РСТ РСО-А'!$G$9</f>
        <v>1241.1890000000001</v>
      </c>
      <c r="X301" s="117">
        <f>VLOOKUP($A301+ROUND((COLUMN()-2)/24,5),АТС!$A$41:$F$784,3)+'Иные услуги '!$C$5+'РСТ РСО-А'!$K$7+'РСТ РСО-А'!$G$9</f>
        <v>1429.329</v>
      </c>
      <c r="Y301" s="117">
        <f>VLOOKUP($A301+ROUND((COLUMN()-2)/24,5),АТС!$A$41:$F$784,3)+'Иные услуги '!$C$5+'РСТ РСО-А'!$K$7+'РСТ РСО-А'!$G$9</f>
        <v>1041.049</v>
      </c>
    </row>
    <row r="302" spans="1:25" x14ac:dyDescent="0.2">
      <c r="A302" s="66">
        <f t="shared" si="8"/>
        <v>43581</v>
      </c>
      <c r="B302" s="117">
        <f>VLOOKUP($A302+ROUND((COLUMN()-2)/24,5),АТС!$A$41:$F$784,3)+'Иные услуги '!$C$5+'РСТ РСО-А'!$K$7+'РСТ РСО-А'!$G$9</f>
        <v>1174.3389999999999</v>
      </c>
      <c r="C302" s="117">
        <f>VLOOKUP($A302+ROUND((COLUMN()-2)/24,5),АТС!$A$41:$F$784,3)+'Иные услуги '!$C$5+'РСТ РСО-А'!$K$7+'РСТ РСО-А'!$G$9</f>
        <v>1210.4390000000001</v>
      </c>
      <c r="D302" s="117">
        <f>VLOOKUP($A302+ROUND((COLUMN()-2)/24,5),АТС!$A$41:$F$784,3)+'Иные услуги '!$C$5+'РСТ РСО-А'!$K$7+'РСТ РСО-А'!$G$9</f>
        <v>1249.809</v>
      </c>
      <c r="E302" s="117">
        <f>VLOOKUP($A302+ROUND((COLUMN()-2)/24,5),АТС!$A$41:$F$784,3)+'Иные услуги '!$C$5+'РСТ РСО-А'!$K$7+'РСТ РСО-А'!$G$9</f>
        <v>1249.769</v>
      </c>
      <c r="F302" s="117">
        <f>VLOOKUP($A302+ROUND((COLUMN()-2)/24,5),АТС!$A$41:$F$784,3)+'Иные услуги '!$C$5+'РСТ РСО-А'!$K$7+'РСТ РСО-А'!$G$9</f>
        <v>1250.009</v>
      </c>
      <c r="G302" s="117">
        <f>VLOOKUP($A302+ROUND((COLUMN()-2)/24,5),АТС!$A$41:$F$784,3)+'Иные услуги '!$C$5+'РСТ РСО-А'!$K$7+'РСТ РСО-А'!$G$9</f>
        <v>1294.979</v>
      </c>
      <c r="H302" s="117">
        <f>VLOOKUP($A302+ROUND((COLUMN()-2)/24,5),АТС!$A$41:$F$784,3)+'Иные услуги '!$C$5+'РСТ РСО-А'!$K$7+'РСТ РСО-А'!$G$9</f>
        <v>1397.019</v>
      </c>
      <c r="I302" s="117">
        <f>VLOOKUP($A302+ROUND((COLUMN()-2)/24,5),АТС!$A$41:$F$784,3)+'Иные услуги '!$C$5+'РСТ РСО-А'!$K$7+'РСТ РСО-А'!$G$9</f>
        <v>1219.8489999999999</v>
      </c>
      <c r="J302" s="117">
        <f>VLOOKUP($A302+ROUND((COLUMN()-2)/24,5),АТС!$A$41:$F$784,3)+'Иные услуги '!$C$5+'РСТ РСО-А'!$K$7+'РСТ РСО-А'!$G$9</f>
        <v>1255.279</v>
      </c>
      <c r="K302" s="117">
        <f>VLOOKUP($A302+ROUND((COLUMN()-2)/24,5),АТС!$A$41:$F$784,3)+'Иные услуги '!$C$5+'РСТ РСО-А'!$K$7+'РСТ РСО-А'!$G$9</f>
        <v>1177.6790000000001</v>
      </c>
      <c r="L302" s="117">
        <f>VLOOKUP($A302+ROUND((COLUMN()-2)/24,5),АТС!$A$41:$F$784,3)+'Иные услуги '!$C$5+'РСТ РСО-А'!$K$7+'РСТ РСО-А'!$G$9</f>
        <v>1177.4690000000001</v>
      </c>
      <c r="M302" s="117">
        <f>VLOOKUP($A302+ROUND((COLUMN()-2)/24,5),АТС!$A$41:$F$784,3)+'Иные услуги '!$C$5+'РСТ РСО-А'!$K$7+'РСТ РСО-А'!$G$9</f>
        <v>1177.4090000000001</v>
      </c>
      <c r="N302" s="117">
        <f>VLOOKUP($A302+ROUND((COLUMN()-2)/24,5),АТС!$A$41:$F$784,3)+'Иные услуги '!$C$5+'РСТ РСО-А'!$K$7+'РСТ РСО-А'!$G$9</f>
        <v>1214.989</v>
      </c>
      <c r="O302" s="117">
        <f>VLOOKUP($A302+ROUND((COLUMN()-2)/24,5),АТС!$A$41:$F$784,3)+'Иные услуги '!$C$5+'РСТ РСО-А'!$K$7+'РСТ РСО-А'!$G$9</f>
        <v>1214.509</v>
      </c>
      <c r="P302" s="117">
        <f>VLOOKUP($A302+ROUND((COLUMN()-2)/24,5),АТС!$A$41:$F$784,3)+'Иные услуги '!$C$5+'РСТ РСО-А'!$K$7+'РСТ РСО-А'!$G$9</f>
        <v>1218.8489999999999</v>
      </c>
      <c r="Q302" s="117">
        <f>VLOOKUP($A302+ROUND((COLUMN()-2)/24,5),АТС!$A$41:$F$784,3)+'Иные услуги '!$C$5+'РСТ РСО-А'!$K$7+'РСТ РСО-А'!$G$9</f>
        <v>1262.1690000000001</v>
      </c>
      <c r="R302" s="117">
        <f>VLOOKUP($A302+ROUND((COLUMN()-2)/24,5),АТС!$A$41:$F$784,3)+'Иные услуги '!$C$5+'РСТ РСО-А'!$K$7+'РСТ РСО-А'!$G$9</f>
        <v>1261.1390000000001</v>
      </c>
      <c r="S302" s="117">
        <f>VLOOKUP($A302+ROUND((COLUMN()-2)/24,5),АТС!$A$41:$F$784,3)+'Иные услуги '!$C$5+'РСТ РСО-А'!$K$7+'РСТ РСО-А'!$G$9</f>
        <v>1250.319</v>
      </c>
      <c r="T302" s="117">
        <f>VLOOKUP($A302+ROUND((COLUMN()-2)/24,5),АТС!$A$41:$F$784,3)+'Иные услуги '!$C$5+'РСТ РСО-А'!$K$7+'РСТ РСО-А'!$G$9</f>
        <v>1145.9190000000001</v>
      </c>
      <c r="U302" s="117">
        <f>VLOOKUP($A302+ROUND((COLUMN()-2)/24,5),АТС!$A$41:$F$784,3)+'Иные услуги '!$C$5+'РСТ РСО-А'!$K$7+'РСТ РСО-А'!$G$9</f>
        <v>1277.9490000000001</v>
      </c>
      <c r="V302" s="117">
        <f>VLOOKUP($A302+ROUND((COLUMN()-2)/24,5),АТС!$A$41:$F$784,3)+'Иные услуги '!$C$5+'РСТ РСО-А'!$K$7+'РСТ РСО-А'!$G$9</f>
        <v>1237.1089999999999</v>
      </c>
      <c r="W302" s="117">
        <f>VLOOKUP($A302+ROUND((COLUMN()-2)/24,5),АТС!$A$41:$F$784,3)+'Иные услуги '!$C$5+'РСТ РСО-А'!$K$7+'РСТ РСО-А'!$G$9</f>
        <v>1351.489</v>
      </c>
      <c r="X302" s="117">
        <f>VLOOKUP($A302+ROUND((COLUMN()-2)/24,5),АТС!$A$41:$F$784,3)+'Иные услуги '!$C$5+'РСТ РСО-А'!$K$7+'РСТ РСО-А'!$G$9</f>
        <v>1563.3990000000001</v>
      </c>
      <c r="Y302" s="117">
        <f>VLOOKUP($A302+ROUND((COLUMN()-2)/24,5),АТС!$A$41:$F$784,3)+'Иные услуги '!$C$5+'РСТ РСО-А'!$K$7+'РСТ РСО-А'!$G$9</f>
        <v>1073.6590000000001</v>
      </c>
    </row>
    <row r="303" spans="1:25" x14ac:dyDescent="0.2">
      <c r="A303" s="66">
        <f t="shared" si="8"/>
        <v>43582</v>
      </c>
      <c r="B303" s="117">
        <f>VLOOKUP($A303+ROUND((COLUMN()-2)/24,5),АТС!$A$41:$F$784,3)+'Иные услуги '!$C$5+'РСТ РСО-А'!$K$7+'РСТ РСО-А'!$G$9</f>
        <v>1215.289</v>
      </c>
      <c r="C303" s="117">
        <f>VLOOKUP($A303+ROUND((COLUMN()-2)/24,5),АТС!$A$41:$F$784,3)+'Иные услуги '!$C$5+'РСТ РСО-А'!$K$7+'РСТ РСО-А'!$G$9</f>
        <v>1291.509</v>
      </c>
      <c r="D303" s="117">
        <f>VLOOKUP($A303+ROUND((COLUMN()-2)/24,5),АТС!$A$41:$F$784,3)+'Иные услуги '!$C$5+'РСТ РСО-А'!$K$7+'РСТ РСО-А'!$G$9</f>
        <v>1289.4390000000001</v>
      </c>
      <c r="E303" s="117">
        <f>VLOOKUP($A303+ROUND((COLUMN()-2)/24,5),АТС!$A$41:$F$784,3)+'Иные услуги '!$C$5+'РСТ РСО-А'!$K$7+'РСТ РСО-А'!$G$9</f>
        <v>1336.8790000000001</v>
      </c>
      <c r="F303" s="117">
        <f>VLOOKUP($A303+ROUND((COLUMN()-2)/24,5),АТС!$A$41:$F$784,3)+'Иные услуги '!$C$5+'РСТ РСО-А'!$K$7+'РСТ РСО-А'!$G$9</f>
        <v>1325.1490000000001</v>
      </c>
      <c r="G303" s="117">
        <f>VLOOKUP($A303+ROUND((COLUMN()-2)/24,5),АТС!$A$41:$F$784,3)+'Иные услуги '!$C$5+'РСТ РСО-А'!$K$7+'РСТ РСО-А'!$G$9</f>
        <v>1323.3890000000001</v>
      </c>
      <c r="H303" s="117">
        <f>VLOOKUP($A303+ROUND((COLUMN()-2)/24,5),АТС!$A$41:$F$784,3)+'Иные услуги '!$C$5+'РСТ РСО-А'!$K$7+'РСТ РСО-А'!$G$9</f>
        <v>1671.3390000000002</v>
      </c>
      <c r="I303" s="117">
        <f>VLOOKUP($A303+ROUND((COLUMN()-2)/24,5),АТС!$A$41:$F$784,3)+'Иные услуги '!$C$5+'РСТ РСО-А'!$K$7+'РСТ РСО-А'!$G$9</f>
        <v>1482.6990000000003</v>
      </c>
      <c r="J303" s="117">
        <f>VLOOKUP($A303+ROUND((COLUMN()-2)/24,5),АТС!$A$41:$F$784,3)+'Иные услуги '!$C$5+'РСТ РСО-А'!$K$7+'РСТ РСО-А'!$G$9</f>
        <v>1468.5590000000002</v>
      </c>
      <c r="K303" s="117">
        <f>VLOOKUP($A303+ROUND((COLUMN()-2)/24,5),АТС!$A$41:$F$784,3)+'Иные услуги '!$C$5+'РСТ РСО-А'!$K$7+'РСТ РСО-А'!$G$9</f>
        <v>1362.0889999999999</v>
      </c>
      <c r="L303" s="117">
        <f>VLOOKUP($A303+ROUND((COLUMN()-2)/24,5),АТС!$A$41:$F$784,3)+'Иные услуги '!$C$5+'РСТ РСО-А'!$K$7+'РСТ РСО-А'!$G$9</f>
        <v>1412.499</v>
      </c>
      <c r="M303" s="117">
        <f>VLOOKUP($A303+ROUND((COLUMN()-2)/24,5),АТС!$A$41:$F$784,3)+'Иные услуги '!$C$5+'РСТ РСО-А'!$K$7+'РСТ РСО-А'!$G$9</f>
        <v>1410.8589999999999</v>
      </c>
      <c r="N303" s="117">
        <f>VLOOKUP($A303+ROUND((COLUMN()-2)/24,5),АТС!$A$41:$F$784,3)+'Иные услуги '!$C$5+'РСТ РСО-А'!$K$7+'РСТ РСО-А'!$G$9</f>
        <v>1408.1390000000001</v>
      </c>
      <c r="O303" s="117">
        <f>VLOOKUP($A303+ROUND((COLUMN()-2)/24,5),АТС!$A$41:$F$784,3)+'Иные услуги '!$C$5+'РСТ РСО-А'!$K$7+'РСТ РСО-А'!$G$9</f>
        <v>1393.759</v>
      </c>
      <c r="P303" s="117">
        <f>VLOOKUP($A303+ROUND((COLUMN()-2)/24,5),АТС!$A$41:$F$784,3)+'Иные услуги '!$C$5+'РСТ РСО-А'!$K$7+'РСТ РСО-А'!$G$9</f>
        <v>1393.249</v>
      </c>
      <c r="Q303" s="117">
        <f>VLOOKUP($A303+ROUND((COLUMN()-2)/24,5),АТС!$A$41:$F$784,3)+'Иные услуги '!$C$5+'РСТ РСО-А'!$K$7+'РСТ РСО-А'!$G$9</f>
        <v>1452.019</v>
      </c>
      <c r="R303" s="117">
        <f>VLOOKUP($A303+ROUND((COLUMN()-2)/24,5),АТС!$A$41:$F$784,3)+'Иные услуги '!$C$5+'РСТ РСО-А'!$K$7+'РСТ РСО-А'!$G$9</f>
        <v>1450.979</v>
      </c>
      <c r="S303" s="117">
        <f>VLOOKUP($A303+ROUND((COLUMN()-2)/24,5),АТС!$A$41:$F$784,3)+'Иные услуги '!$C$5+'РСТ РСО-А'!$K$7+'РСТ РСО-А'!$G$9</f>
        <v>1396.569</v>
      </c>
      <c r="T303" s="117">
        <f>VLOOKUP($A303+ROUND((COLUMN()-2)/24,5),АТС!$A$41:$F$784,3)+'Иные услуги '!$C$5+'РСТ РСО-А'!$K$7+'РСТ РСО-А'!$G$9</f>
        <v>1334.8990000000001</v>
      </c>
      <c r="U303" s="117">
        <f>VLOOKUP($A303+ROUND((COLUMN()-2)/24,5),АТС!$A$41:$F$784,3)+'Иные услуги '!$C$5+'РСТ РСО-А'!$K$7+'РСТ РСО-А'!$G$9</f>
        <v>1552.8090000000002</v>
      </c>
      <c r="V303" s="117">
        <f>VLOOKUP($A303+ROUND((COLUMN()-2)/24,5),АТС!$A$41:$F$784,3)+'Иные услуги '!$C$5+'РСТ РСО-А'!$K$7+'РСТ РСО-А'!$G$9</f>
        <v>1480.1790000000001</v>
      </c>
      <c r="W303" s="117">
        <f>VLOOKUP($A303+ROUND((COLUMN()-2)/24,5),АТС!$A$41:$F$784,3)+'Иные услуги '!$C$5+'РСТ РСО-А'!$K$7+'РСТ РСО-А'!$G$9</f>
        <v>1620.5890000000002</v>
      </c>
      <c r="X303" s="117">
        <f>VLOOKUP($A303+ROUND((COLUMN()-2)/24,5),АТС!$A$41:$F$784,3)+'Иные услуги '!$C$5+'РСТ РСО-А'!$K$7+'РСТ РСО-А'!$G$9</f>
        <v>1842.1390000000001</v>
      </c>
      <c r="Y303" s="117">
        <f>VLOOKUP($A303+ROUND((COLUMN()-2)/24,5),АТС!$A$41:$F$784,3)+'Иные услуги '!$C$5+'РСТ РСО-А'!$K$7+'РСТ РСО-А'!$G$9</f>
        <v>1142.989</v>
      </c>
    </row>
    <row r="304" spans="1:25" x14ac:dyDescent="0.2">
      <c r="A304" s="66">
        <f t="shared" si="8"/>
        <v>43583</v>
      </c>
      <c r="B304" s="117">
        <f>VLOOKUP($A304+ROUND((COLUMN()-2)/24,5),АТС!$A$41:$F$784,3)+'Иные услуги '!$C$5+'РСТ РСО-А'!$K$7+'РСТ РСО-А'!$G$9</f>
        <v>1259.9190000000001</v>
      </c>
      <c r="C304" s="117">
        <f>VLOOKUP($A304+ROUND((COLUMN()-2)/24,5),АТС!$A$41:$F$784,3)+'Иные услуги '!$C$5+'РСТ РСО-А'!$K$7+'РСТ РСО-А'!$G$9</f>
        <v>1321.729</v>
      </c>
      <c r="D304" s="117">
        <f>VLOOKUP($A304+ROUND((COLUMN()-2)/24,5),АТС!$A$41:$F$784,3)+'Иные услуги '!$C$5+'РСТ РСО-А'!$K$7+'РСТ РСО-А'!$G$9</f>
        <v>1398.799</v>
      </c>
      <c r="E304" s="117">
        <f>VLOOKUP($A304+ROUND((COLUMN()-2)/24,5),АТС!$A$41:$F$784,3)+'Иные услуги '!$C$5+'РСТ РСО-А'!$K$7+'РСТ РСО-А'!$G$9</f>
        <v>1374.6690000000001</v>
      </c>
      <c r="F304" s="117">
        <f>VLOOKUP($A304+ROUND((COLUMN()-2)/24,5),АТС!$A$41:$F$784,3)+'Иные услуги '!$C$5+'РСТ РСО-А'!$K$7+'РСТ РСО-А'!$G$9</f>
        <v>1372.1790000000001</v>
      </c>
      <c r="G304" s="117">
        <f>VLOOKUP($A304+ROUND((COLUMN()-2)/24,5),АТС!$A$41:$F$784,3)+'Иные услуги '!$C$5+'РСТ РСО-А'!$K$7+'РСТ РСО-А'!$G$9</f>
        <v>1429.1990000000001</v>
      </c>
      <c r="H304" s="117">
        <f>VLOOKUP($A304+ROUND((COLUMN()-2)/24,5),АТС!$A$41:$F$784,3)+'Иные услуги '!$C$5+'РСТ РСО-А'!$K$7+'РСТ РСО-А'!$G$9</f>
        <v>1874.3390000000002</v>
      </c>
      <c r="I304" s="117">
        <f>VLOOKUP($A304+ROUND((COLUMN()-2)/24,5),АТС!$A$41:$F$784,3)+'Иные услуги '!$C$5+'РСТ РСО-А'!$K$7+'РСТ РСО-А'!$G$9</f>
        <v>1568.5690000000002</v>
      </c>
      <c r="J304" s="117">
        <f>VLOOKUP($A304+ROUND((COLUMN()-2)/24,5),АТС!$A$41:$F$784,3)+'Иные услуги '!$C$5+'РСТ РСО-А'!$K$7+'РСТ РСО-А'!$G$9</f>
        <v>1513.7290000000003</v>
      </c>
      <c r="K304" s="117">
        <f>VLOOKUP($A304+ROUND((COLUMN()-2)/24,5),АТС!$A$41:$F$784,3)+'Иные услуги '!$C$5+'РСТ РСО-А'!$K$7+'РСТ РСО-А'!$G$9</f>
        <v>1452.749</v>
      </c>
      <c r="L304" s="117">
        <f>VLOOKUP($A304+ROUND((COLUMN()-2)/24,5),АТС!$A$41:$F$784,3)+'Иные услуги '!$C$5+'РСТ РСО-А'!$K$7+'РСТ РСО-А'!$G$9</f>
        <v>1450.8589999999999</v>
      </c>
      <c r="M304" s="117">
        <f>VLOOKUP($A304+ROUND((COLUMN()-2)/24,5),АТС!$A$41:$F$784,3)+'Иные услуги '!$C$5+'РСТ РСО-А'!$K$7+'РСТ РСО-А'!$G$9</f>
        <v>1504.5690000000002</v>
      </c>
      <c r="N304" s="117">
        <f>VLOOKUP($A304+ROUND((COLUMN()-2)/24,5),АТС!$A$41:$F$784,3)+'Иные услуги '!$C$5+'РСТ РСО-А'!$K$7+'РСТ РСО-А'!$G$9</f>
        <v>1508.3790000000001</v>
      </c>
      <c r="O304" s="117">
        <f>VLOOKUP($A304+ROUND((COLUMN()-2)/24,5),АТС!$A$41:$F$784,3)+'Иные услуги '!$C$5+'РСТ РСО-А'!$K$7+'РСТ РСО-А'!$G$9</f>
        <v>1476.8090000000002</v>
      </c>
      <c r="P304" s="117">
        <f>VLOOKUP($A304+ROUND((COLUMN()-2)/24,5),АТС!$A$41:$F$784,3)+'Иные услуги '!$C$5+'РСТ РСО-А'!$K$7+'РСТ РСО-А'!$G$9</f>
        <v>1477.2390000000003</v>
      </c>
      <c r="Q304" s="117">
        <f>VLOOKUP($A304+ROUND((COLUMN()-2)/24,5),АТС!$A$41:$F$784,3)+'Иные услуги '!$C$5+'РСТ РСО-А'!$K$7+'РСТ РСО-А'!$G$9</f>
        <v>1476.2190000000003</v>
      </c>
      <c r="R304" s="117">
        <f>VLOOKUP($A304+ROUND((COLUMN()-2)/24,5),АТС!$A$41:$F$784,3)+'Иные услуги '!$C$5+'РСТ РСО-А'!$K$7+'РСТ РСО-А'!$G$9</f>
        <v>1476.5690000000002</v>
      </c>
      <c r="S304" s="117">
        <f>VLOOKUP($A304+ROUND((COLUMN()-2)/24,5),АТС!$A$41:$F$784,3)+'Иные услуги '!$C$5+'РСТ РСО-А'!$K$7+'РСТ РСО-А'!$G$9</f>
        <v>1505.9390000000003</v>
      </c>
      <c r="T304" s="117">
        <f>VLOOKUP($A304+ROUND((COLUMN()-2)/24,5),АТС!$A$41:$F$784,3)+'Иные услуги '!$C$5+'РСТ РСО-А'!$K$7+'РСТ РСО-А'!$G$9</f>
        <v>1380.5889999999999</v>
      </c>
      <c r="U304" s="117">
        <f>VLOOKUP($A304+ROUND((COLUMN()-2)/24,5),АТС!$A$41:$F$784,3)+'Иные услуги '!$C$5+'РСТ РСО-А'!$K$7+'РСТ РСО-А'!$G$9</f>
        <v>1517.3890000000001</v>
      </c>
      <c r="V304" s="117">
        <f>VLOOKUP($A304+ROUND((COLUMN()-2)/24,5),АТС!$A$41:$F$784,3)+'Иные услуги '!$C$5+'РСТ РСО-А'!$K$7+'РСТ РСО-А'!$G$9</f>
        <v>1452.319</v>
      </c>
      <c r="W304" s="117">
        <f>VLOOKUP($A304+ROUND((COLUMN()-2)/24,5),АТС!$A$41:$F$784,3)+'Иные услуги '!$C$5+'РСТ РСО-А'!$K$7+'РСТ РСО-А'!$G$9</f>
        <v>1608.7790000000002</v>
      </c>
      <c r="X304" s="117">
        <f>VLOOKUP($A304+ROUND((COLUMN()-2)/24,5),АТС!$A$41:$F$784,3)+'Иные услуги '!$C$5+'РСТ РСО-А'!$K$7+'РСТ РСО-А'!$G$9</f>
        <v>1834.1790000000001</v>
      </c>
      <c r="Y304" s="117">
        <f>VLOOKUP($A304+ROUND((COLUMN()-2)/24,5),АТС!$A$41:$F$784,3)+'Иные услуги '!$C$5+'РСТ РСО-А'!$K$7+'РСТ РСО-А'!$G$9</f>
        <v>1211.6390000000001</v>
      </c>
    </row>
    <row r="305" spans="1:27" ht="16.5" customHeight="1" x14ac:dyDescent="0.2">
      <c r="A305" s="66">
        <f t="shared" si="8"/>
        <v>43584</v>
      </c>
      <c r="B305" s="117">
        <f>VLOOKUP($A305+ROUND((COLUMN()-2)/24,5),АТС!$A$41:$F$784,3)+'Иные услуги '!$C$5+'РСТ РСО-А'!$K$7+'РСТ РСО-А'!$G$9</f>
        <v>1266.739</v>
      </c>
      <c r="C305" s="117">
        <f>VLOOKUP($A305+ROUND((COLUMN()-2)/24,5),АТС!$A$41:$F$784,3)+'Иные услуги '!$C$5+'РСТ РСО-А'!$K$7+'РСТ РСО-А'!$G$9</f>
        <v>1352.019</v>
      </c>
      <c r="D305" s="117">
        <f>VLOOKUP($A305+ROUND((COLUMN()-2)/24,5),АТС!$A$41:$F$784,3)+'Иные услуги '!$C$5+'РСТ РСО-А'!$K$7+'РСТ РСО-А'!$G$9</f>
        <v>1351.0889999999999</v>
      </c>
      <c r="E305" s="117">
        <f>VLOOKUP($A305+ROUND((COLUMN()-2)/24,5),АТС!$A$41:$F$784,3)+'Иные услуги '!$C$5+'РСТ РСО-А'!$K$7+'РСТ РСО-А'!$G$9</f>
        <v>1403.799</v>
      </c>
      <c r="F305" s="117">
        <f>VLOOKUP($A305+ROUND((COLUMN()-2)/24,5),АТС!$A$41:$F$784,3)+'Иные услуги '!$C$5+'РСТ РСО-А'!$K$7+'РСТ РСО-А'!$G$9</f>
        <v>1403.069</v>
      </c>
      <c r="G305" s="117">
        <f>VLOOKUP($A305+ROUND((COLUMN()-2)/24,5),АТС!$A$41:$F$784,3)+'Иные услуги '!$C$5+'РСТ РСО-А'!$K$7+'РСТ РСО-А'!$G$9</f>
        <v>1403.6990000000001</v>
      </c>
      <c r="H305" s="117">
        <f>VLOOKUP($A305+ROUND((COLUMN()-2)/24,5),АТС!$A$41:$F$784,3)+'Иные услуги '!$C$5+'РСТ РСО-А'!$K$7+'РСТ РСО-А'!$G$9</f>
        <v>1697.6790000000001</v>
      </c>
      <c r="I305" s="117">
        <f>VLOOKUP($A305+ROUND((COLUMN()-2)/24,5),АТС!$A$41:$F$784,3)+'Иные услуги '!$C$5+'РСТ РСО-А'!$K$7+'РСТ РСО-А'!$G$9</f>
        <v>1362.1290000000001</v>
      </c>
      <c r="J305" s="117">
        <f>VLOOKUP($A305+ROUND((COLUMN()-2)/24,5),АТС!$A$41:$F$784,3)+'Иные услуги '!$C$5+'РСТ РСО-А'!$K$7+'РСТ РСО-А'!$G$9</f>
        <v>1421.999</v>
      </c>
      <c r="K305" s="117">
        <f>VLOOKUP($A305+ROUND((COLUMN()-2)/24,5),АТС!$A$41:$F$784,3)+'Иные услуги '!$C$5+'РСТ РСО-А'!$K$7+'РСТ РСО-А'!$G$9</f>
        <v>1315.0889999999999</v>
      </c>
      <c r="L305" s="117">
        <f>VLOOKUP($A305+ROUND((COLUMN()-2)/24,5),АТС!$A$41:$F$784,3)+'Иные услуги '!$C$5+'РСТ РСО-А'!$K$7+'РСТ РСО-А'!$G$9</f>
        <v>1319.1189999999999</v>
      </c>
      <c r="M305" s="117">
        <f>VLOOKUP($A305+ROUND((COLUMN()-2)/24,5),АТС!$A$41:$F$784,3)+'Иные услуги '!$C$5+'РСТ РСО-А'!$K$7+'РСТ РСО-А'!$G$9</f>
        <v>1319.3890000000001</v>
      </c>
      <c r="N305" s="117">
        <f>VLOOKUP($A305+ROUND((COLUMN()-2)/24,5),АТС!$A$41:$F$784,3)+'Иные услуги '!$C$5+'РСТ РСО-А'!$K$7+'РСТ РСО-А'!$G$9</f>
        <v>1360.4290000000001</v>
      </c>
      <c r="O305" s="117">
        <f>VLOOKUP($A305+ROUND((COLUMN()-2)/24,5),АТС!$A$41:$F$784,3)+'Иные услуги '!$C$5+'РСТ РСО-А'!$K$7+'РСТ РСО-А'!$G$9</f>
        <v>1357.9690000000001</v>
      </c>
      <c r="P305" s="117">
        <f>VLOOKUP($A305+ROUND((COLUMN()-2)/24,5),АТС!$A$41:$F$784,3)+'Иные услуги '!$C$5+'РСТ РСО-А'!$K$7+'РСТ РСО-А'!$G$9</f>
        <v>1308.3589999999999</v>
      </c>
      <c r="Q305" s="117">
        <f>VLOOKUP($A305+ROUND((COLUMN()-2)/24,5),АТС!$A$41:$F$784,3)+'Иные услуги '!$C$5+'РСТ РСО-А'!$K$7+'РСТ РСО-А'!$G$9</f>
        <v>1308.4290000000001</v>
      </c>
      <c r="R305" s="117">
        <f>VLOOKUP($A305+ROUND((COLUMN()-2)/24,5),АТС!$A$41:$F$784,3)+'Иные услуги '!$C$5+'РСТ РСО-А'!$K$7+'РСТ РСО-А'!$G$9</f>
        <v>1307.8990000000001</v>
      </c>
      <c r="S305" s="117">
        <f>VLOOKUP($A305+ROUND((COLUMN()-2)/24,5),АТС!$A$41:$F$784,3)+'Иные услуги '!$C$5+'РСТ РСО-А'!$K$7+'РСТ РСО-А'!$G$9</f>
        <v>1407.019</v>
      </c>
      <c r="T305" s="117">
        <f>VLOOKUP($A305+ROUND((COLUMN()-2)/24,5),АТС!$A$41:$F$784,3)+'Иные услуги '!$C$5+'РСТ РСО-А'!$K$7+'РСТ РСО-А'!$G$9</f>
        <v>1278.479</v>
      </c>
      <c r="U305" s="117">
        <f>VLOOKUP($A305+ROUND((COLUMN()-2)/24,5),АТС!$A$41:$F$784,3)+'Иные услуги '!$C$5+'РСТ РСО-А'!$K$7+'РСТ РСО-А'!$G$9</f>
        <v>1451.289</v>
      </c>
      <c r="V305" s="117">
        <f>VLOOKUP($A305+ROUND((COLUMN()-2)/24,5),АТС!$A$41:$F$784,3)+'Иные услуги '!$C$5+'РСТ РСО-А'!$K$7+'РСТ РСО-А'!$G$9</f>
        <v>1448.259</v>
      </c>
      <c r="W305" s="117">
        <f>VLOOKUP($A305+ROUND((COLUMN()-2)/24,5),АТС!$A$41:$F$784,3)+'Иные услуги '!$C$5+'РСТ РСО-А'!$K$7+'РСТ РСО-А'!$G$9</f>
        <v>1607.9790000000003</v>
      </c>
      <c r="X305" s="117">
        <f>VLOOKUP($A305+ROUND((COLUMN()-2)/24,5),АТС!$A$41:$F$784,3)+'Иные услуги '!$C$5+'РСТ РСО-А'!$K$7+'РСТ РСО-А'!$G$9</f>
        <v>1974.9390000000003</v>
      </c>
      <c r="Y305" s="117">
        <f>VLOOKUP($A305+ROUND((COLUMN()-2)/24,5),АТС!$A$41:$F$784,3)+'Иные услуги '!$C$5+'РСТ РСО-А'!$K$7+'РСТ РСО-А'!$G$9</f>
        <v>1194.519</v>
      </c>
    </row>
    <row r="306" spans="1:27" ht="15.75" customHeight="1" x14ac:dyDescent="0.2">
      <c r="A306" s="66">
        <f t="shared" si="8"/>
        <v>43585</v>
      </c>
      <c r="B306" s="117">
        <f>VLOOKUP($A306+ROUND((COLUMN()-2)/24,5),АТС!$A$41:$F$784,3)+'Иные услуги '!$C$5+'РСТ РСО-А'!$K$7+'РСТ РСО-А'!$G$9</f>
        <v>1267.569</v>
      </c>
      <c r="C306" s="117">
        <f>VLOOKUP($A306+ROUND((COLUMN()-2)/24,5),АТС!$A$41:$F$784,3)+'Иные услуги '!$C$5+'РСТ РСО-А'!$K$7+'РСТ РСО-А'!$G$9</f>
        <v>1352.9290000000001</v>
      </c>
      <c r="D306" s="117">
        <f>VLOOKUP($A306+ROUND((COLUMN()-2)/24,5),АТС!$A$41:$F$784,3)+'Иные услуги '!$C$5+'РСТ РСО-А'!$K$7+'РСТ РСО-А'!$G$9</f>
        <v>1352.0889999999999</v>
      </c>
      <c r="E306" s="117">
        <f>VLOOKUP($A306+ROUND((COLUMN()-2)/24,5),АТС!$A$41:$F$784,3)+'Иные услуги '!$C$5+'РСТ РСО-А'!$K$7+'РСТ РСО-А'!$G$9</f>
        <v>1404.749</v>
      </c>
      <c r="F306" s="117">
        <f>VLOOKUP($A306+ROUND((COLUMN()-2)/24,5),АТС!$A$41:$F$784,3)+'Иные услуги '!$C$5+'РСТ РСО-А'!$K$7+'РСТ РСО-А'!$G$9</f>
        <v>1404.2090000000001</v>
      </c>
      <c r="G306" s="117">
        <f>VLOOKUP($A306+ROUND((COLUMN()-2)/24,5),АТС!$A$41:$F$784,3)+'Иные услуги '!$C$5+'РСТ РСО-А'!$K$7+'РСТ РСО-А'!$G$9</f>
        <v>1465.9790000000003</v>
      </c>
      <c r="H306" s="117">
        <f>VLOOKUP($A306+ROUND((COLUMN()-2)/24,5),АТС!$A$41:$F$784,3)+'Иные услуги '!$C$5+'РСТ РСО-А'!$K$7+'РСТ РСО-А'!$G$9</f>
        <v>1820.5290000000002</v>
      </c>
      <c r="I306" s="117">
        <f>VLOOKUP($A306+ROUND((COLUMN()-2)/24,5),АТС!$A$41:$F$784,3)+'Иные услуги '!$C$5+'РСТ РСО-А'!$K$7+'РСТ РСО-А'!$G$9</f>
        <v>1602.9490000000003</v>
      </c>
      <c r="J306" s="117">
        <f>VLOOKUP($A306+ROUND((COLUMN()-2)/24,5),АТС!$A$41:$F$784,3)+'Иные услуги '!$C$5+'РСТ РСО-А'!$K$7+'РСТ РСО-А'!$G$9</f>
        <v>1611.6590000000001</v>
      </c>
      <c r="K306" s="117">
        <f>VLOOKUP($A306+ROUND((COLUMN()-2)/24,5),АТС!$A$41:$F$784,3)+'Иные услуги '!$C$5+'РСТ РСО-А'!$K$7+'РСТ РСО-А'!$G$9</f>
        <v>1483.0490000000002</v>
      </c>
      <c r="L306" s="117">
        <f>VLOOKUP($A306+ROUND((COLUMN()-2)/24,5),АТС!$A$41:$F$784,3)+'Иные услуги '!$C$5+'РСТ РСО-А'!$K$7+'РСТ РСО-А'!$G$9</f>
        <v>1423.6890000000001</v>
      </c>
      <c r="M306" s="117">
        <f>VLOOKUP($A306+ROUND((COLUMN()-2)/24,5),АТС!$A$41:$F$784,3)+'Иные услуги '!$C$5+'РСТ РСО-А'!$K$7+'РСТ РСО-А'!$G$9</f>
        <v>1423.4190000000001</v>
      </c>
      <c r="N306" s="117">
        <f>VLOOKUP($A306+ROUND((COLUMN()-2)/24,5),АТС!$A$41:$F$784,3)+'Иные услуги '!$C$5+'РСТ РСО-А'!$K$7+'РСТ РСО-А'!$G$9</f>
        <v>1463.9690000000003</v>
      </c>
      <c r="O306" s="117">
        <f>VLOOKUP($A306+ROUND((COLUMN()-2)/24,5),АТС!$A$41:$F$784,3)+'Иные услуги '!$C$5+'РСТ РСО-А'!$K$7+'РСТ РСО-А'!$G$9</f>
        <v>1463.7690000000002</v>
      </c>
      <c r="P306" s="117">
        <f>VLOOKUP($A306+ROUND((COLUMN()-2)/24,5),АТС!$A$41:$F$784,3)+'Иные услуги '!$C$5+'РСТ РСО-А'!$K$7+'РСТ РСО-А'!$G$9</f>
        <v>1531.6290000000001</v>
      </c>
      <c r="Q306" s="117">
        <f>VLOOKUP($A306+ROUND((COLUMN()-2)/24,5),АТС!$A$41:$F$784,3)+'Иные услуги '!$C$5+'РСТ РСО-А'!$K$7+'РСТ РСО-А'!$G$9</f>
        <v>1531.6390000000001</v>
      </c>
      <c r="R306" s="117">
        <f>VLOOKUP($A306+ROUND((COLUMN()-2)/24,5),АТС!$A$41:$F$784,3)+'Иные услуги '!$C$5+'РСТ РСО-А'!$K$7+'РСТ РСО-А'!$G$9</f>
        <v>1596.6790000000001</v>
      </c>
      <c r="S306" s="117">
        <f>VLOOKUP($A306+ROUND((COLUMN()-2)/24,5),АТС!$A$41:$F$784,3)+'Иные услуги '!$C$5+'РСТ РСО-А'!$K$7+'РСТ РСО-А'!$G$9</f>
        <v>1593.6490000000001</v>
      </c>
      <c r="T306" s="117">
        <f>VLOOKUP($A306+ROUND((COLUMN()-2)/24,5),АТС!$A$41:$F$784,3)+'Иные услуги '!$C$5+'РСТ РСО-А'!$K$7+'РСТ РСО-А'!$G$9</f>
        <v>1477.0390000000002</v>
      </c>
      <c r="U306" s="117">
        <f>VLOOKUP($A306+ROUND((COLUMN()-2)/24,5),АТС!$A$41:$F$784,3)+'Иные услуги '!$C$5+'РСТ РСО-А'!$K$7+'РСТ РСО-А'!$G$9</f>
        <v>1687.1690000000001</v>
      </c>
      <c r="V306" s="117">
        <f>VLOOKUP($A306+ROUND((COLUMN()-2)/24,5),АТС!$A$41:$F$784,3)+'Иные услуги '!$C$5+'РСТ РСО-А'!$K$7+'РСТ РСО-А'!$G$9</f>
        <v>1592.1890000000003</v>
      </c>
      <c r="W306" s="117">
        <f>VLOOKUP($A306+ROUND((COLUMN()-2)/24,5),АТС!$A$41:$F$784,3)+'Иные услуги '!$C$5+'РСТ РСО-А'!$K$7+'РСТ РСО-А'!$G$9</f>
        <v>1680.3490000000002</v>
      </c>
      <c r="X306" s="117">
        <f>VLOOKUP($A306+ROUND((COLUMN()-2)/24,5),АТС!$A$41:$F$784,3)+'Иные услуги '!$C$5+'РСТ РСО-А'!$K$7+'РСТ РСО-А'!$G$9</f>
        <v>2079.069</v>
      </c>
      <c r="Y306" s="117">
        <f>VLOOKUP($A306+ROUND((COLUMN()-2)/24,5),АТС!$A$41:$F$784,3)+'Иные услуги '!$C$5+'РСТ РСО-А'!$K$7+'РСТ РСО-А'!$G$9</f>
        <v>1247.829</v>
      </c>
    </row>
    <row r="307" spans="1:27" hidden="1" x14ac:dyDescent="0.2">
      <c r="A307" s="66">
        <f t="shared" si="8"/>
        <v>43586</v>
      </c>
      <c r="B307" s="117">
        <f>VLOOKUP($A307+ROUND((COLUMN()-2)/24,5),АТС!$A$41:$F$784,3)+'Иные услуги '!$C$5+'РСТ РСО-А'!$K$7+'РСТ РСО-А'!$G$9</f>
        <v>438.30899999999997</v>
      </c>
      <c r="C307" s="117">
        <f>VLOOKUP($A307+ROUND((COLUMN()-2)/24,5),АТС!$A$41:$F$784,3)+'Иные услуги '!$C$5+'РСТ РСО-А'!$K$7+'РСТ РСО-А'!$G$9</f>
        <v>438.30899999999997</v>
      </c>
      <c r="D307" s="117">
        <f>VLOOKUP($A307+ROUND((COLUMN()-2)/24,5),АТС!$A$41:$F$784,3)+'Иные услуги '!$C$5+'РСТ РСО-А'!$K$7+'РСТ РСО-А'!$G$9</f>
        <v>438.30899999999997</v>
      </c>
      <c r="E307" s="117">
        <f>VLOOKUP($A307+ROUND((COLUMN()-2)/24,5),АТС!$A$41:$F$784,3)+'Иные услуги '!$C$5+'РСТ РСО-А'!$K$7+'РСТ РСО-А'!$G$9</f>
        <v>438.30899999999997</v>
      </c>
      <c r="F307" s="117">
        <f>VLOOKUP($A307+ROUND((COLUMN()-2)/24,5),АТС!$A$41:$F$784,3)+'Иные услуги '!$C$5+'РСТ РСО-А'!$K$7+'РСТ РСО-А'!$G$9</f>
        <v>438.30899999999997</v>
      </c>
      <c r="G307" s="117">
        <f>VLOOKUP($A307+ROUND((COLUMN()-2)/24,5),АТС!$A$41:$F$784,3)+'Иные услуги '!$C$5+'РСТ РСО-А'!$K$7+'РСТ РСО-А'!$G$9</f>
        <v>438.30899999999997</v>
      </c>
      <c r="H307" s="117">
        <f>VLOOKUP($A307+ROUND((COLUMN()-2)/24,5),АТС!$A$41:$F$784,3)+'Иные услуги '!$C$5+'РСТ РСО-А'!$K$7+'РСТ РСО-А'!$G$9</f>
        <v>438.30899999999997</v>
      </c>
      <c r="I307" s="117">
        <f>VLOOKUP($A307+ROUND((COLUMN()-2)/24,5),АТС!$A$41:$F$784,3)+'Иные услуги '!$C$5+'РСТ РСО-А'!$K$7+'РСТ РСО-А'!$G$9</f>
        <v>438.30899999999997</v>
      </c>
      <c r="J307" s="117">
        <f>VLOOKUP($A307+ROUND((COLUMN()-2)/24,5),АТС!$A$41:$F$784,3)+'Иные услуги '!$C$5+'РСТ РСО-А'!$K$7+'РСТ РСО-А'!$G$9</f>
        <v>438.30899999999997</v>
      </c>
      <c r="K307" s="117">
        <f>VLOOKUP($A307+ROUND((COLUMN()-2)/24,5),АТС!$A$41:$F$784,3)+'Иные услуги '!$C$5+'РСТ РСО-А'!$K$7+'РСТ РСО-А'!$G$9</f>
        <v>438.30899999999997</v>
      </c>
      <c r="L307" s="117">
        <f>VLOOKUP($A307+ROUND((COLUMN()-2)/24,5),АТС!$A$41:$F$784,3)+'Иные услуги '!$C$5+'РСТ РСО-А'!$K$7+'РСТ РСО-А'!$G$9</f>
        <v>438.30899999999997</v>
      </c>
      <c r="M307" s="117">
        <f>VLOOKUP($A307+ROUND((COLUMN()-2)/24,5),АТС!$A$41:$F$784,3)+'Иные услуги '!$C$5+'РСТ РСО-А'!$K$7+'РСТ РСО-А'!$G$9</f>
        <v>438.30899999999997</v>
      </c>
      <c r="N307" s="117">
        <f>VLOOKUP($A307+ROUND((COLUMN()-2)/24,5),АТС!$A$41:$F$784,3)+'Иные услуги '!$C$5+'РСТ РСО-А'!$K$7+'РСТ РСО-А'!$G$9</f>
        <v>438.30899999999997</v>
      </c>
      <c r="O307" s="117">
        <f>VLOOKUP($A307+ROUND((COLUMN()-2)/24,5),АТС!$A$41:$F$784,3)+'Иные услуги '!$C$5+'РСТ РСО-А'!$K$7+'РСТ РСО-А'!$G$9</f>
        <v>438.30899999999997</v>
      </c>
      <c r="P307" s="117">
        <f>VLOOKUP($A307+ROUND((COLUMN()-2)/24,5),АТС!$A$41:$F$784,3)+'Иные услуги '!$C$5+'РСТ РСО-А'!$K$7+'РСТ РСО-А'!$G$9</f>
        <v>438.30899999999997</v>
      </c>
      <c r="Q307" s="117">
        <f>VLOOKUP($A307+ROUND((COLUMN()-2)/24,5),АТС!$A$41:$F$784,3)+'Иные услуги '!$C$5+'РСТ РСО-А'!$K$7+'РСТ РСО-А'!$G$9</f>
        <v>438.30899999999997</v>
      </c>
      <c r="R307" s="117">
        <f>VLOOKUP($A307+ROUND((COLUMN()-2)/24,5),АТС!$A$41:$F$784,3)+'Иные услуги '!$C$5+'РСТ РСО-А'!$K$7+'РСТ РСО-А'!$G$9</f>
        <v>438.30899999999997</v>
      </c>
      <c r="S307" s="117">
        <f>VLOOKUP($A307+ROUND((COLUMN()-2)/24,5),АТС!$A$41:$F$784,3)+'Иные услуги '!$C$5+'РСТ РСО-А'!$K$7+'РСТ РСО-А'!$G$9</f>
        <v>438.30899999999997</v>
      </c>
      <c r="T307" s="117">
        <f>VLOOKUP($A307+ROUND((COLUMN()-2)/24,5),АТС!$A$41:$F$784,3)+'Иные услуги '!$C$5+'РСТ РСО-А'!$K$7+'РСТ РСО-А'!$G$9</f>
        <v>438.30899999999997</v>
      </c>
      <c r="U307" s="117">
        <f>VLOOKUP($A307+ROUND((COLUMN()-2)/24,5),АТС!$A$41:$F$784,3)+'Иные услуги '!$C$5+'РСТ РСО-А'!$K$7+'РСТ РСО-А'!$G$9</f>
        <v>438.30899999999997</v>
      </c>
      <c r="V307" s="117">
        <f>VLOOKUP($A307+ROUND((COLUMN()-2)/24,5),АТС!$A$41:$F$784,3)+'Иные услуги '!$C$5+'РСТ РСО-А'!$K$7+'РСТ РСО-А'!$G$9</f>
        <v>438.30899999999997</v>
      </c>
      <c r="W307" s="117">
        <f>VLOOKUP($A307+ROUND((COLUMN()-2)/24,5),АТС!$A$41:$F$784,3)+'Иные услуги '!$C$5+'РСТ РСО-А'!$K$7+'РСТ РСО-А'!$G$9</f>
        <v>438.30899999999997</v>
      </c>
      <c r="X307" s="117">
        <f>VLOOKUP($A307+ROUND((COLUMN()-2)/24,5),АТС!$A$41:$F$784,3)+'Иные услуги '!$C$5+'РСТ РСО-А'!$K$7+'РСТ РСО-А'!$G$9</f>
        <v>438.30899999999997</v>
      </c>
      <c r="Y307" s="117">
        <f>VLOOKUP($A307+ROUND((COLUMN()-2)/24,5),АТС!$A$41:$F$784,3)+'Иные услуги '!$C$5+'РСТ РСО-А'!$K$7+'РСТ РСО-А'!$G$9</f>
        <v>438.30899999999997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44" t="s">
        <v>35</v>
      </c>
      <c r="B310" s="147" t="s">
        <v>99</v>
      </c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9"/>
    </row>
    <row r="311" spans="1:27" ht="12.75" x14ac:dyDescent="0.2">
      <c r="A311" s="145"/>
      <c r="B311" s="150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2"/>
    </row>
    <row r="312" spans="1:27" ht="12.75" customHeight="1" x14ac:dyDescent="0.2">
      <c r="A312" s="145"/>
      <c r="B312" s="153" t="s">
        <v>100</v>
      </c>
      <c r="C312" s="155" t="s">
        <v>101</v>
      </c>
      <c r="D312" s="155" t="s">
        <v>102</v>
      </c>
      <c r="E312" s="155" t="s">
        <v>103</v>
      </c>
      <c r="F312" s="155" t="s">
        <v>104</v>
      </c>
      <c r="G312" s="155" t="s">
        <v>105</v>
      </c>
      <c r="H312" s="155" t="s">
        <v>106</v>
      </c>
      <c r="I312" s="155" t="s">
        <v>107</v>
      </c>
      <c r="J312" s="155" t="s">
        <v>108</v>
      </c>
      <c r="K312" s="155" t="s">
        <v>109</v>
      </c>
      <c r="L312" s="155" t="s">
        <v>110</v>
      </c>
      <c r="M312" s="155" t="s">
        <v>111</v>
      </c>
      <c r="N312" s="157" t="s">
        <v>112</v>
      </c>
      <c r="O312" s="155" t="s">
        <v>113</v>
      </c>
      <c r="P312" s="155" t="s">
        <v>114</v>
      </c>
      <c r="Q312" s="155" t="s">
        <v>115</v>
      </c>
      <c r="R312" s="155" t="s">
        <v>116</v>
      </c>
      <c r="S312" s="155" t="s">
        <v>117</v>
      </c>
      <c r="T312" s="155" t="s">
        <v>118</v>
      </c>
      <c r="U312" s="155" t="s">
        <v>119</v>
      </c>
      <c r="V312" s="155" t="s">
        <v>120</v>
      </c>
      <c r="W312" s="155" t="s">
        <v>121</v>
      </c>
      <c r="X312" s="155" t="s">
        <v>122</v>
      </c>
      <c r="Y312" s="155" t="s">
        <v>123</v>
      </c>
    </row>
    <row r="313" spans="1:27" ht="11.25" customHeight="1" x14ac:dyDescent="0.2">
      <c r="A313" s="146"/>
      <c r="B313" s="154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8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:27" ht="15.75" customHeight="1" x14ac:dyDescent="0.2">
      <c r="A314" s="66">
        <f>A277</f>
        <v>43556</v>
      </c>
      <c r="B314" s="91">
        <f>VLOOKUP($A314+ROUND((COLUMN()-2)/24,5),АТС!$A$41:$F$784,3)+'Иные услуги '!$C$5+'РСТ РСО-А'!$K$7+'РСТ РСО-А'!$H$9</f>
        <v>922.79899999999998</v>
      </c>
      <c r="C314" s="117">
        <f>VLOOKUP($A314+ROUND((COLUMN()-2)/24,5),АТС!$A$41:$F$784,3)+'Иные услуги '!$C$5+'РСТ РСО-А'!$K$7+'РСТ РСО-А'!$H$9</f>
        <v>983.98900000000003</v>
      </c>
      <c r="D314" s="117">
        <f>VLOOKUP($A314+ROUND((COLUMN()-2)/24,5),АТС!$A$41:$F$784,3)+'Иные услуги '!$C$5+'РСТ РСО-А'!$K$7+'РСТ РСО-А'!$H$9</f>
        <v>1004.119</v>
      </c>
      <c r="E314" s="117">
        <f>VLOOKUP($A314+ROUND((COLUMN()-2)/24,5),АТС!$A$41:$F$784,3)+'Иные услуги '!$C$5+'РСТ РСО-А'!$K$7+'РСТ РСО-А'!$H$9</f>
        <v>1020.4590000000001</v>
      </c>
      <c r="F314" s="117">
        <f>VLOOKUP($A314+ROUND((COLUMN()-2)/24,5),АТС!$A$41:$F$784,3)+'Иные услуги '!$C$5+'РСТ РСО-А'!$K$7+'РСТ РСО-А'!$H$9</f>
        <v>1020.539</v>
      </c>
      <c r="G314" s="117">
        <f>VLOOKUP($A314+ROUND((COLUMN()-2)/24,5),АТС!$A$41:$F$784,3)+'Иные услуги '!$C$5+'РСТ РСО-А'!$K$7+'РСТ РСО-А'!$H$9</f>
        <v>1007.729</v>
      </c>
      <c r="H314" s="117">
        <f>VLOOKUP($A314+ROUND((COLUMN()-2)/24,5),АТС!$A$41:$F$784,3)+'Иные услуги '!$C$5+'РСТ РСО-А'!$K$7+'РСТ РСО-А'!$H$9</f>
        <v>1040.299</v>
      </c>
      <c r="I314" s="117">
        <f>VLOOKUP($A314+ROUND((COLUMN()-2)/24,5),АТС!$A$41:$F$784,3)+'Иные услуги '!$C$5+'РСТ РСО-А'!$K$7+'РСТ РСО-А'!$H$9</f>
        <v>925.97900000000004</v>
      </c>
      <c r="J314" s="117">
        <f>VLOOKUP($A314+ROUND((COLUMN()-2)/24,5),АТС!$A$41:$F$784,3)+'Иные услуги '!$C$5+'РСТ РСО-А'!$K$7+'РСТ РСО-А'!$H$9</f>
        <v>932.30899999999997</v>
      </c>
      <c r="K314" s="117">
        <f>VLOOKUP($A314+ROUND((COLUMN()-2)/24,5),АТС!$A$41:$F$784,3)+'Иные услуги '!$C$5+'РСТ РСО-А'!$K$7+'РСТ РСО-А'!$H$9</f>
        <v>928.59900000000005</v>
      </c>
      <c r="L314" s="117">
        <f>VLOOKUP($A314+ROUND((COLUMN()-2)/24,5),АТС!$A$41:$F$784,3)+'Иные услуги '!$C$5+'РСТ РСО-А'!$K$7+'РСТ РСО-А'!$H$9</f>
        <v>925.93899999999996</v>
      </c>
      <c r="M314" s="117">
        <f>VLOOKUP($A314+ROUND((COLUMN()-2)/24,5),АТС!$A$41:$F$784,3)+'Иные услуги '!$C$5+'РСТ РСО-А'!$K$7+'РСТ РСО-А'!$H$9</f>
        <v>928.16899999999998</v>
      </c>
      <c r="N314" s="117">
        <f>VLOOKUP($A314+ROUND((COLUMN()-2)/24,5),АТС!$A$41:$F$784,3)+'Иные услуги '!$C$5+'РСТ РСО-А'!$K$7+'РСТ РСО-А'!$H$9</f>
        <v>927.80899999999997</v>
      </c>
      <c r="O314" s="117">
        <f>VLOOKUP($A314+ROUND((COLUMN()-2)/24,5),АТС!$A$41:$F$784,3)+'Иные услуги '!$C$5+'РСТ РСО-А'!$K$7+'РСТ РСО-А'!$H$9</f>
        <v>925.87900000000002</v>
      </c>
      <c r="P314" s="117">
        <f>VLOOKUP($A314+ROUND((COLUMN()-2)/24,5),АТС!$A$41:$F$784,3)+'Иные услуги '!$C$5+'РСТ РСО-А'!$K$7+'РСТ РСО-А'!$H$9</f>
        <v>935.92899999999997</v>
      </c>
      <c r="Q314" s="117">
        <f>VLOOKUP($A314+ROUND((COLUMN()-2)/24,5),АТС!$A$41:$F$784,3)+'Иные услуги '!$C$5+'РСТ РСО-А'!$K$7+'РСТ РСО-А'!$H$9</f>
        <v>935.57900000000006</v>
      </c>
      <c r="R314" s="117">
        <f>VLOOKUP($A314+ROUND((COLUMN()-2)/24,5),АТС!$A$41:$F$784,3)+'Иные услуги '!$C$5+'РСТ РСО-А'!$K$7+'РСТ РСО-А'!$H$9</f>
        <v>940.93899999999996</v>
      </c>
      <c r="S314" s="117">
        <f>VLOOKUP($A314+ROUND((COLUMN()-2)/24,5),АТС!$A$41:$F$784,3)+'Иные услуги '!$C$5+'РСТ РСО-А'!$K$7+'РСТ РСО-А'!$H$9</f>
        <v>937.84900000000005</v>
      </c>
      <c r="T314" s="117">
        <f>VLOOKUP($A314+ROUND((COLUMN()-2)/24,5),АТС!$A$41:$F$784,3)+'Иные услуги '!$C$5+'РСТ РСО-А'!$K$7+'РСТ РСО-А'!$H$9</f>
        <v>920.83900000000006</v>
      </c>
      <c r="U314" s="117">
        <f>VLOOKUP($A314+ROUND((COLUMN()-2)/24,5),АТС!$A$41:$F$784,3)+'Иные услуги '!$C$5+'РСТ РСО-А'!$K$7+'РСТ РСО-А'!$H$9</f>
        <v>953.07900000000006</v>
      </c>
      <c r="V314" s="117">
        <f>VLOOKUP($A314+ROUND((COLUMN()-2)/24,5),АТС!$A$41:$F$784,3)+'Иные услуги '!$C$5+'РСТ РСО-А'!$K$7+'РСТ РСО-А'!$H$9</f>
        <v>955.13900000000001</v>
      </c>
      <c r="W314" s="117">
        <f>VLOOKUP($A314+ROUND((COLUMN()-2)/24,5),АТС!$A$41:$F$784,3)+'Иные услуги '!$C$5+'РСТ РСО-А'!$K$7+'РСТ РСО-А'!$H$9</f>
        <v>978.149</v>
      </c>
      <c r="X314" s="117">
        <f>VLOOKUP($A314+ROUND((COLUMN()-2)/24,5),АТС!$A$41:$F$784,3)+'Иные услуги '!$C$5+'РСТ РСО-А'!$K$7+'РСТ РСО-А'!$H$9</f>
        <v>1077.8390000000002</v>
      </c>
      <c r="Y314" s="117">
        <f>VLOOKUP($A314+ROUND((COLUMN()-2)/24,5),АТС!$A$41:$F$784,3)+'Иные услуги '!$C$5+'РСТ РСО-А'!$K$7+'РСТ РСО-А'!$H$9</f>
        <v>922.41899999999998</v>
      </c>
      <c r="AA314" s="67"/>
    </row>
    <row r="315" spans="1:27" x14ac:dyDescent="0.2">
      <c r="A315" s="66">
        <f>A314+1</f>
        <v>43557</v>
      </c>
      <c r="B315" s="117">
        <f>VLOOKUP($A315+ROUND((COLUMN()-2)/24,5),АТС!$A$41:$F$784,3)+'Иные услуги '!$C$5+'РСТ РСО-А'!$K$7+'РСТ РСО-А'!$H$9</f>
        <v>953.28899999999999</v>
      </c>
      <c r="C315" s="117">
        <f>VLOOKUP($A315+ROUND((COLUMN()-2)/24,5),АТС!$A$41:$F$784,3)+'Иные услуги '!$C$5+'РСТ РСО-А'!$K$7+'РСТ РСО-А'!$H$9</f>
        <v>1001.749</v>
      </c>
      <c r="D315" s="117">
        <f>VLOOKUP($A315+ROUND((COLUMN()-2)/24,5),АТС!$A$41:$F$784,3)+'Иные услуги '!$C$5+'РСТ РСО-А'!$K$7+'РСТ РСО-А'!$H$9</f>
        <v>1038.819</v>
      </c>
      <c r="E315" s="117">
        <f>VLOOKUP($A315+ROUND((COLUMN()-2)/24,5),АТС!$A$41:$F$784,3)+'Иные услуги '!$C$5+'РСТ РСО-А'!$K$7+'РСТ РСО-А'!$H$9</f>
        <v>1038.759</v>
      </c>
      <c r="F315" s="117">
        <f>VLOOKUP($A315+ROUND((COLUMN()-2)/24,5),АТС!$A$41:$F$784,3)+'Иные услуги '!$C$5+'РСТ РСО-А'!$K$7+'РСТ РСО-А'!$H$9</f>
        <v>1040.289</v>
      </c>
      <c r="G315" s="117">
        <f>VLOOKUP($A315+ROUND((COLUMN()-2)/24,5),АТС!$A$41:$F$784,3)+'Иные услуги '!$C$5+'РСТ РСО-А'!$K$7+'РСТ РСО-А'!$H$9</f>
        <v>1023.559</v>
      </c>
      <c r="H315" s="117">
        <f>VLOOKUP($A315+ROUND((COLUMN()-2)/24,5),АТС!$A$41:$F$784,3)+'Иные услуги '!$C$5+'РСТ РСО-А'!$K$7+'РСТ РСО-А'!$H$9</f>
        <v>1069.6790000000001</v>
      </c>
      <c r="I315" s="117">
        <f>VLOOKUP($A315+ROUND((COLUMN()-2)/24,5),АТС!$A$41:$F$784,3)+'Иные услуги '!$C$5+'РСТ РСО-А'!$K$7+'РСТ РСО-А'!$H$9</f>
        <v>929.84900000000005</v>
      </c>
      <c r="J315" s="117">
        <f>VLOOKUP($A315+ROUND((COLUMN()-2)/24,5),АТС!$A$41:$F$784,3)+'Иные услуги '!$C$5+'РСТ РСО-А'!$K$7+'РСТ РСО-А'!$H$9</f>
        <v>989.75900000000001</v>
      </c>
      <c r="K315" s="117">
        <f>VLOOKUP($A315+ROUND((COLUMN()-2)/24,5),АТС!$A$41:$F$784,3)+'Иные услуги '!$C$5+'РСТ РСО-А'!$K$7+'РСТ РСО-А'!$H$9</f>
        <v>936.72900000000004</v>
      </c>
      <c r="L315" s="117">
        <f>VLOOKUP($A315+ROUND((COLUMN()-2)/24,5),АТС!$A$41:$F$784,3)+'Иные услуги '!$C$5+'РСТ РСО-А'!$K$7+'РСТ РСО-А'!$H$9</f>
        <v>936.81899999999996</v>
      </c>
      <c r="M315" s="117">
        <f>VLOOKUP($A315+ROUND((COLUMN()-2)/24,5),АТС!$A$41:$F$784,3)+'Иные услуги '!$C$5+'РСТ РСО-А'!$K$7+'РСТ РСО-А'!$H$9</f>
        <v>946.72900000000004</v>
      </c>
      <c r="N315" s="117">
        <f>VLOOKUP($A315+ROUND((COLUMN()-2)/24,5),АТС!$A$41:$F$784,3)+'Иные услуги '!$C$5+'РСТ РСО-А'!$K$7+'РСТ РСО-А'!$H$9</f>
        <v>946.61900000000003</v>
      </c>
      <c r="O315" s="117">
        <f>VLOOKUP($A315+ROUND((COLUMN()-2)/24,5),АТС!$A$41:$F$784,3)+'Иные услуги '!$C$5+'РСТ РСО-А'!$K$7+'РСТ РСО-А'!$H$9</f>
        <v>966.63900000000001</v>
      </c>
      <c r="P315" s="117">
        <f>VLOOKUP($A315+ROUND((COLUMN()-2)/24,5),АТС!$A$41:$F$784,3)+'Иные услуги '!$C$5+'РСТ РСО-А'!$K$7+'РСТ РСО-А'!$H$9</f>
        <v>977.08900000000006</v>
      </c>
      <c r="Q315" s="117">
        <f>VLOOKUP($A315+ROUND((COLUMN()-2)/24,5),АТС!$A$41:$F$784,3)+'Иные услуги '!$C$5+'РСТ РСО-А'!$K$7+'РСТ РСО-А'!$H$9</f>
        <v>988.54899999999998</v>
      </c>
      <c r="R315" s="117">
        <f>VLOOKUP($A315+ROUND((COLUMN()-2)/24,5),АТС!$A$41:$F$784,3)+'Иные услуги '!$C$5+'РСТ РСО-А'!$K$7+'РСТ РСО-А'!$H$9</f>
        <v>988.86900000000003</v>
      </c>
      <c r="S315" s="117">
        <f>VLOOKUP($A315+ROUND((COLUMN()-2)/24,5),АТС!$A$41:$F$784,3)+'Иные услуги '!$C$5+'РСТ РСО-А'!$K$7+'РСТ РСО-А'!$H$9</f>
        <v>991.87900000000002</v>
      </c>
      <c r="T315" s="117">
        <f>VLOOKUP($A315+ROUND((COLUMN()-2)/24,5),АТС!$A$41:$F$784,3)+'Иные услуги '!$C$5+'РСТ РСО-А'!$K$7+'РСТ РСО-А'!$H$9</f>
        <v>929.06899999999996</v>
      </c>
      <c r="U315" s="117">
        <f>VLOOKUP($A315+ROUND((COLUMN()-2)/24,5),АТС!$A$41:$F$784,3)+'Иные услуги '!$C$5+'РСТ РСО-А'!$K$7+'РСТ РСО-А'!$H$9</f>
        <v>951.32900000000006</v>
      </c>
      <c r="V315" s="117">
        <f>VLOOKUP($A315+ROUND((COLUMN()-2)/24,5),АТС!$A$41:$F$784,3)+'Иные услуги '!$C$5+'РСТ РСО-А'!$K$7+'РСТ РСО-А'!$H$9</f>
        <v>955.11900000000003</v>
      </c>
      <c r="W315" s="117">
        <f>VLOOKUP($A315+ROUND((COLUMN()-2)/24,5),АТС!$A$41:$F$784,3)+'Иные услуги '!$C$5+'РСТ РСО-А'!$K$7+'РСТ РСО-А'!$H$9</f>
        <v>1037.019</v>
      </c>
      <c r="X315" s="117">
        <f>VLOOKUP($A315+ROUND((COLUMN()-2)/24,5),АТС!$A$41:$F$784,3)+'Иные услуги '!$C$5+'РСТ РСО-А'!$K$7+'РСТ РСО-А'!$H$9</f>
        <v>1160.0889999999999</v>
      </c>
      <c r="Y315" s="117">
        <f>VLOOKUP($A315+ROUND((COLUMN()-2)/24,5),АТС!$A$41:$F$784,3)+'Иные услуги '!$C$5+'РСТ РСО-А'!$K$7+'РСТ РСО-А'!$H$9</f>
        <v>927.12900000000002</v>
      </c>
    </row>
    <row r="316" spans="1:27" x14ac:dyDescent="0.2">
      <c r="A316" s="66">
        <f t="shared" ref="A316:A344" si="9">A315+1</f>
        <v>43558</v>
      </c>
      <c r="B316" s="117">
        <f>VLOOKUP($A316+ROUND((COLUMN()-2)/24,5),АТС!$A$41:$F$784,3)+'Иные услуги '!$C$5+'РСТ РСО-А'!$K$7+'РСТ РСО-А'!$H$9</f>
        <v>954.53899999999999</v>
      </c>
      <c r="C316" s="117">
        <f>VLOOKUP($A316+ROUND((COLUMN()-2)/24,5),АТС!$A$41:$F$784,3)+'Иные услуги '!$C$5+'РСТ РСО-А'!$K$7+'РСТ РСО-А'!$H$9</f>
        <v>986.38900000000001</v>
      </c>
      <c r="D316" s="117">
        <f>VLOOKUP($A316+ROUND((COLUMN()-2)/24,5),АТС!$A$41:$F$784,3)+'Иные услуги '!$C$5+'РСТ РСО-А'!$K$7+'РСТ РСО-А'!$H$9</f>
        <v>1002.559</v>
      </c>
      <c r="E316" s="117">
        <f>VLOOKUP($A316+ROUND((COLUMN()-2)/24,5),АТС!$A$41:$F$784,3)+'Иные услуги '!$C$5+'РСТ РСО-А'!$K$7+'РСТ РСО-А'!$H$9</f>
        <v>1014.739</v>
      </c>
      <c r="F316" s="117">
        <f>VLOOKUP($A316+ROUND((COLUMN()-2)/24,5),АТС!$A$41:$F$784,3)+'Иные услуги '!$C$5+'РСТ РСО-А'!$K$7+'РСТ РСО-А'!$H$9</f>
        <v>1015.439</v>
      </c>
      <c r="G316" s="117">
        <f>VLOOKUP($A316+ROUND((COLUMN()-2)/24,5),АТС!$A$41:$F$784,3)+'Иные услуги '!$C$5+'РСТ РСО-А'!$K$7+'РСТ РСО-А'!$H$9</f>
        <v>1012.029</v>
      </c>
      <c r="H316" s="117">
        <f>VLOOKUP($A316+ROUND((COLUMN()-2)/24,5),АТС!$A$41:$F$784,3)+'Иные услуги '!$C$5+'РСТ РСО-А'!$K$7+'РСТ РСО-А'!$H$9</f>
        <v>1036.8390000000002</v>
      </c>
      <c r="I316" s="117">
        <f>VLOOKUP($A316+ROUND((COLUMN()-2)/24,5),АТС!$A$41:$F$784,3)+'Иные услуги '!$C$5+'РСТ РСО-А'!$K$7+'РСТ РСО-А'!$H$9</f>
        <v>933.05899999999997</v>
      </c>
      <c r="J316" s="117">
        <f>VLOOKUP($A316+ROUND((COLUMN()-2)/24,5),АТС!$A$41:$F$784,3)+'Иные услуги '!$C$5+'РСТ РСО-А'!$K$7+'РСТ РСО-А'!$H$9</f>
        <v>963.19899999999996</v>
      </c>
      <c r="K316" s="117">
        <f>VLOOKUP($A316+ROUND((COLUMN()-2)/24,5),АТС!$A$41:$F$784,3)+'Иные услуги '!$C$5+'РСТ РСО-А'!$K$7+'РСТ РСО-А'!$H$9</f>
        <v>943.83900000000006</v>
      </c>
      <c r="L316" s="117">
        <f>VLOOKUP($A316+ROUND((COLUMN()-2)/24,5),АТС!$A$41:$F$784,3)+'Иные услуги '!$C$5+'РСТ РСО-А'!$K$7+'РСТ РСО-А'!$H$9</f>
        <v>927.61900000000003</v>
      </c>
      <c r="M316" s="117">
        <f>VLOOKUP($A316+ROUND((COLUMN()-2)/24,5),АТС!$A$41:$F$784,3)+'Иные услуги '!$C$5+'РСТ РСО-А'!$K$7+'РСТ РСО-А'!$H$9</f>
        <v>929.30899999999997</v>
      </c>
      <c r="N316" s="117">
        <f>VLOOKUP($A316+ROUND((COLUMN()-2)/24,5),АТС!$A$41:$F$784,3)+'Иные услуги '!$C$5+'РСТ РСО-А'!$K$7+'РСТ РСО-А'!$H$9</f>
        <v>935.65899999999999</v>
      </c>
      <c r="O316" s="117">
        <f>VLOOKUP($A316+ROUND((COLUMN()-2)/24,5),АТС!$A$41:$F$784,3)+'Иные услуги '!$C$5+'РСТ РСО-А'!$K$7+'РСТ РСО-А'!$H$9</f>
        <v>930.74900000000002</v>
      </c>
      <c r="P316" s="117">
        <f>VLOOKUP($A316+ROUND((COLUMN()-2)/24,5),АТС!$A$41:$F$784,3)+'Иные услуги '!$C$5+'РСТ РСО-А'!$K$7+'РСТ РСО-А'!$H$9</f>
        <v>930.47900000000004</v>
      </c>
      <c r="Q316" s="117">
        <f>VLOOKUP($A316+ROUND((COLUMN()-2)/24,5),АТС!$A$41:$F$784,3)+'Иные услуги '!$C$5+'РСТ РСО-А'!$K$7+'РСТ РСО-А'!$H$9</f>
        <v>930.42899999999997</v>
      </c>
      <c r="R316" s="117">
        <f>VLOOKUP($A316+ROUND((COLUMN()-2)/24,5),АТС!$A$41:$F$784,3)+'Иные услуги '!$C$5+'РСТ РСО-А'!$K$7+'РСТ РСО-А'!$H$9</f>
        <v>931.91899999999998</v>
      </c>
      <c r="S316" s="117">
        <f>VLOOKUP($A316+ROUND((COLUMN()-2)/24,5),АТС!$A$41:$F$784,3)+'Иные услуги '!$C$5+'РСТ РСО-А'!$K$7+'РСТ РСО-А'!$H$9</f>
        <v>935.21900000000005</v>
      </c>
      <c r="T316" s="117">
        <f>VLOOKUP($A316+ROUND((COLUMN()-2)/24,5),АТС!$A$41:$F$784,3)+'Иные услуги '!$C$5+'РСТ РСО-А'!$K$7+'РСТ РСО-А'!$H$9</f>
        <v>957.06899999999996</v>
      </c>
      <c r="U316" s="117">
        <f>VLOOKUP($A316+ROUND((COLUMN()-2)/24,5),АТС!$A$41:$F$784,3)+'Иные услуги '!$C$5+'РСТ РСО-А'!$K$7+'РСТ РСО-А'!$H$9</f>
        <v>946.19899999999996</v>
      </c>
      <c r="V316" s="117">
        <f>VLOOKUP($A316+ROUND((COLUMN()-2)/24,5),АТС!$A$41:$F$784,3)+'Иные услуги '!$C$5+'РСТ РСО-А'!$K$7+'РСТ РСО-А'!$H$9</f>
        <v>1024.8490000000002</v>
      </c>
      <c r="W316" s="117">
        <f>VLOOKUP($A316+ROUND((COLUMN()-2)/24,5),АТС!$A$41:$F$784,3)+'Иные услуги '!$C$5+'РСТ РСО-А'!$K$7+'РСТ РСО-А'!$H$9</f>
        <v>1110.0990000000002</v>
      </c>
      <c r="X316" s="117">
        <f>VLOOKUP($A316+ROUND((COLUMN()-2)/24,5),АТС!$A$41:$F$784,3)+'Иные услуги '!$C$5+'РСТ РСО-А'!$K$7+'РСТ РСО-А'!$H$9</f>
        <v>1183.6289999999999</v>
      </c>
      <c r="Y316" s="117">
        <f>VLOOKUP($A316+ROUND((COLUMN()-2)/24,5),АТС!$A$41:$F$784,3)+'Иные услуги '!$C$5+'РСТ РСО-А'!$K$7+'РСТ РСО-А'!$H$9</f>
        <v>923.779</v>
      </c>
    </row>
    <row r="317" spans="1:27" x14ac:dyDescent="0.2">
      <c r="A317" s="66">
        <f t="shared" si="9"/>
        <v>43559</v>
      </c>
      <c r="B317" s="117">
        <f>VLOOKUP($A317+ROUND((COLUMN()-2)/24,5),АТС!$A$41:$F$784,3)+'Иные услуги '!$C$5+'РСТ РСО-А'!$K$7+'РСТ РСО-А'!$H$9</f>
        <v>966.899</v>
      </c>
      <c r="C317" s="117">
        <f>VLOOKUP($A317+ROUND((COLUMN()-2)/24,5),АТС!$A$41:$F$784,3)+'Иные услуги '!$C$5+'РСТ РСО-А'!$K$7+'РСТ РСО-А'!$H$9</f>
        <v>1055.7190000000001</v>
      </c>
      <c r="D317" s="117">
        <f>VLOOKUP($A317+ROUND((COLUMN()-2)/24,5),АТС!$A$41:$F$784,3)+'Иные услуги '!$C$5+'РСТ РСО-А'!$K$7+'РСТ РСО-А'!$H$9</f>
        <v>1068.239</v>
      </c>
      <c r="E317" s="117">
        <f>VLOOKUP($A317+ROUND((COLUMN()-2)/24,5),АТС!$A$41:$F$784,3)+'Иные услуги '!$C$5+'РСТ РСО-А'!$K$7+'РСТ РСО-А'!$H$9</f>
        <v>1081.779</v>
      </c>
      <c r="F317" s="117">
        <f>VLOOKUP($A317+ROUND((COLUMN()-2)/24,5),АТС!$A$41:$F$784,3)+'Иные услуги '!$C$5+'РСТ РСО-А'!$K$7+'РСТ РСО-А'!$H$9</f>
        <v>1082.6890000000001</v>
      </c>
      <c r="G317" s="117">
        <f>VLOOKUP($A317+ROUND((COLUMN()-2)/24,5),АТС!$A$41:$F$784,3)+'Иные услуги '!$C$5+'РСТ РСО-А'!$K$7+'РСТ РСО-А'!$H$9</f>
        <v>1083.999</v>
      </c>
      <c r="H317" s="117">
        <f>VLOOKUP($A317+ROUND((COLUMN()-2)/24,5),АТС!$A$41:$F$784,3)+'Иные услуги '!$C$5+'РСТ РСО-А'!$K$7+'РСТ РСО-А'!$H$9</f>
        <v>1176.9089999999999</v>
      </c>
      <c r="I317" s="117">
        <f>VLOOKUP($A317+ROUND((COLUMN()-2)/24,5),АТС!$A$41:$F$784,3)+'Иные услуги '!$C$5+'РСТ РСО-А'!$K$7+'РСТ РСО-А'!$H$9</f>
        <v>1035.6590000000001</v>
      </c>
      <c r="J317" s="117">
        <f>VLOOKUP($A317+ROUND((COLUMN()-2)/24,5),АТС!$A$41:$F$784,3)+'Иные услуги '!$C$5+'РСТ РСО-А'!$K$7+'РСТ РСО-А'!$H$9</f>
        <v>1019.4590000000001</v>
      </c>
      <c r="K317" s="117">
        <f>VLOOKUP($A317+ROUND((COLUMN()-2)/24,5),АТС!$A$41:$F$784,3)+'Иные услуги '!$C$5+'РСТ РСО-А'!$K$7+'РСТ РСО-А'!$H$9</f>
        <v>931.53899999999999</v>
      </c>
      <c r="L317" s="117">
        <f>VLOOKUP($A317+ROUND((COLUMN()-2)/24,5),АТС!$A$41:$F$784,3)+'Иные услуги '!$C$5+'РСТ РСО-А'!$K$7+'РСТ РСО-А'!$H$9</f>
        <v>931.73900000000003</v>
      </c>
      <c r="M317" s="117">
        <f>VLOOKUP($A317+ROUND((COLUMN()-2)/24,5),АТС!$A$41:$F$784,3)+'Иные услуги '!$C$5+'РСТ РСО-А'!$K$7+'РСТ РСО-А'!$H$9</f>
        <v>930.48900000000003</v>
      </c>
      <c r="N317" s="117">
        <f>VLOOKUP($A317+ROUND((COLUMN()-2)/24,5),АТС!$A$41:$F$784,3)+'Иные услуги '!$C$5+'РСТ РСО-А'!$K$7+'РСТ РСО-А'!$H$9</f>
        <v>930.85900000000004</v>
      </c>
      <c r="O317" s="117">
        <f>VLOOKUP($A317+ROUND((COLUMN()-2)/24,5),АТС!$A$41:$F$784,3)+'Иные услуги '!$C$5+'РСТ РСО-А'!$K$7+'РСТ РСО-А'!$H$9</f>
        <v>939.16899999999998</v>
      </c>
      <c r="P317" s="117">
        <f>VLOOKUP($A317+ROUND((COLUMN()-2)/24,5),АТС!$A$41:$F$784,3)+'Иные услуги '!$C$5+'РСТ РСО-А'!$K$7+'РСТ РСО-А'!$H$9</f>
        <v>993.06899999999996</v>
      </c>
      <c r="Q317" s="117">
        <f>VLOOKUP($A317+ROUND((COLUMN()-2)/24,5),АТС!$A$41:$F$784,3)+'Иные услуги '!$C$5+'РСТ РСО-А'!$K$7+'РСТ РСО-А'!$H$9</f>
        <v>990.68899999999996</v>
      </c>
      <c r="R317" s="117">
        <f>VLOOKUP($A317+ROUND((COLUMN()-2)/24,5),АТС!$A$41:$F$784,3)+'Иные услуги '!$C$5+'РСТ РСО-А'!$K$7+'РСТ РСО-А'!$H$9</f>
        <v>991.149</v>
      </c>
      <c r="S317" s="117">
        <f>VLOOKUP($A317+ROUND((COLUMN()-2)/24,5),АТС!$A$41:$F$784,3)+'Иные услуги '!$C$5+'РСТ РСО-А'!$K$7+'РСТ РСО-А'!$H$9</f>
        <v>994.54899999999998</v>
      </c>
      <c r="T317" s="117">
        <f>VLOOKUP($A317+ROUND((COLUMN()-2)/24,5),АТС!$A$41:$F$784,3)+'Иные услуги '!$C$5+'РСТ РСО-А'!$K$7+'РСТ РСО-А'!$H$9</f>
        <v>935.95900000000006</v>
      </c>
      <c r="U317" s="117">
        <f>VLOOKUP($A317+ROUND((COLUMN()-2)/24,5),АТС!$A$41:$F$784,3)+'Иные услуги '!$C$5+'РСТ РСО-А'!$K$7+'РСТ РСО-А'!$H$9</f>
        <v>946.38900000000001</v>
      </c>
      <c r="V317" s="117">
        <f>VLOOKUP($A317+ROUND((COLUMN()-2)/24,5),АТС!$A$41:$F$784,3)+'Иные услуги '!$C$5+'РСТ РСО-А'!$K$7+'РСТ РСО-А'!$H$9</f>
        <v>967.18899999999996</v>
      </c>
      <c r="W317" s="117">
        <f>VLOOKUP($A317+ROUND((COLUMN()-2)/24,5),АТС!$A$41:$F$784,3)+'Иные услуги '!$C$5+'РСТ РСО-А'!$K$7+'РСТ РСО-А'!$H$9</f>
        <v>1044.319</v>
      </c>
      <c r="X317" s="117">
        <f>VLOOKUP($A317+ROUND((COLUMN()-2)/24,5),АТС!$A$41:$F$784,3)+'Иные услуги '!$C$5+'РСТ РСО-А'!$K$7+'РСТ РСО-А'!$H$9</f>
        <v>1193.549</v>
      </c>
      <c r="Y317" s="117">
        <f>VLOOKUP($A317+ROUND((COLUMN()-2)/24,5),АТС!$A$41:$F$784,3)+'Иные услуги '!$C$5+'РСТ РСО-А'!$K$7+'РСТ РСО-А'!$H$9</f>
        <v>928.83900000000006</v>
      </c>
    </row>
    <row r="318" spans="1:27" x14ac:dyDescent="0.2">
      <c r="A318" s="66">
        <f t="shared" si="9"/>
        <v>43560</v>
      </c>
      <c r="B318" s="117">
        <f>VLOOKUP($A318+ROUND((COLUMN()-2)/24,5),АТС!$A$41:$F$784,3)+'Иные услуги '!$C$5+'РСТ РСО-А'!$K$7+'РСТ РСО-А'!$H$9</f>
        <v>966.23900000000003</v>
      </c>
      <c r="C318" s="117">
        <f>VLOOKUP($A318+ROUND((COLUMN()-2)/24,5),АТС!$A$41:$F$784,3)+'Иные услуги '!$C$5+'РСТ РСО-А'!$K$7+'РСТ РСО-А'!$H$9</f>
        <v>1055.1990000000001</v>
      </c>
      <c r="D318" s="117">
        <f>VLOOKUP($A318+ROUND((COLUMN()-2)/24,5),АТС!$A$41:$F$784,3)+'Иные услуги '!$C$5+'РСТ РСО-А'!$K$7+'РСТ РСО-А'!$H$9</f>
        <v>1067.789</v>
      </c>
      <c r="E318" s="117">
        <f>VLOOKUP($A318+ROUND((COLUMN()-2)/24,5),АТС!$A$41:$F$784,3)+'Иные услуги '!$C$5+'РСТ РСО-А'!$K$7+'РСТ РСО-А'!$H$9</f>
        <v>1081.6990000000001</v>
      </c>
      <c r="F318" s="117">
        <f>VLOOKUP($A318+ROUND((COLUMN()-2)/24,5),АТС!$A$41:$F$784,3)+'Иные услуги '!$C$5+'РСТ РСО-А'!$K$7+'РСТ РСО-А'!$H$9</f>
        <v>1089.789</v>
      </c>
      <c r="G318" s="117">
        <f>VLOOKUP($A318+ROUND((COLUMN()-2)/24,5),АТС!$A$41:$F$784,3)+'Иные услуги '!$C$5+'РСТ РСО-А'!$K$7+'РСТ РСО-А'!$H$9</f>
        <v>1088.2190000000001</v>
      </c>
      <c r="H318" s="117">
        <f>VLOOKUP($A318+ROUND((COLUMN()-2)/24,5),АТС!$A$41:$F$784,3)+'Иные услуги '!$C$5+'РСТ РСО-А'!$K$7+'РСТ РСО-А'!$H$9</f>
        <v>1119.1890000000001</v>
      </c>
      <c r="I318" s="117">
        <f>VLOOKUP($A318+ROUND((COLUMN()-2)/24,5),АТС!$A$41:$F$784,3)+'Иные услуги '!$C$5+'РСТ РСО-А'!$K$7+'РСТ РСО-А'!$H$9</f>
        <v>994.81899999999996</v>
      </c>
      <c r="J318" s="117">
        <f>VLOOKUP($A318+ROUND((COLUMN()-2)/24,5),АТС!$A$41:$F$784,3)+'Иные услуги '!$C$5+'РСТ РСО-А'!$K$7+'РСТ РСО-А'!$H$9</f>
        <v>1014.989</v>
      </c>
      <c r="K318" s="117">
        <f>VLOOKUP($A318+ROUND((COLUMN()-2)/24,5),АТС!$A$41:$F$784,3)+'Иные услуги '!$C$5+'РСТ РСО-А'!$K$7+'РСТ РСО-А'!$H$9</f>
        <v>943.68899999999996</v>
      </c>
      <c r="L318" s="117">
        <f>VLOOKUP($A318+ROUND((COLUMN()-2)/24,5),АТС!$A$41:$F$784,3)+'Иные услуги '!$C$5+'РСТ РСО-А'!$K$7+'РСТ РСО-А'!$H$9</f>
        <v>968.34900000000005</v>
      </c>
      <c r="M318" s="117">
        <f>VLOOKUP($A318+ROUND((COLUMN()-2)/24,5),АТС!$A$41:$F$784,3)+'Иные услуги '!$C$5+'РСТ РСО-А'!$K$7+'РСТ РСО-А'!$H$9</f>
        <v>962.62900000000002</v>
      </c>
      <c r="N318" s="117">
        <f>VLOOKUP($A318+ROUND((COLUMN()-2)/24,5),АТС!$A$41:$F$784,3)+'Иные услуги '!$C$5+'РСТ РСО-А'!$K$7+'РСТ РСО-А'!$H$9</f>
        <v>989.32900000000006</v>
      </c>
      <c r="O318" s="117">
        <f>VLOOKUP($A318+ROUND((COLUMN()-2)/24,5),АТС!$A$41:$F$784,3)+'Иные услуги '!$C$5+'РСТ РСО-А'!$K$7+'РСТ РСО-А'!$H$9</f>
        <v>988.75900000000001</v>
      </c>
      <c r="P318" s="117">
        <f>VLOOKUP($A318+ROUND((COLUMN()-2)/24,5),АТС!$A$41:$F$784,3)+'Иные услуги '!$C$5+'РСТ РСО-А'!$K$7+'РСТ РСО-А'!$H$9</f>
        <v>987.93899999999996</v>
      </c>
      <c r="Q318" s="117">
        <f>VLOOKUP($A318+ROUND((COLUMN()-2)/24,5),АТС!$A$41:$F$784,3)+'Иные услуги '!$C$5+'РСТ РСО-А'!$K$7+'РСТ РСО-А'!$H$9</f>
        <v>988.279</v>
      </c>
      <c r="R318" s="117">
        <f>VLOOKUP($A318+ROUND((COLUMN()-2)/24,5),АТС!$A$41:$F$784,3)+'Иные услуги '!$C$5+'РСТ РСО-А'!$K$7+'РСТ РСО-А'!$H$9</f>
        <v>987.72900000000004</v>
      </c>
      <c r="S318" s="117">
        <f>VLOOKUP($A318+ROUND((COLUMN()-2)/24,5),АТС!$A$41:$F$784,3)+'Иные услуги '!$C$5+'РСТ РСО-А'!$K$7+'РСТ РСО-А'!$H$9</f>
        <v>962.68899999999996</v>
      </c>
      <c r="T318" s="117">
        <f>VLOOKUP($A318+ROUND((COLUMN()-2)/24,5),АТС!$A$41:$F$784,3)+'Иные услуги '!$C$5+'РСТ РСО-А'!$K$7+'РСТ РСО-А'!$H$9</f>
        <v>930.84900000000005</v>
      </c>
      <c r="U318" s="117">
        <f>VLOOKUP($A318+ROUND((COLUMN()-2)/24,5),АТС!$A$41:$F$784,3)+'Иные услуги '!$C$5+'РСТ РСО-А'!$K$7+'РСТ РСО-А'!$H$9</f>
        <v>944.93899999999996</v>
      </c>
      <c r="V318" s="117">
        <f>VLOOKUP($A318+ROUND((COLUMN()-2)/24,5),АТС!$A$41:$F$784,3)+'Иные услуги '!$C$5+'РСТ РСО-А'!$K$7+'РСТ РСО-А'!$H$9</f>
        <v>1042.289</v>
      </c>
      <c r="W318" s="117">
        <f>VLOOKUP($A318+ROUND((COLUMN()-2)/24,5),АТС!$A$41:$F$784,3)+'Иные услуги '!$C$5+'РСТ РСО-А'!$K$7+'РСТ РСО-А'!$H$9</f>
        <v>1141.539</v>
      </c>
      <c r="X318" s="117">
        <f>VLOOKUP($A318+ROUND((COLUMN()-2)/24,5),АТС!$A$41:$F$784,3)+'Иные услуги '!$C$5+'РСТ РСО-А'!$K$7+'РСТ РСО-А'!$H$9</f>
        <v>1195.3989999999999</v>
      </c>
      <c r="Y318" s="117">
        <f>VLOOKUP($A318+ROUND((COLUMN()-2)/24,5),АТС!$A$41:$F$784,3)+'Иные услуги '!$C$5+'РСТ РСО-А'!$K$7+'РСТ РСО-А'!$H$9</f>
        <v>929.57900000000006</v>
      </c>
    </row>
    <row r="319" spans="1:27" x14ac:dyDescent="0.2">
      <c r="A319" s="66">
        <f t="shared" si="9"/>
        <v>43561</v>
      </c>
      <c r="B319" s="117">
        <f>VLOOKUP($A319+ROUND((COLUMN()-2)/24,5),АТС!$A$41:$F$784,3)+'Иные услуги '!$C$5+'РСТ РСО-А'!$K$7+'РСТ РСО-А'!$H$9</f>
        <v>965.69899999999996</v>
      </c>
      <c r="C319" s="117">
        <f>VLOOKUP($A319+ROUND((COLUMN()-2)/24,5),АТС!$A$41:$F$784,3)+'Иные услуги '!$C$5+'РСТ РСО-А'!$K$7+'РСТ РСО-А'!$H$9</f>
        <v>1034.019</v>
      </c>
      <c r="D319" s="117">
        <f>VLOOKUP($A319+ROUND((COLUMN()-2)/24,5),АТС!$A$41:$F$784,3)+'Иные услуги '!$C$5+'РСТ РСО-А'!$K$7+'РСТ РСО-А'!$H$9</f>
        <v>1053.1390000000001</v>
      </c>
      <c r="E319" s="117">
        <f>VLOOKUP($A319+ROUND((COLUMN()-2)/24,5),АТС!$A$41:$F$784,3)+'Иные услуги '!$C$5+'РСТ РСО-А'!$K$7+'РСТ РСО-А'!$H$9</f>
        <v>1050.739</v>
      </c>
      <c r="F319" s="117">
        <f>VLOOKUP($A319+ROUND((COLUMN()-2)/24,5),АТС!$A$41:$F$784,3)+'Иные услуги '!$C$5+'РСТ РСО-А'!$K$7+'РСТ РСО-А'!$H$9</f>
        <v>1050.9290000000001</v>
      </c>
      <c r="G319" s="117">
        <f>VLOOKUP($A319+ROUND((COLUMN()-2)/24,5),АТС!$A$41:$F$784,3)+'Иные услуги '!$C$5+'РСТ РСО-А'!$K$7+'РСТ РСО-А'!$H$9</f>
        <v>1051.9290000000001</v>
      </c>
      <c r="H319" s="117">
        <f>VLOOKUP($A319+ROUND((COLUMN()-2)/24,5),АТС!$A$41:$F$784,3)+'Иные услуги '!$C$5+'РСТ РСО-А'!$K$7+'РСТ РСО-А'!$H$9</f>
        <v>1114.3290000000002</v>
      </c>
      <c r="I319" s="117">
        <f>VLOOKUP($A319+ROUND((COLUMN()-2)/24,5),АТС!$A$41:$F$784,3)+'Иные услуги '!$C$5+'РСТ РСО-А'!$K$7+'РСТ РСО-А'!$H$9</f>
        <v>988.31899999999996</v>
      </c>
      <c r="J319" s="117">
        <f>VLOOKUP($A319+ROUND((COLUMN()-2)/24,5),АТС!$A$41:$F$784,3)+'Иные услуги '!$C$5+'РСТ РСО-А'!$K$7+'РСТ РСО-А'!$H$9</f>
        <v>1020.989</v>
      </c>
      <c r="K319" s="117">
        <f>VLOOKUP($A319+ROUND((COLUMN()-2)/24,5),АТС!$A$41:$F$784,3)+'Иные услуги '!$C$5+'РСТ РСО-А'!$K$7+'РСТ РСО-А'!$H$9</f>
        <v>1021.149</v>
      </c>
      <c r="L319" s="117">
        <f>VLOOKUP($A319+ROUND((COLUMN()-2)/24,5),АТС!$A$41:$F$784,3)+'Иные услуги '!$C$5+'РСТ РСО-А'!$K$7+'РСТ РСО-А'!$H$9</f>
        <v>1021.109</v>
      </c>
      <c r="M319" s="117">
        <f>VLOOKUP($A319+ROUND((COLUMN()-2)/24,5),АТС!$A$41:$F$784,3)+'Иные услуги '!$C$5+'РСТ РСО-А'!$K$7+'РСТ РСО-А'!$H$9</f>
        <v>1020.699</v>
      </c>
      <c r="N319" s="117">
        <f>VLOOKUP($A319+ROUND((COLUMN()-2)/24,5),АТС!$A$41:$F$784,3)+'Иные услуги '!$C$5+'РСТ РСО-А'!$K$7+'РСТ РСО-А'!$H$9</f>
        <v>1018.609</v>
      </c>
      <c r="O319" s="117">
        <f>VLOOKUP($A319+ROUND((COLUMN()-2)/24,5),АТС!$A$41:$F$784,3)+'Иные услуги '!$C$5+'РСТ РСО-А'!$K$7+'РСТ РСО-А'!$H$9</f>
        <v>1017.999</v>
      </c>
      <c r="P319" s="117">
        <f>VLOOKUP($A319+ROUND((COLUMN()-2)/24,5),АТС!$A$41:$F$784,3)+'Иные услуги '!$C$5+'РСТ РСО-А'!$K$7+'РСТ РСО-А'!$H$9</f>
        <v>1049.6190000000001</v>
      </c>
      <c r="Q319" s="117">
        <f>VLOOKUP($A319+ROUND((COLUMN()-2)/24,5),АТС!$A$41:$F$784,3)+'Иные услуги '!$C$5+'РСТ РСО-А'!$K$7+'РСТ РСО-А'!$H$9</f>
        <v>1049.1790000000001</v>
      </c>
      <c r="R319" s="117">
        <f>VLOOKUP($A319+ROUND((COLUMN()-2)/24,5),АТС!$A$41:$F$784,3)+'Иные услуги '!$C$5+'РСТ РСО-А'!$K$7+'РСТ РСО-А'!$H$9</f>
        <v>1051.5890000000002</v>
      </c>
      <c r="S319" s="117">
        <f>VLOOKUP($A319+ROUND((COLUMN()-2)/24,5),АТС!$A$41:$F$784,3)+'Иные услуги '!$C$5+'РСТ РСО-А'!$K$7+'РСТ РСО-А'!$H$9</f>
        <v>1041.9590000000001</v>
      </c>
      <c r="T319" s="117">
        <f>VLOOKUP($A319+ROUND((COLUMN()-2)/24,5),АТС!$A$41:$F$784,3)+'Иные услуги '!$C$5+'РСТ РСО-А'!$K$7+'РСТ РСО-А'!$H$9</f>
        <v>929.08900000000006</v>
      </c>
      <c r="U319" s="117">
        <f>VLOOKUP($A319+ROUND((COLUMN()-2)/24,5),АТС!$A$41:$F$784,3)+'Иные услуги '!$C$5+'РСТ РСО-А'!$K$7+'РСТ РСО-А'!$H$9</f>
        <v>945.75900000000001</v>
      </c>
      <c r="V319" s="117">
        <f>VLOOKUP($A319+ROUND((COLUMN()-2)/24,5),АТС!$A$41:$F$784,3)+'Иные услуги '!$C$5+'РСТ РСО-А'!$K$7+'РСТ РСО-А'!$H$9</f>
        <v>962.62900000000002</v>
      </c>
      <c r="W319" s="117">
        <f>VLOOKUP($A319+ROUND((COLUMN()-2)/24,5),АТС!$A$41:$F$784,3)+'Иные услуги '!$C$5+'РСТ РСО-А'!$K$7+'РСТ РСО-А'!$H$9</f>
        <v>1041.3690000000001</v>
      </c>
      <c r="X319" s="117">
        <f>VLOOKUP($A319+ROUND((COLUMN()-2)/24,5),АТС!$A$41:$F$784,3)+'Иные услуги '!$C$5+'РСТ РСО-А'!$K$7+'РСТ РСО-А'!$H$9</f>
        <v>1196.1889999999999</v>
      </c>
      <c r="Y319" s="117">
        <f>VLOOKUP($A319+ROUND((COLUMN()-2)/24,5),АТС!$A$41:$F$784,3)+'Иные услуги '!$C$5+'РСТ РСО-А'!$K$7+'РСТ РСО-А'!$H$9</f>
        <v>928.19899999999996</v>
      </c>
    </row>
    <row r="320" spans="1:27" x14ac:dyDescent="0.2">
      <c r="A320" s="66">
        <f t="shared" si="9"/>
        <v>43562</v>
      </c>
      <c r="B320" s="117">
        <f>VLOOKUP($A320+ROUND((COLUMN()-2)/24,5),АТС!$A$41:$F$784,3)+'Иные услуги '!$C$5+'РСТ РСО-А'!$K$7+'РСТ РСО-А'!$H$9</f>
        <v>993.43899999999996</v>
      </c>
      <c r="C320" s="117">
        <f>VLOOKUP($A320+ROUND((COLUMN()-2)/24,5),АТС!$A$41:$F$784,3)+'Иные услуги '!$C$5+'РСТ РСО-А'!$K$7+'РСТ РСО-А'!$H$9</f>
        <v>1049.309</v>
      </c>
      <c r="D320" s="117">
        <f>VLOOKUP($A320+ROUND((COLUMN()-2)/24,5),АТС!$A$41:$F$784,3)+'Иные услуги '!$C$5+'РСТ РСО-А'!$K$7+'РСТ РСО-А'!$H$9</f>
        <v>1080.989</v>
      </c>
      <c r="E320" s="117">
        <f>VLOOKUP($A320+ROUND((COLUMN()-2)/24,5),АТС!$A$41:$F$784,3)+'Иные услуги '!$C$5+'РСТ РСО-А'!$K$7+'РСТ РСО-А'!$H$9</f>
        <v>1080.3890000000001</v>
      </c>
      <c r="F320" s="117">
        <f>VLOOKUP($A320+ROUND((COLUMN()-2)/24,5),АТС!$A$41:$F$784,3)+'Иные услуги '!$C$5+'РСТ РСО-А'!$K$7+'РСТ РСО-А'!$H$9</f>
        <v>1080.8790000000001</v>
      </c>
      <c r="G320" s="117">
        <f>VLOOKUP($A320+ROUND((COLUMN()-2)/24,5),АТС!$A$41:$F$784,3)+'Иные услуги '!$C$5+'РСТ РСО-А'!$K$7+'РСТ РСО-А'!$H$9</f>
        <v>1081.279</v>
      </c>
      <c r="H320" s="117">
        <f>VLOOKUP($A320+ROUND((COLUMN()-2)/24,5),АТС!$A$41:$F$784,3)+'Иные услуги '!$C$5+'РСТ РСО-А'!$K$7+'РСТ РСО-А'!$H$9</f>
        <v>1109.5790000000002</v>
      </c>
      <c r="I320" s="117">
        <f>VLOOKUP($A320+ROUND((COLUMN()-2)/24,5),АТС!$A$41:$F$784,3)+'Иные услуги '!$C$5+'РСТ РСО-А'!$K$7+'РСТ РСО-А'!$H$9</f>
        <v>980.68899999999996</v>
      </c>
      <c r="J320" s="117">
        <f>VLOOKUP($A320+ROUND((COLUMN()-2)/24,5),АТС!$A$41:$F$784,3)+'Иные услуги '!$C$5+'РСТ РСО-А'!$K$7+'РСТ РСО-А'!$H$9</f>
        <v>1047.1390000000001</v>
      </c>
      <c r="K320" s="117">
        <f>VLOOKUP($A320+ROUND((COLUMN()-2)/24,5),АТС!$A$41:$F$784,3)+'Иные услуги '!$C$5+'РСТ РСО-А'!$K$7+'РСТ РСО-А'!$H$9</f>
        <v>1081.299</v>
      </c>
      <c r="L320" s="117">
        <f>VLOOKUP($A320+ROUND((COLUMN()-2)/24,5),АТС!$A$41:$F$784,3)+'Иные услуги '!$C$5+'РСТ РСО-А'!$K$7+'РСТ РСО-А'!$H$9</f>
        <v>1047.319</v>
      </c>
      <c r="M320" s="117">
        <f>VLOOKUP($A320+ROUND((COLUMN()-2)/24,5),АТС!$A$41:$F$784,3)+'Иные услуги '!$C$5+'РСТ РСО-А'!$K$7+'РСТ РСО-А'!$H$9</f>
        <v>1047.729</v>
      </c>
      <c r="N320" s="117">
        <f>VLOOKUP($A320+ROUND((COLUMN()-2)/24,5),АТС!$A$41:$F$784,3)+'Иные услуги '!$C$5+'РСТ РСО-А'!$K$7+'РСТ РСО-А'!$H$9</f>
        <v>1047.319</v>
      </c>
      <c r="O320" s="117">
        <f>VLOOKUP($A320+ROUND((COLUMN()-2)/24,5),АТС!$A$41:$F$784,3)+'Иные услуги '!$C$5+'РСТ РСО-А'!$K$7+'РСТ РСО-А'!$H$9</f>
        <v>1047.1190000000001</v>
      </c>
      <c r="P320" s="117">
        <f>VLOOKUP($A320+ROUND((COLUMN()-2)/24,5),АТС!$A$41:$F$784,3)+'Иные услуги '!$C$5+'РСТ РСО-А'!$K$7+'РСТ РСО-А'!$H$9</f>
        <v>1080.239</v>
      </c>
      <c r="Q320" s="117">
        <f>VLOOKUP($A320+ROUND((COLUMN()-2)/24,5),АТС!$A$41:$F$784,3)+'Иные услуги '!$C$5+'РСТ РСО-А'!$K$7+'РСТ РСО-А'!$H$9</f>
        <v>1078.749</v>
      </c>
      <c r="R320" s="117">
        <f>VLOOKUP($A320+ROUND((COLUMN()-2)/24,5),АТС!$A$41:$F$784,3)+'Иные услуги '!$C$5+'РСТ РСО-А'!$K$7+'РСТ РСО-А'!$H$9</f>
        <v>1079.779</v>
      </c>
      <c r="S320" s="117">
        <f>VLOOKUP($A320+ROUND((COLUMN()-2)/24,5),АТС!$A$41:$F$784,3)+'Иные услуги '!$C$5+'РСТ РСО-А'!$K$7+'РСТ РСО-А'!$H$9</f>
        <v>1080.489</v>
      </c>
      <c r="T320" s="117">
        <f>VLOOKUP($A320+ROUND((COLUMN()-2)/24,5),АТС!$A$41:$F$784,3)+'Иные услуги '!$C$5+'РСТ РСО-А'!$K$7+'РСТ РСО-А'!$H$9</f>
        <v>926.00900000000001</v>
      </c>
      <c r="U320" s="117">
        <f>VLOOKUP($A320+ROUND((COLUMN()-2)/24,5),АТС!$A$41:$F$784,3)+'Иные услуги '!$C$5+'РСТ РСО-А'!$K$7+'РСТ РСО-А'!$H$9</f>
        <v>942.23900000000003</v>
      </c>
      <c r="V320" s="117">
        <f>VLOOKUP($A320+ROUND((COLUMN()-2)/24,5),АТС!$A$41:$F$784,3)+'Иные услуги '!$C$5+'РСТ РСО-А'!$K$7+'РСТ РСО-А'!$H$9</f>
        <v>953.07900000000006</v>
      </c>
      <c r="W320" s="117">
        <f>VLOOKUP($A320+ROUND((COLUMN()-2)/24,5),АТС!$A$41:$F$784,3)+'Иные услуги '!$C$5+'РСТ РСО-А'!$K$7+'РСТ РСО-А'!$H$9</f>
        <v>1033.999</v>
      </c>
      <c r="X320" s="117">
        <f>VLOOKUP($A320+ROUND((COLUMN()-2)/24,5),АТС!$A$41:$F$784,3)+'Иные услуги '!$C$5+'РСТ РСО-А'!$K$7+'РСТ РСО-А'!$H$9</f>
        <v>1187.7190000000001</v>
      </c>
      <c r="Y320" s="117">
        <f>VLOOKUP($A320+ROUND((COLUMN()-2)/24,5),АТС!$A$41:$F$784,3)+'Иные услуги '!$C$5+'РСТ РСО-А'!$K$7+'РСТ РСО-А'!$H$9</f>
        <v>926.41899999999998</v>
      </c>
    </row>
    <row r="321" spans="1:25" x14ac:dyDescent="0.2">
      <c r="A321" s="66">
        <f t="shared" si="9"/>
        <v>43563</v>
      </c>
      <c r="B321" s="117">
        <f>VLOOKUP($A321+ROUND((COLUMN()-2)/24,5),АТС!$A$41:$F$784,3)+'Иные услуги '!$C$5+'РСТ РСО-А'!$K$7+'РСТ РСО-А'!$H$9</f>
        <v>987.26900000000001</v>
      </c>
      <c r="C321" s="117">
        <f>VLOOKUP($A321+ROUND((COLUMN()-2)/24,5),АТС!$A$41:$F$784,3)+'Иные услуги '!$C$5+'РСТ РСО-А'!$K$7+'РСТ РСО-А'!$H$9</f>
        <v>1046.8790000000001</v>
      </c>
      <c r="D321" s="117">
        <f>VLOOKUP($A321+ROUND((COLUMN()-2)/24,5),АТС!$A$41:$F$784,3)+'Иные услуги '!$C$5+'РСТ РСО-А'!$K$7+'РСТ РСО-А'!$H$9</f>
        <v>1065.4590000000001</v>
      </c>
      <c r="E321" s="117">
        <f>VLOOKUP($A321+ROUND((COLUMN()-2)/24,5),АТС!$A$41:$F$784,3)+'Иные услуги '!$C$5+'РСТ РСО-А'!$K$7+'РСТ РСО-А'!$H$9</f>
        <v>1079.1590000000001</v>
      </c>
      <c r="F321" s="117">
        <f>VLOOKUP($A321+ROUND((COLUMN()-2)/24,5),АТС!$A$41:$F$784,3)+'Иные услуги '!$C$5+'РСТ РСО-А'!$K$7+'РСТ РСО-А'!$H$9</f>
        <v>1080.3990000000001</v>
      </c>
      <c r="G321" s="117">
        <f>VLOOKUP($A321+ROUND((COLUMN()-2)/24,5),АТС!$A$41:$F$784,3)+'Иные услуги '!$C$5+'РСТ РСО-А'!$K$7+'РСТ РСО-А'!$H$9</f>
        <v>1080.6790000000001</v>
      </c>
      <c r="H321" s="117">
        <f>VLOOKUP($A321+ROUND((COLUMN()-2)/24,5),АТС!$A$41:$F$784,3)+'Иные услуги '!$C$5+'РСТ РСО-А'!$K$7+'РСТ РСО-А'!$H$9</f>
        <v>1164.259</v>
      </c>
      <c r="I321" s="117">
        <f>VLOOKUP($A321+ROUND((COLUMN()-2)/24,5),АТС!$A$41:$F$784,3)+'Иные услуги '!$C$5+'РСТ РСО-А'!$K$7+'РСТ РСО-А'!$H$9</f>
        <v>984.35900000000004</v>
      </c>
      <c r="J321" s="117">
        <f>VLOOKUP($A321+ROUND((COLUMN()-2)/24,5),АТС!$A$41:$F$784,3)+'Иные услуги '!$C$5+'РСТ РСО-А'!$K$7+'РСТ РСО-А'!$H$9</f>
        <v>1009.699</v>
      </c>
      <c r="K321" s="117">
        <f>VLOOKUP($A321+ROUND((COLUMN()-2)/24,5),АТС!$A$41:$F$784,3)+'Иные услуги '!$C$5+'РСТ РСО-А'!$K$7+'РСТ РСО-А'!$H$9</f>
        <v>925.15899999999999</v>
      </c>
      <c r="L321" s="117">
        <f>VLOOKUP($A321+ROUND((COLUMN()-2)/24,5),АТС!$A$41:$F$784,3)+'Иные услуги '!$C$5+'РСТ РСО-А'!$K$7+'РСТ РСО-А'!$H$9</f>
        <v>925.05899999999997</v>
      </c>
      <c r="M321" s="117">
        <f>VLOOKUP($A321+ROUND((COLUMN()-2)/24,5),АТС!$A$41:$F$784,3)+'Иные услуги '!$C$5+'РСТ РСО-А'!$K$7+'РСТ РСО-А'!$H$9</f>
        <v>925.37900000000002</v>
      </c>
      <c r="N321" s="117">
        <f>VLOOKUP($A321+ROUND((COLUMN()-2)/24,5),АТС!$A$41:$F$784,3)+'Иные услуги '!$C$5+'РСТ РСО-А'!$K$7+'РСТ РСО-А'!$H$9</f>
        <v>960.63900000000001</v>
      </c>
      <c r="O321" s="117">
        <f>VLOOKUP($A321+ROUND((COLUMN()-2)/24,5),АТС!$A$41:$F$784,3)+'Иные услуги '!$C$5+'РСТ РСО-А'!$K$7+'РСТ РСО-А'!$H$9</f>
        <v>960.08900000000006</v>
      </c>
      <c r="P321" s="117">
        <f>VLOOKUP($A321+ROUND((COLUMN()-2)/24,5),АТС!$A$41:$F$784,3)+'Иные услуги '!$C$5+'РСТ РСО-А'!$K$7+'РСТ РСО-А'!$H$9</f>
        <v>959.81899999999996</v>
      </c>
      <c r="Q321" s="117">
        <f>VLOOKUP($A321+ROUND((COLUMN()-2)/24,5),АТС!$A$41:$F$784,3)+'Иные услуги '!$C$5+'РСТ РСО-А'!$K$7+'РСТ РСО-А'!$H$9</f>
        <v>960.69899999999996</v>
      </c>
      <c r="R321" s="117">
        <f>VLOOKUP($A321+ROUND((COLUMN()-2)/24,5),АТС!$A$41:$F$784,3)+'Иные услуги '!$C$5+'РСТ РСО-А'!$K$7+'РСТ РСО-А'!$H$9</f>
        <v>960.23900000000003</v>
      </c>
      <c r="S321" s="117">
        <f>VLOOKUP($A321+ROUND((COLUMN()-2)/24,5),АТС!$A$41:$F$784,3)+'Иные услуги '!$C$5+'РСТ РСО-А'!$K$7+'РСТ РСО-А'!$H$9</f>
        <v>962.71900000000005</v>
      </c>
      <c r="T321" s="117">
        <f>VLOOKUP($A321+ROUND((COLUMN()-2)/24,5),АТС!$A$41:$F$784,3)+'Иные услуги '!$C$5+'РСТ РСО-А'!$K$7+'РСТ РСО-А'!$H$9</f>
        <v>929.88900000000001</v>
      </c>
      <c r="U321" s="117">
        <f>VLOOKUP($A321+ROUND((COLUMN()-2)/24,5),АТС!$A$41:$F$784,3)+'Иные услуги '!$C$5+'РСТ РСО-А'!$K$7+'РСТ РСО-А'!$H$9</f>
        <v>950.59900000000005</v>
      </c>
      <c r="V321" s="117">
        <f>VLOOKUP($A321+ROUND((COLUMN()-2)/24,5),АТС!$A$41:$F$784,3)+'Иные услуги '!$C$5+'РСТ РСО-А'!$K$7+'РСТ РСО-А'!$H$9</f>
        <v>974.38900000000001</v>
      </c>
      <c r="W321" s="117">
        <f>VLOOKUP($A321+ROUND((COLUMN()-2)/24,5),АТС!$A$41:$F$784,3)+'Иные услуги '!$C$5+'РСТ РСО-А'!$K$7+'РСТ РСО-А'!$H$9</f>
        <v>1057.749</v>
      </c>
      <c r="X321" s="117">
        <f>VLOOKUP($A321+ROUND((COLUMN()-2)/24,5),АТС!$A$41:$F$784,3)+'Иные услуги '!$C$5+'РСТ РСО-А'!$K$7+'РСТ РСО-А'!$H$9</f>
        <v>1194.6289999999999</v>
      </c>
      <c r="Y321" s="117">
        <f>VLOOKUP($A321+ROUND((COLUMN()-2)/24,5),АТС!$A$41:$F$784,3)+'Иные услуги '!$C$5+'РСТ РСО-А'!$K$7+'РСТ РСО-А'!$H$9</f>
        <v>927.40899999999999</v>
      </c>
    </row>
    <row r="322" spans="1:25" x14ac:dyDescent="0.2">
      <c r="A322" s="66">
        <f t="shared" si="9"/>
        <v>43564</v>
      </c>
      <c r="B322" s="117">
        <f>VLOOKUP($A322+ROUND((COLUMN()-2)/24,5),АТС!$A$41:$F$784,3)+'Иные услуги '!$C$5+'РСТ РСО-А'!$K$7+'РСТ РСО-А'!$H$9</f>
        <v>991.42899999999997</v>
      </c>
      <c r="C322" s="117">
        <f>VLOOKUP($A322+ROUND((COLUMN()-2)/24,5),АТС!$A$41:$F$784,3)+'Иные услуги '!$C$5+'РСТ РСО-А'!$K$7+'РСТ РСО-А'!$H$9</f>
        <v>1070.8590000000002</v>
      </c>
      <c r="D322" s="117">
        <f>VLOOKUP($A322+ROUND((COLUMN()-2)/24,5),АТС!$A$41:$F$784,3)+'Иные услуги '!$C$5+'РСТ РСО-А'!$K$7+'РСТ РСО-А'!$H$9</f>
        <v>1068.9090000000001</v>
      </c>
      <c r="E322" s="117">
        <f>VLOOKUP($A322+ROUND((COLUMN()-2)/24,5),АТС!$A$41:$F$784,3)+'Иные услуги '!$C$5+'РСТ РСО-А'!$K$7+'РСТ РСО-А'!$H$9</f>
        <v>1096.499</v>
      </c>
      <c r="F322" s="117">
        <f>VLOOKUP($A322+ROUND((COLUMN()-2)/24,5),АТС!$A$41:$F$784,3)+'Иные услуги '!$C$5+'РСТ РСО-А'!$K$7+'РСТ РСО-А'!$H$9</f>
        <v>1098.519</v>
      </c>
      <c r="G322" s="117">
        <f>VLOOKUP($A322+ROUND((COLUMN()-2)/24,5),АТС!$A$41:$F$784,3)+'Иные услуги '!$C$5+'РСТ РСО-А'!$K$7+'РСТ РСО-А'!$H$9</f>
        <v>1128.1790000000001</v>
      </c>
      <c r="H322" s="117">
        <f>VLOOKUP($A322+ROUND((COLUMN()-2)/24,5),АТС!$A$41:$F$784,3)+'Иные услуги '!$C$5+'РСТ РСО-А'!$K$7+'РСТ РСО-А'!$H$9</f>
        <v>1236.9189999999999</v>
      </c>
      <c r="I322" s="117">
        <f>VLOOKUP($A322+ROUND((COLUMN()-2)/24,5),АТС!$A$41:$F$784,3)+'Иные услуги '!$C$5+'РСТ РСО-А'!$K$7+'РСТ РСО-А'!$H$9</f>
        <v>1076.569</v>
      </c>
      <c r="J322" s="117">
        <f>VLOOKUP($A322+ROUND((COLUMN()-2)/24,5),АТС!$A$41:$F$784,3)+'Иные услуги '!$C$5+'РСТ РСО-А'!$K$7+'РСТ РСО-А'!$H$9</f>
        <v>1122.749</v>
      </c>
      <c r="K322" s="117">
        <f>VLOOKUP($A322+ROUND((COLUMN()-2)/24,5),АТС!$A$41:$F$784,3)+'Иные услуги '!$C$5+'РСТ РСО-А'!$K$7+'РСТ РСО-А'!$H$9</f>
        <v>1089.2190000000001</v>
      </c>
      <c r="L322" s="117">
        <f>VLOOKUP($A322+ROUND((COLUMN()-2)/24,5),АТС!$A$41:$F$784,3)+'Иные услуги '!$C$5+'РСТ РСО-А'!$K$7+'РСТ РСО-А'!$H$9</f>
        <v>1088.6990000000001</v>
      </c>
      <c r="M322" s="117">
        <f>VLOOKUP($A322+ROUND((COLUMN()-2)/24,5),АТС!$A$41:$F$784,3)+'Иные услуги '!$C$5+'РСТ РСО-А'!$K$7+'РСТ РСО-А'!$H$9</f>
        <v>1089.6290000000001</v>
      </c>
      <c r="N322" s="117">
        <f>VLOOKUP($A322+ROUND((COLUMN()-2)/24,5),АТС!$A$41:$F$784,3)+'Иные услуги '!$C$5+'РСТ РСО-А'!$K$7+'РСТ РСО-А'!$H$9</f>
        <v>1088.6490000000001</v>
      </c>
      <c r="O322" s="117">
        <f>VLOOKUP($A322+ROUND((COLUMN()-2)/24,5),АТС!$A$41:$F$784,3)+'Иные услуги '!$C$5+'РСТ РСО-А'!$K$7+'РСТ РСО-А'!$H$9</f>
        <v>1088.5990000000002</v>
      </c>
      <c r="P322" s="117">
        <f>VLOOKUP($A322+ROUND((COLUMN()-2)/24,5),АТС!$A$41:$F$784,3)+'Иные услуги '!$C$5+'РСТ РСО-А'!$K$7+'РСТ РСО-А'!$H$9</f>
        <v>1124.9690000000001</v>
      </c>
      <c r="Q322" s="117">
        <f>VLOOKUP($A322+ROUND((COLUMN()-2)/24,5),АТС!$A$41:$F$784,3)+'Иные услуги '!$C$5+'РСТ РСО-А'!$K$7+'РСТ РСО-А'!$H$9</f>
        <v>1125.4090000000001</v>
      </c>
      <c r="R322" s="117">
        <f>VLOOKUP($A322+ROUND((COLUMN()-2)/24,5),АТС!$A$41:$F$784,3)+'Иные услуги '!$C$5+'РСТ РСО-А'!$K$7+'РСТ РСО-А'!$H$9</f>
        <v>1125.999</v>
      </c>
      <c r="S322" s="117">
        <f>VLOOKUP($A322+ROUND((COLUMN()-2)/24,5),АТС!$A$41:$F$784,3)+'Иные услуги '!$C$5+'РСТ РСО-А'!$K$7+'РСТ РСО-А'!$H$9</f>
        <v>1126.0890000000002</v>
      </c>
      <c r="T322" s="117">
        <f>VLOOKUP($A322+ROUND((COLUMN()-2)/24,5),АТС!$A$41:$F$784,3)+'Иные услуги '!$C$5+'РСТ РСО-А'!$K$7+'РСТ РСО-А'!$H$9</f>
        <v>1033.8690000000001</v>
      </c>
      <c r="U322" s="117">
        <f>VLOOKUP($A322+ROUND((COLUMN()-2)/24,5),АТС!$A$41:$F$784,3)+'Иные услуги '!$C$5+'РСТ РСО-А'!$K$7+'РСТ РСО-А'!$H$9</f>
        <v>1057.729</v>
      </c>
      <c r="V322" s="117">
        <f>VLOOKUP($A322+ROUND((COLUMN()-2)/24,5),АТС!$A$41:$F$784,3)+'Иные услуги '!$C$5+'РСТ РСО-А'!$K$7+'РСТ РСО-А'!$H$9</f>
        <v>1057.259</v>
      </c>
      <c r="W322" s="117">
        <f>VLOOKUP($A322+ROUND((COLUMN()-2)/24,5),АТС!$A$41:$F$784,3)+'Иные услуги '!$C$5+'РСТ РСО-А'!$K$7+'РСТ РСО-А'!$H$9</f>
        <v>1139.6990000000001</v>
      </c>
      <c r="X322" s="117">
        <f>VLOOKUP($A322+ROUND((COLUMN()-2)/24,5),АТС!$A$41:$F$784,3)+'Иные услуги '!$C$5+'РСТ РСО-А'!$K$7+'РСТ РСО-А'!$H$9</f>
        <v>1317.1889999999999</v>
      </c>
      <c r="Y322" s="117">
        <f>VLOOKUP($A322+ROUND((COLUMN()-2)/24,5),АТС!$A$41:$F$784,3)+'Иные услуги '!$C$5+'РСТ РСО-А'!$K$7+'РСТ РСО-А'!$H$9</f>
        <v>943.07900000000006</v>
      </c>
    </row>
    <row r="323" spans="1:25" x14ac:dyDescent="0.2">
      <c r="A323" s="66">
        <f t="shared" si="9"/>
        <v>43565</v>
      </c>
      <c r="B323" s="117">
        <f>VLOOKUP($A323+ROUND((COLUMN()-2)/24,5),АТС!$A$41:$F$784,3)+'Иные услуги '!$C$5+'РСТ РСО-А'!$K$7+'РСТ РСО-А'!$H$9</f>
        <v>1017.999</v>
      </c>
      <c r="C323" s="117">
        <f>VLOOKUP($A323+ROUND((COLUMN()-2)/24,5),АТС!$A$41:$F$784,3)+'Иные услуги '!$C$5+'РСТ РСО-А'!$K$7+'РСТ РСО-А'!$H$9</f>
        <v>1067.229</v>
      </c>
      <c r="D323" s="117">
        <f>VLOOKUP($A323+ROUND((COLUMN()-2)/24,5),АТС!$A$41:$F$784,3)+'Иные услуги '!$C$5+'РСТ РСО-А'!$K$7+'РСТ РСО-А'!$H$9</f>
        <v>1116.3990000000001</v>
      </c>
      <c r="E323" s="117">
        <f>VLOOKUP($A323+ROUND((COLUMN()-2)/24,5),АТС!$A$41:$F$784,3)+'Иные услуги '!$C$5+'РСТ РСО-А'!$K$7+'РСТ РСО-А'!$H$9</f>
        <v>1116.4290000000001</v>
      </c>
      <c r="F323" s="117">
        <f>VLOOKUP($A323+ROUND((COLUMN()-2)/24,5),АТС!$A$41:$F$784,3)+'Иные услуги '!$C$5+'РСТ РСО-А'!$K$7+'РСТ РСО-А'!$H$9</f>
        <v>1117.289</v>
      </c>
      <c r="G323" s="117">
        <f>VLOOKUP($A323+ROUND((COLUMN()-2)/24,5),АТС!$A$41:$F$784,3)+'Иные услуги '!$C$5+'РСТ РСО-А'!$K$7+'РСТ РСО-А'!$H$9</f>
        <v>1119.309</v>
      </c>
      <c r="H323" s="117">
        <f>VLOOKUP($A323+ROUND((COLUMN()-2)/24,5),АТС!$A$41:$F$784,3)+'Иные услуги '!$C$5+'РСТ РСО-А'!$K$7+'РСТ РСО-А'!$H$9</f>
        <v>1236.1389999999999</v>
      </c>
      <c r="I323" s="117">
        <f>VLOOKUP($A323+ROUND((COLUMN()-2)/24,5),АТС!$A$41:$F$784,3)+'Иные услуги '!$C$5+'РСТ РСО-А'!$K$7+'РСТ РСО-А'!$H$9</f>
        <v>1073.9490000000001</v>
      </c>
      <c r="J323" s="117">
        <f>VLOOKUP($A323+ROUND((COLUMN()-2)/24,5),АТС!$A$41:$F$784,3)+'Иные услуги '!$C$5+'РСТ РСО-А'!$K$7+'РСТ РСО-А'!$H$9</f>
        <v>1121.8690000000001</v>
      </c>
      <c r="K323" s="117">
        <f>VLOOKUP($A323+ROUND((COLUMN()-2)/24,5),АТС!$A$41:$F$784,3)+'Иные услуги '!$C$5+'РСТ РСО-А'!$K$7+'РСТ РСО-А'!$H$9</f>
        <v>1055.739</v>
      </c>
      <c r="L323" s="117">
        <f>VLOOKUP($A323+ROUND((COLUMN()-2)/24,5),АТС!$A$41:$F$784,3)+'Иные услуги '!$C$5+'РСТ РСО-А'!$K$7+'РСТ РСО-А'!$H$9</f>
        <v>1020.069</v>
      </c>
      <c r="M323" s="117">
        <f>VLOOKUP($A323+ROUND((COLUMN()-2)/24,5),АТС!$A$41:$F$784,3)+'Иные услуги '!$C$5+'РСТ РСО-А'!$K$7+'РСТ РСО-А'!$H$9</f>
        <v>1019.789</v>
      </c>
      <c r="N323" s="117">
        <f>VLOOKUP($A323+ROUND((COLUMN()-2)/24,5),АТС!$A$41:$F$784,3)+'Иные услуги '!$C$5+'РСТ РСО-А'!$K$7+'РСТ РСО-А'!$H$9</f>
        <v>1051.4190000000001</v>
      </c>
      <c r="O323" s="117">
        <f>VLOOKUP($A323+ROUND((COLUMN()-2)/24,5),АТС!$A$41:$F$784,3)+'Иные услуги '!$C$5+'РСТ РСО-А'!$K$7+'РСТ РСО-А'!$H$9</f>
        <v>1089.4090000000001</v>
      </c>
      <c r="P323" s="117">
        <f>VLOOKUP($A323+ROUND((COLUMN()-2)/24,5),АТС!$A$41:$F$784,3)+'Иные услуги '!$C$5+'РСТ РСО-А'!$K$7+'РСТ РСО-А'!$H$9</f>
        <v>1089.6290000000001</v>
      </c>
      <c r="Q323" s="117">
        <f>VLOOKUP($A323+ROUND((COLUMN()-2)/24,5),АТС!$A$41:$F$784,3)+'Иные услуги '!$C$5+'РСТ РСО-А'!$K$7+'РСТ РСО-А'!$H$9</f>
        <v>1085.3690000000001</v>
      </c>
      <c r="R323" s="117">
        <f>VLOOKUP($A323+ROUND((COLUMN()-2)/24,5),АТС!$A$41:$F$784,3)+'Иные услуги '!$C$5+'РСТ РСО-А'!$K$7+'РСТ РСО-А'!$H$9</f>
        <v>1118.789</v>
      </c>
      <c r="S323" s="117">
        <f>VLOOKUP($A323+ROUND((COLUMN()-2)/24,5),АТС!$A$41:$F$784,3)+'Иные услуги '!$C$5+'РСТ РСО-А'!$K$7+'РСТ РСО-А'!$H$9</f>
        <v>1120.549</v>
      </c>
      <c r="T323" s="117">
        <f>VLOOKUP($A323+ROUND((COLUMN()-2)/24,5),АТС!$A$41:$F$784,3)+'Иные услуги '!$C$5+'РСТ РСО-А'!$K$7+'РСТ РСО-А'!$H$9</f>
        <v>1028.1790000000001</v>
      </c>
      <c r="U323" s="117">
        <f>VLOOKUP($A323+ROUND((COLUMN()-2)/24,5),АТС!$A$41:$F$784,3)+'Иные услуги '!$C$5+'РСТ РСО-А'!$K$7+'РСТ РСО-А'!$H$9</f>
        <v>1014.299</v>
      </c>
      <c r="V323" s="117">
        <f>VLOOKUP($A323+ROUND((COLUMN()-2)/24,5),АТС!$A$41:$F$784,3)+'Иные услуги '!$C$5+'РСТ РСО-А'!$K$7+'РСТ РСО-А'!$H$9</f>
        <v>1048.019</v>
      </c>
      <c r="W323" s="117">
        <f>VLOOKUP($A323+ROUND((COLUMN()-2)/24,5),АТС!$A$41:$F$784,3)+'Иные услуги '!$C$5+'РСТ РСО-А'!$K$7+'РСТ РСО-А'!$H$9</f>
        <v>1186.4089999999999</v>
      </c>
      <c r="X323" s="117">
        <f>VLOOKUP($A323+ROUND((COLUMN()-2)/24,5),АТС!$A$41:$F$784,3)+'Иные услуги '!$C$5+'РСТ РСО-А'!$K$7+'РСТ РСО-А'!$H$9</f>
        <v>1380.1389999999999</v>
      </c>
      <c r="Y323" s="117">
        <f>VLOOKUP($A323+ROUND((COLUMN()-2)/24,5),АТС!$A$41:$F$784,3)+'Иные услуги '!$C$5+'РСТ РСО-А'!$K$7+'РСТ РСО-А'!$H$9</f>
        <v>942.42899999999997</v>
      </c>
    </row>
    <row r="324" spans="1:25" x14ac:dyDescent="0.2">
      <c r="A324" s="66">
        <f t="shared" si="9"/>
        <v>43566</v>
      </c>
      <c r="B324" s="117">
        <f>VLOOKUP($A324+ROUND((COLUMN()-2)/24,5),АТС!$A$41:$F$784,3)+'Иные услуги '!$C$5+'РСТ РСО-А'!$K$7+'РСТ РСО-А'!$H$9</f>
        <v>1030.049</v>
      </c>
      <c r="C324" s="117">
        <f>VLOOKUP($A324+ROUND((COLUMN()-2)/24,5),АТС!$A$41:$F$784,3)+'Иные услуги '!$C$5+'РСТ РСО-А'!$K$7+'РСТ РСО-А'!$H$9</f>
        <v>1094.1990000000001</v>
      </c>
      <c r="D324" s="117">
        <f>VLOOKUP($A324+ROUND((COLUMN()-2)/24,5),АТС!$A$41:$F$784,3)+'Иные услуги '!$C$5+'РСТ РСО-А'!$K$7+'РСТ РСО-А'!$H$9</f>
        <v>1116.309</v>
      </c>
      <c r="E324" s="117">
        <f>VLOOKUP($A324+ROUND((COLUMN()-2)/24,5),АТС!$A$41:$F$784,3)+'Иные услуги '!$C$5+'РСТ РСО-А'!$K$7+'РСТ РСО-А'!$H$9</f>
        <v>1116.4590000000001</v>
      </c>
      <c r="F324" s="117">
        <f>VLOOKUP($A324+ROUND((COLUMN()-2)/24,5),АТС!$A$41:$F$784,3)+'Иные услуги '!$C$5+'РСТ РСО-А'!$K$7+'РСТ РСО-А'!$H$9</f>
        <v>1117.6490000000001</v>
      </c>
      <c r="G324" s="117">
        <f>VLOOKUP($A324+ROUND((COLUMN()-2)/24,5),АТС!$A$41:$F$784,3)+'Иные услуги '!$C$5+'РСТ РСО-А'!$K$7+'РСТ РСО-А'!$H$9</f>
        <v>1120.309</v>
      </c>
      <c r="H324" s="117">
        <f>VLOOKUP($A324+ROUND((COLUMN()-2)/24,5),АТС!$A$41:$F$784,3)+'Иные услуги '!$C$5+'РСТ РСО-А'!$K$7+'РСТ РСО-А'!$H$9</f>
        <v>1230.5889999999999</v>
      </c>
      <c r="I324" s="117">
        <f>VLOOKUP($A324+ROUND((COLUMN()-2)/24,5),АТС!$A$41:$F$784,3)+'Иные услуги '!$C$5+'РСТ РСО-А'!$K$7+'РСТ РСО-А'!$H$9</f>
        <v>1068.4190000000001</v>
      </c>
      <c r="J324" s="117">
        <f>VLOOKUP($A324+ROUND((COLUMN()-2)/24,5),АТС!$A$41:$F$784,3)+'Иные услуги '!$C$5+'РСТ РСО-А'!$K$7+'РСТ РСО-А'!$H$9</f>
        <v>1122.779</v>
      </c>
      <c r="K324" s="117">
        <f>VLOOKUP($A324+ROUND((COLUMN()-2)/24,5),АТС!$A$41:$F$784,3)+'Иные услуги '!$C$5+'РСТ РСО-А'!$K$7+'РСТ РСО-А'!$H$9</f>
        <v>1036.289</v>
      </c>
      <c r="L324" s="117">
        <f>VLOOKUP($A324+ROUND((COLUMN()-2)/24,5),АТС!$A$41:$F$784,3)+'Иные услуги '!$C$5+'РСТ РСО-А'!$K$7+'РСТ РСО-А'!$H$9</f>
        <v>1024.4090000000001</v>
      </c>
      <c r="M324" s="117">
        <f>VLOOKUP($A324+ROUND((COLUMN()-2)/24,5),АТС!$A$41:$F$784,3)+'Иные услуги '!$C$5+'РСТ РСО-А'!$K$7+'РСТ РСО-А'!$H$9</f>
        <v>1027.249</v>
      </c>
      <c r="N324" s="117">
        <f>VLOOKUP($A324+ROUND((COLUMN()-2)/24,5),АТС!$A$41:$F$784,3)+'Иные услуги '!$C$5+'РСТ РСО-А'!$K$7+'РСТ РСО-А'!$H$9</f>
        <v>1051.1390000000001</v>
      </c>
      <c r="O324" s="117">
        <f>VLOOKUP($A324+ROUND((COLUMN()-2)/24,5),АТС!$A$41:$F$784,3)+'Иные услуги '!$C$5+'РСТ РСО-А'!$K$7+'РСТ РСО-А'!$H$9</f>
        <v>1084.8390000000002</v>
      </c>
      <c r="P324" s="117">
        <f>VLOOKUP($A324+ROUND((COLUMN()-2)/24,5),АТС!$A$41:$F$784,3)+'Иные услуги '!$C$5+'РСТ РСО-А'!$K$7+'РСТ РСО-А'!$H$9</f>
        <v>1084.739</v>
      </c>
      <c r="Q324" s="117">
        <f>VLOOKUP($A324+ROUND((COLUMN()-2)/24,5),АТС!$A$41:$F$784,3)+'Иные услуги '!$C$5+'РСТ РСО-А'!$K$7+'РСТ РСО-А'!$H$9</f>
        <v>1085.1290000000001</v>
      </c>
      <c r="R324" s="117">
        <f>VLOOKUP($A324+ROUND((COLUMN()-2)/24,5),АТС!$A$41:$F$784,3)+'Иные услуги '!$C$5+'РСТ РСО-А'!$K$7+'РСТ РСО-А'!$H$9</f>
        <v>1119.5990000000002</v>
      </c>
      <c r="S324" s="117">
        <f>VLOOKUP($A324+ROUND((COLUMN()-2)/24,5),АТС!$A$41:$F$784,3)+'Иные услуги '!$C$5+'РСТ РСО-А'!$K$7+'РСТ РСО-А'!$H$9</f>
        <v>1116.479</v>
      </c>
      <c r="T324" s="117">
        <f>VLOOKUP($A324+ROUND((COLUMN()-2)/24,5),АТС!$A$41:$F$784,3)+'Иные услуги '!$C$5+'РСТ РСО-А'!$K$7+'РСТ РСО-А'!$H$9</f>
        <v>1055.1090000000002</v>
      </c>
      <c r="U324" s="117">
        <f>VLOOKUP($A324+ROUND((COLUMN()-2)/24,5),АТС!$A$41:$F$784,3)+'Иные услуги '!$C$5+'РСТ РСО-А'!$K$7+'РСТ РСО-А'!$H$9</f>
        <v>1100.7190000000001</v>
      </c>
      <c r="V324" s="117">
        <f>VLOOKUP($A324+ROUND((COLUMN()-2)/24,5),АТС!$A$41:$F$784,3)+'Иные услуги '!$C$5+'РСТ РСО-А'!$K$7+'РСТ РСО-А'!$H$9</f>
        <v>1117.1690000000001</v>
      </c>
      <c r="W324" s="117">
        <f>VLOOKUP($A324+ROUND((COLUMN()-2)/24,5),АТС!$A$41:$F$784,3)+'Иные услуги '!$C$5+'РСТ РСО-А'!$K$7+'РСТ РСО-А'!$H$9</f>
        <v>1258.6989999999998</v>
      </c>
      <c r="X324" s="117">
        <f>VLOOKUP($A324+ROUND((COLUMN()-2)/24,5),АТС!$A$41:$F$784,3)+'Иные услуги '!$C$5+'РСТ РСО-А'!$K$7+'РСТ РСО-А'!$H$9</f>
        <v>1466.4390000000001</v>
      </c>
      <c r="Y324" s="117">
        <f>VLOOKUP($A324+ROUND((COLUMN()-2)/24,5),АТС!$A$41:$F$784,3)+'Иные услуги '!$C$5+'РСТ РСО-А'!$K$7+'РСТ РСО-А'!$H$9</f>
        <v>967.01900000000001</v>
      </c>
    </row>
    <row r="325" spans="1:25" x14ac:dyDescent="0.2">
      <c r="A325" s="66">
        <f t="shared" si="9"/>
        <v>43567</v>
      </c>
      <c r="B325" s="117">
        <f>VLOOKUP($A325+ROUND((COLUMN()-2)/24,5),АТС!$A$41:$F$784,3)+'Иные услуги '!$C$5+'РСТ РСО-А'!$K$7+'РСТ РСО-А'!$H$9</f>
        <v>1056.059</v>
      </c>
      <c r="C325" s="117">
        <f>VLOOKUP($A325+ROUND((COLUMN()-2)/24,5),АТС!$A$41:$F$784,3)+'Иные услуги '!$C$5+'РСТ РСО-А'!$K$7+'РСТ РСО-А'!$H$9</f>
        <v>1103.6790000000001</v>
      </c>
      <c r="D325" s="117">
        <f>VLOOKUP($A325+ROUND((COLUMN()-2)/24,5),АТС!$A$41:$F$784,3)+'Иные услуги '!$C$5+'РСТ РСО-А'!$K$7+'РСТ РСО-А'!$H$9</f>
        <v>1147.3690000000001</v>
      </c>
      <c r="E325" s="117">
        <f>VLOOKUP($A325+ROUND((COLUMN()-2)/24,5),АТС!$A$41:$F$784,3)+'Иные услуги '!$C$5+'РСТ РСО-А'!$K$7+'РСТ РСО-А'!$H$9</f>
        <v>1147.3690000000001</v>
      </c>
      <c r="F325" s="117">
        <f>VLOOKUP($A325+ROUND((COLUMN()-2)/24,5),АТС!$A$41:$F$784,3)+'Иные услуги '!$C$5+'РСТ РСО-А'!$K$7+'РСТ РСО-А'!$H$9</f>
        <v>1149.1489999999999</v>
      </c>
      <c r="G325" s="117">
        <f>VLOOKUP($A325+ROUND((COLUMN()-2)/24,5),АТС!$A$41:$F$784,3)+'Иные услуги '!$C$5+'РСТ РСО-А'!$K$7+'РСТ РСО-А'!$H$9</f>
        <v>1150.779</v>
      </c>
      <c r="H325" s="117">
        <f>VLOOKUP($A325+ROUND((COLUMN()-2)/24,5),АТС!$A$41:$F$784,3)+'Иные услуги '!$C$5+'РСТ РСО-А'!$K$7+'РСТ РСО-А'!$H$9</f>
        <v>1266.1689999999999</v>
      </c>
      <c r="I325" s="117">
        <f>VLOOKUP($A325+ROUND((COLUMN()-2)/24,5),АТС!$A$41:$F$784,3)+'Иные услуги '!$C$5+'РСТ РСО-А'!$K$7+'РСТ РСО-А'!$H$9</f>
        <v>1077.3290000000002</v>
      </c>
      <c r="J325" s="117">
        <f>VLOOKUP($A325+ROUND((COLUMN()-2)/24,5),АТС!$A$41:$F$784,3)+'Иные услуги '!$C$5+'РСТ РСО-А'!$K$7+'РСТ РСО-А'!$H$9</f>
        <v>1166.4590000000001</v>
      </c>
      <c r="K325" s="117">
        <f>VLOOKUP($A325+ROUND((COLUMN()-2)/24,5),АТС!$A$41:$F$784,3)+'Иные услуги '!$C$5+'РСТ РСО-А'!$K$7+'РСТ РСО-А'!$H$9</f>
        <v>1056.1490000000001</v>
      </c>
      <c r="L325" s="117">
        <f>VLOOKUP($A325+ROUND((COLUMN()-2)/24,5),АТС!$A$41:$F$784,3)+'Иные услуги '!$C$5+'РСТ РСО-А'!$K$7+'РСТ РСО-А'!$H$9</f>
        <v>1055.989</v>
      </c>
      <c r="M325" s="117">
        <f>VLOOKUP($A325+ROUND((COLUMN()-2)/24,5),АТС!$A$41:$F$784,3)+'Иные услуги '!$C$5+'РСТ РСО-А'!$K$7+'РСТ РСО-А'!$H$9</f>
        <v>1056.1990000000001</v>
      </c>
      <c r="N325" s="117">
        <f>VLOOKUP($A325+ROUND((COLUMN()-2)/24,5),АТС!$A$41:$F$784,3)+'Иные услуги '!$C$5+'РСТ РСО-А'!$K$7+'РСТ РСО-А'!$H$9</f>
        <v>1090.8490000000002</v>
      </c>
      <c r="O325" s="117">
        <f>VLOOKUP($A325+ROUND((COLUMN()-2)/24,5),АТС!$A$41:$F$784,3)+'Иные услуги '!$C$5+'РСТ РСО-А'!$K$7+'РСТ РСО-А'!$H$9</f>
        <v>1089.3990000000001</v>
      </c>
      <c r="P325" s="117">
        <f>VLOOKUP($A325+ROUND((COLUMN()-2)/24,5),АТС!$A$41:$F$784,3)+'Иные услуги '!$C$5+'РСТ РСО-А'!$K$7+'РСТ РСО-А'!$H$9</f>
        <v>1127.069</v>
      </c>
      <c r="Q325" s="117">
        <f>VLOOKUP($A325+ROUND((COLUMN()-2)/24,5),АТС!$A$41:$F$784,3)+'Иные услуги '!$C$5+'РСТ РСО-А'!$K$7+'РСТ РСО-А'!$H$9</f>
        <v>1161.239</v>
      </c>
      <c r="R325" s="117">
        <f>VLOOKUP($A325+ROUND((COLUMN()-2)/24,5),АТС!$A$41:$F$784,3)+'Иные услуги '!$C$5+'РСТ РСО-А'!$K$7+'РСТ РСО-А'!$H$9</f>
        <v>1160.799</v>
      </c>
      <c r="S325" s="117">
        <f>VLOOKUP($A325+ROUND((COLUMN()-2)/24,5),АТС!$A$41:$F$784,3)+'Иные услуги '!$C$5+'РСТ РСО-А'!$K$7+'РСТ РСО-А'!$H$9</f>
        <v>1205.009</v>
      </c>
      <c r="T325" s="117">
        <f>VLOOKUP($A325+ROUND((COLUMN()-2)/24,5),АТС!$A$41:$F$784,3)+'Иные услуги '!$C$5+'РСТ РСО-А'!$K$7+'РСТ РСО-А'!$H$9</f>
        <v>1057.6690000000001</v>
      </c>
      <c r="U325" s="117">
        <f>VLOOKUP($A325+ROUND((COLUMN()-2)/24,5),АТС!$A$41:$F$784,3)+'Иные услуги '!$C$5+'РСТ РСО-А'!$K$7+'РСТ РСО-А'!$H$9</f>
        <v>1105.279</v>
      </c>
      <c r="V325" s="117">
        <f>VLOOKUP($A325+ROUND((COLUMN()-2)/24,5),АТС!$A$41:$F$784,3)+'Иные услуги '!$C$5+'РСТ РСО-А'!$K$7+'РСТ РСО-А'!$H$9</f>
        <v>1054.1990000000001</v>
      </c>
      <c r="W325" s="117">
        <f>VLOOKUP($A325+ROUND((COLUMN()-2)/24,5),АТС!$A$41:$F$784,3)+'Иные услуги '!$C$5+'РСТ РСО-А'!$K$7+'РСТ РСО-А'!$H$9</f>
        <v>1204.1889999999999</v>
      </c>
      <c r="X325" s="117">
        <f>VLOOKUP($A325+ROUND((COLUMN()-2)/24,5),АТС!$A$41:$F$784,3)+'Иные услуги '!$C$5+'РСТ РСО-А'!$K$7+'РСТ РСО-А'!$H$9</f>
        <v>1397.9290000000001</v>
      </c>
      <c r="Y325" s="117">
        <f>VLOOKUP($A325+ROUND((COLUMN()-2)/24,5),АТС!$A$41:$F$784,3)+'Иные услуги '!$C$5+'РСТ РСО-А'!$K$7+'РСТ РСО-А'!$H$9</f>
        <v>972.10900000000004</v>
      </c>
    </row>
    <row r="326" spans="1:25" x14ac:dyDescent="0.2">
      <c r="A326" s="66">
        <f t="shared" si="9"/>
        <v>43568</v>
      </c>
      <c r="B326" s="117">
        <f>VLOOKUP($A326+ROUND((COLUMN()-2)/24,5),АТС!$A$41:$F$784,3)+'Иные услуги '!$C$5+'РСТ РСО-А'!$K$7+'РСТ РСО-А'!$H$9</f>
        <v>1131.559</v>
      </c>
      <c r="C326" s="117">
        <f>VLOOKUP($A326+ROUND((COLUMN()-2)/24,5),АТС!$A$41:$F$784,3)+'Иные услуги '!$C$5+'РСТ РСО-А'!$K$7+'РСТ РСО-А'!$H$9</f>
        <v>1167.269</v>
      </c>
      <c r="D326" s="117">
        <f>VLOOKUP($A326+ROUND((COLUMN()-2)/24,5),АТС!$A$41:$F$784,3)+'Иные услуги '!$C$5+'РСТ РСО-А'!$K$7+'РСТ РСО-А'!$H$9</f>
        <v>1208.9590000000001</v>
      </c>
      <c r="E326" s="117">
        <f>VLOOKUP($A326+ROUND((COLUMN()-2)/24,5),АТС!$A$41:$F$784,3)+'Иные услуги '!$C$5+'РСТ РСО-А'!$K$7+'РСТ РСО-А'!$H$9</f>
        <v>1207.989</v>
      </c>
      <c r="F326" s="117">
        <f>VLOOKUP($A326+ROUND((COLUMN()-2)/24,5),АТС!$A$41:$F$784,3)+'Иные услуги '!$C$5+'РСТ РСО-А'!$K$7+'РСТ РСО-А'!$H$9</f>
        <v>1208.809</v>
      </c>
      <c r="G326" s="117">
        <f>VLOOKUP($A326+ROUND((COLUMN()-2)/24,5),АТС!$A$41:$F$784,3)+'Иные услуги '!$C$5+'РСТ РСО-А'!$K$7+'РСТ РСО-А'!$H$9</f>
        <v>1209.1689999999999</v>
      </c>
      <c r="H326" s="117">
        <f>VLOOKUP($A326+ROUND((COLUMN()-2)/24,5),АТС!$A$41:$F$784,3)+'Иные услуги '!$C$5+'РСТ РСО-А'!$K$7+'РСТ РСО-А'!$H$9</f>
        <v>1378.559</v>
      </c>
      <c r="I326" s="117">
        <f>VLOOKUP($A326+ROUND((COLUMN()-2)/24,5),АТС!$A$41:$F$784,3)+'Иные услуги '!$C$5+'РСТ РСО-А'!$K$7+'РСТ РСО-А'!$H$9</f>
        <v>1179.1889999999999</v>
      </c>
      <c r="J326" s="117">
        <f>VLOOKUP($A326+ROUND((COLUMN()-2)/24,5),АТС!$A$41:$F$784,3)+'Иные услуги '!$C$5+'РСТ РСО-А'!$K$7+'РСТ РСО-А'!$H$9</f>
        <v>1363.9489999999998</v>
      </c>
      <c r="K326" s="117">
        <f>VLOOKUP($A326+ROUND((COLUMN()-2)/24,5),АТС!$A$41:$F$784,3)+'Иные услуги '!$C$5+'РСТ РСО-А'!$K$7+'РСТ РСО-А'!$H$9</f>
        <v>1257.979</v>
      </c>
      <c r="L326" s="117">
        <f>VLOOKUP($A326+ROUND((COLUMN()-2)/24,5),АТС!$A$41:$F$784,3)+'Иные услуги '!$C$5+'РСТ РСО-А'!$K$7+'РСТ РСО-А'!$H$9</f>
        <v>1258.049</v>
      </c>
      <c r="M326" s="117">
        <f>VLOOKUP($A326+ROUND((COLUMN()-2)/24,5),АТС!$A$41:$F$784,3)+'Иные услуги '!$C$5+'РСТ РСО-А'!$K$7+'РСТ РСО-А'!$H$9</f>
        <v>1258.069</v>
      </c>
      <c r="N326" s="117">
        <f>VLOOKUP($A326+ROUND((COLUMN()-2)/24,5),АТС!$A$41:$F$784,3)+'Иные услуги '!$C$5+'РСТ РСО-А'!$K$7+'РСТ РСО-А'!$H$9</f>
        <v>1308.4289999999999</v>
      </c>
      <c r="O326" s="117">
        <f>VLOOKUP($A326+ROUND((COLUMN()-2)/24,5),АТС!$A$41:$F$784,3)+'Иные услуги '!$C$5+'РСТ РСО-А'!$K$7+'РСТ РСО-А'!$H$9</f>
        <v>1308.509</v>
      </c>
      <c r="P326" s="117">
        <f>VLOOKUP($A326+ROUND((COLUMN()-2)/24,5),АТС!$A$41:$F$784,3)+'Иные услуги '!$C$5+'РСТ РСО-А'!$K$7+'РСТ РСО-А'!$H$9</f>
        <v>1426.009</v>
      </c>
      <c r="Q326" s="117">
        <f>VLOOKUP($A326+ROUND((COLUMN()-2)/24,5),АТС!$A$41:$F$784,3)+'Иные услуги '!$C$5+'РСТ РСО-А'!$K$7+'РСТ РСО-А'!$H$9</f>
        <v>1427.3090000000002</v>
      </c>
      <c r="R326" s="117">
        <f>VLOOKUP($A326+ROUND((COLUMN()-2)/24,5),АТС!$A$41:$F$784,3)+'Иные услуги '!$C$5+'РСТ РСО-А'!$K$7+'РСТ РСО-А'!$H$9</f>
        <v>1361.4389999999999</v>
      </c>
      <c r="S326" s="117">
        <f>VLOOKUP($A326+ROUND((COLUMN()-2)/24,5),АТС!$A$41:$F$784,3)+'Иные услуги '!$C$5+'РСТ РСО-А'!$K$7+'РСТ РСО-А'!$H$9</f>
        <v>1306.4590000000001</v>
      </c>
      <c r="T326" s="117">
        <f>VLOOKUP($A326+ROUND((COLUMN()-2)/24,5),АТС!$A$41:$F$784,3)+'Иные услуги '!$C$5+'РСТ РСО-А'!$K$7+'РСТ РСО-А'!$H$9</f>
        <v>1094.0790000000002</v>
      </c>
      <c r="U326" s="117">
        <f>VLOOKUP($A326+ROUND((COLUMN()-2)/24,5),АТС!$A$41:$F$784,3)+'Иные услуги '!$C$5+'РСТ РСО-А'!$K$7+'РСТ РСО-А'!$H$9</f>
        <v>1321.4590000000001</v>
      </c>
      <c r="V326" s="117">
        <f>VLOOKUP($A326+ROUND((COLUMN()-2)/24,5),АТС!$A$41:$F$784,3)+'Иные услуги '!$C$5+'РСТ РСО-А'!$K$7+'РСТ РСО-А'!$H$9</f>
        <v>1386.0290000000002</v>
      </c>
      <c r="W326" s="117">
        <f>VLOOKUP($A326+ROUND((COLUMN()-2)/24,5),АТС!$A$41:$F$784,3)+'Иные услуги '!$C$5+'РСТ РСО-А'!$K$7+'РСТ РСО-А'!$H$9</f>
        <v>1465.0690000000002</v>
      </c>
      <c r="X326" s="117">
        <f>VLOOKUP($A326+ROUND((COLUMN()-2)/24,5),АТС!$A$41:$F$784,3)+'Иные услуги '!$C$5+'РСТ РСО-А'!$K$7+'РСТ РСО-А'!$H$9</f>
        <v>1668.7990000000002</v>
      </c>
      <c r="Y326" s="117">
        <f>VLOOKUP($A326+ROUND((COLUMN()-2)/24,5),АТС!$A$41:$F$784,3)+'Иные услуги '!$C$5+'РСТ РСО-А'!$K$7+'РСТ РСО-А'!$H$9</f>
        <v>1029.7190000000001</v>
      </c>
    </row>
    <row r="327" spans="1:25" x14ac:dyDescent="0.2">
      <c r="A327" s="66">
        <f t="shared" si="9"/>
        <v>43569</v>
      </c>
      <c r="B327" s="117">
        <f>VLOOKUP($A327+ROUND((COLUMN()-2)/24,5),АТС!$A$41:$F$784,3)+'Иные услуги '!$C$5+'РСТ РСО-А'!$K$7+'РСТ РСО-А'!$H$9</f>
        <v>1138.009</v>
      </c>
      <c r="C327" s="117">
        <f>VLOOKUP($A327+ROUND((COLUMN()-2)/24,5),АТС!$A$41:$F$784,3)+'Иные услуги '!$C$5+'РСТ РСО-А'!$K$7+'РСТ РСО-А'!$H$9</f>
        <v>1170.3589999999999</v>
      </c>
      <c r="D327" s="117">
        <f>VLOOKUP($A327+ROUND((COLUMN()-2)/24,5),АТС!$A$41:$F$784,3)+'Иные услуги '!$C$5+'РСТ РСО-А'!$K$7+'РСТ РСО-А'!$H$9</f>
        <v>1213.3489999999999</v>
      </c>
      <c r="E327" s="117">
        <f>VLOOKUP($A327+ROUND((COLUMN()-2)/24,5),АТС!$A$41:$F$784,3)+'Иные услуги '!$C$5+'РСТ РСО-А'!$K$7+'РСТ РСО-А'!$H$9</f>
        <v>1260.4289999999999</v>
      </c>
      <c r="F327" s="117">
        <f>VLOOKUP($A327+ROUND((COLUMN()-2)/24,5),АТС!$A$41:$F$784,3)+'Иные услуги '!$C$5+'РСТ РСО-А'!$K$7+'РСТ РСО-А'!$H$9</f>
        <v>1260.6989999999998</v>
      </c>
      <c r="G327" s="117">
        <f>VLOOKUP($A327+ROUND((COLUMN()-2)/24,5),АТС!$A$41:$F$784,3)+'Иные услуги '!$C$5+'РСТ РСО-А'!$K$7+'РСТ РСО-А'!$H$9</f>
        <v>1260.9189999999999</v>
      </c>
      <c r="H327" s="117">
        <f>VLOOKUP($A327+ROUND((COLUMN()-2)/24,5),АТС!$A$41:$F$784,3)+'Иные услуги '!$C$5+'РСТ РСО-А'!$K$7+'РСТ РСО-А'!$H$9</f>
        <v>1474.5890000000002</v>
      </c>
      <c r="I327" s="117">
        <f>VLOOKUP($A327+ROUND((COLUMN()-2)/24,5),АТС!$A$41:$F$784,3)+'Иные услуги '!$C$5+'РСТ РСО-А'!$K$7+'РСТ РСО-А'!$H$9</f>
        <v>1243.0989999999999</v>
      </c>
      <c r="J327" s="117">
        <f>VLOOKUP($A327+ROUND((COLUMN()-2)/24,5),АТС!$A$41:$F$784,3)+'Иные услуги '!$C$5+'РСТ РСО-А'!$K$7+'РСТ РСО-А'!$H$9</f>
        <v>1435.259</v>
      </c>
      <c r="K327" s="117">
        <f>VLOOKUP($A327+ROUND((COLUMN()-2)/24,5),АТС!$A$41:$F$784,3)+'Иные услуги '!$C$5+'РСТ РСО-А'!$K$7+'РСТ РСО-А'!$H$9</f>
        <v>1374.579</v>
      </c>
      <c r="L327" s="117">
        <f>VLOOKUP($A327+ROUND((COLUMN()-2)/24,5),АТС!$A$41:$F$784,3)+'Иные услуги '!$C$5+'РСТ РСО-А'!$K$7+'РСТ РСО-А'!$H$9</f>
        <v>1317.4389999999999</v>
      </c>
      <c r="M327" s="117">
        <f>VLOOKUP($A327+ROUND((COLUMN()-2)/24,5),АТС!$A$41:$F$784,3)+'Иные услуги '!$C$5+'РСТ РСО-А'!$K$7+'РСТ РСО-А'!$H$9</f>
        <v>1375.9690000000001</v>
      </c>
      <c r="N327" s="117">
        <f>VLOOKUP($A327+ROUND((COLUMN()-2)/24,5),АТС!$A$41:$F$784,3)+'Иные услуги '!$C$5+'РСТ РСО-А'!$K$7+'РСТ РСО-А'!$H$9</f>
        <v>1375.1089999999999</v>
      </c>
      <c r="O327" s="117">
        <f>VLOOKUP($A327+ROUND((COLUMN()-2)/24,5),АТС!$A$41:$F$784,3)+'Иные услуги '!$C$5+'РСТ РСО-А'!$K$7+'РСТ РСО-А'!$H$9</f>
        <v>1374.5989999999999</v>
      </c>
      <c r="P327" s="117">
        <f>VLOOKUP($A327+ROUND((COLUMN()-2)/24,5),АТС!$A$41:$F$784,3)+'Иные услуги '!$C$5+'РСТ РСО-А'!$K$7+'РСТ РСО-А'!$H$9</f>
        <v>1505.999</v>
      </c>
      <c r="Q327" s="117">
        <f>VLOOKUP($A327+ROUND((COLUMN()-2)/24,5),АТС!$A$41:$F$784,3)+'Иные услуги '!$C$5+'РСТ РСО-А'!$K$7+'РСТ РСО-А'!$H$9</f>
        <v>1505.5390000000002</v>
      </c>
      <c r="R327" s="117">
        <f>VLOOKUP($A327+ROUND((COLUMN()-2)/24,5),АТС!$A$41:$F$784,3)+'Иные услуги '!$C$5+'РСТ РСО-А'!$K$7+'РСТ РСО-А'!$H$9</f>
        <v>1431.5390000000002</v>
      </c>
      <c r="S327" s="117">
        <f>VLOOKUP($A327+ROUND((COLUMN()-2)/24,5),АТС!$A$41:$F$784,3)+'Иные услуги '!$C$5+'РСТ РСО-А'!$K$7+'РСТ РСО-А'!$H$9</f>
        <v>1370.329</v>
      </c>
      <c r="T327" s="117">
        <f>VLOOKUP($A327+ROUND((COLUMN()-2)/24,5),АТС!$A$41:$F$784,3)+'Иные услуги '!$C$5+'РСТ РСО-А'!$K$7+'РСТ РСО-А'!$H$9</f>
        <v>1137.3990000000001</v>
      </c>
      <c r="U327" s="117">
        <f>VLOOKUP($A327+ROUND((COLUMN()-2)/24,5),АТС!$A$41:$F$784,3)+'Иные услуги '!$C$5+'РСТ РСО-А'!$K$7+'РСТ РСО-А'!$H$9</f>
        <v>1411.0890000000002</v>
      </c>
      <c r="V327" s="117">
        <f>VLOOKUP($A327+ROUND((COLUMN()-2)/24,5),АТС!$A$41:$F$784,3)+'Иные услуги '!$C$5+'РСТ РСО-А'!$K$7+'РСТ РСО-А'!$H$9</f>
        <v>1585.7090000000001</v>
      </c>
      <c r="W327" s="117">
        <f>VLOOKUP($A327+ROUND((COLUMN()-2)/24,5),АТС!$A$41:$F$784,3)+'Иные услуги '!$C$5+'РСТ РСО-А'!$K$7+'РСТ РСО-А'!$H$9</f>
        <v>1673.3290000000002</v>
      </c>
      <c r="X327" s="117">
        <f>VLOOKUP($A327+ROUND((COLUMN()-2)/24,5),АТС!$A$41:$F$784,3)+'Иные услуги '!$C$5+'РСТ РСО-А'!$K$7+'РСТ РСО-А'!$H$9</f>
        <v>1807.7090000000001</v>
      </c>
      <c r="Y327" s="117">
        <f>VLOOKUP($A327+ROUND((COLUMN()-2)/24,5),АТС!$A$41:$F$784,3)+'Иные услуги '!$C$5+'РСТ РСО-А'!$K$7+'РСТ РСО-А'!$H$9</f>
        <v>1038.009</v>
      </c>
    </row>
    <row r="328" spans="1:25" x14ac:dyDescent="0.2">
      <c r="A328" s="66">
        <f t="shared" si="9"/>
        <v>43570</v>
      </c>
      <c r="B328" s="117">
        <f>VLOOKUP($A328+ROUND((COLUMN()-2)/24,5),АТС!$A$41:$F$784,3)+'Иные услуги '!$C$5+'РСТ РСО-А'!$K$7+'РСТ РСО-А'!$H$9</f>
        <v>1134.5990000000002</v>
      </c>
      <c r="C328" s="117">
        <f>VLOOKUP($A328+ROUND((COLUMN()-2)/24,5),АТС!$A$41:$F$784,3)+'Иные услуги '!$C$5+'РСТ РСО-А'!$K$7+'РСТ РСО-А'!$H$9</f>
        <v>1172.729</v>
      </c>
      <c r="D328" s="117">
        <f>VLOOKUP($A328+ROUND((COLUMN()-2)/24,5),АТС!$A$41:$F$784,3)+'Иные услуги '!$C$5+'РСТ РСО-А'!$K$7+'РСТ РСО-А'!$H$9</f>
        <v>1215.239</v>
      </c>
      <c r="E328" s="117">
        <f>VLOOKUP($A328+ROUND((COLUMN()-2)/24,5),АТС!$A$41:$F$784,3)+'Иные услуги '!$C$5+'РСТ РСО-А'!$K$7+'РСТ РСО-А'!$H$9</f>
        <v>1214.259</v>
      </c>
      <c r="F328" s="117">
        <f>VLOOKUP($A328+ROUND((COLUMN()-2)/24,5),АТС!$A$41:$F$784,3)+'Иные услуги '!$C$5+'РСТ РСО-А'!$K$7+'РСТ РСО-А'!$H$9</f>
        <v>1216.9289999999999</v>
      </c>
      <c r="G328" s="117">
        <f>VLOOKUP($A328+ROUND((COLUMN()-2)/24,5),АТС!$A$41:$F$784,3)+'Иные услуги '!$C$5+'РСТ РСО-А'!$K$7+'РСТ РСО-А'!$H$9</f>
        <v>1218.0989999999999</v>
      </c>
      <c r="H328" s="117">
        <f>VLOOKUP($A328+ROUND((COLUMN()-2)/24,5),АТС!$A$41:$F$784,3)+'Иные услуги '!$C$5+'РСТ РСО-А'!$K$7+'РСТ РСО-А'!$H$9</f>
        <v>1397.3690000000001</v>
      </c>
      <c r="I328" s="117">
        <f>VLOOKUP($A328+ROUND((COLUMN()-2)/24,5),АТС!$A$41:$F$784,3)+'Иные услуги '!$C$5+'РСТ РСО-А'!$K$7+'РСТ РСО-А'!$H$9</f>
        <v>1189.549</v>
      </c>
      <c r="J328" s="117">
        <f>VLOOKUP($A328+ROUND((COLUMN()-2)/24,5),АТС!$A$41:$F$784,3)+'Иные услуги '!$C$5+'РСТ РСО-А'!$K$7+'РСТ РСО-А'!$H$9</f>
        <v>1280.819</v>
      </c>
      <c r="K328" s="117">
        <f>VLOOKUP($A328+ROUND((COLUMN()-2)/24,5),АТС!$A$41:$F$784,3)+'Иные услуги '!$C$5+'РСТ РСО-А'!$K$7+'РСТ РСО-А'!$H$9</f>
        <v>1191.269</v>
      </c>
      <c r="L328" s="117">
        <f>VLOOKUP($A328+ROUND((COLUMN()-2)/24,5),АТС!$A$41:$F$784,3)+'Иные услуги '!$C$5+'РСТ РСО-А'!$K$7+'РСТ РСО-А'!$H$9</f>
        <v>1146.8990000000001</v>
      </c>
      <c r="M328" s="117">
        <f>VLOOKUP($A328+ROUND((COLUMN()-2)/24,5),АТС!$A$41:$F$784,3)+'Иные услуги '!$C$5+'РСТ РСО-А'!$K$7+'РСТ РСО-А'!$H$9</f>
        <v>1191.1289999999999</v>
      </c>
      <c r="N328" s="117">
        <f>VLOOKUP($A328+ROUND((COLUMN()-2)/24,5),АТС!$A$41:$F$784,3)+'Иные услуги '!$C$5+'РСТ РСО-А'!$K$7+'РСТ РСО-А'!$H$9</f>
        <v>1191.329</v>
      </c>
      <c r="O328" s="117">
        <f>VLOOKUP($A328+ROUND((COLUMN()-2)/24,5),АТС!$A$41:$F$784,3)+'Иные услуги '!$C$5+'РСТ РСО-А'!$K$7+'РСТ РСО-А'!$H$9</f>
        <v>1198.779</v>
      </c>
      <c r="P328" s="117">
        <f>VLOOKUP($A328+ROUND((COLUMN()-2)/24,5),АТС!$A$41:$F$784,3)+'Иные услуги '!$C$5+'РСТ РСО-А'!$K$7+'РСТ РСО-А'!$H$9</f>
        <v>1271.819</v>
      </c>
      <c r="Q328" s="117">
        <f>VLOOKUP($A328+ROUND((COLUMN()-2)/24,5),АТС!$A$41:$F$784,3)+'Иные услуги '!$C$5+'РСТ РСО-А'!$K$7+'РСТ РСО-А'!$H$9</f>
        <v>1316.6089999999999</v>
      </c>
      <c r="R328" s="117">
        <f>VLOOKUP($A328+ROUND((COLUMN()-2)/24,5),АТС!$A$41:$F$784,3)+'Иные услуги '!$C$5+'РСТ РСО-А'!$K$7+'РСТ РСО-А'!$H$9</f>
        <v>1259.3689999999999</v>
      </c>
      <c r="S328" s="117">
        <f>VLOOKUP($A328+ROUND((COLUMN()-2)/24,5),АТС!$A$41:$F$784,3)+'Иные услуги '!$C$5+'РСТ РСО-А'!$K$7+'РСТ РСО-А'!$H$9</f>
        <v>1216.019</v>
      </c>
      <c r="T328" s="117">
        <f>VLOOKUP($A328+ROUND((COLUMN()-2)/24,5),АТС!$A$41:$F$784,3)+'Иные услуги '!$C$5+'РСТ РСО-А'!$K$7+'РСТ РСО-А'!$H$9</f>
        <v>1121.3690000000001</v>
      </c>
      <c r="U328" s="117">
        <f>VLOOKUP($A328+ROUND((COLUMN()-2)/24,5),АТС!$A$41:$F$784,3)+'Иные услуги '!$C$5+'РСТ РСО-А'!$K$7+'РСТ РСО-А'!$H$9</f>
        <v>1336.039</v>
      </c>
      <c r="V328" s="117">
        <f>VLOOKUP($A328+ROUND((COLUMN()-2)/24,5),АТС!$A$41:$F$784,3)+'Иные услуги '!$C$5+'РСТ РСО-А'!$K$7+'РСТ РСО-А'!$H$9</f>
        <v>1396.7990000000002</v>
      </c>
      <c r="W328" s="117">
        <f>VLOOKUP($A328+ROUND((COLUMN()-2)/24,5),АТС!$A$41:$F$784,3)+'Иные услуги '!$C$5+'РСТ РСО-А'!$K$7+'РСТ РСО-А'!$H$9</f>
        <v>1571.1190000000001</v>
      </c>
      <c r="X328" s="117">
        <f>VLOOKUP($A328+ROUND((COLUMN()-2)/24,5),АТС!$A$41:$F$784,3)+'Иные услуги '!$C$5+'РСТ РСО-А'!$K$7+'РСТ РСО-А'!$H$9</f>
        <v>1708.1290000000001</v>
      </c>
      <c r="Y328" s="117">
        <f>VLOOKUP($A328+ROUND((COLUMN()-2)/24,5),АТС!$A$41:$F$784,3)+'Иные услуги '!$C$5+'РСТ РСО-А'!$K$7+'РСТ РСО-А'!$H$9</f>
        <v>1038.249</v>
      </c>
    </row>
    <row r="329" spans="1:25" x14ac:dyDescent="0.2">
      <c r="A329" s="66">
        <f t="shared" si="9"/>
        <v>43571</v>
      </c>
      <c r="B329" s="117">
        <f>VLOOKUP($A329+ROUND((COLUMN()-2)/24,5),АТС!$A$41:$F$784,3)+'Иные услуги '!$C$5+'РСТ РСО-А'!$K$7+'РСТ РСО-А'!$H$9</f>
        <v>1162.049</v>
      </c>
      <c r="C329" s="117">
        <f>VLOOKUP($A329+ROUND((COLUMN()-2)/24,5),АТС!$A$41:$F$784,3)+'Иные услуги '!$C$5+'РСТ РСО-А'!$K$7+'РСТ РСО-А'!$H$9</f>
        <v>1217.9389999999999</v>
      </c>
      <c r="D329" s="117">
        <f>VLOOKUP($A329+ROUND((COLUMN()-2)/24,5),АТС!$A$41:$F$784,3)+'Иные услуги '!$C$5+'РСТ РСО-А'!$K$7+'РСТ РСО-А'!$H$9</f>
        <v>1263.249</v>
      </c>
      <c r="E329" s="117">
        <f>VLOOKUP($A329+ROUND((COLUMN()-2)/24,5),АТС!$A$41:$F$784,3)+'Иные услуги '!$C$5+'РСТ РСО-А'!$K$7+'РСТ РСО-А'!$H$9</f>
        <v>1282.9189999999999</v>
      </c>
      <c r="F329" s="117">
        <f>VLOOKUP($A329+ROUND((COLUMN()-2)/24,5),АТС!$A$41:$F$784,3)+'Иные услуги '!$C$5+'РСТ РСО-А'!$K$7+'РСТ РСО-А'!$H$9</f>
        <v>1315.6989999999998</v>
      </c>
      <c r="G329" s="117">
        <f>VLOOKUP($A329+ROUND((COLUMN()-2)/24,5),АТС!$A$41:$F$784,3)+'Иные услуги '!$C$5+'РСТ РСО-А'!$K$7+'РСТ РСО-А'!$H$9</f>
        <v>1318.6589999999999</v>
      </c>
      <c r="H329" s="117">
        <f>VLOOKUP($A329+ROUND((COLUMN()-2)/24,5),АТС!$A$41:$F$784,3)+'Иные услуги '!$C$5+'РСТ РСО-А'!$K$7+'РСТ РСО-А'!$H$9</f>
        <v>1589.979</v>
      </c>
      <c r="I329" s="117">
        <f>VLOOKUP($A329+ROUND((COLUMN()-2)/24,5),АТС!$A$41:$F$784,3)+'Иные услуги '!$C$5+'РСТ РСО-А'!$K$7+'РСТ РСО-А'!$H$9</f>
        <v>1325.7090000000001</v>
      </c>
      <c r="J329" s="117">
        <f>VLOOKUP($A329+ROUND((COLUMN()-2)/24,5),АТС!$A$41:$F$784,3)+'Иные услуги '!$C$5+'РСТ РСО-А'!$K$7+'РСТ РСО-А'!$H$9</f>
        <v>1318.1789999999999</v>
      </c>
      <c r="K329" s="117">
        <f>VLOOKUP($A329+ROUND((COLUMN()-2)/24,5),АТС!$A$41:$F$784,3)+'Иные услуги '!$C$5+'РСТ РСО-А'!$K$7+'РСТ РСО-А'!$H$9</f>
        <v>1268.049</v>
      </c>
      <c r="L329" s="117">
        <f>VLOOKUP($A329+ROUND((COLUMN()-2)/24,5),АТС!$A$41:$F$784,3)+'Иные услуги '!$C$5+'РСТ РСО-А'!$K$7+'РСТ РСО-А'!$H$9</f>
        <v>1266.789</v>
      </c>
      <c r="M329" s="117">
        <f>VLOOKUP($A329+ROUND((COLUMN()-2)/24,5),АТС!$A$41:$F$784,3)+'Иные услуги '!$C$5+'РСТ РСО-А'!$K$7+'РСТ РСО-А'!$H$9</f>
        <v>1265.8789999999999</v>
      </c>
      <c r="N329" s="117">
        <f>VLOOKUP($A329+ROUND((COLUMN()-2)/24,5),АТС!$A$41:$F$784,3)+'Иные услуги '!$C$5+'РСТ РСО-А'!$K$7+'РСТ РСО-А'!$H$9</f>
        <v>1318.789</v>
      </c>
      <c r="O329" s="117">
        <f>VLOOKUP($A329+ROUND((COLUMN()-2)/24,5),АТС!$A$41:$F$784,3)+'Иные услуги '!$C$5+'РСТ РСО-А'!$K$7+'РСТ РСО-А'!$H$9</f>
        <v>1318.1889999999999</v>
      </c>
      <c r="P329" s="117">
        <f>VLOOKUP($A329+ROUND((COLUMN()-2)/24,5),АТС!$A$41:$F$784,3)+'Иные услуги '!$C$5+'РСТ РСО-А'!$K$7+'РСТ РСО-А'!$H$9</f>
        <v>1266.269</v>
      </c>
      <c r="Q329" s="117">
        <f>VLOOKUP($A329+ROUND((COLUMN()-2)/24,5),АТС!$A$41:$F$784,3)+'Иные услуги '!$C$5+'РСТ РСО-А'!$K$7+'РСТ РСО-А'!$H$9</f>
        <v>1238.759</v>
      </c>
      <c r="R329" s="117">
        <f>VLOOKUP($A329+ROUND((COLUMN()-2)/24,5),АТС!$A$41:$F$784,3)+'Иные услуги '!$C$5+'РСТ РСО-А'!$K$7+'РСТ РСО-А'!$H$9</f>
        <v>1231.6489999999999</v>
      </c>
      <c r="S329" s="117">
        <f>VLOOKUP($A329+ROUND((COLUMN()-2)/24,5),АТС!$A$41:$F$784,3)+'Иные услуги '!$C$5+'РСТ РСО-А'!$K$7+'РСТ РСО-А'!$H$9</f>
        <v>1260.0989999999999</v>
      </c>
      <c r="T329" s="117">
        <f>VLOOKUP($A329+ROUND((COLUMN()-2)/24,5),АТС!$A$41:$F$784,3)+'Иные услуги '!$C$5+'РСТ РСО-А'!$K$7+'РСТ РСО-А'!$H$9</f>
        <v>1178.6889999999999</v>
      </c>
      <c r="U329" s="117">
        <f>VLOOKUP($A329+ROUND((COLUMN()-2)/24,5),АТС!$A$41:$F$784,3)+'Иные услуги '!$C$5+'РСТ РСО-А'!$K$7+'РСТ РСО-А'!$H$9</f>
        <v>1343.729</v>
      </c>
      <c r="V329" s="117">
        <f>VLOOKUP($A329+ROUND((COLUMN()-2)/24,5),АТС!$A$41:$F$784,3)+'Иные услуги '!$C$5+'РСТ РСО-А'!$K$7+'РСТ РСО-А'!$H$9</f>
        <v>1329.519</v>
      </c>
      <c r="W329" s="117">
        <f>VLOOKUP($A329+ROUND((COLUMN()-2)/24,5),АТС!$A$41:$F$784,3)+'Иные услуги '!$C$5+'РСТ РСО-А'!$K$7+'РСТ РСО-А'!$H$9</f>
        <v>1408.8290000000002</v>
      </c>
      <c r="X329" s="117">
        <f>VLOOKUP($A329+ROUND((COLUMN()-2)/24,5),АТС!$A$41:$F$784,3)+'Иные услуги '!$C$5+'РСТ РСО-А'!$K$7+'РСТ РСО-А'!$H$9</f>
        <v>1691.3990000000001</v>
      </c>
      <c r="Y329" s="117">
        <f>VLOOKUP($A329+ROUND((COLUMN()-2)/24,5),АТС!$A$41:$F$784,3)+'Иные услуги '!$C$5+'РСТ РСО-А'!$K$7+'РСТ РСО-А'!$H$9</f>
        <v>1075.1390000000001</v>
      </c>
    </row>
    <row r="330" spans="1:25" x14ac:dyDescent="0.2">
      <c r="A330" s="66">
        <f t="shared" si="9"/>
        <v>43572</v>
      </c>
      <c r="B330" s="117">
        <f>VLOOKUP($A330+ROUND((COLUMN()-2)/24,5),АТС!$A$41:$F$784,3)+'Иные услуги '!$C$5+'РСТ РСО-А'!$K$7+'РСТ РСО-А'!$H$9</f>
        <v>1185.4089999999999</v>
      </c>
      <c r="C330" s="117">
        <f>VLOOKUP($A330+ROUND((COLUMN()-2)/24,5),АТС!$A$41:$F$784,3)+'Иные услуги '!$C$5+'РСТ РСО-А'!$K$7+'РСТ РСО-А'!$H$9</f>
        <v>1274.559</v>
      </c>
      <c r="D330" s="117">
        <f>VLOOKUP($A330+ROUND((COLUMN()-2)/24,5),АТС!$A$41:$F$784,3)+'Иные услуги '!$C$5+'РСТ РСО-А'!$K$7+'РСТ РСО-А'!$H$9</f>
        <v>1274.499</v>
      </c>
      <c r="E330" s="117">
        <f>VLOOKUP($A330+ROUND((COLUMN()-2)/24,5),АТС!$A$41:$F$784,3)+'Иные услуги '!$C$5+'РСТ РСО-А'!$K$7+'РСТ РСО-А'!$H$9</f>
        <v>1326.6489999999999</v>
      </c>
      <c r="F330" s="117">
        <f>VLOOKUP($A330+ROUND((COLUMN()-2)/24,5),АТС!$A$41:$F$784,3)+'Иные услуги '!$C$5+'РСТ РСО-А'!$K$7+'РСТ РСО-А'!$H$9</f>
        <v>1326.739</v>
      </c>
      <c r="G330" s="117">
        <f>VLOOKUP($A330+ROUND((COLUMN()-2)/24,5),АТС!$A$41:$F$784,3)+'Иные услуги '!$C$5+'РСТ РСО-А'!$K$7+'РСТ РСО-А'!$H$9</f>
        <v>1324.489</v>
      </c>
      <c r="H330" s="117">
        <f>VLOOKUP($A330+ROUND((COLUMN()-2)/24,5),АТС!$A$41:$F$784,3)+'Иные услуги '!$C$5+'РСТ РСО-А'!$K$7+'РСТ РСО-А'!$H$9</f>
        <v>1596.1990000000001</v>
      </c>
      <c r="I330" s="117">
        <f>VLOOKUP($A330+ROUND((COLUMN()-2)/24,5),АТС!$A$41:$F$784,3)+'Иные услуги '!$C$5+'РСТ РСО-А'!$K$7+'РСТ РСО-А'!$H$9</f>
        <v>1330.289</v>
      </c>
      <c r="J330" s="117">
        <f>VLOOKUP($A330+ROUND((COLUMN()-2)/24,5),АТС!$A$41:$F$784,3)+'Иные услуги '!$C$5+'РСТ РСО-А'!$K$7+'РСТ РСО-А'!$H$9</f>
        <v>1320.829</v>
      </c>
      <c r="K330" s="117">
        <f>VLOOKUP($A330+ROUND((COLUMN()-2)/24,5),АТС!$A$41:$F$784,3)+'Иные услуги '!$C$5+'РСТ РСО-А'!$K$7+'РСТ РСО-А'!$H$9</f>
        <v>1220.809</v>
      </c>
      <c r="L330" s="117">
        <f>VLOOKUP($A330+ROUND((COLUMN()-2)/24,5),АТС!$A$41:$F$784,3)+'Иные услуги '!$C$5+'РСТ РСО-А'!$K$7+'РСТ РСО-А'!$H$9</f>
        <v>1176.539</v>
      </c>
      <c r="M330" s="117">
        <f>VLOOKUP($A330+ROUND((COLUMN()-2)/24,5),АТС!$A$41:$F$784,3)+'Иные услуги '!$C$5+'РСТ РСО-А'!$K$7+'РСТ РСО-А'!$H$9</f>
        <v>1220.3989999999999</v>
      </c>
      <c r="N330" s="117">
        <f>VLOOKUP($A330+ROUND((COLUMN()-2)/24,5),АТС!$A$41:$F$784,3)+'Иные услуги '!$C$5+'РСТ РСО-А'!$K$7+'РСТ РСО-А'!$H$9</f>
        <v>1268.5889999999999</v>
      </c>
      <c r="O330" s="117">
        <f>VLOOKUP($A330+ROUND((COLUMN()-2)/24,5),АТС!$A$41:$F$784,3)+'Иные услуги '!$C$5+'РСТ РСО-А'!$K$7+'РСТ РСО-А'!$H$9</f>
        <v>1268.4389999999999</v>
      </c>
      <c r="P330" s="117">
        <f>VLOOKUP($A330+ROUND((COLUMN()-2)/24,5),АТС!$A$41:$F$784,3)+'Иные услуги '!$C$5+'РСТ РСО-А'!$K$7+'РСТ РСО-А'!$H$9</f>
        <v>1268.259</v>
      </c>
      <c r="Q330" s="117">
        <f>VLOOKUP($A330+ROUND((COLUMN()-2)/24,5),АТС!$A$41:$F$784,3)+'Иные услуги '!$C$5+'РСТ РСО-А'!$K$7+'РСТ РСО-А'!$H$9</f>
        <v>1238.989</v>
      </c>
      <c r="R330" s="117">
        <f>VLOOKUP($A330+ROUND((COLUMN()-2)/24,5),АТС!$A$41:$F$784,3)+'Иные услуги '!$C$5+'РСТ РСО-А'!$K$7+'РСТ РСО-А'!$H$9</f>
        <v>1235.519</v>
      </c>
      <c r="S330" s="117">
        <f>VLOOKUP($A330+ROUND((COLUMN()-2)/24,5),АТС!$A$41:$F$784,3)+'Иные услуги '!$C$5+'РСТ РСО-А'!$K$7+'РСТ РСО-А'!$H$9</f>
        <v>1266.8889999999999</v>
      </c>
      <c r="T330" s="117">
        <f>VLOOKUP($A330+ROUND((COLUMN()-2)/24,5),АТС!$A$41:$F$784,3)+'Иные услуги '!$C$5+'РСТ РСО-А'!$K$7+'РСТ РСО-А'!$H$9</f>
        <v>1178.3889999999999</v>
      </c>
      <c r="U330" s="117">
        <f>VLOOKUP($A330+ROUND((COLUMN()-2)/24,5),АТС!$A$41:$F$784,3)+'Иные услуги '!$C$5+'РСТ РСО-А'!$K$7+'РСТ РСО-А'!$H$9</f>
        <v>1338.1989999999998</v>
      </c>
      <c r="V330" s="117">
        <f>VLOOKUP($A330+ROUND((COLUMN()-2)/24,5),АТС!$A$41:$F$784,3)+'Иные услуги '!$C$5+'РСТ РСО-А'!$K$7+'РСТ РСО-А'!$H$9</f>
        <v>1330.259</v>
      </c>
      <c r="W330" s="117">
        <f>VLOOKUP($A330+ROUND((COLUMN()-2)/24,5),АТС!$A$41:$F$784,3)+'Иные услуги '!$C$5+'РСТ РСО-А'!$K$7+'РСТ РСО-А'!$H$9</f>
        <v>1403.2890000000002</v>
      </c>
      <c r="X330" s="117">
        <f>VLOOKUP($A330+ROUND((COLUMN()-2)/24,5),АТС!$A$41:$F$784,3)+'Иные услуги '!$C$5+'РСТ РСО-А'!$K$7+'РСТ РСО-А'!$H$9</f>
        <v>1965.239</v>
      </c>
      <c r="Y330" s="117">
        <f>VLOOKUP($A330+ROUND((COLUMN()-2)/24,5),АТС!$A$41:$F$784,3)+'Иные услуги '!$C$5+'РСТ РСО-А'!$K$7+'РСТ РСО-А'!$H$9</f>
        <v>1107.3890000000001</v>
      </c>
    </row>
    <row r="331" spans="1:25" x14ac:dyDescent="0.2">
      <c r="A331" s="66">
        <f t="shared" si="9"/>
        <v>43573</v>
      </c>
      <c r="B331" s="117">
        <f>VLOOKUP($A331+ROUND((COLUMN()-2)/24,5),АТС!$A$41:$F$784,3)+'Иные услуги '!$C$5+'РСТ РСО-А'!$K$7+'РСТ РСО-А'!$H$9</f>
        <v>1225.309</v>
      </c>
      <c r="C331" s="117">
        <f>VLOOKUP($A331+ROUND((COLUMN()-2)/24,5),АТС!$A$41:$F$784,3)+'Иные услуги '!$C$5+'РСТ РСО-А'!$K$7+'РСТ РСО-А'!$H$9</f>
        <v>1322.319</v>
      </c>
      <c r="D331" s="117">
        <f>VLOOKUP($A331+ROUND((COLUMN()-2)/24,5),АТС!$A$41:$F$784,3)+'Иные услуги '!$C$5+'РСТ РСО-А'!$K$7+'РСТ РСО-А'!$H$9</f>
        <v>1321.039</v>
      </c>
      <c r="E331" s="117">
        <f>VLOOKUP($A331+ROUND((COLUMN()-2)/24,5),АТС!$A$41:$F$784,3)+'Иные услуги '!$C$5+'РСТ РСО-А'!$K$7+'РСТ РСО-А'!$H$9</f>
        <v>1377.6689999999999</v>
      </c>
      <c r="F331" s="117">
        <f>VLOOKUP($A331+ROUND((COLUMN()-2)/24,5),АТС!$A$41:$F$784,3)+'Иные услуги '!$C$5+'РСТ РСО-А'!$K$7+'РСТ РСО-А'!$H$9</f>
        <v>1377.8889999999999</v>
      </c>
      <c r="G331" s="117">
        <f>VLOOKUP($A331+ROUND((COLUMN()-2)/24,5),АТС!$A$41:$F$784,3)+'Иные услуги '!$C$5+'РСТ РСО-А'!$K$7+'РСТ РСО-А'!$H$9</f>
        <v>1379.0989999999999</v>
      </c>
      <c r="H331" s="117">
        <f>VLOOKUP($A331+ROUND((COLUMN()-2)/24,5),АТС!$A$41:$F$784,3)+'Иные услуги '!$C$5+'РСТ РСО-А'!$K$7+'РСТ РСО-А'!$H$9</f>
        <v>1643.8290000000002</v>
      </c>
      <c r="I331" s="117">
        <f>VLOOKUP($A331+ROUND((COLUMN()-2)/24,5),АТС!$A$41:$F$784,3)+'Иные услуги '!$C$5+'РСТ РСО-А'!$K$7+'РСТ РСО-А'!$H$9</f>
        <v>1329.9389999999999</v>
      </c>
      <c r="J331" s="117">
        <f>VLOOKUP($A331+ROUND((COLUMN()-2)/24,5),АТС!$A$41:$F$784,3)+'Иные услуги '!$C$5+'РСТ РСО-А'!$K$7+'РСТ РСО-А'!$H$9</f>
        <v>1322.299</v>
      </c>
      <c r="K331" s="117">
        <f>VLOOKUP($A331+ROUND((COLUMN()-2)/24,5),АТС!$A$41:$F$784,3)+'Иные услуги '!$C$5+'РСТ РСО-А'!$K$7+'РСТ РСО-А'!$H$9</f>
        <v>1178.729</v>
      </c>
      <c r="L331" s="117">
        <f>VLOOKUP($A331+ROUND((COLUMN()-2)/24,5),АТС!$A$41:$F$784,3)+'Иные услуги '!$C$5+'РСТ РСО-А'!$K$7+'РСТ РСО-А'!$H$9</f>
        <v>1122.3290000000002</v>
      </c>
      <c r="M331" s="117">
        <f>VLOOKUP($A331+ROUND((COLUMN()-2)/24,5),АТС!$A$41:$F$784,3)+'Иные услуги '!$C$5+'РСТ РСО-А'!$K$7+'РСТ РСО-А'!$H$9</f>
        <v>1099.8390000000002</v>
      </c>
      <c r="N331" s="117">
        <f>VLOOKUP($A331+ROUND((COLUMN()-2)/24,5),АТС!$A$41:$F$784,3)+'Иные услуги '!$C$5+'РСТ РСО-А'!$K$7+'РСТ РСО-А'!$H$9</f>
        <v>1137.7090000000001</v>
      </c>
      <c r="O331" s="117">
        <f>VLOOKUP($A331+ROUND((COLUMN()-2)/24,5),АТС!$A$41:$F$784,3)+'Иные услуги '!$C$5+'РСТ РСО-А'!$K$7+'РСТ РСО-А'!$H$9</f>
        <v>1137.549</v>
      </c>
      <c r="P331" s="117">
        <f>VLOOKUP($A331+ROUND((COLUMN()-2)/24,5),АТС!$A$41:$F$784,3)+'Иные услуги '!$C$5+'РСТ РСО-А'!$K$7+'РСТ РСО-А'!$H$9</f>
        <v>1137.3590000000002</v>
      </c>
      <c r="Q331" s="117">
        <f>VLOOKUP($A331+ROUND((COLUMN()-2)/24,5),АТС!$A$41:$F$784,3)+'Иные услуги '!$C$5+'РСТ РСО-А'!$K$7+'РСТ РСО-А'!$H$9</f>
        <v>1137.259</v>
      </c>
      <c r="R331" s="117">
        <f>VLOOKUP($A331+ROUND((COLUMN()-2)/24,5),АТС!$A$41:$F$784,3)+'Иные услуги '!$C$5+'РСТ РСО-А'!$K$7+'РСТ РСО-А'!$H$9</f>
        <v>1132.6290000000001</v>
      </c>
      <c r="S331" s="117">
        <f>VLOOKUP($A331+ROUND((COLUMN()-2)/24,5),АТС!$A$41:$F$784,3)+'Иные услуги '!$C$5+'РСТ РСО-А'!$K$7+'РСТ РСО-А'!$H$9</f>
        <v>1135.3690000000001</v>
      </c>
      <c r="T331" s="117">
        <f>VLOOKUP($A331+ROUND((COLUMN()-2)/24,5),АТС!$A$41:$F$784,3)+'Иные услуги '!$C$5+'РСТ РСО-А'!$K$7+'РСТ РСО-А'!$H$9</f>
        <v>1101.489</v>
      </c>
      <c r="U331" s="117">
        <f>VLOOKUP($A331+ROUND((COLUMN()-2)/24,5),АТС!$A$41:$F$784,3)+'Иные услуги '!$C$5+'РСТ РСО-А'!$K$7+'РСТ РСО-А'!$H$9</f>
        <v>1250.999</v>
      </c>
      <c r="V331" s="117">
        <f>VLOOKUP($A331+ROUND((COLUMN()-2)/24,5),АТС!$A$41:$F$784,3)+'Иные услуги '!$C$5+'РСТ РСО-А'!$K$7+'РСТ РСО-А'!$H$9</f>
        <v>1268.809</v>
      </c>
      <c r="W331" s="117">
        <f>VLOOKUP($A331+ROUND((COLUMN()-2)/24,5),АТС!$A$41:$F$784,3)+'Иные услуги '!$C$5+'РСТ РСО-А'!$K$7+'РСТ РСО-А'!$H$9</f>
        <v>1406.0190000000002</v>
      </c>
      <c r="X331" s="117">
        <f>VLOOKUP($A331+ROUND((COLUMN()-2)/24,5),АТС!$A$41:$F$784,3)+'Иные услуги '!$C$5+'РСТ РСО-А'!$K$7+'РСТ РСО-А'!$H$9</f>
        <v>1826.3190000000002</v>
      </c>
      <c r="Y331" s="117">
        <f>VLOOKUP($A331+ROUND((COLUMN()-2)/24,5),АТС!$A$41:$F$784,3)+'Иные услуги '!$C$5+'РСТ РСО-А'!$K$7+'РСТ РСО-А'!$H$9</f>
        <v>1073.2190000000001</v>
      </c>
    </row>
    <row r="332" spans="1:25" x14ac:dyDescent="0.2">
      <c r="A332" s="66">
        <f t="shared" si="9"/>
        <v>43574</v>
      </c>
      <c r="B332" s="117">
        <f>VLOOKUP($A332+ROUND((COLUMN()-2)/24,5),АТС!$A$41:$F$784,3)+'Иные услуги '!$C$5+'РСТ РСО-А'!$K$7+'РСТ РСО-А'!$H$9</f>
        <v>1226.999</v>
      </c>
      <c r="C332" s="117">
        <f>VLOOKUP($A332+ROUND((COLUMN()-2)/24,5),АТС!$A$41:$F$784,3)+'Иные услуги '!$C$5+'РСТ РСО-А'!$K$7+'РСТ РСО-А'!$H$9</f>
        <v>1322.6389999999999</v>
      </c>
      <c r="D332" s="117">
        <f>VLOOKUP($A332+ROUND((COLUMN()-2)/24,5),АТС!$A$41:$F$784,3)+'Иные услуги '!$C$5+'РСТ РСО-А'!$K$7+'РСТ РСО-А'!$H$9</f>
        <v>1322.1989999999998</v>
      </c>
      <c r="E332" s="117">
        <f>VLOOKUP($A332+ROUND((COLUMN()-2)/24,5),АТС!$A$41:$F$784,3)+'Иные услуги '!$C$5+'РСТ РСО-А'!$K$7+'РСТ РСО-А'!$H$9</f>
        <v>1355.6989999999998</v>
      </c>
      <c r="F332" s="117">
        <f>VLOOKUP($A332+ROUND((COLUMN()-2)/24,5),АТС!$A$41:$F$784,3)+'Иные услуги '!$C$5+'РСТ РСО-А'!$K$7+'РСТ РСО-А'!$H$9</f>
        <v>1378.7190000000001</v>
      </c>
      <c r="G332" s="117">
        <f>VLOOKUP($A332+ROUND((COLUMN()-2)/24,5),АТС!$A$41:$F$784,3)+'Иные услуги '!$C$5+'РСТ РСО-А'!$K$7+'РСТ РСО-А'!$H$9</f>
        <v>1379.1489999999999</v>
      </c>
      <c r="H332" s="117">
        <f>VLOOKUP($A332+ROUND((COLUMN()-2)/24,5),АТС!$A$41:$F$784,3)+'Иные услуги '!$C$5+'РСТ РСО-А'!$K$7+'РСТ РСО-А'!$H$9</f>
        <v>1642.3590000000002</v>
      </c>
      <c r="I332" s="117">
        <f>VLOOKUP($A332+ROUND((COLUMN()-2)/24,5),АТС!$A$41:$F$784,3)+'Иные услуги '!$C$5+'РСТ РСО-А'!$K$7+'РСТ РСО-А'!$H$9</f>
        <v>1329.1989999999998</v>
      </c>
      <c r="J332" s="117">
        <f>VLOOKUP($A332+ROUND((COLUMN()-2)/24,5),АТС!$A$41:$F$784,3)+'Иные услуги '!$C$5+'РСТ РСО-А'!$K$7+'РСТ РСО-А'!$H$9</f>
        <v>1215.229</v>
      </c>
      <c r="K332" s="117">
        <f>VLOOKUP($A332+ROUND((COLUMN()-2)/24,5),АТС!$A$41:$F$784,3)+'Иные услуги '!$C$5+'РСТ РСО-А'!$K$7+'РСТ РСО-А'!$H$9</f>
        <v>1093.3490000000002</v>
      </c>
      <c r="L332" s="117">
        <f>VLOOKUP($A332+ROUND((COLUMN()-2)/24,5),АТС!$A$41:$F$784,3)+'Иные услуги '!$C$5+'РСТ РСО-А'!$K$7+'РСТ РСО-А'!$H$9</f>
        <v>1058.4490000000001</v>
      </c>
      <c r="M332" s="117">
        <f>VLOOKUP($A332+ROUND((COLUMN()-2)/24,5),АТС!$A$41:$F$784,3)+'Иные услуги '!$C$5+'РСТ РСО-А'!$K$7+'РСТ РСО-А'!$H$9</f>
        <v>1063.6190000000001</v>
      </c>
      <c r="N332" s="117">
        <f>VLOOKUP($A332+ROUND((COLUMN()-2)/24,5),АТС!$A$41:$F$784,3)+'Иные услуги '!$C$5+'РСТ РСО-А'!$K$7+'РСТ РСО-А'!$H$9</f>
        <v>1098.6890000000001</v>
      </c>
      <c r="O332" s="117">
        <f>VLOOKUP($A332+ROUND((COLUMN()-2)/24,5),АТС!$A$41:$F$784,3)+'Иные услуги '!$C$5+'РСТ РСО-А'!$K$7+'РСТ РСО-А'!$H$9</f>
        <v>1098.559</v>
      </c>
      <c r="P332" s="117">
        <f>VLOOKUP($A332+ROUND((COLUMN()-2)/24,5),АТС!$A$41:$F$784,3)+'Иные услуги '!$C$5+'РСТ РСО-А'!$K$7+'РСТ РСО-А'!$H$9</f>
        <v>1098.1190000000001</v>
      </c>
      <c r="Q332" s="117">
        <f>VLOOKUP($A332+ROUND((COLUMN()-2)/24,5),АТС!$A$41:$F$784,3)+'Иные услуги '!$C$5+'РСТ РСО-А'!$K$7+'РСТ РСО-А'!$H$9</f>
        <v>1098.5790000000002</v>
      </c>
      <c r="R332" s="117">
        <f>VLOOKUP($A332+ROUND((COLUMN()-2)/24,5),АТС!$A$41:$F$784,3)+'Иные услуги '!$C$5+'РСТ РСО-А'!$K$7+'РСТ РСО-А'!$H$9</f>
        <v>1094.9490000000001</v>
      </c>
      <c r="S332" s="117">
        <f>VLOOKUP($A332+ROUND((COLUMN()-2)/24,5),АТС!$A$41:$F$784,3)+'Иные услуги '!$C$5+'РСТ РСО-А'!$K$7+'РСТ РСО-А'!$H$9</f>
        <v>1094.6290000000001</v>
      </c>
      <c r="T332" s="117">
        <f>VLOOKUP($A332+ROUND((COLUMN()-2)/24,5),АТС!$A$41:$F$784,3)+'Иные услуги '!$C$5+'РСТ РСО-А'!$K$7+'РСТ РСО-А'!$H$9</f>
        <v>1097.5890000000002</v>
      </c>
      <c r="U332" s="117">
        <f>VLOOKUP($A332+ROUND((COLUMN()-2)/24,5),АТС!$A$41:$F$784,3)+'Иные услуги '!$C$5+'РСТ РСО-А'!$K$7+'РСТ РСО-А'!$H$9</f>
        <v>1242.569</v>
      </c>
      <c r="V332" s="117">
        <f>VLOOKUP($A332+ROUND((COLUMN()-2)/24,5),АТС!$A$41:$F$784,3)+'Иные услуги '!$C$5+'РСТ РСО-А'!$K$7+'РСТ РСО-А'!$H$9</f>
        <v>1265.9389999999999</v>
      </c>
      <c r="W332" s="117">
        <f>VLOOKUP($A332+ROUND((COLUMN()-2)/24,5),АТС!$A$41:$F$784,3)+'Иные услуги '!$C$5+'РСТ РСО-А'!$K$7+'РСТ РСО-А'!$H$9</f>
        <v>1403.1690000000001</v>
      </c>
      <c r="X332" s="117">
        <f>VLOOKUP($A332+ROUND((COLUMN()-2)/24,5),АТС!$A$41:$F$784,3)+'Иные услуги '!$C$5+'РСТ РСО-А'!$K$7+'РСТ РСО-А'!$H$9</f>
        <v>1691.8990000000001</v>
      </c>
      <c r="Y332" s="117">
        <f>VLOOKUP($A332+ROUND((COLUMN()-2)/24,5),АТС!$A$41:$F$784,3)+'Иные услуги '!$C$5+'РСТ РСО-А'!$K$7+'РСТ РСО-А'!$H$9</f>
        <v>1067.6490000000001</v>
      </c>
    </row>
    <row r="333" spans="1:25" x14ac:dyDescent="0.2">
      <c r="A333" s="66">
        <f t="shared" si="9"/>
        <v>43575</v>
      </c>
      <c r="B333" s="117">
        <f>VLOOKUP($A333+ROUND((COLUMN()-2)/24,5),АТС!$A$41:$F$784,3)+'Иные услуги '!$C$5+'РСТ РСО-А'!$K$7+'РСТ РСО-А'!$H$9</f>
        <v>1161.499</v>
      </c>
      <c r="C333" s="117">
        <f>VLOOKUP($A333+ROUND((COLUMN()-2)/24,5),АТС!$A$41:$F$784,3)+'Иные услуги '!$C$5+'РСТ РСО-А'!$K$7+'РСТ РСО-А'!$H$9</f>
        <v>1238.9590000000001</v>
      </c>
      <c r="D333" s="117">
        <f>VLOOKUP($A333+ROUND((COLUMN()-2)/24,5),АТС!$A$41:$F$784,3)+'Иные услуги '!$C$5+'РСТ РСО-А'!$K$7+'РСТ РСО-А'!$H$9</f>
        <v>1267.479</v>
      </c>
      <c r="E333" s="117">
        <f>VLOOKUP($A333+ROUND((COLUMN()-2)/24,5),АТС!$A$41:$F$784,3)+'Иные услуги '!$C$5+'РСТ РСО-А'!$K$7+'РСТ РСО-А'!$H$9</f>
        <v>1287.259</v>
      </c>
      <c r="F333" s="117">
        <f>VLOOKUP($A333+ROUND((COLUMN()-2)/24,5),АТС!$A$41:$F$784,3)+'Иные услуги '!$C$5+'РСТ РСО-А'!$K$7+'РСТ РСО-А'!$H$9</f>
        <v>1287.3489999999999</v>
      </c>
      <c r="G333" s="117">
        <f>VLOOKUP($A333+ROUND((COLUMN()-2)/24,5),АТС!$A$41:$F$784,3)+'Иные услуги '!$C$5+'РСТ РСО-А'!$K$7+'РСТ РСО-А'!$H$9</f>
        <v>1287.6889999999999</v>
      </c>
      <c r="H333" s="117">
        <f>VLOOKUP($A333+ROUND((COLUMN()-2)/24,5),АТС!$A$41:$F$784,3)+'Иные услуги '!$C$5+'РСТ РСО-А'!$K$7+'РСТ РСО-А'!$H$9</f>
        <v>1487.9590000000001</v>
      </c>
      <c r="I333" s="117">
        <f>VLOOKUP($A333+ROUND((COLUMN()-2)/24,5),АТС!$A$41:$F$784,3)+'Иные услуги '!$C$5+'РСТ РСО-А'!$K$7+'РСТ РСО-А'!$H$9</f>
        <v>1192.1489999999999</v>
      </c>
      <c r="J333" s="117">
        <f>VLOOKUP($A333+ROUND((COLUMN()-2)/24,5),АТС!$A$41:$F$784,3)+'Иные услуги '!$C$5+'РСТ РСО-А'!$K$7+'РСТ РСО-А'!$H$9</f>
        <v>1218.769</v>
      </c>
      <c r="K333" s="117">
        <f>VLOOKUP($A333+ROUND((COLUMN()-2)/24,5),АТС!$A$41:$F$784,3)+'Иные услуги '!$C$5+'РСТ РСО-А'!$K$7+'РСТ РСО-А'!$H$9</f>
        <v>1091.489</v>
      </c>
      <c r="L333" s="117">
        <f>VLOOKUP($A333+ROUND((COLUMN()-2)/24,5),АТС!$A$41:$F$784,3)+'Иные услуги '!$C$5+'РСТ РСО-А'!$K$7+'РСТ РСО-А'!$H$9</f>
        <v>1091.6590000000001</v>
      </c>
      <c r="M333" s="117">
        <f>VLOOKUP($A333+ROUND((COLUMN()-2)/24,5),АТС!$A$41:$F$784,3)+'Иные услуги '!$C$5+'РСТ РСО-А'!$K$7+'РСТ РСО-А'!$H$9</f>
        <v>1096.989</v>
      </c>
      <c r="N333" s="117">
        <f>VLOOKUP($A333+ROUND((COLUMN()-2)/24,5),АТС!$A$41:$F$784,3)+'Иные услуги '!$C$5+'РСТ РСО-А'!$K$7+'РСТ РСО-А'!$H$9</f>
        <v>1096.8490000000002</v>
      </c>
      <c r="O333" s="117">
        <f>VLOOKUP($A333+ROUND((COLUMN()-2)/24,5),АТС!$A$41:$F$784,3)+'Иные услуги '!$C$5+'РСТ РСО-А'!$K$7+'РСТ РСО-А'!$H$9</f>
        <v>1096.6490000000001</v>
      </c>
      <c r="P333" s="117">
        <f>VLOOKUP($A333+ROUND((COLUMN()-2)/24,5),АТС!$A$41:$F$784,3)+'Иные услуги '!$C$5+'РСТ РСО-А'!$K$7+'РСТ РСО-А'!$H$9</f>
        <v>1096.6490000000001</v>
      </c>
      <c r="Q333" s="117">
        <f>VLOOKUP($A333+ROUND((COLUMN()-2)/24,5),АТС!$A$41:$F$784,3)+'Иные услуги '!$C$5+'РСТ РСО-А'!$K$7+'РСТ РСО-А'!$H$9</f>
        <v>1096.9490000000001</v>
      </c>
      <c r="R333" s="117">
        <f>VLOOKUP($A333+ROUND((COLUMN()-2)/24,5),АТС!$A$41:$F$784,3)+'Иные услуги '!$C$5+'РСТ РСО-А'!$K$7+'РСТ РСО-А'!$H$9</f>
        <v>1093.0890000000002</v>
      </c>
      <c r="S333" s="117">
        <f>VLOOKUP($A333+ROUND((COLUMN()-2)/24,5),АТС!$A$41:$F$784,3)+'Иные услуги '!$C$5+'РСТ РСО-А'!$K$7+'РСТ РСО-А'!$H$9</f>
        <v>1057.6490000000001</v>
      </c>
      <c r="T333" s="117">
        <f>VLOOKUP($A333+ROUND((COLUMN()-2)/24,5),АТС!$A$41:$F$784,3)+'Иные услуги '!$C$5+'РСТ РСО-А'!$K$7+'РСТ РСО-А'!$H$9</f>
        <v>968.029</v>
      </c>
      <c r="U333" s="117">
        <f>VLOOKUP($A333+ROUND((COLUMN()-2)/24,5),АТС!$A$41:$F$784,3)+'Иные услуги '!$C$5+'РСТ РСО-А'!$K$7+'РСТ РСО-А'!$H$9</f>
        <v>1058.019</v>
      </c>
      <c r="V333" s="117">
        <f>VLOOKUP($A333+ROUND((COLUMN()-2)/24,5),АТС!$A$41:$F$784,3)+'Иные услуги '!$C$5+'РСТ РСО-А'!$K$7+'РСТ РСО-А'!$H$9</f>
        <v>1059.249</v>
      </c>
      <c r="W333" s="117">
        <f>VLOOKUP($A333+ROUND((COLUMN()-2)/24,5),АТС!$A$41:$F$784,3)+'Иные услуги '!$C$5+'РСТ РСО-А'!$K$7+'РСТ РСО-А'!$H$9</f>
        <v>1158.259</v>
      </c>
      <c r="X333" s="117">
        <f>VLOOKUP($A333+ROUND((COLUMN()-2)/24,5),АТС!$A$41:$F$784,3)+'Иные услуги '!$C$5+'РСТ РСО-А'!$K$7+'РСТ РСО-А'!$H$9</f>
        <v>1404.2990000000002</v>
      </c>
      <c r="Y333" s="117">
        <f>VLOOKUP($A333+ROUND((COLUMN()-2)/24,5),АТС!$A$41:$F$784,3)+'Иные услуги '!$C$5+'РСТ РСО-А'!$K$7+'РСТ РСО-А'!$H$9</f>
        <v>947.57900000000006</v>
      </c>
    </row>
    <row r="334" spans="1:25" x14ac:dyDescent="0.2">
      <c r="A334" s="66">
        <f t="shared" si="9"/>
        <v>43576</v>
      </c>
      <c r="B334" s="117">
        <f>VLOOKUP($A334+ROUND((COLUMN()-2)/24,5),АТС!$A$41:$F$784,3)+'Иные услуги '!$C$5+'РСТ РСО-А'!$K$7+'РСТ РСО-А'!$H$9</f>
        <v>1159.499</v>
      </c>
      <c r="C334" s="117">
        <f>VLOOKUP($A334+ROUND((COLUMN()-2)/24,5),АТС!$A$41:$F$784,3)+'Иные услуги '!$C$5+'РСТ РСО-А'!$K$7+'РСТ РСО-А'!$H$9</f>
        <v>1238.279</v>
      </c>
      <c r="D334" s="117">
        <f>VLOOKUP($A334+ROUND((COLUMN()-2)/24,5),АТС!$A$41:$F$784,3)+'Иные услуги '!$C$5+'РСТ РСО-А'!$K$7+'РСТ РСО-А'!$H$9</f>
        <v>1266.779</v>
      </c>
      <c r="E334" s="117">
        <f>VLOOKUP($A334+ROUND((COLUMN()-2)/24,5),АТС!$A$41:$F$784,3)+'Иные услуги '!$C$5+'РСТ РСО-А'!$K$7+'РСТ РСО-А'!$H$9</f>
        <v>1286.299</v>
      </c>
      <c r="F334" s="117">
        <f>VLOOKUP($A334+ROUND((COLUMN()-2)/24,5),АТС!$A$41:$F$784,3)+'Иные услуги '!$C$5+'РСТ РСО-А'!$K$7+'РСТ РСО-А'!$H$9</f>
        <v>1286.729</v>
      </c>
      <c r="G334" s="117">
        <f>VLOOKUP($A334+ROUND((COLUMN()-2)/24,5),АТС!$A$41:$F$784,3)+'Иные услуги '!$C$5+'РСТ РСО-А'!$K$7+'РСТ РСО-А'!$H$9</f>
        <v>1287.1389999999999</v>
      </c>
      <c r="H334" s="117">
        <f>VLOOKUP($A334+ROUND((COLUMN()-2)/24,5),АТС!$A$41:$F$784,3)+'Иные услуги '!$C$5+'РСТ РСО-А'!$K$7+'РСТ РСО-А'!$H$9</f>
        <v>1486.2190000000001</v>
      </c>
      <c r="I334" s="117">
        <f>VLOOKUP($A334+ROUND((COLUMN()-2)/24,5),АТС!$A$41:$F$784,3)+'Иные услуги '!$C$5+'РСТ РСО-А'!$K$7+'РСТ РСО-А'!$H$9</f>
        <v>1320.1389999999999</v>
      </c>
      <c r="J334" s="117">
        <f>VLOOKUP($A334+ROUND((COLUMN()-2)/24,5),АТС!$A$41:$F$784,3)+'Иные услуги '!$C$5+'РСТ РСО-А'!$K$7+'РСТ РСО-А'!$H$9</f>
        <v>1261.549</v>
      </c>
      <c r="K334" s="117">
        <f>VLOOKUP($A334+ROUND((COLUMN()-2)/24,5),АТС!$A$41:$F$784,3)+'Иные услуги '!$C$5+'РСТ РСО-А'!$K$7+'РСТ РСО-А'!$H$9</f>
        <v>1129.549</v>
      </c>
      <c r="L334" s="117">
        <f>VLOOKUP($A334+ROUND((COLUMN()-2)/24,5),АТС!$A$41:$F$784,3)+'Иные услуги '!$C$5+'РСТ РСО-А'!$K$7+'РСТ РСО-А'!$H$9</f>
        <v>1129.799</v>
      </c>
      <c r="M334" s="117">
        <f>VLOOKUP($A334+ROUND((COLUMN()-2)/24,5),АТС!$A$41:$F$784,3)+'Иные услуги '!$C$5+'РСТ РСО-А'!$K$7+'РСТ РСО-А'!$H$9</f>
        <v>1129.6790000000001</v>
      </c>
      <c r="N334" s="117">
        <f>VLOOKUP($A334+ROUND((COLUMN()-2)/24,5),АТС!$A$41:$F$784,3)+'Иные услуги '!$C$5+'РСТ РСО-А'!$K$7+'РСТ РСО-А'!$H$9</f>
        <v>1129.319</v>
      </c>
      <c r="O334" s="117">
        <f>VLOOKUP($A334+ROUND((COLUMN()-2)/24,5),АТС!$A$41:$F$784,3)+'Иные услуги '!$C$5+'РСТ РСО-А'!$K$7+'РСТ РСО-А'!$H$9</f>
        <v>1129.1090000000002</v>
      </c>
      <c r="P334" s="117">
        <f>VLOOKUP($A334+ROUND((COLUMN()-2)/24,5),АТС!$A$41:$F$784,3)+'Иные услуги '!$C$5+'РСТ РСО-А'!$K$7+'РСТ РСО-А'!$H$9</f>
        <v>1129.019</v>
      </c>
      <c r="Q334" s="117">
        <f>VLOOKUP($A334+ROUND((COLUMN()-2)/24,5),АТС!$A$41:$F$784,3)+'Иные услуги '!$C$5+'РСТ РСО-А'!$K$7+'РСТ РСО-А'!$H$9</f>
        <v>1128.759</v>
      </c>
      <c r="R334" s="117">
        <f>VLOOKUP($A334+ROUND((COLUMN()-2)/24,5),АТС!$A$41:$F$784,3)+'Иные услуги '!$C$5+'РСТ РСО-А'!$K$7+'РСТ РСО-А'!$H$9</f>
        <v>1124.989</v>
      </c>
      <c r="S334" s="117">
        <f>VLOOKUP($A334+ROUND((COLUMN()-2)/24,5),АТС!$A$41:$F$784,3)+'Иные услуги '!$C$5+'РСТ РСО-А'!$K$7+'РСТ РСО-А'!$H$9</f>
        <v>1088.6290000000001</v>
      </c>
      <c r="T334" s="117">
        <f>VLOOKUP($A334+ROUND((COLUMN()-2)/24,5),АТС!$A$41:$F$784,3)+'Иные услуги '!$C$5+'РСТ РСО-А'!$K$7+'РСТ РСО-А'!$H$9</f>
        <v>975.12900000000002</v>
      </c>
      <c r="U334" s="117">
        <f>VLOOKUP($A334+ROUND((COLUMN()-2)/24,5),АТС!$A$41:$F$784,3)+'Иные услуги '!$C$5+'РСТ РСО-А'!$K$7+'РСТ РСО-А'!$H$9</f>
        <v>1076.6190000000001</v>
      </c>
      <c r="V334" s="117">
        <f>VLOOKUP($A334+ROUND((COLUMN()-2)/24,5),АТС!$A$41:$F$784,3)+'Иные услуги '!$C$5+'РСТ РСО-А'!$K$7+'РСТ РСО-А'!$H$9</f>
        <v>1097.1190000000001</v>
      </c>
      <c r="W334" s="117">
        <f>VLOOKUP($A334+ROUND((COLUMN()-2)/24,5),АТС!$A$41:$F$784,3)+'Иные услуги '!$C$5+'РСТ РСО-А'!$K$7+'РСТ РСО-А'!$H$9</f>
        <v>1183.729</v>
      </c>
      <c r="X334" s="117">
        <f>VLOOKUP($A334+ROUND((COLUMN()-2)/24,5),АТС!$A$41:$F$784,3)+'Иные услуги '!$C$5+'РСТ РСО-А'!$K$7+'РСТ РСО-А'!$H$9</f>
        <v>1426.0690000000002</v>
      </c>
      <c r="Y334" s="117">
        <f>VLOOKUP($A334+ROUND((COLUMN()-2)/24,5),АТС!$A$41:$F$784,3)+'Иные услуги '!$C$5+'РСТ РСО-А'!$K$7+'РСТ РСО-А'!$H$9</f>
        <v>961.40899999999999</v>
      </c>
    </row>
    <row r="335" spans="1:25" x14ac:dyDescent="0.2">
      <c r="A335" s="66">
        <f t="shared" si="9"/>
        <v>43577</v>
      </c>
      <c r="B335" s="117">
        <f>VLOOKUP($A335+ROUND((COLUMN()-2)/24,5),АТС!$A$41:$F$784,3)+'Иные услуги '!$C$5+'РСТ РСО-А'!$K$7+'РСТ РСО-А'!$H$9</f>
        <v>1160.3689999999999</v>
      </c>
      <c r="C335" s="117">
        <f>VLOOKUP($A335+ROUND((COLUMN()-2)/24,5),АТС!$A$41:$F$784,3)+'Иные услуги '!$C$5+'РСТ РСО-А'!$K$7+'РСТ РСО-А'!$H$9</f>
        <v>1219.989</v>
      </c>
      <c r="D335" s="117">
        <f>VLOOKUP($A335+ROUND((COLUMN()-2)/24,5),АТС!$A$41:$F$784,3)+'Иные услуги '!$C$5+'РСТ РСО-А'!$K$7+'РСТ РСО-А'!$H$9</f>
        <v>1267.3589999999999</v>
      </c>
      <c r="E335" s="117">
        <f>VLOOKUP($A335+ROUND((COLUMN()-2)/24,5),АТС!$A$41:$F$784,3)+'Иные услуги '!$C$5+'РСТ РСО-А'!$K$7+'РСТ РСО-А'!$H$9</f>
        <v>1286.3789999999999</v>
      </c>
      <c r="F335" s="117">
        <f>VLOOKUP($A335+ROUND((COLUMN()-2)/24,5),АТС!$A$41:$F$784,3)+'Иные услуги '!$C$5+'РСТ РСО-А'!$K$7+'РСТ РСО-А'!$H$9</f>
        <v>1266.3889999999999</v>
      </c>
      <c r="G335" s="117">
        <f>VLOOKUP($A335+ROUND((COLUMN()-2)/24,5),АТС!$A$41:$F$784,3)+'Иные услуги '!$C$5+'РСТ РСО-А'!$K$7+'РСТ РСО-А'!$H$9</f>
        <v>1286.829</v>
      </c>
      <c r="H335" s="117">
        <f>VLOOKUP($A335+ROUND((COLUMN()-2)/24,5),АТС!$A$41:$F$784,3)+'Иные услуги '!$C$5+'РСТ РСО-А'!$K$7+'РСТ РСО-А'!$H$9</f>
        <v>1403.4090000000001</v>
      </c>
      <c r="I335" s="117">
        <f>VLOOKUP($A335+ROUND((COLUMN()-2)/24,5),АТС!$A$41:$F$784,3)+'Иные услуги '!$C$5+'РСТ РСО-А'!$K$7+'РСТ РСО-А'!$H$9</f>
        <v>1156.4189999999999</v>
      </c>
      <c r="J335" s="117">
        <f>VLOOKUP($A335+ROUND((COLUMN()-2)/24,5),АТС!$A$41:$F$784,3)+'Иные услуги '!$C$5+'РСТ РСО-А'!$K$7+'РСТ РСО-А'!$H$9</f>
        <v>1148.529</v>
      </c>
      <c r="K335" s="117">
        <f>VLOOKUP($A335+ROUND((COLUMN()-2)/24,5),АТС!$A$41:$F$784,3)+'Иные услуги '!$C$5+'РСТ РСО-А'!$K$7+'РСТ РСО-А'!$H$9</f>
        <v>1027.9090000000001</v>
      </c>
      <c r="L335" s="117">
        <f>VLOOKUP($A335+ROUND((COLUMN()-2)/24,5),АТС!$A$41:$F$784,3)+'Иные услуги '!$C$5+'РСТ РСО-А'!$K$7+'РСТ РСО-А'!$H$9</f>
        <v>1010.679</v>
      </c>
      <c r="M335" s="117">
        <f>VLOOKUP($A335+ROUND((COLUMN()-2)/24,5),АТС!$A$41:$F$784,3)+'Иные услуги '!$C$5+'РСТ РСО-А'!$K$7+'РСТ РСО-А'!$H$9</f>
        <v>1003.309</v>
      </c>
      <c r="N335" s="117">
        <f>VLOOKUP($A335+ROUND((COLUMN()-2)/24,5),АТС!$A$41:$F$784,3)+'Иные услуги '!$C$5+'РСТ РСО-А'!$K$7+'РСТ РСО-А'!$H$9</f>
        <v>1002.909</v>
      </c>
      <c r="O335" s="117">
        <f>VLOOKUP($A335+ROUND((COLUMN()-2)/24,5),АТС!$A$41:$F$784,3)+'Иные услуги '!$C$5+'РСТ РСО-А'!$K$7+'РСТ РСО-А'!$H$9</f>
        <v>1002.5790000000001</v>
      </c>
      <c r="P335" s="117">
        <f>VLOOKUP($A335+ROUND((COLUMN()-2)/24,5),АТС!$A$41:$F$784,3)+'Иные услуги '!$C$5+'РСТ РСО-А'!$K$7+'РСТ РСО-А'!$H$9</f>
        <v>1002.409</v>
      </c>
      <c r="Q335" s="117">
        <f>VLOOKUP($A335+ROUND((COLUMN()-2)/24,5),АТС!$A$41:$F$784,3)+'Иные услуги '!$C$5+'РСТ РСО-А'!$K$7+'РСТ РСО-А'!$H$9</f>
        <v>1002.179</v>
      </c>
      <c r="R335" s="117">
        <f>VLOOKUP($A335+ROUND((COLUMN()-2)/24,5),АТС!$A$41:$F$784,3)+'Иные услуги '!$C$5+'РСТ РСО-А'!$K$7+'РСТ РСО-А'!$H$9</f>
        <v>997.029</v>
      </c>
      <c r="S335" s="117">
        <f>VLOOKUP($A335+ROUND((COLUMN()-2)/24,5),АТС!$A$41:$F$784,3)+'Иные услуги '!$C$5+'РСТ РСО-А'!$K$7+'РСТ РСО-А'!$H$9</f>
        <v>1001.889</v>
      </c>
      <c r="T335" s="117">
        <f>VLOOKUP($A335+ROUND((COLUMN()-2)/24,5),АТС!$A$41:$F$784,3)+'Иные услуги '!$C$5+'РСТ РСО-А'!$K$7+'РСТ РСО-А'!$H$9</f>
        <v>973.94899999999996</v>
      </c>
      <c r="U335" s="117">
        <f>VLOOKUP($A335+ROUND((COLUMN()-2)/24,5),АТС!$A$41:$F$784,3)+'Иные услуги '!$C$5+'РСТ РСО-А'!$K$7+'РСТ РСО-А'!$H$9</f>
        <v>1059.5990000000002</v>
      </c>
      <c r="V335" s="117">
        <f>VLOOKUP($A335+ROUND((COLUMN()-2)/24,5),АТС!$A$41:$F$784,3)+'Иные услуги '!$C$5+'РСТ РСО-А'!$K$7+'РСТ РСО-А'!$H$9</f>
        <v>1083.749</v>
      </c>
      <c r="W335" s="117">
        <f>VLOOKUP($A335+ROUND((COLUMN()-2)/24,5),АТС!$A$41:$F$784,3)+'Иные услуги '!$C$5+'РСТ РСО-А'!$K$7+'РСТ РСО-А'!$H$9</f>
        <v>1174.8489999999999</v>
      </c>
      <c r="X335" s="117">
        <f>VLOOKUP($A335+ROUND((COLUMN()-2)/24,5),АТС!$A$41:$F$784,3)+'Иные услуги '!$C$5+'РСТ РСО-А'!$K$7+'РСТ РСО-А'!$H$9</f>
        <v>1409.2890000000002</v>
      </c>
      <c r="Y335" s="117">
        <f>VLOOKUP($A335+ROUND((COLUMN()-2)/24,5),АТС!$A$41:$F$784,3)+'Иные услуги '!$C$5+'РСТ РСО-А'!$K$7+'РСТ РСО-А'!$H$9</f>
        <v>949.23900000000003</v>
      </c>
    </row>
    <row r="336" spans="1:25" x14ac:dyDescent="0.2">
      <c r="A336" s="66">
        <f t="shared" si="9"/>
        <v>43578</v>
      </c>
      <c r="B336" s="117">
        <f>VLOOKUP($A336+ROUND((COLUMN()-2)/24,5),АТС!$A$41:$F$784,3)+'Иные услуги '!$C$5+'РСТ РСО-А'!$K$7+'РСТ РСО-А'!$H$9</f>
        <v>1156.569</v>
      </c>
      <c r="C336" s="117">
        <f>VLOOKUP($A336+ROUND((COLUMN()-2)/24,5),АТС!$A$41:$F$784,3)+'Иные услуги '!$C$5+'РСТ РСО-А'!$K$7+'РСТ РСО-А'!$H$9</f>
        <v>1216.4189999999999</v>
      </c>
      <c r="D336" s="117">
        <f>VLOOKUP($A336+ROUND((COLUMN()-2)/24,5),АТС!$A$41:$F$784,3)+'Иные услуги '!$C$5+'РСТ РСО-А'!$K$7+'РСТ РСО-А'!$H$9</f>
        <v>1264.029</v>
      </c>
      <c r="E336" s="117">
        <f>VLOOKUP($A336+ROUND((COLUMN()-2)/24,5),АТС!$A$41:$F$784,3)+'Иные услуги '!$C$5+'РСТ РСО-А'!$K$7+'РСТ РСО-А'!$H$9</f>
        <v>1284.299</v>
      </c>
      <c r="F336" s="117">
        <f>VLOOKUP($A336+ROUND((COLUMN()-2)/24,5),АТС!$A$41:$F$784,3)+'Иные услуги '!$C$5+'РСТ РСО-А'!$K$7+'РСТ РСО-А'!$H$9</f>
        <v>1263.819</v>
      </c>
      <c r="G336" s="117">
        <f>VLOOKUP($A336+ROUND((COLUMN()-2)/24,5),АТС!$A$41:$F$784,3)+'Иные услуги '!$C$5+'РСТ РСО-А'!$K$7+'РСТ РСО-А'!$H$9</f>
        <v>1283.6489999999999</v>
      </c>
      <c r="H336" s="117">
        <f>VLOOKUP($A336+ROUND((COLUMN()-2)/24,5),АТС!$A$41:$F$784,3)+'Иные услуги '!$C$5+'РСТ РСО-А'!$K$7+'РСТ РСО-А'!$H$9</f>
        <v>1390.6490000000001</v>
      </c>
      <c r="I336" s="117">
        <f>VLOOKUP($A336+ROUND((COLUMN()-2)/24,5),АТС!$A$41:$F$784,3)+'Иные услуги '!$C$5+'РСТ РСО-А'!$K$7+'РСТ РСО-А'!$H$9</f>
        <v>1244.4189999999999</v>
      </c>
      <c r="J336" s="117">
        <f>VLOOKUP($A336+ROUND((COLUMN()-2)/24,5),АТС!$A$41:$F$784,3)+'Иные услуги '!$C$5+'РСТ РСО-А'!$K$7+'РСТ РСО-А'!$H$9</f>
        <v>1209.069</v>
      </c>
      <c r="K336" s="117">
        <f>VLOOKUP($A336+ROUND((COLUMN()-2)/24,5),АТС!$A$41:$F$784,3)+'Иные услуги '!$C$5+'РСТ РСО-А'!$K$7+'РСТ РСО-А'!$H$9</f>
        <v>1087.279</v>
      </c>
      <c r="L336" s="117">
        <f>VLOOKUP($A336+ROUND((COLUMN()-2)/24,5),АТС!$A$41:$F$784,3)+'Иные услуги '!$C$5+'РСТ РСО-А'!$K$7+'РСТ РСО-А'!$H$9</f>
        <v>1052.299</v>
      </c>
      <c r="M336" s="117">
        <f>VLOOKUP($A336+ROUND((COLUMN()-2)/24,5),АТС!$A$41:$F$784,3)+'Иные услуги '!$C$5+'РСТ РСО-А'!$K$7+'РСТ РСО-А'!$H$9</f>
        <v>1052.1890000000001</v>
      </c>
      <c r="N336" s="117">
        <f>VLOOKUP($A336+ROUND((COLUMN()-2)/24,5),АТС!$A$41:$F$784,3)+'Иные услуги '!$C$5+'РСТ РСО-А'!$K$7+'РСТ РСО-А'!$H$9</f>
        <v>1051.8990000000001</v>
      </c>
      <c r="O336" s="117">
        <f>VLOOKUP($A336+ROUND((COLUMN()-2)/24,5),АТС!$A$41:$F$784,3)+'Иные услуги '!$C$5+'РСТ РСО-А'!$K$7+'РСТ РСО-А'!$H$9</f>
        <v>1051.8790000000001</v>
      </c>
      <c r="P336" s="117">
        <f>VLOOKUP($A336+ROUND((COLUMN()-2)/24,5),АТС!$A$41:$F$784,3)+'Иные услуги '!$C$5+'РСТ РСО-А'!$K$7+'РСТ РСО-А'!$H$9</f>
        <v>1051.6190000000001</v>
      </c>
      <c r="Q336" s="117">
        <f>VLOOKUP($A336+ROUND((COLUMN()-2)/24,5),АТС!$A$41:$F$784,3)+'Иные услуги '!$C$5+'РСТ РСО-А'!$K$7+'РСТ РСО-А'!$H$9</f>
        <v>1051.539</v>
      </c>
      <c r="R336" s="117">
        <f>VLOOKUP($A336+ROUND((COLUMN()-2)/24,5),АТС!$A$41:$F$784,3)+'Иные услуги '!$C$5+'РСТ РСО-А'!$K$7+'РСТ РСО-А'!$H$9</f>
        <v>1052.5790000000002</v>
      </c>
      <c r="S336" s="117">
        <f>VLOOKUP($A336+ROUND((COLUMN()-2)/24,5),АТС!$A$41:$F$784,3)+'Иные услуги '!$C$5+'РСТ РСО-А'!$K$7+'РСТ РСО-А'!$H$9</f>
        <v>1051.5890000000002</v>
      </c>
      <c r="T336" s="117">
        <f>VLOOKUP($A336+ROUND((COLUMN()-2)/24,5),АТС!$A$41:$F$784,3)+'Иные услуги '!$C$5+'РСТ РСО-А'!$K$7+'РСТ РСО-А'!$H$9</f>
        <v>977.12900000000002</v>
      </c>
      <c r="U336" s="117">
        <f>VLOOKUP($A336+ROUND((COLUMN()-2)/24,5),АТС!$A$41:$F$784,3)+'Иные услуги '!$C$5+'РСТ РСО-А'!$K$7+'РСТ РСО-А'!$H$9</f>
        <v>1074.3590000000002</v>
      </c>
      <c r="V336" s="117">
        <f>VLOOKUP($A336+ROUND((COLUMN()-2)/24,5),АТС!$A$41:$F$784,3)+'Иные услуги '!$C$5+'РСТ РСО-А'!$K$7+'РСТ РСО-А'!$H$9</f>
        <v>1102.049</v>
      </c>
      <c r="W336" s="117">
        <f>VLOOKUP($A336+ROUND((COLUMN()-2)/24,5),АТС!$A$41:$F$784,3)+'Иные услуги '!$C$5+'РСТ РСО-А'!$K$7+'РСТ РСО-А'!$H$9</f>
        <v>1161.009</v>
      </c>
      <c r="X336" s="117">
        <f>VLOOKUP($A336+ROUND((COLUMN()-2)/24,5),АТС!$A$41:$F$784,3)+'Иные услуги '!$C$5+'РСТ РСО-А'!$K$7+'РСТ РСО-А'!$H$9</f>
        <v>1391.3890000000001</v>
      </c>
      <c r="Y336" s="117">
        <f>VLOOKUP($A336+ROUND((COLUMN()-2)/24,5),АТС!$A$41:$F$784,3)+'Иные услуги '!$C$5+'РСТ РСО-А'!$K$7+'РСТ РСО-А'!$H$9</f>
        <v>942.92899999999997</v>
      </c>
    </row>
    <row r="337" spans="1:27" x14ac:dyDescent="0.2">
      <c r="A337" s="66">
        <f t="shared" si="9"/>
        <v>43579</v>
      </c>
      <c r="B337" s="117">
        <f>VLOOKUP($A337+ROUND((COLUMN()-2)/24,5),АТС!$A$41:$F$784,3)+'Иные услуги '!$C$5+'РСТ РСО-А'!$K$7+'РСТ РСО-А'!$H$9</f>
        <v>1063.059</v>
      </c>
      <c r="C337" s="117">
        <f>VLOOKUP($A337+ROUND((COLUMN()-2)/24,5),АТС!$A$41:$F$784,3)+'Иные услуги '!$C$5+'РСТ РСО-А'!$K$7+'РСТ РСО-А'!$H$9</f>
        <v>1110.9290000000001</v>
      </c>
      <c r="D337" s="117">
        <f>VLOOKUP($A337+ROUND((COLUMN()-2)/24,5),АТС!$A$41:$F$784,3)+'Иные услуги '!$C$5+'РСТ РСО-А'!$K$7+'РСТ РСО-А'!$H$9</f>
        <v>1157.739</v>
      </c>
      <c r="E337" s="117">
        <f>VLOOKUP($A337+ROUND((COLUMN()-2)/24,5),АТС!$A$41:$F$784,3)+'Иные услуги '!$C$5+'РСТ РСО-А'!$K$7+'РСТ РСО-А'!$H$9</f>
        <v>1157.5889999999999</v>
      </c>
      <c r="F337" s="117">
        <f>VLOOKUP($A337+ROUND((COLUMN()-2)/24,5),АТС!$A$41:$F$784,3)+'Иные услуги '!$C$5+'РСТ РСО-А'!$K$7+'РСТ РСО-А'!$H$9</f>
        <v>1158.6389999999999</v>
      </c>
      <c r="G337" s="117">
        <f>VLOOKUP($A337+ROUND((COLUMN()-2)/24,5),АТС!$A$41:$F$784,3)+'Иные услуги '!$C$5+'РСТ РСО-А'!$K$7+'РСТ РСО-А'!$H$9</f>
        <v>1176.1289999999999</v>
      </c>
      <c r="H337" s="117">
        <f>VLOOKUP($A337+ROUND((COLUMN()-2)/24,5),АТС!$A$41:$F$784,3)+'Иные услуги '!$C$5+'РСТ РСО-А'!$K$7+'РСТ РСО-А'!$H$9</f>
        <v>1255.239</v>
      </c>
      <c r="I337" s="117">
        <f>VLOOKUP($A337+ROUND((COLUMN()-2)/24,5),АТС!$A$41:$F$784,3)+'Иные услуги '!$C$5+'РСТ РСО-А'!$K$7+'РСТ РСО-А'!$H$9</f>
        <v>1050.509</v>
      </c>
      <c r="J337" s="117">
        <f>VLOOKUP($A337+ROUND((COLUMN()-2)/24,5),АТС!$A$41:$F$784,3)+'Иные услуги '!$C$5+'РСТ РСО-А'!$K$7+'РСТ РСО-А'!$H$9</f>
        <v>1070.519</v>
      </c>
      <c r="K337" s="117">
        <f>VLOOKUP($A337+ROUND((COLUMN()-2)/24,5),АТС!$A$41:$F$784,3)+'Иные услуги '!$C$5+'РСТ РСО-А'!$K$7+'РСТ РСО-А'!$H$9</f>
        <v>959.51900000000001</v>
      </c>
      <c r="L337" s="117">
        <f>VLOOKUP($A337+ROUND((COLUMN()-2)/24,5),АТС!$A$41:$F$784,3)+'Иные услуги '!$C$5+'РСТ РСО-А'!$K$7+'РСТ РСО-А'!$H$9</f>
        <v>960.10900000000004</v>
      </c>
      <c r="M337" s="117">
        <f>VLOOKUP($A337+ROUND((COLUMN()-2)/24,5),АТС!$A$41:$F$784,3)+'Иные услуги '!$C$5+'РСТ РСО-А'!$K$7+'РСТ РСО-А'!$H$9</f>
        <v>957.41899999999998</v>
      </c>
      <c r="N337" s="117">
        <f>VLOOKUP($A337+ROUND((COLUMN()-2)/24,5),АТС!$A$41:$F$784,3)+'Иные услуги '!$C$5+'РСТ РСО-А'!$K$7+'РСТ РСО-А'!$H$9</f>
        <v>959.22900000000004</v>
      </c>
      <c r="O337" s="117">
        <f>VLOOKUP($A337+ROUND((COLUMN()-2)/24,5),АТС!$A$41:$F$784,3)+'Иные услуги '!$C$5+'РСТ РСО-А'!$K$7+'РСТ РСО-А'!$H$9</f>
        <v>959.42899999999997</v>
      </c>
      <c r="P337" s="117">
        <f>VLOOKUP($A337+ROUND((COLUMN()-2)/24,5),АТС!$A$41:$F$784,3)+'Иные услуги '!$C$5+'РСТ РСО-А'!$K$7+'РСТ РСО-А'!$H$9</f>
        <v>984.08900000000006</v>
      </c>
      <c r="Q337" s="117">
        <f>VLOOKUP($A337+ROUND((COLUMN()-2)/24,5),АТС!$A$41:$F$784,3)+'Иные услуги '!$C$5+'РСТ РСО-А'!$K$7+'РСТ РСО-А'!$H$9</f>
        <v>986.76900000000001</v>
      </c>
      <c r="R337" s="117">
        <f>VLOOKUP($A337+ROUND((COLUMN()-2)/24,5),АТС!$A$41:$F$784,3)+'Иные услуги '!$C$5+'РСТ РСО-А'!$K$7+'РСТ РСО-А'!$H$9</f>
        <v>977.60900000000004</v>
      </c>
      <c r="S337" s="117">
        <f>VLOOKUP($A337+ROUND((COLUMN()-2)/24,5),АТС!$A$41:$F$784,3)+'Иные услуги '!$C$5+'РСТ РСО-А'!$K$7+'РСТ РСО-А'!$H$9</f>
        <v>966.82900000000006</v>
      </c>
      <c r="T337" s="117">
        <f>VLOOKUP($A337+ROUND((COLUMN()-2)/24,5),АТС!$A$41:$F$784,3)+'Иные услуги '!$C$5+'РСТ РСО-А'!$K$7+'РСТ РСО-А'!$H$9</f>
        <v>943.19899999999996</v>
      </c>
      <c r="U337" s="117">
        <f>VLOOKUP($A337+ROUND((COLUMN()-2)/24,5),АТС!$A$41:$F$784,3)+'Иные услуги '!$C$5+'РСТ РСО-А'!$K$7+'РСТ РСО-А'!$H$9</f>
        <v>1072.759</v>
      </c>
      <c r="V337" s="117">
        <f>VLOOKUP($A337+ROUND((COLUMN()-2)/24,5),АТС!$A$41:$F$784,3)+'Иные услуги '!$C$5+'РСТ РСО-А'!$K$7+'РСТ РСО-А'!$H$9</f>
        <v>1097.009</v>
      </c>
      <c r="W337" s="117">
        <f>VLOOKUP($A337+ROUND((COLUMN()-2)/24,5),АТС!$A$41:$F$784,3)+'Иные услуги '!$C$5+'РСТ РСО-А'!$K$7+'РСТ РСО-А'!$H$9</f>
        <v>1166.069</v>
      </c>
      <c r="X337" s="117">
        <f>VLOOKUP($A337+ROUND((COLUMN()-2)/24,5),АТС!$A$41:$F$784,3)+'Иные услуги '!$C$5+'РСТ РСО-А'!$K$7+'РСТ РСО-А'!$H$9</f>
        <v>1348.9289999999999</v>
      </c>
      <c r="Y337" s="117">
        <f>VLOOKUP($A337+ROUND((COLUMN()-2)/24,5),АТС!$A$41:$F$784,3)+'Иные услуги '!$C$5+'РСТ РСО-А'!$K$7+'РСТ РСО-А'!$H$9</f>
        <v>963.66899999999998</v>
      </c>
    </row>
    <row r="338" spans="1:27" x14ac:dyDescent="0.2">
      <c r="A338" s="66">
        <f t="shared" si="9"/>
        <v>43580</v>
      </c>
      <c r="B338" s="117">
        <f>VLOOKUP($A338+ROUND((COLUMN()-2)/24,5),АТС!$A$41:$F$784,3)+'Иные услуги '!$C$5+'РСТ РСО-А'!$K$7+'РСТ РСО-А'!$H$9</f>
        <v>1041.489</v>
      </c>
      <c r="C338" s="117">
        <f>VLOOKUP($A338+ROUND((COLUMN()-2)/24,5),АТС!$A$41:$F$784,3)+'Иные услуги '!$C$5+'РСТ РСО-А'!$K$7+'РСТ РСО-А'!$H$9</f>
        <v>1095.9690000000001</v>
      </c>
      <c r="D338" s="117">
        <f>VLOOKUP($A338+ROUND((COLUMN()-2)/24,5),АТС!$A$41:$F$784,3)+'Иные услуги '!$C$5+'РСТ РСО-А'!$K$7+'РСТ РСО-А'!$H$9</f>
        <v>1133.279</v>
      </c>
      <c r="E338" s="117">
        <f>VLOOKUP($A338+ROUND((COLUMN()-2)/24,5),АТС!$A$41:$F$784,3)+'Иные услуги '!$C$5+'РСТ РСО-А'!$K$7+'РСТ РСО-А'!$H$9</f>
        <v>1157.3889999999999</v>
      </c>
      <c r="F338" s="117">
        <f>VLOOKUP($A338+ROUND((COLUMN()-2)/24,5),АТС!$A$41:$F$784,3)+'Иные услуги '!$C$5+'РСТ РСО-А'!$K$7+'РСТ РСО-А'!$H$9</f>
        <v>1158.6989999999998</v>
      </c>
      <c r="G338" s="117">
        <f>VLOOKUP($A338+ROUND((COLUMN()-2)/24,5),АТС!$A$41:$F$784,3)+'Иные услуги '!$C$5+'РСТ РСО-А'!$K$7+'РСТ РСО-А'!$H$9</f>
        <v>1175.059</v>
      </c>
      <c r="H338" s="117">
        <f>VLOOKUP($A338+ROUND((COLUMN()-2)/24,5),АТС!$A$41:$F$784,3)+'Иные услуги '!$C$5+'РСТ РСО-А'!$K$7+'РСТ РСО-А'!$H$9</f>
        <v>1248.759</v>
      </c>
      <c r="I338" s="117">
        <f>VLOOKUP($A338+ROUND((COLUMN()-2)/24,5),АТС!$A$41:$F$784,3)+'Иные услуги '!$C$5+'РСТ РСО-А'!$K$7+'РСТ РСО-А'!$H$9</f>
        <v>1048.009</v>
      </c>
      <c r="J338" s="117">
        <f>VLOOKUP($A338+ROUND((COLUMN()-2)/24,5),АТС!$A$41:$F$784,3)+'Иные услуги '!$C$5+'РСТ РСО-А'!$K$7+'РСТ РСО-А'!$H$9</f>
        <v>1102.8790000000001</v>
      </c>
      <c r="K338" s="117">
        <f>VLOOKUP($A338+ROUND((COLUMN()-2)/24,5),АТС!$A$41:$F$784,3)+'Иные услуги '!$C$5+'РСТ РСО-А'!$K$7+'РСТ РСО-А'!$H$9</f>
        <v>1004.409</v>
      </c>
      <c r="L338" s="117">
        <f>VLOOKUP($A338+ROUND((COLUMN()-2)/24,5),АТС!$A$41:$F$784,3)+'Иные услуги '!$C$5+'РСТ РСО-А'!$K$7+'РСТ РСО-А'!$H$9</f>
        <v>1003.669</v>
      </c>
      <c r="M338" s="117">
        <f>VLOOKUP($A338+ROUND((COLUMN()-2)/24,5),АТС!$A$41:$F$784,3)+'Иные услуги '!$C$5+'РСТ РСО-А'!$K$7+'РСТ РСО-А'!$H$9</f>
        <v>1033.279</v>
      </c>
      <c r="N338" s="117">
        <f>VLOOKUP($A338+ROUND((COLUMN()-2)/24,5),АТС!$A$41:$F$784,3)+'Иные услуги '!$C$5+'РСТ РСО-А'!$K$7+'РСТ РСО-А'!$H$9</f>
        <v>1036.9490000000001</v>
      </c>
      <c r="O338" s="117">
        <f>VLOOKUP($A338+ROUND((COLUMN()-2)/24,5),АТС!$A$41:$F$784,3)+'Иные услуги '!$C$5+'РСТ РСО-А'!$K$7+'РСТ РСО-А'!$H$9</f>
        <v>1069.8590000000002</v>
      </c>
      <c r="P338" s="117">
        <f>VLOOKUP($A338+ROUND((COLUMN()-2)/24,5),АТС!$A$41:$F$784,3)+'Иные услуги '!$C$5+'РСТ РСО-А'!$K$7+'РСТ РСО-А'!$H$9</f>
        <v>1070.6890000000001</v>
      </c>
      <c r="Q338" s="117">
        <f>VLOOKUP($A338+ROUND((COLUMN()-2)/24,5),АТС!$A$41:$F$784,3)+'Иные услуги '!$C$5+'РСТ РСО-А'!$K$7+'РСТ РСО-А'!$H$9</f>
        <v>1101.6690000000001</v>
      </c>
      <c r="R338" s="117">
        <f>VLOOKUP($A338+ROUND((COLUMN()-2)/24,5),АТС!$A$41:$F$784,3)+'Иные услуги '!$C$5+'РСТ РСО-А'!$K$7+'РСТ РСО-А'!$H$9</f>
        <v>1096.299</v>
      </c>
      <c r="S338" s="117">
        <f>VLOOKUP($A338+ROUND((COLUMN()-2)/24,5),АТС!$A$41:$F$784,3)+'Иные услуги '!$C$5+'РСТ РСО-А'!$K$7+'РСТ РСО-А'!$H$9</f>
        <v>1128.4390000000001</v>
      </c>
      <c r="T338" s="117">
        <f>VLOOKUP($A338+ROUND((COLUMN()-2)/24,5),АТС!$A$41:$F$784,3)+'Иные услуги '!$C$5+'РСТ РСО-А'!$K$7+'РСТ РСО-А'!$H$9</f>
        <v>1096.779</v>
      </c>
      <c r="U338" s="117">
        <f>VLOOKUP($A338+ROUND((COLUMN()-2)/24,5),АТС!$A$41:$F$784,3)+'Иные услуги '!$C$5+'РСТ РСО-А'!$K$7+'РСТ РСО-А'!$H$9</f>
        <v>1169.1889999999999</v>
      </c>
      <c r="V338" s="117">
        <f>VLOOKUP($A338+ROUND((COLUMN()-2)/24,5),АТС!$A$41:$F$784,3)+'Иные услуги '!$C$5+'РСТ РСО-А'!$K$7+'РСТ РСО-А'!$H$9</f>
        <v>1129.539</v>
      </c>
      <c r="W338" s="117">
        <f>VLOOKUP($A338+ROUND((COLUMN()-2)/24,5),АТС!$A$41:$F$784,3)+'Иные услуги '!$C$5+'РСТ РСО-А'!$K$7+'РСТ РСО-А'!$H$9</f>
        <v>1164.019</v>
      </c>
      <c r="X338" s="117">
        <f>VLOOKUP($A338+ROUND((COLUMN()-2)/24,5),АТС!$A$41:$F$784,3)+'Иные услуги '!$C$5+'РСТ РСО-А'!$K$7+'РСТ РСО-А'!$H$9</f>
        <v>1352.1589999999999</v>
      </c>
      <c r="Y338" s="117">
        <f>VLOOKUP($A338+ROUND((COLUMN()-2)/24,5),АТС!$A$41:$F$784,3)+'Иные услуги '!$C$5+'РСТ РСО-А'!$K$7+'РСТ РСО-А'!$H$9</f>
        <v>963.87900000000002</v>
      </c>
    </row>
    <row r="339" spans="1:27" x14ac:dyDescent="0.2">
      <c r="A339" s="66">
        <f t="shared" si="9"/>
        <v>43581</v>
      </c>
      <c r="B339" s="117">
        <f>VLOOKUP($A339+ROUND((COLUMN()-2)/24,5),АТС!$A$41:$F$784,3)+'Иные услуги '!$C$5+'РСТ РСО-А'!$K$7+'РСТ РСО-А'!$H$9</f>
        <v>1097.1690000000001</v>
      </c>
      <c r="C339" s="117">
        <f>VLOOKUP($A339+ROUND((COLUMN()-2)/24,5),АТС!$A$41:$F$784,3)+'Иные услуги '!$C$5+'РСТ РСО-А'!$K$7+'РСТ РСО-А'!$H$9</f>
        <v>1133.269</v>
      </c>
      <c r="D339" s="117">
        <f>VLOOKUP($A339+ROUND((COLUMN()-2)/24,5),АТС!$A$41:$F$784,3)+'Иные услуги '!$C$5+'РСТ РСО-А'!$K$7+'РСТ РСО-А'!$H$9</f>
        <v>1172.6389999999999</v>
      </c>
      <c r="E339" s="117">
        <f>VLOOKUP($A339+ROUND((COLUMN()-2)/24,5),АТС!$A$41:$F$784,3)+'Иные услуги '!$C$5+'РСТ РСО-А'!$K$7+'РСТ РСО-А'!$H$9</f>
        <v>1172.5989999999999</v>
      </c>
      <c r="F339" s="117">
        <f>VLOOKUP($A339+ROUND((COLUMN()-2)/24,5),АТС!$A$41:$F$784,3)+'Иные услуги '!$C$5+'РСТ РСО-А'!$K$7+'РСТ РСО-А'!$H$9</f>
        <v>1172.8389999999999</v>
      </c>
      <c r="G339" s="117">
        <f>VLOOKUP($A339+ROUND((COLUMN()-2)/24,5),АТС!$A$41:$F$784,3)+'Иные услуги '!$C$5+'РСТ РСО-А'!$K$7+'РСТ РСО-А'!$H$9</f>
        <v>1217.809</v>
      </c>
      <c r="H339" s="117">
        <f>VLOOKUP($A339+ROUND((COLUMN()-2)/24,5),АТС!$A$41:$F$784,3)+'Иные услуги '!$C$5+'РСТ РСО-А'!$K$7+'РСТ РСО-А'!$H$9</f>
        <v>1319.8489999999999</v>
      </c>
      <c r="I339" s="117">
        <f>VLOOKUP($A339+ROUND((COLUMN()-2)/24,5),АТС!$A$41:$F$784,3)+'Иные услуги '!$C$5+'РСТ РСО-А'!$K$7+'РСТ РСО-А'!$H$9</f>
        <v>1142.6790000000001</v>
      </c>
      <c r="J339" s="117">
        <f>VLOOKUP($A339+ROUND((COLUMN()-2)/24,5),АТС!$A$41:$F$784,3)+'Иные услуги '!$C$5+'РСТ РСО-А'!$K$7+'РСТ РСО-А'!$H$9</f>
        <v>1178.1089999999999</v>
      </c>
      <c r="K339" s="117">
        <f>VLOOKUP($A339+ROUND((COLUMN()-2)/24,5),АТС!$A$41:$F$784,3)+'Иные услуги '!$C$5+'РСТ РСО-А'!$K$7+'РСТ РСО-А'!$H$9</f>
        <v>1100.509</v>
      </c>
      <c r="L339" s="117">
        <f>VLOOKUP($A339+ROUND((COLUMN()-2)/24,5),АТС!$A$41:$F$784,3)+'Иные услуги '!$C$5+'РСТ РСО-А'!$K$7+'РСТ РСО-А'!$H$9</f>
        <v>1100.299</v>
      </c>
      <c r="M339" s="117">
        <f>VLOOKUP($A339+ROUND((COLUMN()-2)/24,5),АТС!$A$41:$F$784,3)+'Иные услуги '!$C$5+'РСТ РСО-А'!$K$7+'РСТ РСО-А'!$H$9</f>
        <v>1100.239</v>
      </c>
      <c r="N339" s="117">
        <f>VLOOKUP($A339+ROUND((COLUMN()-2)/24,5),АТС!$A$41:$F$784,3)+'Иные услуги '!$C$5+'РСТ РСО-А'!$K$7+'РСТ РСО-А'!$H$9</f>
        <v>1137.819</v>
      </c>
      <c r="O339" s="117">
        <f>VLOOKUP($A339+ROUND((COLUMN()-2)/24,5),АТС!$A$41:$F$784,3)+'Иные услуги '!$C$5+'РСТ РСО-А'!$K$7+'РСТ РСО-А'!$H$9</f>
        <v>1137.3390000000002</v>
      </c>
      <c r="P339" s="117">
        <f>VLOOKUP($A339+ROUND((COLUMN()-2)/24,5),АТС!$A$41:$F$784,3)+'Иные услуги '!$C$5+'РСТ РСО-А'!$K$7+'РСТ РСО-А'!$H$9</f>
        <v>1141.6790000000001</v>
      </c>
      <c r="Q339" s="117">
        <f>VLOOKUP($A339+ROUND((COLUMN()-2)/24,5),АТС!$A$41:$F$784,3)+'Иные услуги '!$C$5+'РСТ РСО-А'!$K$7+'РСТ РСО-А'!$H$9</f>
        <v>1184.999</v>
      </c>
      <c r="R339" s="117">
        <f>VLOOKUP($A339+ROUND((COLUMN()-2)/24,5),АТС!$A$41:$F$784,3)+'Иные услуги '!$C$5+'РСТ РСО-А'!$K$7+'РСТ РСО-А'!$H$9</f>
        <v>1183.9690000000001</v>
      </c>
      <c r="S339" s="117">
        <f>VLOOKUP($A339+ROUND((COLUMN()-2)/24,5),АТС!$A$41:$F$784,3)+'Иные услуги '!$C$5+'РСТ РСО-А'!$K$7+'РСТ РСО-А'!$H$9</f>
        <v>1173.1489999999999</v>
      </c>
      <c r="T339" s="117">
        <f>VLOOKUP($A339+ROUND((COLUMN()-2)/24,5),АТС!$A$41:$F$784,3)+'Иные услуги '!$C$5+'РСТ РСО-А'!$K$7+'РСТ РСО-А'!$H$9</f>
        <v>1068.749</v>
      </c>
      <c r="U339" s="117">
        <f>VLOOKUP($A339+ROUND((COLUMN()-2)/24,5),АТС!$A$41:$F$784,3)+'Иные услуги '!$C$5+'РСТ РСО-А'!$K$7+'РСТ РСО-А'!$H$9</f>
        <v>1200.779</v>
      </c>
      <c r="V339" s="117">
        <f>VLOOKUP($A339+ROUND((COLUMN()-2)/24,5),АТС!$A$41:$F$784,3)+'Иные услуги '!$C$5+'РСТ РСО-А'!$K$7+'РСТ РСО-А'!$H$9</f>
        <v>1159.9389999999999</v>
      </c>
      <c r="W339" s="117">
        <f>VLOOKUP($A339+ROUND((COLUMN()-2)/24,5),АТС!$A$41:$F$784,3)+'Иные услуги '!$C$5+'РСТ РСО-А'!$K$7+'РСТ РСО-А'!$H$9</f>
        <v>1274.319</v>
      </c>
      <c r="X339" s="117">
        <f>VLOOKUP($A339+ROUND((COLUMN()-2)/24,5),АТС!$A$41:$F$784,3)+'Иные услуги '!$C$5+'РСТ РСО-А'!$K$7+'РСТ РСО-А'!$H$9</f>
        <v>1486.229</v>
      </c>
      <c r="Y339" s="117">
        <f>VLOOKUP($A339+ROUND((COLUMN()-2)/24,5),АТС!$A$41:$F$784,3)+'Иные услуги '!$C$5+'РСТ РСО-А'!$K$7+'РСТ РСО-А'!$H$9</f>
        <v>996.48900000000003</v>
      </c>
    </row>
    <row r="340" spans="1:27" x14ac:dyDescent="0.2">
      <c r="A340" s="66">
        <f t="shared" si="9"/>
        <v>43582</v>
      </c>
      <c r="B340" s="117">
        <f>VLOOKUP($A340+ROUND((COLUMN()-2)/24,5),АТС!$A$41:$F$784,3)+'Иные услуги '!$C$5+'РСТ РСО-А'!$K$7+'РСТ РСО-А'!$H$9</f>
        <v>1138.1190000000001</v>
      </c>
      <c r="C340" s="117">
        <f>VLOOKUP($A340+ROUND((COLUMN()-2)/24,5),АТС!$A$41:$F$784,3)+'Иные услуги '!$C$5+'РСТ РСО-А'!$K$7+'РСТ РСО-А'!$H$9</f>
        <v>1214.3389999999999</v>
      </c>
      <c r="D340" s="117">
        <f>VLOOKUP($A340+ROUND((COLUMN()-2)/24,5),АТС!$A$41:$F$784,3)+'Иные услуги '!$C$5+'РСТ РСО-А'!$K$7+'РСТ РСО-А'!$H$9</f>
        <v>1212.269</v>
      </c>
      <c r="E340" s="117">
        <f>VLOOKUP($A340+ROUND((COLUMN()-2)/24,5),АТС!$A$41:$F$784,3)+'Иные услуги '!$C$5+'РСТ РСО-А'!$K$7+'РСТ РСО-А'!$H$9</f>
        <v>1259.7090000000001</v>
      </c>
      <c r="F340" s="117">
        <f>VLOOKUP($A340+ROUND((COLUMN()-2)/24,5),АТС!$A$41:$F$784,3)+'Иные услуги '!$C$5+'РСТ РСО-А'!$K$7+'РСТ РСО-А'!$H$9</f>
        <v>1247.979</v>
      </c>
      <c r="G340" s="117">
        <f>VLOOKUP($A340+ROUND((COLUMN()-2)/24,5),АТС!$A$41:$F$784,3)+'Иные услуги '!$C$5+'РСТ РСО-А'!$K$7+'РСТ РСО-А'!$H$9</f>
        <v>1246.2190000000001</v>
      </c>
      <c r="H340" s="117">
        <f>VLOOKUP($A340+ROUND((COLUMN()-2)/24,5),АТС!$A$41:$F$784,3)+'Иные услуги '!$C$5+'РСТ РСО-А'!$K$7+'РСТ РСО-А'!$H$9</f>
        <v>1594.1690000000001</v>
      </c>
      <c r="I340" s="117">
        <f>VLOOKUP($A340+ROUND((COLUMN()-2)/24,5),АТС!$A$41:$F$784,3)+'Иные услуги '!$C$5+'РСТ РСО-А'!$K$7+'РСТ РСО-А'!$H$9</f>
        <v>1405.5290000000002</v>
      </c>
      <c r="J340" s="117">
        <f>VLOOKUP($A340+ROUND((COLUMN()-2)/24,5),АТС!$A$41:$F$784,3)+'Иные услуги '!$C$5+'РСТ РСО-А'!$K$7+'РСТ РСО-А'!$H$9</f>
        <v>1391.3890000000001</v>
      </c>
      <c r="K340" s="117">
        <f>VLOOKUP($A340+ROUND((COLUMN()-2)/24,5),АТС!$A$41:$F$784,3)+'Иные услуги '!$C$5+'РСТ РСО-А'!$K$7+'РСТ РСО-А'!$H$9</f>
        <v>1284.9189999999999</v>
      </c>
      <c r="L340" s="117">
        <f>VLOOKUP($A340+ROUND((COLUMN()-2)/24,5),АТС!$A$41:$F$784,3)+'Иные услуги '!$C$5+'РСТ РСО-А'!$K$7+'РСТ РСО-А'!$H$9</f>
        <v>1335.329</v>
      </c>
      <c r="M340" s="117">
        <f>VLOOKUP($A340+ROUND((COLUMN()-2)/24,5),АТС!$A$41:$F$784,3)+'Иные услуги '!$C$5+'РСТ РСО-А'!$K$7+'РСТ РСО-А'!$H$9</f>
        <v>1333.6889999999999</v>
      </c>
      <c r="N340" s="117">
        <f>VLOOKUP($A340+ROUND((COLUMN()-2)/24,5),АТС!$A$41:$F$784,3)+'Иные услуги '!$C$5+'РСТ РСО-А'!$K$7+'РСТ РСО-А'!$H$9</f>
        <v>1330.9690000000001</v>
      </c>
      <c r="O340" s="117">
        <f>VLOOKUP($A340+ROUND((COLUMN()-2)/24,5),АТС!$A$41:$F$784,3)+'Иные услуги '!$C$5+'РСТ РСО-А'!$K$7+'РСТ РСО-А'!$H$9</f>
        <v>1316.5889999999999</v>
      </c>
      <c r="P340" s="117">
        <f>VLOOKUP($A340+ROUND((COLUMN()-2)/24,5),АТС!$A$41:$F$784,3)+'Иные услуги '!$C$5+'РСТ РСО-А'!$K$7+'РСТ РСО-А'!$H$9</f>
        <v>1316.079</v>
      </c>
      <c r="Q340" s="117">
        <f>VLOOKUP($A340+ROUND((COLUMN()-2)/24,5),АТС!$A$41:$F$784,3)+'Иные услуги '!$C$5+'РСТ РСО-А'!$K$7+'РСТ РСО-А'!$H$9</f>
        <v>1374.8489999999999</v>
      </c>
      <c r="R340" s="117">
        <f>VLOOKUP($A340+ROUND((COLUMN()-2)/24,5),АТС!$A$41:$F$784,3)+'Иные услуги '!$C$5+'РСТ РСО-А'!$K$7+'РСТ РСО-А'!$H$9</f>
        <v>1373.809</v>
      </c>
      <c r="S340" s="117">
        <f>VLOOKUP($A340+ROUND((COLUMN()-2)/24,5),АТС!$A$41:$F$784,3)+'Иные услуги '!$C$5+'РСТ РСО-А'!$K$7+'РСТ РСО-А'!$H$9</f>
        <v>1319.3989999999999</v>
      </c>
      <c r="T340" s="117">
        <f>VLOOKUP($A340+ROUND((COLUMN()-2)/24,5),АТС!$A$41:$F$784,3)+'Иные услуги '!$C$5+'РСТ РСО-А'!$K$7+'РСТ РСО-А'!$H$9</f>
        <v>1257.729</v>
      </c>
      <c r="U340" s="117">
        <f>VLOOKUP($A340+ROUND((COLUMN()-2)/24,5),АТС!$A$41:$F$784,3)+'Иные услуги '!$C$5+'РСТ РСО-А'!$K$7+'РСТ РСО-А'!$H$9</f>
        <v>1475.6390000000001</v>
      </c>
      <c r="V340" s="117">
        <f>VLOOKUP($A340+ROUND((COLUMN()-2)/24,5),АТС!$A$41:$F$784,3)+'Иные услуги '!$C$5+'РСТ РСО-А'!$K$7+'РСТ РСО-А'!$H$9</f>
        <v>1403.009</v>
      </c>
      <c r="W340" s="117">
        <f>VLOOKUP($A340+ROUND((COLUMN()-2)/24,5),АТС!$A$41:$F$784,3)+'Иные услуги '!$C$5+'РСТ РСО-А'!$K$7+'РСТ РСО-А'!$H$9</f>
        <v>1543.4190000000001</v>
      </c>
      <c r="X340" s="117">
        <f>VLOOKUP($A340+ROUND((COLUMN()-2)/24,5),АТС!$A$41:$F$784,3)+'Иные услуги '!$C$5+'РСТ РСО-А'!$K$7+'РСТ РСО-А'!$H$9</f>
        <v>1764.9690000000001</v>
      </c>
      <c r="Y340" s="117">
        <f>VLOOKUP($A340+ROUND((COLUMN()-2)/24,5),АТС!$A$41:$F$784,3)+'Иные услуги '!$C$5+'РСТ РСО-А'!$K$7+'РСТ РСО-А'!$H$9</f>
        <v>1065.819</v>
      </c>
    </row>
    <row r="341" spans="1:27" x14ac:dyDescent="0.2">
      <c r="A341" s="66">
        <f t="shared" si="9"/>
        <v>43583</v>
      </c>
      <c r="B341" s="117">
        <f>VLOOKUP($A341+ROUND((COLUMN()-2)/24,5),АТС!$A$41:$F$784,3)+'Иные услуги '!$C$5+'РСТ РСО-А'!$K$7+'РСТ РСО-А'!$H$9</f>
        <v>1182.749</v>
      </c>
      <c r="C341" s="117">
        <f>VLOOKUP($A341+ROUND((COLUMN()-2)/24,5),АТС!$A$41:$F$784,3)+'Иные услуги '!$C$5+'РСТ РСО-А'!$K$7+'РСТ РСО-А'!$H$9</f>
        <v>1244.559</v>
      </c>
      <c r="D341" s="117">
        <f>VLOOKUP($A341+ROUND((COLUMN()-2)/24,5),АТС!$A$41:$F$784,3)+'Иные услуги '!$C$5+'РСТ РСО-А'!$K$7+'РСТ РСО-А'!$H$9</f>
        <v>1321.6289999999999</v>
      </c>
      <c r="E341" s="117">
        <f>VLOOKUP($A341+ROUND((COLUMN()-2)/24,5),АТС!$A$41:$F$784,3)+'Иные услуги '!$C$5+'РСТ РСО-А'!$K$7+'РСТ РСО-А'!$H$9</f>
        <v>1297.499</v>
      </c>
      <c r="F341" s="117">
        <f>VLOOKUP($A341+ROUND((COLUMN()-2)/24,5),АТС!$A$41:$F$784,3)+'Иные услуги '!$C$5+'РСТ РСО-А'!$K$7+'РСТ РСО-А'!$H$9</f>
        <v>1295.009</v>
      </c>
      <c r="G341" s="117">
        <f>VLOOKUP($A341+ROUND((COLUMN()-2)/24,5),АТС!$A$41:$F$784,3)+'Иные услуги '!$C$5+'РСТ РСО-А'!$K$7+'РСТ РСО-А'!$H$9</f>
        <v>1352.029</v>
      </c>
      <c r="H341" s="117">
        <f>VLOOKUP($A341+ROUND((COLUMN()-2)/24,5),АТС!$A$41:$F$784,3)+'Иные услуги '!$C$5+'РСТ РСО-А'!$K$7+'РСТ РСО-А'!$H$9</f>
        <v>1797.1690000000001</v>
      </c>
      <c r="I341" s="117">
        <f>VLOOKUP($A341+ROUND((COLUMN()-2)/24,5),АТС!$A$41:$F$784,3)+'Иные услуги '!$C$5+'РСТ РСО-А'!$K$7+'РСТ РСО-А'!$H$9</f>
        <v>1491.3990000000001</v>
      </c>
      <c r="J341" s="117">
        <f>VLOOKUP($A341+ROUND((COLUMN()-2)/24,5),АТС!$A$41:$F$784,3)+'Иные услуги '!$C$5+'РСТ РСО-А'!$K$7+'РСТ РСО-А'!$H$9</f>
        <v>1436.5590000000002</v>
      </c>
      <c r="K341" s="117">
        <f>VLOOKUP($A341+ROUND((COLUMN()-2)/24,5),АТС!$A$41:$F$784,3)+'Иные услуги '!$C$5+'РСТ РСО-А'!$K$7+'РСТ РСО-А'!$H$9</f>
        <v>1375.579</v>
      </c>
      <c r="L341" s="117">
        <f>VLOOKUP($A341+ROUND((COLUMN()-2)/24,5),АТС!$A$41:$F$784,3)+'Иные услуги '!$C$5+'РСТ РСО-А'!$K$7+'РСТ РСО-А'!$H$9</f>
        <v>1373.6889999999999</v>
      </c>
      <c r="M341" s="117">
        <f>VLOOKUP($A341+ROUND((COLUMN()-2)/24,5),АТС!$A$41:$F$784,3)+'Иные услуги '!$C$5+'РСТ РСО-А'!$K$7+'РСТ РСО-А'!$H$9</f>
        <v>1427.3990000000001</v>
      </c>
      <c r="N341" s="117">
        <f>VLOOKUP($A341+ROUND((COLUMN()-2)/24,5),АТС!$A$41:$F$784,3)+'Иные услуги '!$C$5+'РСТ РСО-А'!$K$7+'РСТ РСО-А'!$H$9</f>
        <v>1431.2090000000001</v>
      </c>
      <c r="O341" s="117">
        <f>VLOOKUP($A341+ROUND((COLUMN()-2)/24,5),АТС!$A$41:$F$784,3)+'Иные услуги '!$C$5+'РСТ РСО-А'!$K$7+'РСТ РСО-А'!$H$9</f>
        <v>1399.6390000000001</v>
      </c>
      <c r="P341" s="117">
        <f>VLOOKUP($A341+ROUND((COLUMN()-2)/24,5),АТС!$A$41:$F$784,3)+'Иные услуги '!$C$5+'РСТ РСО-А'!$K$7+'РСТ РСО-А'!$H$9</f>
        <v>1400.0690000000002</v>
      </c>
      <c r="Q341" s="117">
        <f>VLOOKUP($A341+ROUND((COLUMN()-2)/24,5),АТС!$A$41:$F$784,3)+'Иные услуги '!$C$5+'РСТ РСО-А'!$K$7+'РСТ РСО-А'!$H$9</f>
        <v>1399.0490000000002</v>
      </c>
      <c r="R341" s="117">
        <f>VLOOKUP($A341+ROUND((COLUMN()-2)/24,5),АТС!$A$41:$F$784,3)+'Иные услуги '!$C$5+'РСТ РСО-А'!$K$7+'РСТ РСО-А'!$H$9</f>
        <v>1399.3990000000001</v>
      </c>
      <c r="S341" s="117">
        <f>VLOOKUP($A341+ROUND((COLUMN()-2)/24,5),АТС!$A$41:$F$784,3)+'Иные услуги '!$C$5+'РСТ РСО-А'!$K$7+'РСТ РСО-А'!$H$9</f>
        <v>1428.7690000000002</v>
      </c>
      <c r="T341" s="117">
        <f>VLOOKUP($A341+ROUND((COLUMN()-2)/24,5),АТС!$A$41:$F$784,3)+'Иные услуги '!$C$5+'РСТ РСО-А'!$K$7+'РСТ РСО-А'!$H$9</f>
        <v>1303.4189999999999</v>
      </c>
      <c r="U341" s="117">
        <f>VLOOKUP($A341+ROUND((COLUMN()-2)/24,5),АТС!$A$41:$F$784,3)+'Иные услуги '!$C$5+'РСТ РСО-А'!$K$7+'РСТ РСО-А'!$H$9</f>
        <v>1440.2190000000001</v>
      </c>
      <c r="V341" s="117">
        <f>VLOOKUP($A341+ROUND((COLUMN()-2)/24,5),АТС!$A$41:$F$784,3)+'Иные услуги '!$C$5+'РСТ РСО-А'!$K$7+'РСТ РСО-А'!$H$9</f>
        <v>1375.1489999999999</v>
      </c>
      <c r="W341" s="117">
        <f>VLOOKUP($A341+ROUND((COLUMN()-2)/24,5),АТС!$A$41:$F$784,3)+'Иные услуги '!$C$5+'РСТ РСО-А'!$K$7+'РСТ РСО-А'!$H$9</f>
        <v>1531.6090000000002</v>
      </c>
      <c r="X341" s="117">
        <f>VLOOKUP($A341+ROUND((COLUMN()-2)/24,5),АТС!$A$41:$F$784,3)+'Иные услуги '!$C$5+'РСТ РСО-А'!$K$7+'РСТ РСО-А'!$H$9</f>
        <v>1757.009</v>
      </c>
      <c r="Y341" s="117">
        <f>VLOOKUP($A341+ROUND((COLUMN()-2)/24,5),АТС!$A$41:$F$784,3)+'Иные услуги '!$C$5+'РСТ РСО-А'!$K$7+'РСТ РСО-А'!$H$9</f>
        <v>1134.4690000000001</v>
      </c>
    </row>
    <row r="342" spans="1:27" x14ac:dyDescent="0.2">
      <c r="A342" s="66">
        <f t="shared" si="9"/>
        <v>43584</v>
      </c>
      <c r="B342" s="117">
        <f>VLOOKUP($A342+ROUND((COLUMN()-2)/24,5),АТС!$A$41:$F$784,3)+'Иные услуги '!$C$5+'РСТ РСО-А'!$K$7+'РСТ РСО-А'!$H$9</f>
        <v>1189.569</v>
      </c>
      <c r="C342" s="117">
        <f>VLOOKUP($A342+ROUND((COLUMN()-2)/24,5),АТС!$A$41:$F$784,3)+'Иные услуги '!$C$5+'РСТ РСО-А'!$K$7+'РСТ РСО-А'!$H$9</f>
        <v>1274.8489999999999</v>
      </c>
      <c r="D342" s="117">
        <f>VLOOKUP($A342+ROUND((COLUMN()-2)/24,5),АТС!$A$41:$F$784,3)+'Иные услуги '!$C$5+'РСТ РСО-А'!$K$7+'РСТ РСО-А'!$H$9</f>
        <v>1273.9189999999999</v>
      </c>
      <c r="E342" s="117">
        <f>VLOOKUP($A342+ROUND((COLUMN()-2)/24,5),АТС!$A$41:$F$784,3)+'Иные услуги '!$C$5+'РСТ РСО-А'!$K$7+'РСТ РСО-А'!$H$9</f>
        <v>1326.6289999999999</v>
      </c>
      <c r="F342" s="117">
        <f>VLOOKUP($A342+ROUND((COLUMN()-2)/24,5),АТС!$A$41:$F$784,3)+'Иные услуги '!$C$5+'РСТ РСО-А'!$K$7+'РСТ РСО-А'!$H$9</f>
        <v>1325.8989999999999</v>
      </c>
      <c r="G342" s="117">
        <f>VLOOKUP($A342+ROUND((COLUMN()-2)/24,5),АТС!$A$41:$F$784,3)+'Иные услуги '!$C$5+'РСТ РСО-А'!$K$7+'РСТ РСО-А'!$H$9</f>
        <v>1326.529</v>
      </c>
      <c r="H342" s="117">
        <f>VLOOKUP($A342+ROUND((COLUMN()-2)/24,5),АТС!$A$41:$F$784,3)+'Иные услуги '!$C$5+'РСТ РСО-А'!$K$7+'РСТ РСО-А'!$H$9</f>
        <v>1620.509</v>
      </c>
      <c r="I342" s="117">
        <f>VLOOKUP($A342+ROUND((COLUMN()-2)/24,5),АТС!$A$41:$F$784,3)+'Иные услуги '!$C$5+'РСТ РСО-А'!$K$7+'РСТ РСО-А'!$H$9</f>
        <v>1284.9590000000001</v>
      </c>
      <c r="J342" s="117">
        <f>VLOOKUP($A342+ROUND((COLUMN()-2)/24,5),АТС!$A$41:$F$784,3)+'Иные услуги '!$C$5+'РСТ РСО-А'!$K$7+'РСТ РСО-А'!$H$9</f>
        <v>1344.829</v>
      </c>
      <c r="K342" s="117">
        <f>VLOOKUP($A342+ROUND((COLUMN()-2)/24,5),АТС!$A$41:$F$784,3)+'Иные услуги '!$C$5+'РСТ РСО-А'!$K$7+'РСТ РСО-А'!$H$9</f>
        <v>1237.9189999999999</v>
      </c>
      <c r="L342" s="117">
        <f>VLOOKUP($A342+ROUND((COLUMN()-2)/24,5),АТС!$A$41:$F$784,3)+'Иные услуги '!$C$5+'РСТ РСО-А'!$K$7+'РСТ РСО-А'!$H$9</f>
        <v>1241.9489999999998</v>
      </c>
      <c r="M342" s="117">
        <f>VLOOKUP($A342+ROUND((COLUMN()-2)/24,5),АТС!$A$41:$F$784,3)+'Иные услуги '!$C$5+'РСТ РСО-А'!$K$7+'РСТ РСО-А'!$H$9</f>
        <v>1242.2190000000001</v>
      </c>
      <c r="N342" s="117">
        <f>VLOOKUP($A342+ROUND((COLUMN()-2)/24,5),АТС!$A$41:$F$784,3)+'Иные услуги '!$C$5+'РСТ РСО-А'!$K$7+'РСТ РСО-А'!$H$9</f>
        <v>1283.259</v>
      </c>
      <c r="O342" s="117">
        <f>VLOOKUP($A342+ROUND((COLUMN()-2)/24,5),АТС!$A$41:$F$784,3)+'Иные услуги '!$C$5+'РСТ РСО-А'!$K$7+'РСТ РСО-А'!$H$9</f>
        <v>1280.799</v>
      </c>
      <c r="P342" s="117">
        <f>VLOOKUP($A342+ROUND((COLUMN()-2)/24,5),АТС!$A$41:$F$784,3)+'Иные услуги '!$C$5+'РСТ РСО-А'!$K$7+'РСТ РСО-А'!$H$9</f>
        <v>1231.1889999999999</v>
      </c>
      <c r="Q342" s="117">
        <f>VLOOKUP($A342+ROUND((COLUMN()-2)/24,5),АТС!$A$41:$F$784,3)+'Иные услуги '!$C$5+'РСТ РСО-А'!$K$7+'РСТ РСО-А'!$H$9</f>
        <v>1231.259</v>
      </c>
      <c r="R342" s="117">
        <f>VLOOKUP($A342+ROUND((COLUMN()-2)/24,5),АТС!$A$41:$F$784,3)+'Иные услуги '!$C$5+'РСТ РСО-А'!$K$7+'РСТ РСО-А'!$H$9</f>
        <v>1230.729</v>
      </c>
      <c r="S342" s="117">
        <f>VLOOKUP($A342+ROUND((COLUMN()-2)/24,5),АТС!$A$41:$F$784,3)+'Иные услуги '!$C$5+'РСТ РСО-А'!$K$7+'РСТ РСО-А'!$H$9</f>
        <v>1329.8489999999999</v>
      </c>
      <c r="T342" s="117">
        <f>VLOOKUP($A342+ROUND((COLUMN()-2)/24,5),АТС!$A$41:$F$784,3)+'Иные услуги '!$C$5+'РСТ РСО-А'!$K$7+'РСТ РСО-А'!$H$9</f>
        <v>1201.309</v>
      </c>
      <c r="U342" s="117">
        <f>VLOOKUP($A342+ROUND((COLUMN()-2)/24,5),АТС!$A$41:$F$784,3)+'Иные услуги '!$C$5+'РСТ РСО-А'!$K$7+'РСТ РСО-А'!$H$9</f>
        <v>1374.1189999999999</v>
      </c>
      <c r="V342" s="117">
        <f>VLOOKUP($A342+ROUND((COLUMN()-2)/24,5),АТС!$A$41:$F$784,3)+'Иные услуги '!$C$5+'РСТ РСО-А'!$K$7+'РСТ РСО-А'!$H$9</f>
        <v>1371.0889999999999</v>
      </c>
      <c r="W342" s="117">
        <f>VLOOKUP($A342+ROUND((COLUMN()-2)/24,5),АТС!$A$41:$F$784,3)+'Иные услуги '!$C$5+'РСТ РСО-А'!$K$7+'РСТ РСО-А'!$H$9</f>
        <v>1530.8090000000002</v>
      </c>
      <c r="X342" s="117">
        <f>VLOOKUP($A342+ROUND((COLUMN()-2)/24,5),АТС!$A$41:$F$784,3)+'Иные услуги '!$C$5+'РСТ РСО-А'!$K$7+'РСТ РСО-А'!$H$9</f>
        <v>1897.7690000000002</v>
      </c>
      <c r="Y342" s="117">
        <f>VLOOKUP($A342+ROUND((COLUMN()-2)/24,5),АТС!$A$41:$F$784,3)+'Иные услуги '!$C$5+'РСТ РСО-А'!$K$7+'РСТ РСО-А'!$H$9</f>
        <v>1117.3490000000002</v>
      </c>
    </row>
    <row r="343" spans="1:27" x14ac:dyDescent="0.2">
      <c r="A343" s="66">
        <f t="shared" si="9"/>
        <v>43585</v>
      </c>
      <c r="B343" s="117">
        <f>VLOOKUP($A343+ROUND((COLUMN()-2)/24,5),АТС!$A$41:$F$784,3)+'Иные услуги '!$C$5+'РСТ РСО-А'!$K$7+'РСТ РСО-А'!$H$9</f>
        <v>1190.3989999999999</v>
      </c>
      <c r="C343" s="117">
        <f>VLOOKUP($A343+ROUND((COLUMN()-2)/24,5),АТС!$A$41:$F$784,3)+'Иные услуги '!$C$5+'РСТ РСО-А'!$K$7+'РСТ РСО-А'!$H$9</f>
        <v>1275.759</v>
      </c>
      <c r="D343" s="117">
        <f>VLOOKUP($A343+ROUND((COLUMN()-2)/24,5),АТС!$A$41:$F$784,3)+'Иные услуги '!$C$5+'РСТ РСО-А'!$K$7+'РСТ РСО-А'!$H$9</f>
        <v>1274.9189999999999</v>
      </c>
      <c r="E343" s="117">
        <f>VLOOKUP($A343+ROUND((COLUMN()-2)/24,5),АТС!$A$41:$F$784,3)+'Иные услуги '!$C$5+'РСТ РСО-А'!$K$7+'РСТ РСО-А'!$H$9</f>
        <v>1327.579</v>
      </c>
      <c r="F343" s="117">
        <f>VLOOKUP($A343+ROUND((COLUMN()-2)/24,5),АТС!$A$41:$F$784,3)+'Иные услуги '!$C$5+'РСТ РСО-А'!$K$7+'РСТ РСО-А'!$H$9</f>
        <v>1327.039</v>
      </c>
      <c r="G343" s="117">
        <f>VLOOKUP($A343+ROUND((COLUMN()-2)/24,5),АТС!$A$41:$F$784,3)+'Иные услуги '!$C$5+'РСТ РСО-А'!$K$7+'РСТ РСО-А'!$H$9</f>
        <v>1388.8090000000002</v>
      </c>
      <c r="H343" s="117">
        <f>VLOOKUP($A343+ROUND((COLUMN()-2)/24,5),АТС!$A$41:$F$784,3)+'Иные услуги '!$C$5+'РСТ РСО-А'!$K$7+'РСТ РСО-А'!$H$9</f>
        <v>1743.3590000000002</v>
      </c>
      <c r="I343" s="117">
        <f>VLOOKUP($A343+ROUND((COLUMN()-2)/24,5),АТС!$A$41:$F$784,3)+'Иные услуги '!$C$5+'РСТ РСО-А'!$K$7+'РСТ РСО-А'!$H$9</f>
        <v>1525.7790000000002</v>
      </c>
      <c r="J343" s="117">
        <f>VLOOKUP($A343+ROUND((COLUMN()-2)/24,5),АТС!$A$41:$F$784,3)+'Иные услуги '!$C$5+'РСТ РСО-А'!$K$7+'РСТ РСО-А'!$H$9</f>
        <v>1534.489</v>
      </c>
      <c r="K343" s="117">
        <f>VLOOKUP($A343+ROUND((COLUMN()-2)/24,5),АТС!$A$41:$F$784,3)+'Иные услуги '!$C$5+'РСТ РСО-А'!$K$7+'РСТ РСО-А'!$H$9</f>
        <v>1405.8790000000001</v>
      </c>
      <c r="L343" s="117">
        <f>VLOOKUP($A343+ROUND((COLUMN()-2)/24,5),АТС!$A$41:$F$784,3)+'Иные услуги '!$C$5+'РСТ РСО-А'!$K$7+'РСТ РСО-А'!$H$9</f>
        <v>1346.519</v>
      </c>
      <c r="M343" s="117">
        <f>VLOOKUP($A343+ROUND((COLUMN()-2)/24,5),АТС!$A$41:$F$784,3)+'Иные услуги '!$C$5+'РСТ РСО-А'!$K$7+'РСТ РСО-А'!$H$9</f>
        <v>1346.249</v>
      </c>
      <c r="N343" s="117">
        <f>VLOOKUP($A343+ROUND((COLUMN()-2)/24,5),АТС!$A$41:$F$784,3)+'Иные услуги '!$C$5+'РСТ РСО-А'!$K$7+'РСТ РСО-А'!$H$9</f>
        <v>1386.7990000000002</v>
      </c>
      <c r="O343" s="117">
        <f>VLOOKUP($A343+ROUND((COLUMN()-2)/24,5),АТС!$A$41:$F$784,3)+'Иные услуги '!$C$5+'РСТ РСО-А'!$K$7+'РСТ РСО-А'!$H$9</f>
        <v>1386.5990000000002</v>
      </c>
      <c r="P343" s="117">
        <f>VLOOKUP($A343+ROUND((COLUMN()-2)/24,5),АТС!$A$41:$F$784,3)+'Иные услуги '!$C$5+'РСТ РСО-А'!$K$7+'РСТ РСО-А'!$H$9</f>
        <v>1454.4590000000001</v>
      </c>
      <c r="Q343" s="117">
        <f>VLOOKUP($A343+ROUND((COLUMN()-2)/24,5),АТС!$A$41:$F$784,3)+'Иные услуги '!$C$5+'РСТ РСО-А'!$K$7+'РСТ РСО-А'!$H$9</f>
        <v>1454.4690000000001</v>
      </c>
      <c r="R343" s="117">
        <f>VLOOKUP($A343+ROUND((COLUMN()-2)/24,5),АТС!$A$41:$F$784,3)+'Иные услуги '!$C$5+'РСТ РСО-А'!$K$7+'РСТ РСО-А'!$H$9</f>
        <v>1519.509</v>
      </c>
      <c r="S343" s="117">
        <f>VLOOKUP($A343+ROUND((COLUMN()-2)/24,5),АТС!$A$41:$F$784,3)+'Иные услуги '!$C$5+'РСТ РСО-А'!$K$7+'РСТ РСО-А'!$H$9</f>
        <v>1516.479</v>
      </c>
      <c r="T343" s="117">
        <f>VLOOKUP($A343+ROUND((COLUMN()-2)/24,5),АТС!$A$41:$F$784,3)+'Иные услуги '!$C$5+'РСТ РСО-А'!$K$7+'РСТ РСО-А'!$H$9</f>
        <v>1399.8690000000001</v>
      </c>
      <c r="U343" s="117">
        <f>VLOOKUP($A343+ROUND((COLUMN()-2)/24,5),АТС!$A$41:$F$784,3)+'Иные услуги '!$C$5+'РСТ РСО-А'!$K$7+'РСТ РСО-А'!$H$9</f>
        <v>1609.999</v>
      </c>
      <c r="V343" s="117">
        <f>VLOOKUP($A343+ROUND((COLUMN()-2)/24,5),АТС!$A$41:$F$784,3)+'Иные услуги '!$C$5+'РСТ РСО-А'!$K$7+'РСТ РСО-А'!$H$9</f>
        <v>1515.0190000000002</v>
      </c>
      <c r="W343" s="117">
        <f>VLOOKUP($A343+ROUND((COLUMN()-2)/24,5),АТС!$A$41:$F$784,3)+'Иные услуги '!$C$5+'РСТ РСО-А'!$K$7+'РСТ РСО-А'!$H$9</f>
        <v>1603.1790000000001</v>
      </c>
      <c r="X343" s="117">
        <f>VLOOKUP($A343+ROUND((COLUMN()-2)/24,5),АТС!$A$41:$F$784,3)+'Иные услуги '!$C$5+'РСТ РСО-А'!$K$7+'РСТ РСО-А'!$H$9</f>
        <v>2001.8990000000001</v>
      </c>
      <c r="Y343" s="117">
        <f>VLOOKUP($A343+ROUND((COLUMN()-2)/24,5),АТС!$A$41:$F$784,3)+'Иные услуги '!$C$5+'РСТ РСО-А'!$K$7+'РСТ РСО-А'!$H$9</f>
        <v>1170.6589999999999</v>
      </c>
    </row>
    <row r="344" spans="1:27" hidden="1" x14ac:dyDescent="0.2">
      <c r="A344" s="66">
        <f t="shared" si="9"/>
        <v>43586</v>
      </c>
      <c r="B344" s="117">
        <f>VLOOKUP($A344+ROUND((COLUMN()-2)/24,5),АТС!$A$41:$F$784,3)+'Иные услуги '!$C$5+'РСТ РСО-А'!$K$7+'РСТ РСО-А'!$H$9</f>
        <v>361.13900000000001</v>
      </c>
      <c r="C344" s="117">
        <f>VLOOKUP($A344+ROUND((COLUMN()-2)/24,5),АТС!$A$41:$F$784,3)+'Иные услуги '!$C$5+'РСТ РСО-А'!$K$7+'РСТ РСО-А'!$H$9</f>
        <v>361.13900000000001</v>
      </c>
      <c r="D344" s="117">
        <f>VLOOKUP($A344+ROUND((COLUMN()-2)/24,5),АТС!$A$41:$F$784,3)+'Иные услуги '!$C$5+'РСТ РСО-А'!$K$7+'РСТ РСО-А'!$H$9</f>
        <v>361.13900000000001</v>
      </c>
      <c r="E344" s="117">
        <f>VLOOKUP($A344+ROUND((COLUMN()-2)/24,5),АТС!$A$41:$F$784,3)+'Иные услуги '!$C$5+'РСТ РСО-А'!$K$7+'РСТ РСО-А'!$H$9</f>
        <v>361.13900000000001</v>
      </c>
      <c r="F344" s="117">
        <f>VLOOKUP($A344+ROUND((COLUMN()-2)/24,5),АТС!$A$41:$F$784,3)+'Иные услуги '!$C$5+'РСТ РСО-А'!$K$7+'РСТ РСО-А'!$H$9</f>
        <v>361.13900000000001</v>
      </c>
      <c r="G344" s="117">
        <f>VLOOKUP($A344+ROUND((COLUMN()-2)/24,5),АТС!$A$41:$F$784,3)+'Иные услуги '!$C$5+'РСТ РСО-А'!$K$7+'РСТ РСО-А'!$H$9</f>
        <v>361.13900000000001</v>
      </c>
      <c r="H344" s="117">
        <f>VLOOKUP($A344+ROUND((COLUMN()-2)/24,5),АТС!$A$41:$F$784,3)+'Иные услуги '!$C$5+'РСТ РСО-А'!$K$7+'РСТ РСО-А'!$H$9</f>
        <v>361.13900000000001</v>
      </c>
      <c r="I344" s="117">
        <f>VLOOKUP($A344+ROUND((COLUMN()-2)/24,5),АТС!$A$41:$F$784,3)+'Иные услуги '!$C$5+'РСТ РСО-А'!$K$7+'РСТ РСО-А'!$H$9</f>
        <v>361.13900000000001</v>
      </c>
      <c r="J344" s="117">
        <f>VLOOKUP($A344+ROUND((COLUMN()-2)/24,5),АТС!$A$41:$F$784,3)+'Иные услуги '!$C$5+'РСТ РСО-А'!$K$7+'РСТ РСО-А'!$H$9</f>
        <v>361.13900000000001</v>
      </c>
      <c r="K344" s="117">
        <f>VLOOKUP($A344+ROUND((COLUMN()-2)/24,5),АТС!$A$41:$F$784,3)+'Иные услуги '!$C$5+'РСТ РСО-А'!$K$7+'РСТ РСО-А'!$H$9</f>
        <v>361.13900000000001</v>
      </c>
      <c r="L344" s="117">
        <f>VLOOKUP($A344+ROUND((COLUMN()-2)/24,5),АТС!$A$41:$F$784,3)+'Иные услуги '!$C$5+'РСТ РСО-А'!$K$7+'РСТ РСО-А'!$H$9</f>
        <v>361.13900000000001</v>
      </c>
      <c r="M344" s="117">
        <f>VLOOKUP($A344+ROUND((COLUMN()-2)/24,5),АТС!$A$41:$F$784,3)+'Иные услуги '!$C$5+'РСТ РСО-А'!$K$7+'РСТ РСО-А'!$H$9</f>
        <v>361.13900000000001</v>
      </c>
      <c r="N344" s="117">
        <f>VLOOKUP($A344+ROUND((COLUMN()-2)/24,5),АТС!$A$41:$F$784,3)+'Иные услуги '!$C$5+'РСТ РСО-А'!$K$7+'РСТ РСО-А'!$H$9</f>
        <v>361.13900000000001</v>
      </c>
      <c r="O344" s="117">
        <f>VLOOKUP($A344+ROUND((COLUMN()-2)/24,5),АТС!$A$41:$F$784,3)+'Иные услуги '!$C$5+'РСТ РСО-А'!$K$7+'РСТ РСО-А'!$H$9</f>
        <v>361.13900000000001</v>
      </c>
      <c r="P344" s="117">
        <f>VLOOKUP($A344+ROUND((COLUMN()-2)/24,5),АТС!$A$41:$F$784,3)+'Иные услуги '!$C$5+'РСТ РСО-А'!$K$7+'РСТ РСО-А'!$H$9</f>
        <v>361.13900000000001</v>
      </c>
      <c r="Q344" s="117">
        <f>VLOOKUP($A344+ROUND((COLUMN()-2)/24,5),АТС!$A$41:$F$784,3)+'Иные услуги '!$C$5+'РСТ РСО-А'!$K$7+'РСТ РСО-А'!$H$9</f>
        <v>361.13900000000001</v>
      </c>
      <c r="R344" s="117">
        <f>VLOOKUP($A344+ROUND((COLUMN()-2)/24,5),АТС!$A$41:$F$784,3)+'Иные услуги '!$C$5+'РСТ РСО-А'!$K$7+'РСТ РСО-А'!$H$9</f>
        <v>361.13900000000001</v>
      </c>
      <c r="S344" s="117">
        <f>VLOOKUP($A344+ROUND((COLUMN()-2)/24,5),АТС!$A$41:$F$784,3)+'Иные услуги '!$C$5+'РСТ РСО-А'!$K$7+'РСТ РСО-А'!$H$9</f>
        <v>361.13900000000001</v>
      </c>
      <c r="T344" s="117">
        <f>VLOOKUP($A344+ROUND((COLUMN()-2)/24,5),АТС!$A$41:$F$784,3)+'Иные услуги '!$C$5+'РСТ РСО-А'!$K$7+'РСТ РСО-А'!$H$9</f>
        <v>361.13900000000001</v>
      </c>
      <c r="U344" s="117">
        <f>VLOOKUP($A344+ROUND((COLUMN()-2)/24,5),АТС!$A$41:$F$784,3)+'Иные услуги '!$C$5+'РСТ РСО-А'!$K$7+'РСТ РСО-А'!$H$9</f>
        <v>361.13900000000001</v>
      </c>
      <c r="V344" s="117">
        <f>VLOOKUP($A344+ROUND((COLUMN()-2)/24,5),АТС!$A$41:$F$784,3)+'Иные услуги '!$C$5+'РСТ РСО-А'!$K$7+'РСТ РСО-А'!$H$9</f>
        <v>361.13900000000001</v>
      </c>
      <c r="W344" s="117">
        <f>VLOOKUP($A344+ROUND((COLUMN()-2)/24,5),АТС!$A$41:$F$784,3)+'Иные услуги '!$C$5+'РСТ РСО-А'!$K$7+'РСТ РСО-А'!$H$9</f>
        <v>361.13900000000001</v>
      </c>
      <c r="X344" s="117">
        <f>VLOOKUP($A344+ROUND((COLUMN()-2)/24,5),АТС!$A$41:$F$784,3)+'Иные услуги '!$C$5+'РСТ РСО-А'!$K$7+'РСТ РСО-А'!$H$9</f>
        <v>361.13900000000001</v>
      </c>
      <c r="Y344" s="117">
        <f>VLOOKUP($A344+ROUND((COLUMN()-2)/24,5),АТС!$A$41:$F$784,3)+'Иные услуги '!$C$5+'РСТ РСО-А'!$K$7+'РСТ РСО-А'!$H$9</f>
        <v>361.13900000000001</v>
      </c>
    </row>
    <row r="346" spans="1:27" x14ac:dyDescent="0.25">
      <c r="A346" s="64" t="s">
        <v>126</v>
      </c>
    </row>
    <row r="347" spans="1:27" x14ac:dyDescent="0.25">
      <c r="A347" s="74" t="s">
        <v>161</v>
      </c>
      <c r="B347" s="65"/>
      <c r="C347" s="65"/>
      <c r="D347" s="65"/>
    </row>
    <row r="348" spans="1:27" ht="12.75" x14ac:dyDescent="0.2">
      <c r="A348" s="144" t="s">
        <v>35</v>
      </c>
      <c r="B348" s="147" t="s">
        <v>99</v>
      </c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9"/>
    </row>
    <row r="349" spans="1:27" ht="12.75" x14ac:dyDescent="0.2">
      <c r="A349" s="145"/>
      <c r="B349" s="150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2"/>
    </row>
    <row r="350" spans="1:27" ht="12.75" customHeight="1" x14ac:dyDescent="0.2">
      <c r="A350" s="145"/>
      <c r="B350" s="153" t="s">
        <v>100</v>
      </c>
      <c r="C350" s="155" t="s">
        <v>101</v>
      </c>
      <c r="D350" s="155" t="s">
        <v>102</v>
      </c>
      <c r="E350" s="155" t="s">
        <v>103</v>
      </c>
      <c r="F350" s="155" t="s">
        <v>104</v>
      </c>
      <c r="G350" s="155" t="s">
        <v>105</v>
      </c>
      <c r="H350" s="155" t="s">
        <v>106</v>
      </c>
      <c r="I350" s="155" t="s">
        <v>107</v>
      </c>
      <c r="J350" s="155" t="s">
        <v>108</v>
      </c>
      <c r="K350" s="155" t="s">
        <v>109</v>
      </c>
      <c r="L350" s="155" t="s">
        <v>110</v>
      </c>
      <c r="M350" s="155" t="s">
        <v>111</v>
      </c>
      <c r="N350" s="157" t="s">
        <v>112</v>
      </c>
      <c r="O350" s="155" t="s">
        <v>113</v>
      </c>
      <c r="P350" s="155" t="s">
        <v>114</v>
      </c>
      <c r="Q350" s="155" t="s">
        <v>115</v>
      </c>
      <c r="R350" s="155" t="s">
        <v>116</v>
      </c>
      <c r="S350" s="155" t="s">
        <v>117</v>
      </c>
      <c r="T350" s="155" t="s">
        <v>118</v>
      </c>
      <c r="U350" s="155" t="s">
        <v>119</v>
      </c>
      <c r="V350" s="155" t="s">
        <v>120</v>
      </c>
      <c r="W350" s="155" t="s">
        <v>121</v>
      </c>
      <c r="X350" s="155" t="s">
        <v>122</v>
      </c>
      <c r="Y350" s="155" t="s">
        <v>123</v>
      </c>
    </row>
    <row r="351" spans="1:27" ht="11.25" customHeight="1" x14ac:dyDescent="0.2">
      <c r="A351" s="146"/>
      <c r="B351" s="154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8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:27" ht="15.75" customHeight="1" x14ac:dyDescent="0.2">
      <c r="A352" s="66">
        <f>A314</f>
        <v>43556</v>
      </c>
      <c r="B352" s="91">
        <f>VLOOKUP($A352+ROUND((COLUMN()-2)/24,5),АТС!$A$41:$F$784,3)+'Иные услуги '!$C$5+'РСТ РСО-А'!$L$7+'РСТ РСО-А'!$F$9</f>
        <v>1497.4720000000002</v>
      </c>
      <c r="C352" s="117">
        <f>VLOOKUP($A352+ROUND((COLUMN()-2)/24,5),АТС!$A$41:$F$784,3)+'Иные услуги '!$C$5+'РСТ РСО-А'!$L$7+'РСТ РСО-А'!$F$9</f>
        <v>1558.6620000000003</v>
      </c>
      <c r="D352" s="117">
        <f>VLOOKUP($A352+ROUND((COLUMN()-2)/24,5),АТС!$A$41:$F$784,3)+'Иные услуги '!$C$5+'РСТ РСО-А'!$L$7+'РСТ РСО-А'!$F$9</f>
        <v>1578.7919999999999</v>
      </c>
      <c r="E352" s="117">
        <f>VLOOKUP($A352+ROUND((COLUMN()-2)/24,5),АТС!$A$41:$F$784,3)+'Иные услуги '!$C$5+'РСТ РСО-А'!$L$7+'РСТ РСО-А'!$F$9</f>
        <v>1595.1320000000001</v>
      </c>
      <c r="F352" s="117">
        <f>VLOOKUP($A352+ROUND((COLUMN()-2)/24,5),АТС!$A$41:$F$784,3)+'Иные услуги '!$C$5+'РСТ РСО-А'!$L$7+'РСТ РСО-А'!$F$9</f>
        <v>1595.212</v>
      </c>
      <c r="G352" s="117">
        <f>VLOOKUP($A352+ROUND((COLUMN()-2)/24,5),АТС!$A$41:$F$784,3)+'Иные услуги '!$C$5+'РСТ РСО-А'!$L$7+'РСТ РСО-А'!$F$9</f>
        <v>1582.402</v>
      </c>
      <c r="H352" s="117">
        <f>VLOOKUP($A352+ROUND((COLUMN()-2)/24,5),АТС!$A$41:$F$784,3)+'Иные услуги '!$C$5+'РСТ РСО-А'!$L$7+'РСТ РСО-А'!$F$9</f>
        <v>1614.9720000000002</v>
      </c>
      <c r="I352" s="117">
        <f>VLOOKUP($A352+ROUND((COLUMN()-2)/24,5),АТС!$A$41:$F$784,3)+'Иные услуги '!$C$5+'РСТ РСО-А'!$L$7+'РСТ РСО-А'!$F$9</f>
        <v>1500.652</v>
      </c>
      <c r="J352" s="117">
        <f>VLOOKUP($A352+ROUND((COLUMN()-2)/24,5),АТС!$A$41:$F$784,3)+'Иные услуги '!$C$5+'РСТ РСО-А'!$L$7+'РСТ РСО-А'!$F$9</f>
        <v>1506.982</v>
      </c>
      <c r="K352" s="117">
        <f>VLOOKUP($A352+ROUND((COLUMN()-2)/24,5),АТС!$A$41:$F$784,3)+'Иные услуги '!$C$5+'РСТ РСО-А'!$L$7+'РСТ РСО-А'!$F$9</f>
        <v>1503.2719999999999</v>
      </c>
      <c r="L352" s="117">
        <f>VLOOKUP($A352+ROUND((COLUMN()-2)/24,5),АТС!$A$41:$F$784,3)+'Иные услуги '!$C$5+'РСТ РСО-А'!$L$7+'РСТ РСО-А'!$F$9</f>
        <v>1500.6120000000001</v>
      </c>
      <c r="M352" s="117">
        <f>VLOOKUP($A352+ROUND((COLUMN()-2)/24,5),АТС!$A$41:$F$784,3)+'Иные услуги '!$C$5+'РСТ РСО-А'!$L$7+'РСТ РСО-А'!$F$9</f>
        <v>1502.8420000000001</v>
      </c>
      <c r="N352" s="117">
        <f>VLOOKUP($A352+ROUND((COLUMN()-2)/24,5),АТС!$A$41:$F$784,3)+'Иные услуги '!$C$5+'РСТ РСО-А'!$L$7+'РСТ РСО-А'!$F$9</f>
        <v>1502.482</v>
      </c>
      <c r="O352" s="117">
        <f>VLOOKUP($A352+ROUND((COLUMN()-2)/24,5),АТС!$A$41:$F$784,3)+'Иные услуги '!$C$5+'РСТ РСО-А'!$L$7+'РСТ РСО-А'!$F$9</f>
        <v>1500.5520000000001</v>
      </c>
      <c r="P352" s="117">
        <f>VLOOKUP($A352+ROUND((COLUMN()-2)/24,5),АТС!$A$41:$F$784,3)+'Иные услуги '!$C$5+'РСТ РСО-А'!$L$7+'РСТ РСО-А'!$F$9</f>
        <v>1510.6019999999999</v>
      </c>
      <c r="Q352" s="117">
        <f>VLOOKUP($A352+ROUND((COLUMN()-2)/24,5),АТС!$A$41:$F$784,3)+'Иные услуги '!$C$5+'РСТ РСО-А'!$L$7+'РСТ РСО-А'!$F$9</f>
        <v>1510.252</v>
      </c>
      <c r="R352" s="117">
        <f>VLOOKUP($A352+ROUND((COLUMN()-2)/24,5),АТС!$A$41:$F$784,3)+'Иные услуги '!$C$5+'РСТ РСО-А'!$L$7+'РСТ РСО-А'!$F$9</f>
        <v>1515.6120000000001</v>
      </c>
      <c r="S352" s="117">
        <f>VLOOKUP($A352+ROUND((COLUMN()-2)/24,5),АТС!$A$41:$F$784,3)+'Иные услуги '!$C$5+'РСТ РСО-А'!$L$7+'РСТ РСО-А'!$F$9</f>
        <v>1512.5219999999999</v>
      </c>
      <c r="T352" s="117">
        <f>VLOOKUP($A352+ROUND((COLUMN()-2)/24,5),АТС!$A$41:$F$784,3)+'Иные услуги '!$C$5+'РСТ РСО-А'!$L$7+'РСТ РСО-А'!$F$9</f>
        <v>1495.5120000000002</v>
      </c>
      <c r="U352" s="117">
        <f>VLOOKUP($A352+ROUND((COLUMN()-2)/24,5),АТС!$A$41:$F$784,3)+'Иные услуги '!$C$5+'РСТ РСО-А'!$L$7+'РСТ РСО-А'!$F$9</f>
        <v>1527.752</v>
      </c>
      <c r="V352" s="117">
        <f>VLOOKUP($A352+ROUND((COLUMN()-2)/24,5),АТС!$A$41:$F$784,3)+'Иные услуги '!$C$5+'РСТ РСО-А'!$L$7+'РСТ РСО-А'!$F$9</f>
        <v>1529.8119999999999</v>
      </c>
      <c r="W352" s="117">
        <f>VLOOKUP($A352+ROUND((COLUMN()-2)/24,5),АТС!$A$41:$F$784,3)+'Иные услуги '!$C$5+'РСТ РСО-А'!$L$7+'РСТ РСО-А'!$F$9</f>
        <v>1552.8220000000001</v>
      </c>
      <c r="X352" s="117">
        <f>VLOOKUP($A352+ROUND((COLUMN()-2)/24,5),АТС!$A$41:$F$784,3)+'Иные услуги '!$C$5+'РСТ РСО-А'!$L$7+'РСТ РСО-А'!$F$9</f>
        <v>1652.5120000000002</v>
      </c>
      <c r="Y352" s="117">
        <f>VLOOKUP($A352+ROUND((COLUMN()-2)/24,5),АТС!$A$41:$F$784,3)+'Иные услуги '!$C$5+'РСТ РСО-А'!$L$7+'РСТ РСО-А'!$F$9</f>
        <v>1497.0920000000001</v>
      </c>
      <c r="AA352" s="67"/>
    </row>
    <row r="353" spans="1:25" x14ac:dyDescent="0.2">
      <c r="A353" s="66">
        <f>A352+1</f>
        <v>43557</v>
      </c>
      <c r="B353" s="117">
        <f>VLOOKUP($A353+ROUND((COLUMN()-2)/24,5),АТС!$A$41:$F$784,3)+'Иные услуги '!$C$5+'РСТ РСО-А'!$L$7+'РСТ РСО-А'!$F$9</f>
        <v>1527.962</v>
      </c>
      <c r="C353" s="117">
        <f>VLOOKUP($A353+ROUND((COLUMN()-2)/24,5),АТС!$A$41:$F$784,3)+'Иные услуги '!$C$5+'РСТ РСО-А'!$L$7+'РСТ РСО-А'!$F$9</f>
        <v>1576.422</v>
      </c>
      <c r="D353" s="117">
        <f>VLOOKUP($A353+ROUND((COLUMN()-2)/24,5),АТС!$A$41:$F$784,3)+'Иные услуги '!$C$5+'РСТ РСО-А'!$L$7+'РСТ РСО-А'!$F$9</f>
        <v>1613.4920000000002</v>
      </c>
      <c r="E353" s="117">
        <f>VLOOKUP($A353+ROUND((COLUMN()-2)/24,5),АТС!$A$41:$F$784,3)+'Иные услуги '!$C$5+'РСТ РСО-А'!$L$7+'РСТ РСО-А'!$F$9</f>
        <v>1613.4320000000002</v>
      </c>
      <c r="F353" s="117">
        <f>VLOOKUP($A353+ROUND((COLUMN()-2)/24,5),АТС!$A$41:$F$784,3)+'Иные услуги '!$C$5+'РСТ РСО-А'!$L$7+'РСТ РСО-А'!$F$9</f>
        <v>1614.962</v>
      </c>
      <c r="G353" s="117">
        <f>VLOOKUP($A353+ROUND((COLUMN()-2)/24,5),АТС!$A$41:$F$784,3)+'Иные услуги '!$C$5+'РСТ РСО-А'!$L$7+'РСТ РСО-А'!$F$9</f>
        <v>1598.232</v>
      </c>
      <c r="H353" s="117">
        <f>VLOOKUP($A353+ROUND((COLUMN()-2)/24,5),АТС!$A$41:$F$784,3)+'Иные услуги '!$C$5+'РСТ РСО-А'!$L$7+'РСТ РСО-А'!$F$9</f>
        <v>1644.3519999999999</v>
      </c>
      <c r="I353" s="117">
        <f>VLOOKUP($A353+ROUND((COLUMN()-2)/24,5),АТС!$A$41:$F$784,3)+'Иные услуги '!$C$5+'РСТ РСО-А'!$L$7+'РСТ РСО-А'!$F$9</f>
        <v>1504.5219999999999</v>
      </c>
      <c r="J353" s="117">
        <f>VLOOKUP($A353+ROUND((COLUMN()-2)/24,5),АТС!$A$41:$F$784,3)+'Иные услуги '!$C$5+'РСТ РСО-А'!$L$7+'РСТ РСО-А'!$F$9</f>
        <v>1564.4320000000002</v>
      </c>
      <c r="K353" s="117">
        <f>VLOOKUP($A353+ROUND((COLUMN()-2)/24,5),АТС!$A$41:$F$784,3)+'Иные услуги '!$C$5+'РСТ РСО-А'!$L$7+'РСТ РСО-А'!$F$9</f>
        <v>1511.402</v>
      </c>
      <c r="L353" s="117">
        <f>VLOOKUP($A353+ROUND((COLUMN()-2)/24,5),АТС!$A$41:$F$784,3)+'Иные услуги '!$C$5+'РСТ РСО-А'!$L$7+'РСТ РСО-А'!$F$9</f>
        <v>1511.4920000000002</v>
      </c>
      <c r="M353" s="117">
        <f>VLOOKUP($A353+ROUND((COLUMN()-2)/24,5),АТС!$A$41:$F$784,3)+'Иные услуги '!$C$5+'РСТ РСО-А'!$L$7+'РСТ РСО-А'!$F$9</f>
        <v>1521.402</v>
      </c>
      <c r="N353" s="117">
        <f>VLOOKUP($A353+ROUND((COLUMN()-2)/24,5),АТС!$A$41:$F$784,3)+'Иные услуги '!$C$5+'РСТ РСО-А'!$L$7+'РСТ РСО-А'!$F$9</f>
        <v>1521.2919999999999</v>
      </c>
      <c r="O353" s="117">
        <f>VLOOKUP($A353+ROUND((COLUMN()-2)/24,5),АТС!$A$41:$F$784,3)+'Иные услуги '!$C$5+'РСТ РСО-А'!$L$7+'РСТ РСО-А'!$F$9</f>
        <v>1541.3119999999999</v>
      </c>
      <c r="P353" s="117">
        <f>VLOOKUP($A353+ROUND((COLUMN()-2)/24,5),АТС!$A$41:$F$784,3)+'Иные услуги '!$C$5+'РСТ РСО-А'!$L$7+'РСТ РСО-А'!$F$9</f>
        <v>1551.7620000000002</v>
      </c>
      <c r="Q353" s="117">
        <f>VLOOKUP($A353+ROUND((COLUMN()-2)/24,5),АТС!$A$41:$F$784,3)+'Иные услуги '!$C$5+'РСТ РСО-А'!$L$7+'РСТ РСО-А'!$F$9</f>
        <v>1563.2220000000002</v>
      </c>
      <c r="R353" s="117">
        <f>VLOOKUP($A353+ROUND((COLUMN()-2)/24,5),АТС!$A$41:$F$784,3)+'Иные услуги '!$C$5+'РСТ РСО-А'!$L$7+'РСТ РСО-А'!$F$9</f>
        <v>1563.5419999999999</v>
      </c>
      <c r="S353" s="117">
        <f>VLOOKUP($A353+ROUND((COLUMN()-2)/24,5),АТС!$A$41:$F$784,3)+'Иные услуги '!$C$5+'РСТ РСО-А'!$L$7+'РСТ РСО-А'!$F$9</f>
        <v>1566.5520000000001</v>
      </c>
      <c r="T353" s="117">
        <f>VLOOKUP($A353+ROUND((COLUMN()-2)/24,5),АТС!$A$41:$F$784,3)+'Иные услуги '!$C$5+'РСТ РСО-А'!$L$7+'РСТ РСО-А'!$F$9</f>
        <v>1503.7420000000002</v>
      </c>
      <c r="U353" s="117">
        <f>VLOOKUP($A353+ROUND((COLUMN()-2)/24,5),АТС!$A$41:$F$784,3)+'Иные услуги '!$C$5+'РСТ РСО-А'!$L$7+'РСТ РСО-А'!$F$9</f>
        <v>1526.002</v>
      </c>
      <c r="V353" s="117">
        <f>VLOOKUP($A353+ROUND((COLUMN()-2)/24,5),АТС!$A$41:$F$784,3)+'Иные услуги '!$C$5+'РСТ РСО-А'!$L$7+'РСТ РСО-А'!$F$9</f>
        <v>1529.7919999999999</v>
      </c>
      <c r="W353" s="117">
        <f>VLOOKUP($A353+ROUND((COLUMN()-2)/24,5),АТС!$A$41:$F$784,3)+'Иные услуги '!$C$5+'РСТ РСО-А'!$L$7+'РСТ РСО-А'!$F$9</f>
        <v>1611.692</v>
      </c>
      <c r="X353" s="117">
        <f>VLOOKUP($A353+ROUND((COLUMN()-2)/24,5),АТС!$A$41:$F$784,3)+'Иные услуги '!$C$5+'РСТ РСО-А'!$L$7+'РСТ РСО-А'!$F$9</f>
        <v>1734.7620000000002</v>
      </c>
      <c r="Y353" s="117">
        <f>VLOOKUP($A353+ROUND((COLUMN()-2)/24,5),АТС!$A$41:$F$784,3)+'Иные услуги '!$C$5+'РСТ РСО-А'!$L$7+'РСТ РСО-А'!$F$9</f>
        <v>1501.8020000000001</v>
      </c>
    </row>
    <row r="354" spans="1:25" x14ac:dyDescent="0.2">
      <c r="A354" s="66">
        <f t="shared" ref="A354:A382" si="10">A353+1</f>
        <v>43558</v>
      </c>
      <c r="B354" s="117">
        <f>VLOOKUP($A354+ROUND((COLUMN()-2)/24,5),АТС!$A$41:$F$784,3)+'Иные услуги '!$C$5+'РСТ РСО-А'!$L$7+'РСТ РСО-А'!$F$9</f>
        <v>1529.212</v>
      </c>
      <c r="C354" s="117">
        <f>VLOOKUP($A354+ROUND((COLUMN()-2)/24,5),АТС!$A$41:$F$784,3)+'Иные услуги '!$C$5+'РСТ РСО-А'!$L$7+'РСТ РСО-А'!$F$9</f>
        <v>1561.0619999999999</v>
      </c>
      <c r="D354" s="117">
        <f>VLOOKUP($A354+ROUND((COLUMN()-2)/24,5),АТС!$A$41:$F$784,3)+'Иные услуги '!$C$5+'РСТ РСО-А'!$L$7+'РСТ РСО-А'!$F$9</f>
        <v>1577.232</v>
      </c>
      <c r="E354" s="117">
        <f>VLOOKUP($A354+ROUND((COLUMN()-2)/24,5),АТС!$A$41:$F$784,3)+'Иные услуги '!$C$5+'РСТ РСО-А'!$L$7+'РСТ РСО-А'!$F$9</f>
        <v>1589.4120000000003</v>
      </c>
      <c r="F354" s="117">
        <f>VLOOKUP($A354+ROUND((COLUMN()-2)/24,5),АТС!$A$41:$F$784,3)+'Иные услуги '!$C$5+'РСТ РСО-А'!$L$7+'РСТ РСО-А'!$F$9</f>
        <v>1590.1120000000001</v>
      </c>
      <c r="G354" s="117">
        <f>VLOOKUP($A354+ROUND((COLUMN()-2)/24,5),АТС!$A$41:$F$784,3)+'Иные услуги '!$C$5+'РСТ РСО-А'!$L$7+'РСТ РСО-А'!$F$9</f>
        <v>1586.7020000000002</v>
      </c>
      <c r="H354" s="117">
        <f>VLOOKUP($A354+ROUND((COLUMN()-2)/24,5),АТС!$A$41:$F$784,3)+'Иные услуги '!$C$5+'РСТ РСО-А'!$L$7+'РСТ РСО-А'!$F$9</f>
        <v>1611.5120000000002</v>
      </c>
      <c r="I354" s="117">
        <f>VLOOKUP($A354+ROUND((COLUMN()-2)/24,5),АТС!$A$41:$F$784,3)+'Иные услуги '!$C$5+'РСТ РСО-А'!$L$7+'РСТ РСО-А'!$F$9</f>
        <v>1507.732</v>
      </c>
      <c r="J354" s="117">
        <f>VLOOKUP($A354+ROUND((COLUMN()-2)/24,5),АТС!$A$41:$F$784,3)+'Иные услуги '!$C$5+'РСТ РСО-А'!$L$7+'РСТ РСО-А'!$F$9</f>
        <v>1537.8719999999998</v>
      </c>
      <c r="K354" s="117">
        <f>VLOOKUP($A354+ROUND((COLUMN()-2)/24,5),АТС!$A$41:$F$784,3)+'Иные услуги '!$C$5+'РСТ РСО-А'!$L$7+'РСТ РСО-А'!$F$9</f>
        <v>1518.5120000000002</v>
      </c>
      <c r="L354" s="117">
        <f>VLOOKUP($A354+ROUND((COLUMN()-2)/24,5),АТС!$A$41:$F$784,3)+'Иные услуги '!$C$5+'РСТ РСО-А'!$L$7+'РСТ РСО-А'!$F$9</f>
        <v>1502.2919999999999</v>
      </c>
      <c r="M354" s="117">
        <f>VLOOKUP($A354+ROUND((COLUMN()-2)/24,5),АТС!$A$41:$F$784,3)+'Иные услуги '!$C$5+'РСТ РСО-А'!$L$7+'РСТ РСО-А'!$F$9</f>
        <v>1503.982</v>
      </c>
      <c r="N354" s="117">
        <f>VLOOKUP($A354+ROUND((COLUMN()-2)/24,5),АТС!$A$41:$F$784,3)+'Иные услуги '!$C$5+'РСТ РСО-А'!$L$7+'РСТ РСО-А'!$F$9</f>
        <v>1510.3319999999999</v>
      </c>
      <c r="O354" s="117">
        <f>VLOOKUP($A354+ROUND((COLUMN()-2)/24,5),АТС!$A$41:$F$784,3)+'Иные услуги '!$C$5+'РСТ РСО-А'!$L$7+'РСТ РСО-А'!$F$9</f>
        <v>1505.422</v>
      </c>
      <c r="P354" s="117">
        <f>VLOOKUP($A354+ROUND((COLUMN()-2)/24,5),АТС!$A$41:$F$784,3)+'Иные услуги '!$C$5+'РСТ РСО-А'!$L$7+'РСТ РСО-А'!$F$9</f>
        <v>1505.152</v>
      </c>
      <c r="Q354" s="117">
        <f>VLOOKUP($A354+ROUND((COLUMN()-2)/24,5),АТС!$A$41:$F$784,3)+'Иные услуги '!$C$5+'РСТ РСО-А'!$L$7+'РСТ РСО-А'!$F$9</f>
        <v>1505.1019999999999</v>
      </c>
      <c r="R354" s="117">
        <f>VLOOKUP($A354+ROUND((COLUMN()-2)/24,5),АТС!$A$41:$F$784,3)+'Иные услуги '!$C$5+'РСТ РСО-А'!$L$7+'РСТ РСО-А'!$F$9</f>
        <v>1506.5920000000001</v>
      </c>
      <c r="S354" s="117">
        <f>VLOOKUP($A354+ROUND((COLUMN()-2)/24,5),АТС!$A$41:$F$784,3)+'Иные услуги '!$C$5+'РСТ РСО-А'!$L$7+'РСТ РСО-А'!$F$9</f>
        <v>1509.8920000000003</v>
      </c>
      <c r="T354" s="117">
        <f>VLOOKUP($A354+ROUND((COLUMN()-2)/24,5),АТС!$A$41:$F$784,3)+'Иные услуги '!$C$5+'РСТ РСО-А'!$L$7+'РСТ РСО-А'!$F$9</f>
        <v>1531.7420000000002</v>
      </c>
      <c r="U354" s="117">
        <f>VLOOKUP($A354+ROUND((COLUMN()-2)/24,5),АТС!$A$41:$F$784,3)+'Иные услуги '!$C$5+'РСТ РСО-А'!$L$7+'РСТ РСО-А'!$F$9</f>
        <v>1520.8719999999998</v>
      </c>
      <c r="V354" s="117">
        <f>VLOOKUP($A354+ROUND((COLUMN()-2)/24,5),АТС!$A$41:$F$784,3)+'Иные услуги '!$C$5+'РСТ РСО-А'!$L$7+'РСТ РСО-А'!$F$9</f>
        <v>1599.5219999999999</v>
      </c>
      <c r="W354" s="117">
        <f>VLOOKUP($A354+ROUND((COLUMN()-2)/24,5),АТС!$A$41:$F$784,3)+'Иные услуги '!$C$5+'РСТ РСО-А'!$L$7+'РСТ РСО-А'!$F$9</f>
        <v>1684.7719999999999</v>
      </c>
      <c r="X354" s="117">
        <f>VLOOKUP($A354+ROUND((COLUMN()-2)/24,5),АТС!$A$41:$F$784,3)+'Иные услуги '!$C$5+'РСТ РСО-А'!$L$7+'РСТ РСО-А'!$F$9</f>
        <v>1758.3020000000001</v>
      </c>
      <c r="Y354" s="117">
        <f>VLOOKUP($A354+ROUND((COLUMN()-2)/24,5),АТС!$A$41:$F$784,3)+'Иные услуги '!$C$5+'РСТ РСО-А'!$L$7+'РСТ РСО-А'!$F$9</f>
        <v>1498.4520000000002</v>
      </c>
    </row>
    <row r="355" spans="1:25" x14ac:dyDescent="0.2">
      <c r="A355" s="66">
        <f t="shared" si="10"/>
        <v>43559</v>
      </c>
      <c r="B355" s="117">
        <f>VLOOKUP($A355+ROUND((COLUMN()-2)/24,5),АТС!$A$41:$F$784,3)+'Иные услуги '!$C$5+'РСТ РСО-А'!$L$7+'РСТ РСО-А'!$F$9</f>
        <v>1541.5720000000001</v>
      </c>
      <c r="C355" s="117">
        <f>VLOOKUP($A355+ROUND((COLUMN()-2)/24,5),АТС!$A$41:$F$784,3)+'Иные услуги '!$C$5+'РСТ РСО-А'!$L$7+'РСТ РСО-А'!$F$9</f>
        <v>1630.3920000000003</v>
      </c>
      <c r="D355" s="117">
        <f>VLOOKUP($A355+ROUND((COLUMN()-2)/24,5),АТС!$A$41:$F$784,3)+'Иные услуги '!$C$5+'РСТ РСО-А'!$L$7+'РСТ РСО-А'!$F$9</f>
        <v>1642.9120000000003</v>
      </c>
      <c r="E355" s="117">
        <f>VLOOKUP($A355+ROUND((COLUMN()-2)/24,5),АТС!$A$41:$F$784,3)+'Иные услуги '!$C$5+'РСТ РСО-А'!$L$7+'РСТ РСО-А'!$F$9</f>
        <v>1656.4520000000002</v>
      </c>
      <c r="F355" s="117">
        <f>VLOOKUP($A355+ROUND((COLUMN()-2)/24,5),АТС!$A$41:$F$784,3)+'Иные услуги '!$C$5+'РСТ РСО-А'!$L$7+'РСТ РСО-А'!$F$9</f>
        <v>1657.3620000000001</v>
      </c>
      <c r="G355" s="117">
        <f>VLOOKUP($A355+ROUND((COLUMN()-2)/24,5),АТС!$A$41:$F$784,3)+'Иные услуги '!$C$5+'РСТ РСО-А'!$L$7+'РСТ РСО-А'!$F$9</f>
        <v>1658.672</v>
      </c>
      <c r="H355" s="117">
        <f>VLOOKUP($A355+ROUND((COLUMN()-2)/24,5),АТС!$A$41:$F$784,3)+'Иные услуги '!$C$5+'РСТ РСО-А'!$L$7+'РСТ РСО-А'!$F$9</f>
        <v>1751.5819999999999</v>
      </c>
      <c r="I355" s="117">
        <f>VLOOKUP($A355+ROUND((COLUMN()-2)/24,5),АТС!$A$41:$F$784,3)+'Иные услуги '!$C$5+'РСТ РСО-А'!$L$7+'РСТ РСО-А'!$F$9</f>
        <v>1610.3319999999999</v>
      </c>
      <c r="J355" s="117">
        <f>VLOOKUP($A355+ROUND((COLUMN()-2)/24,5),АТС!$A$41:$F$784,3)+'Иные услуги '!$C$5+'РСТ РСО-А'!$L$7+'РСТ РСО-А'!$F$9</f>
        <v>1594.1320000000001</v>
      </c>
      <c r="K355" s="117">
        <f>VLOOKUP($A355+ROUND((COLUMN()-2)/24,5),АТС!$A$41:$F$784,3)+'Иные услуги '!$C$5+'РСТ РСО-А'!$L$7+'РСТ РСО-А'!$F$9</f>
        <v>1506.212</v>
      </c>
      <c r="L355" s="117">
        <f>VLOOKUP($A355+ROUND((COLUMN()-2)/24,5),АТС!$A$41:$F$784,3)+'Иные услуги '!$C$5+'РСТ РСО-А'!$L$7+'РСТ РСО-А'!$F$9</f>
        <v>1506.4120000000003</v>
      </c>
      <c r="M355" s="117">
        <f>VLOOKUP($A355+ROUND((COLUMN()-2)/24,5),АТС!$A$41:$F$784,3)+'Иные услуги '!$C$5+'РСТ РСО-А'!$L$7+'РСТ РСО-А'!$F$9</f>
        <v>1505.1620000000003</v>
      </c>
      <c r="N355" s="117">
        <f>VLOOKUP($A355+ROUND((COLUMN()-2)/24,5),АТС!$A$41:$F$784,3)+'Иные услуги '!$C$5+'РСТ РСО-А'!$L$7+'РСТ РСО-А'!$F$9</f>
        <v>1505.5320000000002</v>
      </c>
      <c r="O355" s="117">
        <f>VLOOKUP($A355+ROUND((COLUMN()-2)/24,5),АТС!$A$41:$F$784,3)+'Иные услуги '!$C$5+'РСТ РСО-А'!$L$7+'РСТ РСО-А'!$F$9</f>
        <v>1513.8420000000001</v>
      </c>
      <c r="P355" s="117">
        <f>VLOOKUP($A355+ROUND((COLUMN()-2)/24,5),АТС!$A$41:$F$784,3)+'Иные услуги '!$C$5+'РСТ РСО-А'!$L$7+'РСТ РСО-А'!$F$9</f>
        <v>1567.7420000000002</v>
      </c>
      <c r="Q355" s="117">
        <f>VLOOKUP($A355+ROUND((COLUMN()-2)/24,5),АТС!$A$41:$F$784,3)+'Иные услуги '!$C$5+'РСТ РСО-А'!$L$7+'РСТ РСО-А'!$F$9</f>
        <v>1565.3620000000001</v>
      </c>
      <c r="R355" s="117">
        <f>VLOOKUP($A355+ROUND((COLUMN()-2)/24,5),АТС!$A$41:$F$784,3)+'Иные услуги '!$C$5+'РСТ РСО-А'!$L$7+'РСТ РСО-А'!$F$9</f>
        <v>1565.8220000000001</v>
      </c>
      <c r="S355" s="117">
        <f>VLOOKUP($A355+ROUND((COLUMN()-2)/24,5),АТС!$A$41:$F$784,3)+'Иные услуги '!$C$5+'РСТ РСО-А'!$L$7+'РСТ РСО-А'!$F$9</f>
        <v>1569.2220000000002</v>
      </c>
      <c r="T355" s="117">
        <f>VLOOKUP($A355+ROUND((COLUMN()-2)/24,5),АТС!$A$41:$F$784,3)+'Иные услуги '!$C$5+'РСТ РСО-А'!$L$7+'РСТ РСО-А'!$F$9</f>
        <v>1510.6320000000001</v>
      </c>
      <c r="U355" s="117">
        <f>VLOOKUP($A355+ROUND((COLUMN()-2)/24,5),АТС!$A$41:$F$784,3)+'Иные услуги '!$C$5+'РСТ РСО-А'!$L$7+'РСТ РСО-А'!$F$9</f>
        <v>1521.0619999999999</v>
      </c>
      <c r="V355" s="117">
        <f>VLOOKUP($A355+ROUND((COLUMN()-2)/24,5),АТС!$A$41:$F$784,3)+'Иные услуги '!$C$5+'РСТ РСО-А'!$L$7+'РСТ РСО-А'!$F$9</f>
        <v>1541.8620000000001</v>
      </c>
      <c r="W355" s="117">
        <f>VLOOKUP($A355+ROUND((COLUMN()-2)/24,5),АТС!$A$41:$F$784,3)+'Иные услуги '!$C$5+'РСТ РСО-А'!$L$7+'РСТ РСО-А'!$F$9</f>
        <v>1618.9920000000002</v>
      </c>
      <c r="X355" s="117">
        <f>VLOOKUP($A355+ROUND((COLUMN()-2)/24,5),АТС!$A$41:$F$784,3)+'Иные услуги '!$C$5+'РСТ РСО-А'!$L$7+'РСТ РСО-А'!$F$9</f>
        <v>1768.2220000000002</v>
      </c>
      <c r="Y355" s="117">
        <f>VLOOKUP($A355+ROUND((COLUMN()-2)/24,5),АТС!$A$41:$F$784,3)+'Иные услуги '!$C$5+'РСТ РСО-А'!$L$7+'РСТ РСО-А'!$F$9</f>
        <v>1503.5120000000002</v>
      </c>
    </row>
    <row r="356" spans="1:25" x14ac:dyDescent="0.2">
      <c r="A356" s="66">
        <f t="shared" si="10"/>
        <v>43560</v>
      </c>
      <c r="B356" s="117">
        <f>VLOOKUP($A356+ROUND((COLUMN()-2)/24,5),АТС!$A$41:$F$784,3)+'Иные услуги '!$C$5+'РСТ РСО-А'!$L$7+'РСТ РСО-А'!$F$9</f>
        <v>1540.9120000000003</v>
      </c>
      <c r="C356" s="117">
        <f>VLOOKUP($A356+ROUND((COLUMN()-2)/24,5),АТС!$A$41:$F$784,3)+'Иные услуги '!$C$5+'РСТ РСО-А'!$L$7+'РСТ РСО-А'!$F$9</f>
        <v>1629.8719999999998</v>
      </c>
      <c r="D356" s="117">
        <f>VLOOKUP($A356+ROUND((COLUMN()-2)/24,5),АТС!$A$41:$F$784,3)+'Иные услуги '!$C$5+'РСТ РСО-А'!$L$7+'РСТ РСО-А'!$F$9</f>
        <v>1642.462</v>
      </c>
      <c r="E356" s="117">
        <f>VLOOKUP($A356+ROUND((COLUMN()-2)/24,5),АТС!$A$41:$F$784,3)+'Иные услуги '!$C$5+'РСТ РСО-А'!$L$7+'РСТ РСО-А'!$F$9</f>
        <v>1656.3719999999998</v>
      </c>
      <c r="F356" s="117">
        <f>VLOOKUP($A356+ROUND((COLUMN()-2)/24,5),АТС!$A$41:$F$784,3)+'Иные услуги '!$C$5+'РСТ РСО-А'!$L$7+'РСТ РСО-А'!$F$9</f>
        <v>1664.462</v>
      </c>
      <c r="G356" s="117">
        <f>VLOOKUP($A356+ROUND((COLUMN()-2)/24,5),АТС!$A$41:$F$784,3)+'Иные услуги '!$C$5+'РСТ РСО-А'!$L$7+'РСТ РСО-А'!$F$9</f>
        <v>1662.8920000000003</v>
      </c>
      <c r="H356" s="117">
        <f>VLOOKUP($A356+ROUND((COLUMN()-2)/24,5),АТС!$A$41:$F$784,3)+'Иные услуги '!$C$5+'РСТ РСО-А'!$L$7+'РСТ РСО-А'!$F$9</f>
        <v>1693.8620000000001</v>
      </c>
      <c r="I356" s="117">
        <f>VLOOKUP($A356+ROUND((COLUMN()-2)/24,5),АТС!$A$41:$F$784,3)+'Иные услуги '!$C$5+'РСТ РСО-А'!$L$7+'РСТ РСО-А'!$F$9</f>
        <v>1569.4920000000002</v>
      </c>
      <c r="J356" s="117">
        <f>VLOOKUP($A356+ROUND((COLUMN()-2)/24,5),АТС!$A$41:$F$784,3)+'Иные услуги '!$C$5+'РСТ РСО-А'!$L$7+'РСТ РСО-А'!$F$9</f>
        <v>1589.6620000000003</v>
      </c>
      <c r="K356" s="117">
        <f>VLOOKUP($A356+ROUND((COLUMN()-2)/24,5),АТС!$A$41:$F$784,3)+'Иные услуги '!$C$5+'РСТ РСО-А'!$L$7+'РСТ РСО-А'!$F$9</f>
        <v>1518.3620000000001</v>
      </c>
      <c r="L356" s="117">
        <f>VLOOKUP($A356+ROUND((COLUMN()-2)/24,5),АТС!$A$41:$F$784,3)+'Иные услуги '!$C$5+'РСТ РСО-А'!$L$7+'РСТ РСО-А'!$F$9</f>
        <v>1543.0219999999999</v>
      </c>
      <c r="M356" s="117">
        <f>VLOOKUP($A356+ROUND((COLUMN()-2)/24,5),АТС!$A$41:$F$784,3)+'Иные услуги '!$C$5+'РСТ РСО-А'!$L$7+'РСТ РСО-А'!$F$9</f>
        <v>1537.3020000000001</v>
      </c>
      <c r="N356" s="117">
        <f>VLOOKUP($A356+ROUND((COLUMN()-2)/24,5),АТС!$A$41:$F$784,3)+'Иные услуги '!$C$5+'РСТ РСО-А'!$L$7+'РСТ РСО-А'!$F$9</f>
        <v>1564.002</v>
      </c>
      <c r="O356" s="117">
        <f>VLOOKUP($A356+ROUND((COLUMN()-2)/24,5),АТС!$A$41:$F$784,3)+'Иные услуги '!$C$5+'РСТ РСО-А'!$L$7+'РСТ РСО-А'!$F$9</f>
        <v>1563.4320000000002</v>
      </c>
      <c r="P356" s="117">
        <f>VLOOKUP($A356+ROUND((COLUMN()-2)/24,5),АТС!$A$41:$F$784,3)+'Иные услуги '!$C$5+'РСТ РСО-А'!$L$7+'РСТ РСО-А'!$F$9</f>
        <v>1562.6120000000001</v>
      </c>
      <c r="Q356" s="117">
        <f>VLOOKUP($A356+ROUND((COLUMN()-2)/24,5),АТС!$A$41:$F$784,3)+'Иные услуги '!$C$5+'РСТ РСО-А'!$L$7+'РСТ РСО-А'!$F$9</f>
        <v>1562.9520000000002</v>
      </c>
      <c r="R356" s="117">
        <f>VLOOKUP($A356+ROUND((COLUMN()-2)/24,5),АТС!$A$41:$F$784,3)+'Иные услуги '!$C$5+'РСТ РСО-А'!$L$7+'РСТ РСО-А'!$F$9</f>
        <v>1562.402</v>
      </c>
      <c r="S356" s="117">
        <f>VLOOKUP($A356+ROUND((COLUMN()-2)/24,5),АТС!$A$41:$F$784,3)+'Иные услуги '!$C$5+'РСТ РСО-А'!$L$7+'РСТ РСО-А'!$F$9</f>
        <v>1537.3620000000001</v>
      </c>
      <c r="T356" s="117">
        <f>VLOOKUP($A356+ROUND((COLUMN()-2)/24,5),АТС!$A$41:$F$784,3)+'Иные услуги '!$C$5+'РСТ РСО-А'!$L$7+'РСТ РСО-А'!$F$9</f>
        <v>1505.5219999999999</v>
      </c>
      <c r="U356" s="117">
        <f>VLOOKUP($A356+ROUND((COLUMN()-2)/24,5),АТС!$A$41:$F$784,3)+'Иные услуги '!$C$5+'РСТ РСО-А'!$L$7+'РСТ РСО-А'!$F$9</f>
        <v>1519.6120000000001</v>
      </c>
      <c r="V356" s="117">
        <f>VLOOKUP($A356+ROUND((COLUMN()-2)/24,5),АТС!$A$41:$F$784,3)+'Иные услуги '!$C$5+'РСТ РСО-А'!$L$7+'РСТ РСО-А'!$F$9</f>
        <v>1616.962</v>
      </c>
      <c r="W356" s="117">
        <f>VLOOKUP($A356+ROUND((COLUMN()-2)/24,5),АТС!$A$41:$F$784,3)+'Иные услуги '!$C$5+'РСТ РСО-А'!$L$7+'РСТ РСО-А'!$F$9</f>
        <v>1716.212</v>
      </c>
      <c r="X356" s="117">
        <f>VLOOKUP($A356+ROUND((COLUMN()-2)/24,5),АТС!$A$41:$F$784,3)+'Иные услуги '!$C$5+'РСТ РСО-А'!$L$7+'РСТ РСО-А'!$F$9</f>
        <v>1770.0720000000001</v>
      </c>
      <c r="Y356" s="117">
        <f>VLOOKUP($A356+ROUND((COLUMN()-2)/24,5),АТС!$A$41:$F$784,3)+'Иные услуги '!$C$5+'РСТ РСО-А'!$L$7+'РСТ РСО-А'!$F$9</f>
        <v>1504.252</v>
      </c>
    </row>
    <row r="357" spans="1:25" x14ac:dyDescent="0.2">
      <c r="A357" s="66">
        <f t="shared" si="10"/>
        <v>43561</v>
      </c>
      <c r="B357" s="117">
        <f>VLOOKUP($A357+ROUND((COLUMN()-2)/24,5),АТС!$A$41:$F$784,3)+'Иные услуги '!$C$5+'РСТ РСО-А'!$L$7+'РСТ РСО-А'!$F$9</f>
        <v>1540.3719999999998</v>
      </c>
      <c r="C357" s="117">
        <f>VLOOKUP($A357+ROUND((COLUMN()-2)/24,5),АТС!$A$41:$F$784,3)+'Иные услуги '!$C$5+'РСТ РСО-А'!$L$7+'РСТ РСО-А'!$F$9</f>
        <v>1608.692</v>
      </c>
      <c r="D357" s="117">
        <f>VLOOKUP($A357+ROUND((COLUMN()-2)/24,5),АТС!$A$41:$F$784,3)+'Иные услуги '!$C$5+'РСТ РСО-А'!$L$7+'РСТ РСО-А'!$F$9</f>
        <v>1627.8119999999999</v>
      </c>
      <c r="E357" s="117">
        <f>VLOOKUP($A357+ROUND((COLUMN()-2)/24,5),АТС!$A$41:$F$784,3)+'Иные услуги '!$C$5+'РСТ РСО-А'!$L$7+'РСТ РСО-А'!$F$9</f>
        <v>1625.4120000000003</v>
      </c>
      <c r="F357" s="117">
        <f>VLOOKUP($A357+ROUND((COLUMN()-2)/24,5),АТС!$A$41:$F$784,3)+'Иные услуги '!$C$5+'РСТ РСО-А'!$L$7+'РСТ РСО-А'!$F$9</f>
        <v>1625.6019999999999</v>
      </c>
      <c r="G357" s="117">
        <f>VLOOKUP($A357+ROUND((COLUMN()-2)/24,5),АТС!$A$41:$F$784,3)+'Иные услуги '!$C$5+'РСТ РСО-А'!$L$7+'РСТ РСО-А'!$F$9</f>
        <v>1626.6019999999999</v>
      </c>
      <c r="H357" s="117">
        <f>VLOOKUP($A357+ROUND((COLUMN()-2)/24,5),АТС!$A$41:$F$784,3)+'Иные услуги '!$C$5+'РСТ РСО-А'!$L$7+'РСТ РСО-А'!$F$9</f>
        <v>1689.002</v>
      </c>
      <c r="I357" s="117">
        <f>VLOOKUP($A357+ROUND((COLUMN()-2)/24,5),АТС!$A$41:$F$784,3)+'Иные услуги '!$C$5+'РСТ РСО-А'!$L$7+'РСТ РСО-А'!$F$9</f>
        <v>1562.9920000000002</v>
      </c>
      <c r="J357" s="117">
        <f>VLOOKUP($A357+ROUND((COLUMN()-2)/24,5),АТС!$A$41:$F$784,3)+'Иные услуги '!$C$5+'РСТ РСО-А'!$L$7+'РСТ РСО-А'!$F$9</f>
        <v>1595.6620000000003</v>
      </c>
      <c r="K357" s="117">
        <f>VLOOKUP($A357+ROUND((COLUMN()-2)/24,5),АТС!$A$41:$F$784,3)+'Иные услуги '!$C$5+'РСТ РСО-А'!$L$7+'РСТ РСО-А'!$F$9</f>
        <v>1595.8220000000001</v>
      </c>
      <c r="L357" s="117">
        <f>VLOOKUP($A357+ROUND((COLUMN()-2)/24,5),АТС!$A$41:$F$784,3)+'Иные услуги '!$C$5+'РСТ РСО-А'!$L$7+'РСТ РСО-А'!$F$9</f>
        <v>1595.7820000000002</v>
      </c>
      <c r="M357" s="117">
        <f>VLOOKUP($A357+ROUND((COLUMN()-2)/24,5),АТС!$A$41:$F$784,3)+'Иные услуги '!$C$5+'РСТ РСО-А'!$L$7+'РСТ РСО-А'!$F$9</f>
        <v>1595.3719999999998</v>
      </c>
      <c r="N357" s="117">
        <f>VLOOKUP($A357+ROUND((COLUMN()-2)/24,5),АТС!$A$41:$F$784,3)+'Иные услуги '!$C$5+'РСТ РСО-А'!$L$7+'РСТ РСО-А'!$F$9</f>
        <v>1593.2820000000002</v>
      </c>
      <c r="O357" s="117">
        <f>VLOOKUP($A357+ROUND((COLUMN()-2)/24,5),АТС!$A$41:$F$784,3)+'Иные услуги '!$C$5+'РСТ РСО-А'!$L$7+'РСТ РСО-А'!$F$9</f>
        <v>1592.672</v>
      </c>
      <c r="P357" s="117">
        <f>VLOOKUP($A357+ROUND((COLUMN()-2)/24,5),АТС!$A$41:$F$784,3)+'Иные услуги '!$C$5+'РСТ РСО-А'!$L$7+'РСТ РСО-А'!$F$9</f>
        <v>1624.2919999999999</v>
      </c>
      <c r="Q357" s="117">
        <f>VLOOKUP($A357+ROUND((COLUMN()-2)/24,5),АТС!$A$41:$F$784,3)+'Иные услуги '!$C$5+'РСТ РСО-А'!$L$7+'РСТ РСО-А'!$F$9</f>
        <v>1623.8519999999999</v>
      </c>
      <c r="R357" s="117">
        <f>VLOOKUP($A357+ROUND((COLUMN()-2)/24,5),АТС!$A$41:$F$784,3)+'Иные услуги '!$C$5+'РСТ РСО-А'!$L$7+'РСТ РСО-А'!$F$9</f>
        <v>1626.2620000000002</v>
      </c>
      <c r="S357" s="117">
        <f>VLOOKUP($A357+ROUND((COLUMN()-2)/24,5),АТС!$A$41:$F$784,3)+'Иные услуги '!$C$5+'РСТ РСО-А'!$L$7+'РСТ РСО-А'!$F$9</f>
        <v>1616.6320000000001</v>
      </c>
      <c r="T357" s="117">
        <f>VLOOKUP($A357+ROUND((COLUMN()-2)/24,5),АТС!$A$41:$F$784,3)+'Иные услуги '!$C$5+'РСТ РСО-А'!$L$7+'РСТ РСО-А'!$F$9</f>
        <v>1503.7620000000002</v>
      </c>
      <c r="U357" s="117">
        <f>VLOOKUP($A357+ROUND((COLUMN()-2)/24,5),АТС!$A$41:$F$784,3)+'Иные услуги '!$C$5+'РСТ РСО-А'!$L$7+'РСТ РСО-А'!$F$9</f>
        <v>1520.4320000000002</v>
      </c>
      <c r="V357" s="117">
        <f>VLOOKUP($A357+ROUND((COLUMN()-2)/24,5),АТС!$A$41:$F$784,3)+'Иные услуги '!$C$5+'РСТ РСО-А'!$L$7+'РСТ РСО-А'!$F$9</f>
        <v>1537.3020000000001</v>
      </c>
      <c r="W357" s="117">
        <f>VLOOKUP($A357+ROUND((COLUMN()-2)/24,5),АТС!$A$41:$F$784,3)+'Иные услуги '!$C$5+'РСТ РСО-А'!$L$7+'РСТ РСО-А'!$F$9</f>
        <v>1616.0419999999999</v>
      </c>
      <c r="X357" s="117">
        <f>VLOOKUP($A357+ROUND((COLUMN()-2)/24,5),АТС!$A$41:$F$784,3)+'Иные услуги '!$C$5+'РСТ РСО-А'!$L$7+'РСТ РСО-А'!$F$9</f>
        <v>1770.8620000000001</v>
      </c>
      <c r="Y357" s="117">
        <f>VLOOKUP($A357+ROUND((COLUMN()-2)/24,5),АТС!$A$41:$F$784,3)+'Иные услуги '!$C$5+'РСТ РСО-А'!$L$7+'РСТ РСО-А'!$F$9</f>
        <v>1502.8719999999998</v>
      </c>
    </row>
    <row r="358" spans="1:25" x14ac:dyDescent="0.2">
      <c r="A358" s="66">
        <f t="shared" si="10"/>
        <v>43562</v>
      </c>
      <c r="B358" s="117">
        <f>VLOOKUP($A358+ROUND((COLUMN()-2)/24,5),АТС!$A$41:$F$784,3)+'Иные услуги '!$C$5+'РСТ РСО-А'!$L$7+'РСТ РСО-А'!$F$9</f>
        <v>1568.1120000000001</v>
      </c>
      <c r="C358" s="117">
        <f>VLOOKUP($A358+ROUND((COLUMN()-2)/24,5),АТС!$A$41:$F$784,3)+'Иные услуги '!$C$5+'РСТ РСО-А'!$L$7+'РСТ РСО-А'!$F$9</f>
        <v>1623.982</v>
      </c>
      <c r="D358" s="117">
        <f>VLOOKUP($A358+ROUND((COLUMN()-2)/24,5),АТС!$A$41:$F$784,3)+'Иные услуги '!$C$5+'РСТ РСО-А'!$L$7+'РСТ РСО-А'!$F$9</f>
        <v>1655.6620000000003</v>
      </c>
      <c r="E358" s="117">
        <f>VLOOKUP($A358+ROUND((COLUMN()-2)/24,5),АТС!$A$41:$F$784,3)+'Иные услуги '!$C$5+'РСТ РСО-А'!$L$7+'РСТ РСО-А'!$F$9</f>
        <v>1655.0619999999999</v>
      </c>
      <c r="F358" s="117">
        <f>VLOOKUP($A358+ROUND((COLUMN()-2)/24,5),АТС!$A$41:$F$784,3)+'Иные услуги '!$C$5+'РСТ РСО-А'!$L$7+'РСТ РСО-А'!$F$9</f>
        <v>1655.5520000000001</v>
      </c>
      <c r="G358" s="117">
        <f>VLOOKUP($A358+ROUND((COLUMN()-2)/24,5),АТС!$A$41:$F$784,3)+'Иные услуги '!$C$5+'РСТ РСО-А'!$L$7+'РСТ РСО-А'!$F$9</f>
        <v>1655.9520000000002</v>
      </c>
      <c r="H358" s="117">
        <f>VLOOKUP($A358+ROUND((COLUMN()-2)/24,5),АТС!$A$41:$F$784,3)+'Иные услуги '!$C$5+'РСТ РСО-А'!$L$7+'РСТ РСО-А'!$F$9</f>
        <v>1684.252</v>
      </c>
      <c r="I358" s="117">
        <f>VLOOKUP($A358+ROUND((COLUMN()-2)/24,5),АТС!$A$41:$F$784,3)+'Иные услуги '!$C$5+'РСТ РСО-А'!$L$7+'РСТ РСО-А'!$F$9</f>
        <v>1555.3620000000001</v>
      </c>
      <c r="J358" s="117">
        <f>VLOOKUP($A358+ROUND((COLUMN()-2)/24,5),АТС!$A$41:$F$784,3)+'Иные услуги '!$C$5+'РСТ РСО-А'!$L$7+'РСТ РСО-А'!$F$9</f>
        <v>1621.8119999999999</v>
      </c>
      <c r="K358" s="117">
        <f>VLOOKUP($A358+ROUND((COLUMN()-2)/24,5),АТС!$A$41:$F$784,3)+'Иные услуги '!$C$5+'РСТ РСО-А'!$L$7+'РСТ РСО-А'!$F$9</f>
        <v>1655.9720000000002</v>
      </c>
      <c r="L358" s="117">
        <f>VLOOKUP($A358+ROUND((COLUMN()-2)/24,5),АТС!$A$41:$F$784,3)+'Иные услуги '!$C$5+'РСТ РСО-А'!$L$7+'РСТ РСО-А'!$F$9</f>
        <v>1621.9920000000002</v>
      </c>
      <c r="M358" s="117">
        <f>VLOOKUP($A358+ROUND((COLUMN()-2)/24,5),АТС!$A$41:$F$784,3)+'Иные услуги '!$C$5+'РСТ РСО-А'!$L$7+'РСТ РСО-А'!$F$9</f>
        <v>1622.402</v>
      </c>
      <c r="N358" s="117">
        <f>VLOOKUP($A358+ROUND((COLUMN()-2)/24,5),АТС!$A$41:$F$784,3)+'Иные услуги '!$C$5+'РСТ РСО-А'!$L$7+'РСТ РСО-А'!$F$9</f>
        <v>1621.9920000000002</v>
      </c>
      <c r="O358" s="117">
        <f>VLOOKUP($A358+ROUND((COLUMN()-2)/24,5),АТС!$A$41:$F$784,3)+'Иные услуги '!$C$5+'РСТ РСО-А'!$L$7+'РСТ РСО-А'!$F$9</f>
        <v>1621.7919999999999</v>
      </c>
      <c r="P358" s="117">
        <f>VLOOKUP($A358+ROUND((COLUMN()-2)/24,5),АТС!$A$41:$F$784,3)+'Иные услуги '!$C$5+'РСТ РСО-А'!$L$7+'РСТ РСО-А'!$F$9</f>
        <v>1654.9120000000003</v>
      </c>
      <c r="Q358" s="117">
        <f>VLOOKUP($A358+ROUND((COLUMN()-2)/24,5),АТС!$A$41:$F$784,3)+'Иные услуги '!$C$5+'РСТ РСО-А'!$L$7+'РСТ РСО-А'!$F$9</f>
        <v>1653.422</v>
      </c>
      <c r="R358" s="117">
        <f>VLOOKUP($A358+ROUND((COLUMN()-2)/24,5),АТС!$A$41:$F$784,3)+'Иные услуги '!$C$5+'РСТ РСО-А'!$L$7+'РСТ РСО-А'!$F$9</f>
        <v>1654.4520000000002</v>
      </c>
      <c r="S358" s="117">
        <f>VLOOKUP($A358+ROUND((COLUMN()-2)/24,5),АТС!$A$41:$F$784,3)+'Иные услуги '!$C$5+'РСТ РСО-А'!$L$7+'РСТ РСО-А'!$F$9</f>
        <v>1655.1620000000003</v>
      </c>
      <c r="T358" s="117">
        <f>VLOOKUP($A358+ROUND((COLUMN()-2)/24,5),АТС!$A$41:$F$784,3)+'Иные услуги '!$C$5+'РСТ РСО-А'!$L$7+'РСТ РСО-А'!$F$9</f>
        <v>1500.6820000000002</v>
      </c>
      <c r="U358" s="117">
        <f>VLOOKUP($A358+ROUND((COLUMN()-2)/24,5),АТС!$A$41:$F$784,3)+'Иные услуги '!$C$5+'РСТ РСО-А'!$L$7+'РСТ РСО-А'!$F$9</f>
        <v>1516.9120000000003</v>
      </c>
      <c r="V358" s="117">
        <f>VLOOKUP($A358+ROUND((COLUMN()-2)/24,5),АТС!$A$41:$F$784,3)+'Иные услуги '!$C$5+'РСТ РСО-А'!$L$7+'РСТ РСО-А'!$F$9</f>
        <v>1527.752</v>
      </c>
      <c r="W358" s="117">
        <f>VLOOKUP($A358+ROUND((COLUMN()-2)/24,5),АТС!$A$41:$F$784,3)+'Иные услуги '!$C$5+'РСТ РСО-А'!$L$7+'РСТ РСО-А'!$F$9</f>
        <v>1608.672</v>
      </c>
      <c r="X358" s="117">
        <f>VLOOKUP($A358+ROUND((COLUMN()-2)/24,5),АТС!$A$41:$F$784,3)+'Иные услуги '!$C$5+'РСТ РСО-А'!$L$7+'РСТ РСО-А'!$F$9</f>
        <v>1762.3920000000003</v>
      </c>
      <c r="Y358" s="117">
        <f>VLOOKUP($A358+ROUND((COLUMN()-2)/24,5),АТС!$A$41:$F$784,3)+'Иные услуги '!$C$5+'РСТ РСО-А'!$L$7+'РСТ РСО-А'!$F$9</f>
        <v>1501.0920000000001</v>
      </c>
    </row>
    <row r="359" spans="1:25" x14ac:dyDescent="0.2">
      <c r="A359" s="66">
        <f t="shared" si="10"/>
        <v>43563</v>
      </c>
      <c r="B359" s="117">
        <f>VLOOKUP($A359+ROUND((COLUMN()-2)/24,5),АТС!$A$41:$F$784,3)+'Иные услуги '!$C$5+'РСТ РСО-А'!$L$7+'РСТ РСО-А'!$F$9</f>
        <v>1561.942</v>
      </c>
      <c r="C359" s="117">
        <f>VLOOKUP($A359+ROUND((COLUMN()-2)/24,5),АТС!$A$41:$F$784,3)+'Иные услуги '!$C$5+'РСТ РСО-А'!$L$7+'РСТ РСО-А'!$F$9</f>
        <v>1621.5520000000001</v>
      </c>
      <c r="D359" s="117">
        <f>VLOOKUP($A359+ROUND((COLUMN()-2)/24,5),АТС!$A$41:$F$784,3)+'Иные услуги '!$C$5+'РСТ РСО-А'!$L$7+'РСТ РСО-А'!$F$9</f>
        <v>1640.1320000000001</v>
      </c>
      <c r="E359" s="117">
        <f>VLOOKUP($A359+ROUND((COLUMN()-2)/24,5),АТС!$A$41:$F$784,3)+'Иные услуги '!$C$5+'РСТ РСО-А'!$L$7+'РСТ РСО-А'!$F$9</f>
        <v>1653.8319999999999</v>
      </c>
      <c r="F359" s="117">
        <f>VLOOKUP($A359+ROUND((COLUMN()-2)/24,5),АТС!$A$41:$F$784,3)+'Иные услуги '!$C$5+'РСТ РСО-А'!$L$7+'РСТ РСО-А'!$F$9</f>
        <v>1655.0720000000001</v>
      </c>
      <c r="G359" s="117">
        <f>VLOOKUP($A359+ROUND((COLUMN()-2)/24,5),АТС!$A$41:$F$784,3)+'Иные услуги '!$C$5+'РСТ РСО-А'!$L$7+'РСТ РСО-А'!$F$9</f>
        <v>1655.3519999999999</v>
      </c>
      <c r="H359" s="117">
        <f>VLOOKUP($A359+ROUND((COLUMN()-2)/24,5),АТС!$A$41:$F$784,3)+'Иные услуги '!$C$5+'РСТ РСО-А'!$L$7+'РСТ РСО-А'!$F$9</f>
        <v>1738.9320000000002</v>
      </c>
      <c r="I359" s="117">
        <f>VLOOKUP($A359+ROUND((COLUMN()-2)/24,5),АТС!$A$41:$F$784,3)+'Иные услуги '!$C$5+'РСТ РСО-А'!$L$7+'РСТ РСО-А'!$F$9</f>
        <v>1559.0320000000002</v>
      </c>
      <c r="J359" s="117">
        <f>VLOOKUP($A359+ROUND((COLUMN()-2)/24,5),АТС!$A$41:$F$784,3)+'Иные услуги '!$C$5+'РСТ РСО-А'!$L$7+'РСТ РСО-А'!$F$9</f>
        <v>1584.3719999999998</v>
      </c>
      <c r="K359" s="117">
        <f>VLOOKUP($A359+ROUND((COLUMN()-2)/24,5),АТС!$A$41:$F$784,3)+'Иные услуги '!$C$5+'РСТ РСО-А'!$L$7+'РСТ РСО-А'!$F$9</f>
        <v>1499.8319999999999</v>
      </c>
      <c r="L359" s="117">
        <f>VLOOKUP($A359+ROUND((COLUMN()-2)/24,5),АТС!$A$41:$F$784,3)+'Иные услуги '!$C$5+'РСТ РСО-А'!$L$7+'РСТ РСО-А'!$F$9</f>
        <v>1499.732</v>
      </c>
      <c r="M359" s="117">
        <f>VLOOKUP($A359+ROUND((COLUMN()-2)/24,5),АТС!$A$41:$F$784,3)+'Иные услуги '!$C$5+'РСТ РСО-А'!$L$7+'РСТ РСО-А'!$F$9</f>
        <v>1500.0520000000001</v>
      </c>
      <c r="N359" s="117">
        <f>VLOOKUP($A359+ROUND((COLUMN()-2)/24,5),АТС!$A$41:$F$784,3)+'Иные услуги '!$C$5+'РСТ РСО-А'!$L$7+'РСТ РСО-А'!$F$9</f>
        <v>1535.3119999999999</v>
      </c>
      <c r="O359" s="117">
        <f>VLOOKUP($A359+ROUND((COLUMN()-2)/24,5),АТС!$A$41:$F$784,3)+'Иные услуги '!$C$5+'РСТ РСО-А'!$L$7+'РСТ РСО-А'!$F$9</f>
        <v>1534.7620000000002</v>
      </c>
      <c r="P359" s="117">
        <f>VLOOKUP($A359+ROUND((COLUMN()-2)/24,5),АТС!$A$41:$F$784,3)+'Иные услуги '!$C$5+'РСТ РСО-А'!$L$7+'РСТ РСО-А'!$F$9</f>
        <v>1534.4920000000002</v>
      </c>
      <c r="Q359" s="117">
        <f>VLOOKUP($A359+ROUND((COLUMN()-2)/24,5),АТС!$A$41:$F$784,3)+'Иные услуги '!$C$5+'РСТ РСО-А'!$L$7+'РСТ РСО-А'!$F$9</f>
        <v>1535.3719999999998</v>
      </c>
      <c r="R359" s="117">
        <f>VLOOKUP($A359+ROUND((COLUMN()-2)/24,5),АТС!$A$41:$F$784,3)+'Иные услуги '!$C$5+'РСТ РСО-А'!$L$7+'РСТ РСО-А'!$F$9</f>
        <v>1534.9120000000003</v>
      </c>
      <c r="S359" s="117">
        <f>VLOOKUP($A359+ROUND((COLUMN()-2)/24,5),АТС!$A$41:$F$784,3)+'Иные услуги '!$C$5+'РСТ РСО-А'!$L$7+'РСТ РСО-А'!$F$9</f>
        <v>1537.3920000000003</v>
      </c>
      <c r="T359" s="117">
        <f>VLOOKUP($A359+ROUND((COLUMN()-2)/24,5),АТС!$A$41:$F$784,3)+'Иные услуги '!$C$5+'РСТ РСО-А'!$L$7+'РСТ РСО-А'!$F$9</f>
        <v>1504.5619999999999</v>
      </c>
      <c r="U359" s="117">
        <f>VLOOKUP($A359+ROUND((COLUMN()-2)/24,5),АТС!$A$41:$F$784,3)+'Иные услуги '!$C$5+'РСТ РСО-А'!$L$7+'РСТ РСО-А'!$F$9</f>
        <v>1525.2719999999999</v>
      </c>
      <c r="V359" s="117">
        <f>VLOOKUP($A359+ROUND((COLUMN()-2)/24,5),АТС!$A$41:$F$784,3)+'Иные услуги '!$C$5+'РСТ РСО-А'!$L$7+'РСТ РСО-А'!$F$9</f>
        <v>1549.0619999999999</v>
      </c>
      <c r="W359" s="117">
        <f>VLOOKUP($A359+ROUND((COLUMN()-2)/24,5),АТС!$A$41:$F$784,3)+'Иные услуги '!$C$5+'РСТ РСО-А'!$L$7+'РСТ РСО-А'!$F$9</f>
        <v>1632.422</v>
      </c>
      <c r="X359" s="117">
        <f>VLOOKUP($A359+ROUND((COLUMN()-2)/24,5),АТС!$A$41:$F$784,3)+'Иные услуги '!$C$5+'РСТ РСО-А'!$L$7+'РСТ РСО-А'!$F$9</f>
        <v>1769.3020000000001</v>
      </c>
      <c r="Y359" s="117">
        <f>VLOOKUP($A359+ROUND((COLUMN()-2)/24,5),АТС!$A$41:$F$784,3)+'Иные услуги '!$C$5+'РСТ РСО-А'!$L$7+'РСТ РСО-А'!$F$9</f>
        <v>1502.0819999999999</v>
      </c>
    </row>
    <row r="360" spans="1:25" x14ac:dyDescent="0.2">
      <c r="A360" s="66">
        <f t="shared" si="10"/>
        <v>43564</v>
      </c>
      <c r="B360" s="117">
        <f>VLOOKUP($A360+ROUND((COLUMN()-2)/24,5),АТС!$A$41:$F$784,3)+'Иные услуги '!$C$5+'РСТ РСО-А'!$L$7+'РСТ РСО-А'!$F$9</f>
        <v>1566.1019999999999</v>
      </c>
      <c r="C360" s="117">
        <f>VLOOKUP($A360+ROUND((COLUMN()-2)/24,5),АТС!$A$41:$F$784,3)+'Иные услуги '!$C$5+'РСТ РСО-А'!$L$7+'РСТ РСО-А'!$F$9</f>
        <v>1645.5320000000002</v>
      </c>
      <c r="D360" s="117">
        <f>VLOOKUP($A360+ROUND((COLUMN()-2)/24,5),АТС!$A$41:$F$784,3)+'Иные услуги '!$C$5+'РСТ РСО-А'!$L$7+'РСТ РСО-А'!$F$9</f>
        <v>1643.5819999999999</v>
      </c>
      <c r="E360" s="117">
        <f>VLOOKUP($A360+ROUND((COLUMN()-2)/24,5),АТС!$A$41:$F$784,3)+'Иные услуги '!$C$5+'РСТ РСО-А'!$L$7+'РСТ РСО-А'!$F$9</f>
        <v>1671.172</v>
      </c>
      <c r="F360" s="117">
        <f>VLOOKUP($A360+ROUND((COLUMN()-2)/24,5),АТС!$A$41:$F$784,3)+'Иные услуги '!$C$5+'РСТ РСО-А'!$L$7+'РСТ РСО-А'!$F$9</f>
        <v>1673.192</v>
      </c>
      <c r="G360" s="117">
        <f>VLOOKUP($A360+ROUND((COLUMN()-2)/24,5),АТС!$A$41:$F$784,3)+'Иные услуги '!$C$5+'РСТ РСО-А'!$L$7+'РСТ РСО-А'!$F$9</f>
        <v>1702.8519999999999</v>
      </c>
      <c r="H360" s="117">
        <f>VLOOKUP($A360+ROUND((COLUMN()-2)/24,5),АТС!$A$41:$F$784,3)+'Иные услуги '!$C$5+'РСТ РСО-А'!$L$7+'РСТ РСО-А'!$F$9</f>
        <v>1811.5920000000001</v>
      </c>
      <c r="I360" s="117">
        <f>VLOOKUP($A360+ROUND((COLUMN()-2)/24,5),АТС!$A$41:$F$784,3)+'Иные услуги '!$C$5+'РСТ РСО-А'!$L$7+'РСТ РСО-А'!$F$9</f>
        <v>1651.2420000000002</v>
      </c>
      <c r="J360" s="117">
        <f>VLOOKUP($A360+ROUND((COLUMN()-2)/24,5),АТС!$A$41:$F$784,3)+'Иные услуги '!$C$5+'РСТ РСО-А'!$L$7+'РСТ РСО-А'!$F$9</f>
        <v>1697.422</v>
      </c>
      <c r="K360" s="117">
        <f>VLOOKUP($A360+ROUND((COLUMN()-2)/24,5),АТС!$A$41:$F$784,3)+'Иные услуги '!$C$5+'РСТ РСО-А'!$L$7+'РСТ РСО-А'!$F$9</f>
        <v>1663.8920000000003</v>
      </c>
      <c r="L360" s="117">
        <f>VLOOKUP($A360+ROUND((COLUMN()-2)/24,5),АТС!$A$41:$F$784,3)+'Иные услуги '!$C$5+'РСТ РСО-А'!$L$7+'РСТ РСО-А'!$F$9</f>
        <v>1663.3719999999998</v>
      </c>
      <c r="M360" s="117">
        <f>VLOOKUP($A360+ROUND((COLUMN()-2)/24,5),АТС!$A$41:$F$784,3)+'Иные услуги '!$C$5+'РСТ РСО-А'!$L$7+'РСТ РСО-А'!$F$9</f>
        <v>1664.3020000000001</v>
      </c>
      <c r="N360" s="117">
        <f>VLOOKUP($A360+ROUND((COLUMN()-2)/24,5),АТС!$A$41:$F$784,3)+'Иные услуги '!$C$5+'РСТ РСО-А'!$L$7+'РСТ РСО-А'!$F$9</f>
        <v>1663.3220000000001</v>
      </c>
      <c r="O360" s="117">
        <f>VLOOKUP($A360+ROUND((COLUMN()-2)/24,5),АТС!$A$41:$F$784,3)+'Иные услуги '!$C$5+'РСТ РСО-А'!$L$7+'РСТ РСО-А'!$F$9</f>
        <v>1663.2719999999999</v>
      </c>
      <c r="P360" s="117">
        <f>VLOOKUP($A360+ROUND((COLUMN()-2)/24,5),АТС!$A$41:$F$784,3)+'Иные услуги '!$C$5+'РСТ РСО-А'!$L$7+'РСТ РСО-А'!$F$9</f>
        <v>1699.6420000000003</v>
      </c>
      <c r="Q360" s="117">
        <f>VLOOKUP($A360+ROUND((COLUMN()-2)/24,5),АТС!$A$41:$F$784,3)+'Иные услуги '!$C$5+'РСТ РСО-А'!$L$7+'РСТ РСО-А'!$F$9</f>
        <v>1700.0819999999999</v>
      </c>
      <c r="R360" s="117">
        <f>VLOOKUP($A360+ROUND((COLUMN()-2)/24,5),АТС!$A$41:$F$784,3)+'Иные услуги '!$C$5+'РСТ РСО-А'!$L$7+'РСТ РСО-А'!$F$9</f>
        <v>1700.672</v>
      </c>
      <c r="S360" s="117">
        <f>VLOOKUP($A360+ROUND((COLUMN()-2)/24,5),АТС!$A$41:$F$784,3)+'Иные услуги '!$C$5+'РСТ РСО-А'!$L$7+'РСТ РСО-А'!$F$9</f>
        <v>1700.7620000000002</v>
      </c>
      <c r="T360" s="117">
        <f>VLOOKUP($A360+ROUND((COLUMN()-2)/24,5),АТС!$A$41:$F$784,3)+'Иные услуги '!$C$5+'РСТ РСО-А'!$L$7+'РСТ РСО-А'!$F$9</f>
        <v>1608.5419999999999</v>
      </c>
      <c r="U360" s="117">
        <f>VLOOKUP($A360+ROUND((COLUMN()-2)/24,5),АТС!$A$41:$F$784,3)+'Иные услуги '!$C$5+'РСТ РСО-А'!$L$7+'РСТ РСО-А'!$F$9</f>
        <v>1632.402</v>
      </c>
      <c r="V360" s="117">
        <f>VLOOKUP($A360+ROUND((COLUMN()-2)/24,5),АТС!$A$41:$F$784,3)+'Иные услуги '!$C$5+'РСТ РСО-А'!$L$7+'РСТ РСО-А'!$F$9</f>
        <v>1631.9320000000002</v>
      </c>
      <c r="W360" s="117">
        <f>VLOOKUP($A360+ROUND((COLUMN()-2)/24,5),АТС!$A$41:$F$784,3)+'Иные услуги '!$C$5+'РСТ РСО-А'!$L$7+'РСТ РСО-А'!$F$9</f>
        <v>1714.3719999999998</v>
      </c>
      <c r="X360" s="117">
        <f>VLOOKUP($A360+ROUND((COLUMN()-2)/24,5),АТС!$A$41:$F$784,3)+'Иные услуги '!$C$5+'РСТ РСО-А'!$L$7+'РСТ РСО-А'!$F$9</f>
        <v>1891.8620000000001</v>
      </c>
      <c r="Y360" s="117">
        <f>VLOOKUP($A360+ROUND((COLUMN()-2)/24,5),АТС!$A$41:$F$784,3)+'Иные услуги '!$C$5+'РСТ РСО-А'!$L$7+'РСТ РСО-А'!$F$9</f>
        <v>1517.752</v>
      </c>
    </row>
    <row r="361" spans="1:25" x14ac:dyDescent="0.2">
      <c r="A361" s="66">
        <f t="shared" si="10"/>
        <v>43565</v>
      </c>
      <c r="B361" s="117">
        <f>VLOOKUP($A361+ROUND((COLUMN()-2)/24,5),АТС!$A$41:$F$784,3)+'Иные услуги '!$C$5+'РСТ РСО-А'!$L$7+'РСТ РСО-А'!$F$9</f>
        <v>1592.672</v>
      </c>
      <c r="C361" s="117">
        <f>VLOOKUP($A361+ROUND((COLUMN()-2)/24,5),АТС!$A$41:$F$784,3)+'Иные услуги '!$C$5+'РСТ РСО-А'!$L$7+'РСТ РСО-А'!$F$9</f>
        <v>1641.902</v>
      </c>
      <c r="D361" s="117">
        <f>VLOOKUP($A361+ROUND((COLUMN()-2)/24,5),АТС!$A$41:$F$784,3)+'Иные услуги '!$C$5+'РСТ РСО-А'!$L$7+'РСТ РСО-А'!$F$9</f>
        <v>1691.0720000000001</v>
      </c>
      <c r="E361" s="117">
        <f>VLOOKUP($A361+ROUND((COLUMN()-2)/24,5),АТС!$A$41:$F$784,3)+'Иные услуги '!$C$5+'РСТ РСО-А'!$L$7+'РСТ РСО-А'!$F$9</f>
        <v>1691.1019999999999</v>
      </c>
      <c r="F361" s="117">
        <f>VLOOKUP($A361+ROUND((COLUMN()-2)/24,5),АТС!$A$41:$F$784,3)+'Иные услуги '!$C$5+'РСТ РСО-А'!$L$7+'РСТ РСО-А'!$F$9</f>
        <v>1691.962</v>
      </c>
      <c r="G361" s="117">
        <f>VLOOKUP($A361+ROUND((COLUMN()-2)/24,5),АТС!$A$41:$F$784,3)+'Иные услуги '!$C$5+'РСТ РСО-А'!$L$7+'РСТ РСО-А'!$F$9</f>
        <v>1693.982</v>
      </c>
      <c r="H361" s="117">
        <f>VLOOKUP($A361+ROUND((COLUMN()-2)/24,5),АТС!$A$41:$F$784,3)+'Иные услуги '!$C$5+'РСТ РСО-А'!$L$7+'РСТ РСО-А'!$F$9</f>
        <v>1810.8119999999999</v>
      </c>
      <c r="I361" s="117">
        <f>VLOOKUP($A361+ROUND((COLUMN()-2)/24,5),АТС!$A$41:$F$784,3)+'Иные услуги '!$C$5+'РСТ РСО-А'!$L$7+'РСТ РСО-А'!$F$9</f>
        <v>1648.6219999999998</v>
      </c>
      <c r="J361" s="117">
        <f>VLOOKUP($A361+ROUND((COLUMN()-2)/24,5),АТС!$A$41:$F$784,3)+'Иные услуги '!$C$5+'РСТ РСО-А'!$L$7+'РСТ РСО-А'!$F$9</f>
        <v>1696.5419999999999</v>
      </c>
      <c r="K361" s="117">
        <f>VLOOKUP($A361+ROUND((COLUMN()-2)/24,5),АТС!$A$41:$F$784,3)+'Иные услуги '!$C$5+'РСТ РСО-А'!$L$7+'РСТ РСО-А'!$F$9</f>
        <v>1630.4120000000003</v>
      </c>
      <c r="L361" s="117">
        <f>VLOOKUP($A361+ROUND((COLUMN()-2)/24,5),АТС!$A$41:$F$784,3)+'Иные услуги '!$C$5+'РСТ РСО-А'!$L$7+'РСТ РСО-А'!$F$9</f>
        <v>1594.7420000000002</v>
      </c>
      <c r="M361" s="117">
        <f>VLOOKUP($A361+ROUND((COLUMN()-2)/24,5),АТС!$A$41:$F$784,3)+'Иные услуги '!$C$5+'РСТ РСО-А'!$L$7+'РСТ РСО-А'!$F$9</f>
        <v>1594.462</v>
      </c>
      <c r="N361" s="117">
        <f>VLOOKUP($A361+ROUND((COLUMN()-2)/24,5),АТС!$A$41:$F$784,3)+'Иные услуги '!$C$5+'РСТ РСО-А'!$L$7+'РСТ РСО-А'!$F$9</f>
        <v>1626.0920000000001</v>
      </c>
      <c r="O361" s="117">
        <f>VLOOKUP($A361+ROUND((COLUMN()-2)/24,5),АТС!$A$41:$F$784,3)+'Иные услуги '!$C$5+'РСТ РСО-А'!$L$7+'РСТ РСО-А'!$F$9</f>
        <v>1664.0819999999999</v>
      </c>
      <c r="P361" s="117">
        <f>VLOOKUP($A361+ROUND((COLUMN()-2)/24,5),АТС!$A$41:$F$784,3)+'Иные услуги '!$C$5+'РСТ РСО-А'!$L$7+'РСТ РСО-А'!$F$9</f>
        <v>1664.3020000000001</v>
      </c>
      <c r="Q361" s="117">
        <f>VLOOKUP($A361+ROUND((COLUMN()-2)/24,5),АТС!$A$41:$F$784,3)+'Иные услуги '!$C$5+'РСТ РСО-А'!$L$7+'РСТ РСО-А'!$F$9</f>
        <v>1660.0419999999999</v>
      </c>
      <c r="R361" s="117">
        <f>VLOOKUP($A361+ROUND((COLUMN()-2)/24,5),АТС!$A$41:$F$784,3)+'Иные услуги '!$C$5+'РСТ РСО-А'!$L$7+'РСТ РСО-А'!$F$9</f>
        <v>1693.462</v>
      </c>
      <c r="S361" s="117">
        <f>VLOOKUP($A361+ROUND((COLUMN()-2)/24,5),АТС!$A$41:$F$784,3)+'Иные услуги '!$C$5+'РСТ РСО-А'!$L$7+'РСТ РСО-А'!$F$9</f>
        <v>1695.2220000000002</v>
      </c>
      <c r="T361" s="117">
        <f>VLOOKUP($A361+ROUND((COLUMN()-2)/24,5),АТС!$A$41:$F$784,3)+'Иные услуги '!$C$5+'РСТ РСО-А'!$L$7+'РСТ РСО-А'!$F$9</f>
        <v>1602.8519999999999</v>
      </c>
      <c r="U361" s="117">
        <f>VLOOKUP($A361+ROUND((COLUMN()-2)/24,5),АТС!$A$41:$F$784,3)+'Иные услуги '!$C$5+'РСТ РСО-А'!$L$7+'РСТ РСО-А'!$F$9</f>
        <v>1588.9720000000002</v>
      </c>
      <c r="V361" s="117">
        <f>VLOOKUP($A361+ROUND((COLUMN()-2)/24,5),АТС!$A$41:$F$784,3)+'Иные услуги '!$C$5+'РСТ РСО-А'!$L$7+'РСТ РСО-А'!$F$9</f>
        <v>1622.692</v>
      </c>
      <c r="W361" s="117">
        <f>VLOOKUP($A361+ROUND((COLUMN()-2)/24,5),АТС!$A$41:$F$784,3)+'Иные услуги '!$C$5+'РСТ РСО-А'!$L$7+'РСТ РСО-А'!$F$9</f>
        <v>1761.0819999999999</v>
      </c>
      <c r="X361" s="117">
        <f>VLOOKUP($A361+ROUND((COLUMN()-2)/24,5),АТС!$A$41:$F$784,3)+'Иные услуги '!$C$5+'РСТ РСО-А'!$L$7+'РСТ РСО-А'!$F$9</f>
        <v>1954.8119999999999</v>
      </c>
      <c r="Y361" s="117">
        <f>VLOOKUP($A361+ROUND((COLUMN()-2)/24,5),АТС!$A$41:$F$784,3)+'Иные услуги '!$C$5+'РСТ РСО-А'!$L$7+'РСТ РСО-А'!$F$9</f>
        <v>1517.1019999999999</v>
      </c>
    </row>
    <row r="362" spans="1:25" x14ac:dyDescent="0.2">
      <c r="A362" s="66">
        <f t="shared" si="10"/>
        <v>43566</v>
      </c>
      <c r="B362" s="117">
        <f>VLOOKUP($A362+ROUND((COLUMN()-2)/24,5),АТС!$A$41:$F$784,3)+'Иные услуги '!$C$5+'РСТ РСО-А'!$L$7+'РСТ РСО-А'!$F$9</f>
        <v>1604.7220000000002</v>
      </c>
      <c r="C362" s="117">
        <f>VLOOKUP($A362+ROUND((COLUMN()-2)/24,5),АТС!$A$41:$F$784,3)+'Иные услуги '!$C$5+'РСТ РСО-А'!$L$7+'РСТ РСО-А'!$F$9</f>
        <v>1668.8719999999998</v>
      </c>
      <c r="D362" s="117">
        <f>VLOOKUP($A362+ROUND((COLUMN()-2)/24,5),АТС!$A$41:$F$784,3)+'Иные услуги '!$C$5+'РСТ РСО-А'!$L$7+'РСТ РСО-А'!$F$9</f>
        <v>1690.982</v>
      </c>
      <c r="E362" s="117">
        <f>VLOOKUP($A362+ROUND((COLUMN()-2)/24,5),АТС!$A$41:$F$784,3)+'Иные услуги '!$C$5+'РСТ РСО-А'!$L$7+'РСТ РСО-А'!$F$9</f>
        <v>1691.1320000000001</v>
      </c>
      <c r="F362" s="117">
        <f>VLOOKUP($A362+ROUND((COLUMN()-2)/24,5),АТС!$A$41:$F$784,3)+'Иные услуги '!$C$5+'РСТ РСО-А'!$L$7+'РСТ РСО-А'!$F$9</f>
        <v>1692.3220000000001</v>
      </c>
      <c r="G362" s="117">
        <f>VLOOKUP($A362+ROUND((COLUMN()-2)/24,5),АТС!$A$41:$F$784,3)+'Иные услуги '!$C$5+'РСТ РСО-А'!$L$7+'РСТ РСО-А'!$F$9</f>
        <v>1694.982</v>
      </c>
      <c r="H362" s="117">
        <f>VLOOKUP($A362+ROUND((COLUMN()-2)/24,5),АТС!$A$41:$F$784,3)+'Иные услуги '!$C$5+'РСТ РСО-А'!$L$7+'РСТ РСО-А'!$F$9</f>
        <v>1805.2620000000002</v>
      </c>
      <c r="I362" s="117">
        <f>VLOOKUP($A362+ROUND((COLUMN()-2)/24,5),АТС!$A$41:$F$784,3)+'Иные услуги '!$C$5+'РСТ РСО-А'!$L$7+'РСТ РСО-А'!$F$9</f>
        <v>1643.0920000000001</v>
      </c>
      <c r="J362" s="117">
        <f>VLOOKUP($A362+ROUND((COLUMN()-2)/24,5),АТС!$A$41:$F$784,3)+'Иные услуги '!$C$5+'РСТ РСО-А'!$L$7+'РСТ РСО-А'!$F$9</f>
        <v>1697.4520000000002</v>
      </c>
      <c r="K362" s="117">
        <f>VLOOKUP($A362+ROUND((COLUMN()-2)/24,5),АТС!$A$41:$F$784,3)+'Иные услуги '!$C$5+'РСТ РСО-А'!$L$7+'РСТ РСО-А'!$F$9</f>
        <v>1610.962</v>
      </c>
      <c r="L362" s="117">
        <f>VLOOKUP($A362+ROUND((COLUMN()-2)/24,5),АТС!$A$41:$F$784,3)+'Иные услуги '!$C$5+'РСТ РСО-А'!$L$7+'РСТ РСО-А'!$F$9</f>
        <v>1599.0819999999999</v>
      </c>
      <c r="M362" s="117">
        <f>VLOOKUP($A362+ROUND((COLUMN()-2)/24,5),АТС!$A$41:$F$784,3)+'Иные услуги '!$C$5+'РСТ РСО-А'!$L$7+'РСТ РСО-А'!$F$9</f>
        <v>1601.922</v>
      </c>
      <c r="N362" s="117">
        <f>VLOOKUP($A362+ROUND((COLUMN()-2)/24,5),АТС!$A$41:$F$784,3)+'Иные услуги '!$C$5+'РСТ РСО-А'!$L$7+'РСТ РСО-А'!$F$9</f>
        <v>1625.8119999999999</v>
      </c>
      <c r="O362" s="117">
        <f>VLOOKUP($A362+ROUND((COLUMN()-2)/24,5),АТС!$A$41:$F$784,3)+'Иные услуги '!$C$5+'РСТ РСО-А'!$L$7+'РСТ РСО-А'!$F$9</f>
        <v>1659.5120000000002</v>
      </c>
      <c r="P362" s="117">
        <f>VLOOKUP($A362+ROUND((COLUMN()-2)/24,5),АТС!$A$41:$F$784,3)+'Иные услуги '!$C$5+'РСТ РСО-А'!$L$7+'РСТ РСО-А'!$F$9</f>
        <v>1659.4120000000003</v>
      </c>
      <c r="Q362" s="117">
        <f>VLOOKUP($A362+ROUND((COLUMN()-2)/24,5),АТС!$A$41:$F$784,3)+'Иные услуги '!$C$5+'РСТ РСО-А'!$L$7+'РСТ РСО-А'!$F$9</f>
        <v>1659.8020000000001</v>
      </c>
      <c r="R362" s="117">
        <f>VLOOKUP($A362+ROUND((COLUMN()-2)/24,5),АТС!$A$41:$F$784,3)+'Иные услуги '!$C$5+'РСТ РСО-А'!$L$7+'РСТ РСО-А'!$F$9</f>
        <v>1694.2719999999999</v>
      </c>
      <c r="S362" s="117">
        <f>VLOOKUP($A362+ROUND((COLUMN()-2)/24,5),АТС!$A$41:$F$784,3)+'Иные услуги '!$C$5+'РСТ РСО-А'!$L$7+'РСТ РСО-А'!$F$9</f>
        <v>1691.152</v>
      </c>
      <c r="T362" s="117">
        <f>VLOOKUP($A362+ROUND((COLUMN()-2)/24,5),АТС!$A$41:$F$784,3)+'Иные услуги '!$C$5+'РСТ РСО-А'!$L$7+'РСТ РСО-А'!$F$9</f>
        <v>1629.7820000000002</v>
      </c>
      <c r="U362" s="117">
        <f>VLOOKUP($A362+ROUND((COLUMN()-2)/24,5),АТС!$A$41:$F$784,3)+'Иные услуги '!$C$5+'РСТ РСО-А'!$L$7+'РСТ РСО-А'!$F$9</f>
        <v>1675.3920000000003</v>
      </c>
      <c r="V362" s="117">
        <f>VLOOKUP($A362+ROUND((COLUMN()-2)/24,5),АТС!$A$41:$F$784,3)+'Иные услуги '!$C$5+'РСТ РСО-А'!$L$7+'РСТ РСО-А'!$F$9</f>
        <v>1691.8420000000001</v>
      </c>
      <c r="W362" s="117">
        <f>VLOOKUP($A362+ROUND((COLUMN()-2)/24,5),АТС!$A$41:$F$784,3)+'Иные услуги '!$C$5+'РСТ РСО-А'!$L$7+'РСТ РСО-А'!$F$9</f>
        <v>1833.3719999999998</v>
      </c>
      <c r="X362" s="117">
        <f>VLOOKUP($A362+ROUND((COLUMN()-2)/24,5),АТС!$A$41:$F$784,3)+'Иные услуги '!$C$5+'РСТ РСО-А'!$L$7+'РСТ РСО-А'!$F$9</f>
        <v>2041.1120000000001</v>
      </c>
      <c r="Y362" s="117">
        <f>VLOOKUP($A362+ROUND((COLUMN()-2)/24,5),АТС!$A$41:$F$784,3)+'Иные услуги '!$C$5+'РСТ РСО-А'!$L$7+'РСТ РСО-А'!$F$9</f>
        <v>1541.692</v>
      </c>
    </row>
    <row r="363" spans="1:25" x14ac:dyDescent="0.2">
      <c r="A363" s="66">
        <f t="shared" si="10"/>
        <v>43567</v>
      </c>
      <c r="B363" s="117">
        <f>VLOOKUP($A363+ROUND((COLUMN()-2)/24,5),АТС!$A$41:$F$784,3)+'Иные услуги '!$C$5+'РСТ РСО-А'!$L$7+'РСТ РСО-А'!$F$9</f>
        <v>1630.732</v>
      </c>
      <c r="C363" s="117">
        <f>VLOOKUP($A363+ROUND((COLUMN()-2)/24,5),АТС!$A$41:$F$784,3)+'Иные услуги '!$C$5+'РСТ РСО-А'!$L$7+'РСТ РСО-А'!$F$9</f>
        <v>1678.3519999999999</v>
      </c>
      <c r="D363" s="117">
        <f>VLOOKUP($A363+ROUND((COLUMN()-2)/24,5),АТС!$A$41:$F$784,3)+'Иные услуги '!$C$5+'РСТ РСО-А'!$L$7+'РСТ РСО-А'!$F$9</f>
        <v>1722.0419999999999</v>
      </c>
      <c r="E363" s="117">
        <f>VLOOKUP($A363+ROUND((COLUMN()-2)/24,5),АТС!$A$41:$F$784,3)+'Иные услуги '!$C$5+'РСТ РСО-А'!$L$7+'РСТ РСО-А'!$F$9</f>
        <v>1722.0419999999999</v>
      </c>
      <c r="F363" s="117">
        <f>VLOOKUP($A363+ROUND((COLUMN()-2)/24,5),АТС!$A$41:$F$784,3)+'Иные услуги '!$C$5+'РСТ РСО-А'!$L$7+'РСТ РСО-А'!$F$9</f>
        <v>1723.8220000000001</v>
      </c>
      <c r="G363" s="117">
        <f>VLOOKUP($A363+ROUND((COLUMN()-2)/24,5),АТС!$A$41:$F$784,3)+'Иные услуги '!$C$5+'РСТ РСО-А'!$L$7+'РСТ РСО-А'!$F$9</f>
        <v>1725.4520000000002</v>
      </c>
      <c r="H363" s="117">
        <f>VLOOKUP($A363+ROUND((COLUMN()-2)/24,5),АТС!$A$41:$F$784,3)+'Иные услуги '!$C$5+'РСТ РСО-А'!$L$7+'РСТ РСО-А'!$F$9</f>
        <v>1840.8420000000001</v>
      </c>
      <c r="I363" s="117">
        <f>VLOOKUP($A363+ROUND((COLUMN()-2)/24,5),АТС!$A$41:$F$784,3)+'Иные услуги '!$C$5+'РСТ РСО-А'!$L$7+'РСТ РСО-А'!$F$9</f>
        <v>1652.002</v>
      </c>
      <c r="J363" s="117">
        <f>VLOOKUP($A363+ROUND((COLUMN()-2)/24,5),АТС!$A$41:$F$784,3)+'Иные услуги '!$C$5+'РСТ РСО-А'!$L$7+'РСТ РСО-А'!$F$9</f>
        <v>1741.1320000000001</v>
      </c>
      <c r="K363" s="117">
        <f>VLOOKUP($A363+ROUND((COLUMN()-2)/24,5),АТС!$A$41:$F$784,3)+'Иные услуги '!$C$5+'РСТ РСО-А'!$L$7+'РСТ РСО-А'!$F$9</f>
        <v>1630.8220000000001</v>
      </c>
      <c r="L363" s="117">
        <f>VLOOKUP($A363+ROUND((COLUMN()-2)/24,5),АТС!$A$41:$F$784,3)+'Иные услуги '!$C$5+'РСТ РСО-А'!$L$7+'РСТ РСО-А'!$F$9</f>
        <v>1630.6620000000003</v>
      </c>
      <c r="M363" s="117">
        <f>VLOOKUP($A363+ROUND((COLUMN()-2)/24,5),АТС!$A$41:$F$784,3)+'Иные услуги '!$C$5+'РСТ РСО-А'!$L$7+'РСТ РСО-А'!$F$9</f>
        <v>1630.8719999999998</v>
      </c>
      <c r="N363" s="117">
        <f>VLOOKUP($A363+ROUND((COLUMN()-2)/24,5),АТС!$A$41:$F$784,3)+'Иные услуги '!$C$5+'РСТ РСО-А'!$L$7+'РСТ РСО-А'!$F$9</f>
        <v>1665.5219999999999</v>
      </c>
      <c r="O363" s="117">
        <f>VLOOKUP($A363+ROUND((COLUMN()-2)/24,5),АТС!$A$41:$F$784,3)+'Иные услуги '!$C$5+'РСТ РСО-А'!$L$7+'РСТ РСО-А'!$F$9</f>
        <v>1664.0720000000001</v>
      </c>
      <c r="P363" s="117">
        <f>VLOOKUP($A363+ROUND((COLUMN()-2)/24,5),АТС!$A$41:$F$784,3)+'Иные услуги '!$C$5+'РСТ РСО-А'!$L$7+'РСТ РСО-А'!$F$9</f>
        <v>1701.7420000000002</v>
      </c>
      <c r="Q363" s="117">
        <f>VLOOKUP($A363+ROUND((COLUMN()-2)/24,5),АТС!$A$41:$F$784,3)+'Иные услуги '!$C$5+'РСТ РСО-А'!$L$7+'РСТ РСО-А'!$F$9</f>
        <v>1735.9120000000003</v>
      </c>
      <c r="R363" s="117">
        <f>VLOOKUP($A363+ROUND((COLUMN()-2)/24,5),АТС!$A$41:$F$784,3)+'Иные услуги '!$C$5+'РСТ РСО-А'!$L$7+'РСТ РСО-А'!$F$9</f>
        <v>1735.4720000000002</v>
      </c>
      <c r="S363" s="117">
        <f>VLOOKUP($A363+ROUND((COLUMN()-2)/24,5),АТС!$A$41:$F$784,3)+'Иные услуги '!$C$5+'РСТ РСО-А'!$L$7+'РСТ РСО-А'!$F$9</f>
        <v>1779.6820000000002</v>
      </c>
      <c r="T363" s="117">
        <f>VLOOKUP($A363+ROUND((COLUMN()-2)/24,5),АТС!$A$41:$F$784,3)+'Иные услуги '!$C$5+'РСТ РСО-А'!$L$7+'РСТ РСО-А'!$F$9</f>
        <v>1632.3420000000001</v>
      </c>
      <c r="U363" s="117">
        <f>VLOOKUP($A363+ROUND((COLUMN()-2)/24,5),АТС!$A$41:$F$784,3)+'Иные услуги '!$C$5+'РСТ РСО-А'!$L$7+'РСТ РСО-А'!$F$9</f>
        <v>1679.9520000000002</v>
      </c>
      <c r="V363" s="117">
        <f>VLOOKUP($A363+ROUND((COLUMN()-2)/24,5),АТС!$A$41:$F$784,3)+'Иные услуги '!$C$5+'РСТ РСО-А'!$L$7+'РСТ РСО-А'!$F$9</f>
        <v>1628.8719999999998</v>
      </c>
      <c r="W363" s="117">
        <f>VLOOKUP($A363+ROUND((COLUMN()-2)/24,5),АТС!$A$41:$F$784,3)+'Иные услуги '!$C$5+'РСТ РСО-А'!$L$7+'РСТ РСО-А'!$F$9</f>
        <v>1778.8620000000001</v>
      </c>
      <c r="X363" s="117">
        <f>VLOOKUP($A363+ROUND((COLUMN()-2)/24,5),АТС!$A$41:$F$784,3)+'Иные услуги '!$C$5+'РСТ РСО-А'!$L$7+'РСТ РСО-А'!$F$9</f>
        <v>1972.6020000000003</v>
      </c>
      <c r="Y363" s="117">
        <f>VLOOKUP($A363+ROUND((COLUMN()-2)/24,5),АТС!$A$41:$F$784,3)+'Иные услуги '!$C$5+'РСТ РСО-А'!$L$7+'РСТ РСО-А'!$F$9</f>
        <v>1546.7820000000002</v>
      </c>
    </row>
    <row r="364" spans="1:25" x14ac:dyDescent="0.2">
      <c r="A364" s="66">
        <f t="shared" si="10"/>
        <v>43568</v>
      </c>
      <c r="B364" s="117">
        <f>VLOOKUP($A364+ROUND((COLUMN()-2)/24,5),АТС!$A$41:$F$784,3)+'Иные услуги '!$C$5+'РСТ РСО-А'!$L$7+'РСТ РСО-А'!$F$9</f>
        <v>1706.232</v>
      </c>
      <c r="C364" s="117">
        <f>VLOOKUP($A364+ROUND((COLUMN()-2)/24,5),АТС!$A$41:$F$784,3)+'Иные услуги '!$C$5+'РСТ РСО-А'!$L$7+'РСТ РСО-А'!$F$9</f>
        <v>1741.942</v>
      </c>
      <c r="D364" s="117">
        <f>VLOOKUP($A364+ROUND((COLUMN()-2)/24,5),АТС!$A$41:$F$784,3)+'Иные услуги '!$C$5+'РСТ РСО-А'!$L$7+'РСТ РСО-А'!$F$9</f>
        <v>1783.6320000000001</v>
      </c>
      <c r="E364" s="117">
        <f>VLOOKUP($A364+ROUND((COLUMN()-2)/24,5),АТС!$A$41:$F$784,3)+'Иные услуги '!$C$5+'РСТ РСО-А'!$L$7+'РСТ РСО-А'!$F$9</f>
        <v>1782.6620000000003</v>
      </c>
      <c r="F364" s="117">
        <f>VLOOKUP($A364+ROUND((COLUMN()-2)/24,5),АТС!$A$41:$F$784,3)+'Иные услуги '!$C$5+'РСТ РСО-А'!$L$7+'РСТ РСО-А'!$F$9</f>
        <v>1783.482</v>
      </c>
      <c r="G364" s="117">
        <f>VLOOKUP($A364+ROUND((COLUMN()-2)/24,5),АТС!$A$41:$F$784,3)+'Иные услуги '!$C$5+'РСТ РСО-А'!$L$7+'РСТ РСО-А'!$F$9</f>
        <v>1783.8420000000001</v>
      </c>
      <c r="H364" s="117">
        <f>VLOOKUP($A364+ROUND((COLUMN()-2)/24,5),АТС!$A$41:$F$784,3)+'Иные услуги '!$C$5+'РСТ РСО-А'!$L$7+'РСТ РСО-А'!$F$9</f>
        <v>1953.232</v>
      </c>
      <c r="I364" s="117">
        <f>VLOOKUP($A364+ROUND((COLUMN()-2)/24,5),АТС!$A$41:$F$784,3)+'Иные услуги '!$C$5+'РСТ РСО-А'!$L$7+'РСТ РСО-А'!$F$9</f>
        <v>1753.8620000000001</v>
      </c>
      <c r="J364" s="117">
        <f>VLOOKUP($A364+ROUND((COLUMN()-2)/24,5),АТС!$A$41:$F$784,3)+'Иные услуги '!$C$5+'РСТ РСО-А'!$L$7+'РСТ РСО-А'!$F$9</f>
        <v>1938.6219999999998</v>
      </c>
      <c r="K364" s="117">
        <f>VLOOKUP($A364+ROUND((COLUMN()-2)/24,5),АТС!$A$41:$F$784,3)+'Иные услуги '!$C$5+'РСТ РСО-А'!$L$7+'РСТ РСО-А'!$F$9</f>
        <v>1832.652</v>
      </c>
      <c r="L364" s="117">
        <f>VLOOKUP($A364+ROUND((COLUMN()-2)/24,5),АТС!$A$41:$F$784,3)+'Иные услуги '!$C$5+'РСТ РСО-А'!$L$7+'РСТ РСО-А'!$F$9</f>
        <v>1832.7220000000002</v>
      </c>
      <c r="M364" s="117">
        <f>VLOOKUP($A364+ROUND((COLUMN()-2)/24,5),АТС!$A$41:$F$784,3)+'Иные услуги '!$C$5+'РСТ РСО-А'!$L$7+'РСТ РСО-А'!$F$9</f>
        <v>1832.7420000000002</v>
      </c>
      <c r="N364" s="117">
        <f>VLOOKUP($A364+ROUND((COLUMN()-2)/24,5),АТС!$A$41:$F$784,3)+'Иные услуги '!$C$5+'РСТ РСО-А'!$L$7+'РСТ РСО-А'!$F$9</f>
        <v>1883.1019999999999</v>
      </c>
      <c r="O364" s="117">
        <f>VLOOKUP($A364+ROUND((COLUMN()-2)/24,5),АТС!$A$41:$F$784,3)+'Иные услуги '!$C$5+'РСТ РСО-А'!$L$7+'РСТ РСО-А'!$F$9</f>
        <v>1883.1820000000002</v>
      </c>
      <c r="P364" s="117">
        <f>VLOOKUP($A364+ROUND((COLUMN()-2)/24,5),АТС!$A$41:$F$784,3)+'Иные услуги '!$C$5+'РСТ РСО-А'!$L$7+'РСТ РСО-А'!$F$9</f>
        <v>2000.6820000000002</v>
      </c>
      <c r="Q364" s="117">
        <f>VLOOKUP($A364+ROUND((COLUMN()-2)/24,5),АТС!$A$41:$F$784,3)+'Иные услуги '!$C$5+'РСТ РСО-А'!$L$7+'РСТ РСО-А'!$F$9</f>
        <v>2001.9820000000004</v>
      </c>
      <c r="R364" s="117">
        <f>VLOOKUP($A364+ROUND((COLUMN()-2)/24,5),АТС!$A$41:$F$784,3)+'Иные услуги '!$C$5+'РСТ РСО-А'!$L$7+'РСТ РСО-А'!$F$9</f>
        <v>1936.1120000000001</v>
      </c>
      <c r="S364" s="117">
        <f>VLOOKUP($A364+ROUND((COLUMN()-2)/24,5),АТС!$A$41:$F$784,3)+'Иные услуги '!$C$5+'РСТ РСО-А'!$L$7+'РСТ РСО-А'!$F$9</f>
        <v>1881.1320000000001</v>
      </c>
      <c r="T364" s="117">
        <f>VLOOKUP($A364+ROUND((COLUMN()-2)/24,5),АТС!$A$41:$F$784,3)+'Иные услуги '!$C$5+'РСТ РСО-А'!$L$7+'РСТ РСО-А'!$F$9</f>
        <v>1668.752</v>
      </c>
      <c r="U364" s="117">
        <f>VLOOKUP($A364+ROUND((COLUMN()-2)/24,5),АТС!$A$41:$F$784,3)+'Иные услуги '!$C$5+'РСТ РСО-А'!$L$7+'РСТ РСО-А'!$F$9</f>
        <v>1896.1320000000001</v>
      </c>
      <c r="V364" s="117">
        <f>VLOOKUP($A364+ROUND((COLUMN()-2)/24,5),АТС!$A$41:$F$784,3)+'Иные услуги '!$C$5+'РСТ РСО-А'!$L$7+'РСТ РСО-А'!$F$9</f>
        <v>1960.7020000000002</v>
      </c>
      <c r="W364" s="117">
        <f>VLOOKUP($A364+ROUND((COLUMN()-2)/24,5),АТС!$A$41:$F$784,3)+'Иные услуги '!$C$5+'РСТ РСО-А'!$L$7+'РСТ РСО-А'!$F$9</f>
        <v>2039.7420000000002</v>
      </c>
      <c r="X364" s="117">
        <f>VLOOKUP($A364+ROUND((COLUMN()-2)/24,5),АТС!$A$41:$F$784,3)+'Иные услуги '!$C$5+'РСТ РСО-А'!$L$7+'РСТ РСО-А'!$F$9</f>
        <v>2243.4720000000002</v>
      </c>
      <c r="Y364" s="117">
        <f>VLOOKUP($A364+ROUND((COLUMN()-2)/24,5),АТС!$A$41:$F$784,3)+'Иные услуги '!$C$5+'РСТ РСО-А'!$L$7+'РСТ РСО-А'!$F$9</f>
        <v>1604.3920000000003</v>
      </c>
    </row>
    <row r="365" spans="1:25" x14ac:dyDescent="0.2">
      <c r="A365" s="66">
        <f t="shared" si="10"/>
        <v>43569</v>
      </c>
      <c r="B365" s="117">
        <f>VLOOKUP($A365+ROUND((COLUMN()-2)/24,5),АТС!$A$41:$F$784,3)+'Иные услуги '!$C$5+'РСТ РСО-А'!$L$7+'РСТ РСО-А'!$F$9</f>
        <v>1712.6820000000002</v>
      </c>
      <c r="C365" s="117">
        <f>VLOOKUP($A365+ROUND((COLUMN()-2)/24,5),АТС!$A$41:$F$784,3)+'Иные услуги '!$C$5+'РСТ РСО-А'!$L$7+'РСТ РСО-А'!$F$9</f>
        <v>1745.0320000000002</v>
      </c>
      <c r="D365" s="117">
        <f>VLOOKUP($A365+ROUND((COLUMN()-2)/24,5),АТС!$A$41:$F$784,3)+'Иные услуги '!$C$5+'РСТ РСО-А'!$L$7+'РСТ РСО-А'!$F$9</f>
        <v>1788.0219999999999</v>
      </c>
      <c r="E365" s="117">
        <f>VLOOKUP($A365+ROUND((COLUMN()-2)/24,5),АТС!$A$41:$F$784,3)+'Иные услуги '!$C$5+'РСТ РСО-А'!$L$7+'РСТ РСО-А'!$F$9</f>
        <v>1835.1019999999999</v>
      </c>
      <c r="F365" s="117">
        <f>VLOOKUP($A365+ROUND((COLUMN()-2)/24,5),АТС!$A$41:$F$784,3)+'Иные услуги '!$C$5+'РСТ РСО-А'!$L$7+'РСТ РСО-А'!$F$9</f>
        <v>1835.3719999999998</v>
      </c>
      <c r="G365" s="117">
        <f>VLOOKUP($A365+ROUND((COLUMN()-2)/24,5),АТС!$A$41:$F$784,3)+'Иные услуги '!$C$5+'РСТ РСО-А'!$L$7+'РСТ РСО-А'!$F$9</f>
        <v>1835.5920000000001</v>
      </c>
      <c r="H365" s="117">
        <f>VLOOKUP($A365+ROUND((COLUMN()-2)/24,5),АТС!$A$41:$F$784,3)+'Иные услуги '!$C$5+'РСТ РСО-А'!$L$7+'РСТ РСО-А'!$F$9</f>
        <v>2049.2620000000002</v>
      </c>
      <c r="I365" s="117">
        <f>VLOOKUP($A365+ROUND((COLUMN()-2)/24,5),АТС!$A$41:$F$784,3)+'Иные услуги '!$C$5+'РСТ РСО-А'!$L$7+'РСТ РСО-А'!$F$9</f>
        <v>1817.7719999999999</v>
      </c>
      <c r="J365" s="117">
        <f>VLOOKUP($A365+ROUND((COLUMN()-2)/24,5),АТС!$A$41:$F$784,3)+'Иные услуги '!$C$5+'РСТ РСО-А'!$L$7+'РСТ РСО-А'!$F$9</f>
        <v>2009.9320000000002</v>
      </c>
      <c r="K365" s="117">
        <f>VLOOKUP($A365+ROUND((COLUMN()-2)/24,5),АТС!$A$41:$F$784,3)+'Иные услуги '!$C$5+'РСТ РСО-А'!$L$7+'РСТ РСО-А'!$F$9</f>
        <v>1949.252</v>
      </c>
      <c r="L365" s="117">
        <f>VLOOKUP($A365+ROUND((COLUMN()-2)/24,5),АТС!$A$41:$F$784,3)+'Иные услуги '!$C$5+'РСТ РСО-А'!$L$7+'РСТ РСО-А'!$F$9</f>
        <v>1892.1120000000001</v>
      </c>
      <c r="M365" s="117">
        <f>VLOOKUP($A365+ROUND((COLUMN()-2)/24,5),АТС!$A$41:$F$784,3)+'Иные услуги '!$C$5+'РСТ РСО-А'!$L$7+'РСТ РСО-А'!$F$9</f>
        <v>1950.6420000000003</v>
      </c>
      <c r="N365" s="117">
        <f>VLOOKUP($A365+ROUND((COLUMN()-2)/24,5),АТС!$A$41:$F$784,3)+'Иные услуги '!$C$5+'РСТ РСО-А'!$L$7+'РСТ РСО-А'!$F$9</f>
        <v>1949.7820000000002</v>
      </c>
      <c r="O365" s="117">
        <f>VLOOKUP($A365+ROUND((COLUMN()-2)/24,5),АТС!$A$41:$F$784,3)+'Иные услуги '!$C$5+'РСТ РСО-А'!$L$7+'РСТ РСО-А'!$F$9</f>
        <v>1949.2719999999999</v>
      </c>
      <c r="P365" s="117">
        <f>VLOOKUP($A365+ROUND((COLUMN()-2)/24,5),АТС!$A$41:$F$784,3)+'Иные услуги '!$C$5+'РСТ РСО-А'!$L$7+'РСТ РСО-А'!$F$9</f>
        <v>2080.672</v>
      </c>
      <c r="Q365" s="117">
        <f>VLOOKUP($A365+ROUND((COLUMN()-2)/24,5),АТС!$A$41:$F$784,3)+'Иные услуги '!$C$5+'РСТ РСО-А'!$L$7+'РСТ РСО-А'!$F$9</f>
        <v>2080.2120000000004</v>
      </c>
      <c r="R365" s="117">
        <f>VLOOKUP($A365+ROUND((COLUMN()-2)/24,5),АТС!$A$41:$F$784,3)+'Иные услуги '!$C$5+'РСТ РСО-А'!$L$7+'РСТ РСО-А'!$F$9</f>
        <v>2006.2120000000004</v>
      </c>
      <c r="S365" s="117">
        <f>VLOOKUP($A365+ROUND((COLUMN()-2)/24,5),АТС!$A$41:$F$784,3)+'Иные услуги '!$C$5+'РСТ РСО-А'!$L$7+'РСТ РСО-А'!$F$9</f>
        <v>1945.002</v>
      </c>
      <c r="T365" s="117">
        <f>VLOOKUP($A365+ROUND((COLUMN()-2)/24,5),АТС!$A$41:$F$784,3)+'Иные услуги '!$C$5+'РСТ РСО-А'!$L$7+'РСТ РСО-А'!$F$9</f>
        <v>1712.0720000000001</v>
      </c>
      <c r="U365" s="117">
        <f>VLOOKUP($A365+ROUND((COLUMN()-2)/24,5),АТС!$A$41:$F$784,3)+'Иные услуги '!$C$5+'РСТ РСО-А'!$L$7+'РСТ РСО-А'!$F$9</f>
        <v>1985.7620000000002</v>
      </c>
      <c r="V365" s="117">
        <f>VLOOKUP($A365+ROUND((COLUMN()-2)/24,5),АТС!$A$41:$F$784,3)+'Иные услуги '!$C$5+'РСТ РСО-А'!$L$7+'РСТ РСО-А'!$F$9</f>
        <v>2160.3820000000001</v>
      </c>
      <c r="W365" s="117">
        <f>VLOOKUP($A365+ROUND((COLUMN()-2)/24,5),АТС!$A$41:$F$784,3)+'Иные услуги '!$C$5+'РСТ РСО-А'!$L$7+'РСТ РСО-А'!$F$9</f>
        <v>2248.0020000000004</v>
      </c>
      <c r="X365" s="117">
        <f>VLOOKUP($A365+ROUND((COLUMN()-2)/24,5),АТС!$A$41:$F$784,3)+'Иные услуги '!$C$5+'РСТ РСО-А'!$L$7+'РСТ РСО-А'!$F$9</f>
        <v>2382.3820000000001</v>
      </c>
      <c r="Y365" s="117">
        <f>VLOOKUP($A365+ROUND((COLUMN()-2)/24,5),АТС!$A$41:$F$784,3)+'Иные услуги '!$C$5+'РСТ РСО-А'!$L$7+'РСТ РСО-А'!$F$9</f>
        <v>1612.6820000000002</v>
      </c>
    </row>
    <row r="366" spans="1:25" x14ac:dyDescent="0.2">
      <c r="A366" s="66">
        <f t="shared" si="10"/>
        <v>43570</v>
      </c>
      <c r="B366" s="117">
        <f>VLOOKUP($A366+ROUND((COLUMN()-2)/24,5),АТС!$A$41:$F$784,3)+'Иные услуги '!$C$5+'РСТ РСО-А'!$L$7+'РСТ РСО-А'!$F$9</f>
        <v>1709.2719999999999</v>
      </c>
      <c r="C366" s="117">
        <f>VLOOKUP($A366+ROUND((COLUMN()-2)/24,5),АТС!$A$41:$F$784,3)+'Иные услуги '!$C$5+'РСТ РСО-А'!$L$7+'РСТ РСО-А'!$F$9</f>
        <v>1747.402</v>
      </c>
      <c r="D366" s="117">
        <f>VLOOKUP($A366+ROUND((COLUMN()-2)/24,5),АТС!$A$41:$F$784,3)+'Иные услуги '!$C$5+'РСТ РСО-А'!$L$7+'РСТ РСО-А'!$F$9</f>
        <v>1789.9120000000003</v>
      </c>
      <c r="E366" s="117">
        <f>VLOOKUP($A366+ROUND((COLUMN()-2)/24,5),АТС!$A$41:$F$784,3)+'Иные услуги '!$C$5+'РСТ РСО-А'!$L$7+'РСТ РСО-А'!$F$9</f>
        <v>1788.9320000000002</v>
      </c>
      <c r="F366" s="117">
        <f>VLOOKUP($A366+ROUND((COLUMN()-2)/24,5),АТС!$A$41:$F$784,3)+'Иные услуги '!$C$5+'РСТ РСО-А'!$L$7+'РСТ РСО-А'!$F$9</f>
        <v>1791.6019999999999</v>
      </c>
      <c r="G366" s="117">
        <f>VLOOKUP($A366+ROUND((COLUMN()-2)/24,5),АТС!$A$41:$F$784,3)+'Иные услуги '!$C$5+'РСТ РСО-А'!$L$7+'РСТ РСО-А'!$F$9</f>
        <v>1792.7719999999999</v>
      </c>
      <c r="H366" s="117">
        <f>VLOOKUP($A366+ROUND((COLUMN()-2)/24,5),АТС!$A$41:$F$784,3)+'Иные услуги '!$C$5+'РСТ РСО-А'!$L$7+'РСТ РСО-А'!$F$9</f>
        <v>1972.0420000000004</v>
      </c>
      <c r="I366" s="117">
        <f>VLOOKUP($A366+ROUND((COLUMN()-2)/24,5),АТС!$A$41:$F$784,3)+'Иные услуги '!$C$5+'РСТ РСО-А'!$L$7+'РСТ РСО-А'!$F$9</f>
        <v>1764.2220000000002</v>
      </c>
      <c r="J366" s="117">
        <f>VLOOKUP($A366+ROUND((COLUMN()-2)/24,5),АТС!$A$41:$F$784,3)+'Иные услуги '!$C$5+'РСТ РСО-А'!$L$7+'РСТ РСО-А'!$F$9</f>
        <v>1855.4920000000002</v>
      </c>
      <c r="K366" s="117">
        <f>VLOOKUP($A366+ROUND((COLUMN()-2)/24,5),АТС!$A$41:$F$784,3)+'Иные услуги '!$C$5+'РСТ РСО-А'!$L$7+'РСТ РСО-А'!$F$9</f>
        <v>1765.942</v>
      </c>
      <c r="L366" s="117">
        <f>VLOOKUP($A366+ROUND((COLUMN()-2)/24,5),АТС!$A$41:$F$784,3)+'Иные услуги '!$C$5+'РСТ РСО-А'!$L$7+'РСТ РСО-А'!$F$9</f>
        <v>1721.5720000000001</v>
      </c>
      <c r="M366" s="117">
        <f>VLOOKUP($A366+ROUND((COLUMN()-2)/24,5),АТС!$A$41:$F$784,3)+'Иные услуги '!$C$5+'РСТ РСО-А'!$L$7+'РСТ РСО-А'!$F$9</f>
        <v>1765.8020000000001</v>
      </c>
      <c r="N366" s="117">
        <f>VLOOKUP($A366+ROUND((COLUMN()-2)/24,5),АТС!$A$41:$F$784,3)+'Иные услуги '!$C$5+'РСТ РСО-А'!$L$7+'РСТ РСО-А'!$F$9</f>
        <v>1766.002</v>
      </c>
      <c r="O366" s="117">
        <f>VLOOKUP($A366+ROUND((COLUMN()-2)/24,5),АТС!$A$41:$F$784,3)+'Иные услуги '!$C$5+'РСТ РСО-А'!$L$7+'РСТ РСО-А'!$F$9</f>
        <v>1773.4520000000002</v>
      </c>
      <c r="P366" s="117">
        <f>VLOOKUP($A366+ROUND((COLUMN()-2)/24,5),АТС!$A$41:$F$784,3)+'Иные услуги '!$C$5+'РСТ РСО-А'!$L$7+'РСТ РСО-А'!$F$9</f>
        <v>1846.4920000000002</v>
      </c>
      <c r="Q366" s="117">
        <f>VLOOKUP($A366+ROUND((COLUMN()-2)/24,5),АТС!$A$41:$F$784,3)+'Иные услуги '!$C$5+'РСТ РСО-А'!$L$7+'РСТ РСО-А'!$F$9</f>
        <v>1891.2820000000002</v>
      </c>
      <c r="R366" s="117">
        <f>VLOOKUP($A366+ROUND((COLUMN()-2)/24,5),АТС!$A$41:$F$784,3)+'Иные услуги '!$C$5+'РСТ РСО-А'!$L$7+'РСТ РСО-А'!$F$9</f>
        <v>1834.0419999999999</v>
      </c>
      <c r="S366" s="117">
        <f>VLOOKUP($A366+ROUND((COLUMN()-2)/24,5),АТС!$A$41:$F$784,3)+'Иные услуги '!$C$5+'РСТ РСО-А'!$L$7+'РСТ РСО-А'!$F$9</f>
        <v>1790.692</v>
      </c>
      <c r="T366" s="117">
        <f>VLOOKUP($A366+ROUND((COLUMN()-2)/24,5),АТС!$A$41:$F$784,3)+'Иные услуги '!$C$5+'РСТ РСО-А'!$L$7+'РСТ РСО-А'!$F$9</f>
        <v>1696.0419999999999</v>
      </c>
      <c r="U366" s="117">
        <f>VLOOKUP($A366+ROUND((COLUMN()-2)/24,5),АТС!$A$41:$F$784,3)+'Иные услуги '!$C$5+'РСТ РСО-А'!$L$7+'РСТ РСО-А'!$F$9</f>
        <v>1910.712</v>
      </c>
      <c r="V366" s="117">
        <f>VLOOKUP($A366+ROUND((COLUMN()-2)/24,5),АТС!$A$41:$F$784,3)+'Иные услуги '!$C$5+'РСТ РСО-А'!$L$7+'РСТ РСО-А'!$F$9</f>
        <v>1971.4720000000002</v>
      </c>
      <c r="W366" s="117">
        <f>VLOOKUP($A366+ROUND((COLUMN()-2)/24,5),АТС!$A$41:$F$784,3)+'Иные услуги '!$C$5+'РСТ РСО-А'!$L$7+'РСТ РСО-А'!$F$9</f>
        <v>2145.7920000000004</v>
      </c>
      <c r="X366" s="117">
        <f>VLOOKUP($A366+ROUND((COLUMN()-2)/24,5),АТС!$A$41:$F$784,3)+'Иные услуги '!$C$5+'РСТ РСО-А'!$L$7+'РСТ РСО-А'!$F$9</f>
        <v>2282.8020000000001</v>
      </c>
      <c r="Y366" s="117">
        <f>VLOOKUP($A366+ROUND((COLUMN()-2)/24,5),АТС!$A$41:$F$784,3)+'Иные услуги '!$C$5+'РСТ РСО-А'!$L$7+'РСТ РСО-А'!$F$9</f>
        <v>1612.922</v>
      </c>
    </row>
    <row r="367" spans="1:25" x14ac:dyDescent="0.2">
      <c r="A367" s="66">
        <f t="shared" si="10"/>
        <v>43571</v>
      </c>
      <c r="B367" s="117">
        <f>VLOOKUP($A367+ROUND((COLUMN()-2)/24,5),АТС!$A$41:$F$784,3)+'Иные услуги '!$C$5+'РСТ РСО-А'!$L$7+'РСТ РСО-А'!$F$9</f>
        <v>1736.7220000000002</v>
      </c>
      <c r="C367" s="117">
        <f>VLOOKUP($A367+ROUND((COLUMN()-2)/24,5),АТС!$A$41:$F$784,3)+'Иные услуги '!$C$5+'РСТ РСО-А'!$L$7+'РСТ РСО-А'!$F$9</f>
        <v>1792.6120000000001</v>
      </c>
      <c r="D367" s="117">
        <f>VLOOKUP($A367+ROUND((COLUMN()-2)/24,5),АТС!$A$41:$F$784,3)+'Иные услуги '!$C$5+'РСТ РСО-А'!$L$7+'РСТ РСО-А'!$F$9</f>
        <v>1837.922</v>
      </c>
      <c r="E367" s="117">
        <f>VLOOKUP($A367+ROUND((COLUMN()-2)/24,5),АТС!$A$41:$F$784,3)+'Иные услуги '!$C$5+'РСТ РСО-А'!$L$7+'РСТ РСО-А'!$F$9</f>
        <v>1857.5920000000001</v>
      </c>
      <c r="F367" s="117">
        <f>VLOOKUP($A367+ROUND((COLUMN()-2)/24,5),АТС!$A$41:$F$784,3)+'Иные услуги '!$C$5+'РСТ РСО-А'!$L$7+'РСТ РСО-А'!$F$9</f>
        <v>1890.3719999999998</v>
      </c>
      <c r="G367" s="117">
        <f>VLOOKUP($A367+ROUND((COLUMN()-2)/24,5),АТС!$A$41:$F$784,3)+'Иные услуги '!$C$5+'РСТ РСО-А'!$L$7+'РСТ РСО-А'!$F$9</f>
        <v>1893.3319999999999</v>
      </c>
      <c r="H367" s="117">
        <f>VLOOKUP($A367+ROUND((COLUMN()-2)/24,5),АТС!$A$41:$F$784,3)+'Иные услуги '!$C$5+'РСТ РСО-А'!$L$7+'РСТ РСО-А'!$F$9</f>
        <v>2164.652</v>
      </c>
      <c r="I367" s="117">
        <f>VLOOKUP($A367+ROUND((COLUMN()-2)/24,5),АТС!$A$41:$F$784,3)+'Иные услуги '!$C$5+'РСТ РСО-А'!$L$7+'РСТ РСО-А'!$F$9</f>
        <v>1900.3820000000001</v>
      </c>
      <c r="J367" s="117">
        <f>VLOOKUP($A367+ROUND((COLUMN()-2)/24,5),АТС!$A$41:$F$784,3)+'Иные услуги '!$C$5+'РСТ РСО-А'!$L$7+'РСТ РСО-А'!$F$9</f>
        <v>1892.8519999999999</v>
      </c>
      <c r="K367" s="117">
        <f>VLOOKUP($A367+ROUND((COLUMN()-2)/24,5),АТС!$A$41:$F$784,3)+'Иные услуги '!$C$5+'РСТ РСО-А'!$L$7+'РСТ РСО-А'!$F$9</f>
        <v>1842.7220000000002</v>
      </c>
      <c r="L367" s="117">
        <f>VLOOKUP($A367+ROUND((COLUMN()-2)/24,5),АТС!$A$41:$F$784,3)+'Иные услуги '!$C$5+'РСТ РСО-А'!$L$7+'РСТ РСО-А'!$F$9</f>
        <v>1841.462</v>
      </c>
      <c r="M367" s="117">
        <f>VLOOKUP($A367+ROUND((COLUMN()-2)/24,5),АТС!$A$41:$F$784,3)+'Иные услуги '!$C$5+'РСТ РСО-А'!$L$7+'РСТ РСО-А'!$F$9</f>
        <v>1840.5520000000001</v>
      </c>
      <c r="N367" s="117">
        <f>VLOOKUP($A367+ROUND((COLUMN()-2)/24,5),АТС!$A$41:$F$784,3)+'Иные услуги '!$C$5+'РСТ РСО-А'!$L$7+'РСТ РСО-А'!$F$9</f>
        <v>1893.462</v>
      </c>
      <c r="O367" s="117">
        <f>VLOOKUP($A367+ROUND((COLUMN()-2)/24,5),АТС!$A$41:$F$784,3)+'Иные услуги '!$C$5+'РСТ РСО-А'!$L$7+'РСТ РСО-А'!$F$9</f>
        <v>1892.8620000000001</v>
      </c>
      <c r="P367" s="117">
        <f>VLOOKUP($A367+ROUND((COLUMN()-2)/24,5),АТС!$A$41:$F$784,3)+'Иные услуги '!$C$5+'РСТ РСО-А'!$L$7+'РСТ РСО-А'!$F$9</f>
        <v>1840.942</v>
      </c>
      <c r="Q367" s="117">
        <f>VLOOKUP($A367+ROUND((COLUMN()-2)/24,5),АТС!$A$41:$F$784,3)+'Иные услуги '!$C$5+'РСТ РСО-А'!$L$7+'РСТ РСО-А'!$F$9</f>
        <v>1813.4320000000002</v>
      </c>
      <c r="R367" s="117">
        <f>VLOOKUP($A367+ROUND((COLUMN()-2)/24,5),АТС!$A$41:$F$784,3)+'Иные услуги '!$C$5+'РСТ РСО-А'!$L$7+'РСТ РСО-А'!$F$9</f>
        <v>1806.3220000000001</v>
      </c>
      <c r="S367" s="117">
        <f>VLOOKUP($A367+ROUND((COLUMN()-2)/24,5),АТС!$A$41:$F$784,3)+'Иные услуги '!$C$5+'РСТ РСО-А'!$L$7+'РСТ РСО-А'!$F$9</f>
        <v>1834.7719999999999</v>
      </c>
      <c r="T367" s="117">
        <f>VLOOKUP($A367+ROUND((COLUMN()-2)/24,5),АТС!$A$41:$F$784,3)+'Иные услуги '!$C$5+'РСТ РСО-А'!$L$7+'РСТ РСО-А'!$F$9</f>
        <v>1753.3620000000001</v>
      </c>
      <c r="U367" s="117">
        <f>VLOOKUP($A367+ROUND((COLUMN()-2)/24,5),АТС!$A$41:$F$784,3)+'Иные услуги '!$C$5+'РСТ РСО-А'!$L$7+'РСТ РСО-А'!$F$9</f>
        <v>1918.402</v>
      </c>
      <c r="V367" s="117">
        <f>VLOOKUP($A367+ROUND((COLUMN()-2)/24,5),АТС!$A$41:$F$784,3)+'Иные услуги '!$C$5+'РСТ РСО-А'!$L$7+'РСТ РСО-А'!$F$9</f>
        <v>1904.192</v>
      </c>
      <c r="W367" s="117">
        <f>VLOOKUP($A367+ROUND((COLUMN()-2)/24,5),АТС!$A$41:$F$784,3)+'Иные услуги '!$C$5+'РСТ РСО-А'!$L$7+'РСТ РСО-А'!$F$9</f>
        <v>1983.5020000000004</v>
      </c>
      <c r="X367" s="117">
        <f>VLOOKUP($A367+ROUND((COLUMN()-2)/24,5),АТС!$A$41:$F$784,3)+'Иные услуги '!$C$5+'РСТ РСО-А'!$L$7+'РСТ РСО-А'!$F$9</f>
        <v>2266.0720000000001</v>
      </c>
      <c r="Y367" s="117">
        <f>VLOOKUP($A367+ROUND((COLUMN()-2)/24,5),АТС!$A$41:$F$784,3)+'Иные услуги '!$C$5+'РСТ РСО-А'!$L$7+'РСТ РСО-А'!$F$9</f>
        <v>1649.8119999999999</v>
      </c>
    </row>
    <row r="368" spans="1:25" x14ac:dyDescent="0.2">
      <c r="A368" s="66">
        <f t="shared" si="10"/>
        <v>43572</v>
      </c>
      <c r="B368" s="117">
        <f>VLOOKUP($A368+ROUND((COLUMN()-2)/24,5),АТС!$A$41:$F$784,3)+'Иные услуги '!$C$5+'РСТ РСО-А'!$L$7+'РСТ РСО-А'!$F$9</f>
        <v>1760.0819999999999</v>
      </c>
      <c r="C368" s="117">
        <f>VLOOKUP($A368+ROUND((COLUMN()-2)/24,5),АТС!$A$41:$F$784,3)+'Иные услуги '!$C$5+'РСТ РСО-А'!$L$7+'РСТ РСО-А'!$F$9</f>
        <v>1849.232</v>
      </c>
      <c r="D368" s="117">
        <f>VLOOKUP($A368+ROUND((COLUMN()-2)/24,5),АТС!$A$41:$F$784,3)+'Иные услуги '!$C$5+'РСТ РСО-А'!$L$7+'РСТ РСО-А'!$F$9</f>
        <v>1849.172</v>
      </c>
      <c r="E368" s="117">
        <f>VLOOKUP($A368+ROUND((COLUMN()-2)/24,5),АТС!$A$41:$F$784,3)+'Иные услуги '!$C$5+'РСТ РСО-А'!$L$7+'РСТ РСО-А'!$F$9</f>
        <v>1901.3220000000001</v>
      </c>
      <c r="F368" s="117">
        <f>VLOOKUP($A368+ROUND((COLUMN()-2)/24,5),АТС!$A$41:$F$784,3)+'Иные услуги '!$C$5+'РСТ РСО-А'!$L$7+'РСТ РСО-А'!$F$9</f>
        <v>1901.4120000000003</v>
      </c>
      <c r="G368" s="117">
        <f>VLOOKUP($A368+ROUND((COLUMN()-2)/24,5),АТС!$A$41:$F$784,3)+'Иные услуги '!$C$5+'РСТ РСО-А'!$L$7+'РСТ РСО-А'!$F$9</f>
        <v>1899.1620000000003</v>
      </c>
      <c r="H368" s="117">
        <f>VLOOKUP($A368+ROUND((COLUMN()-2)/24,5),АТС!$A$41:$F$784,3)+'Иные услуги '!$C$5+'РСТ РСО-А'!$L$7+'РСТ РСО-А'!$F$9</f>
        <v>2170.8720000000003</v>
      </c>
      <c r="I368" s="117">
        <f>VLOOKUP($A368+ROUND((COLUMN()-2)/24,5),АТС!$A$41:$F$784,3)+'Иные услуги '!$C$5+'РСТ РСО-А'!$L$7+'РСТ РСО-А'!$F$9</f>
        <v>1904.962</v>
      </c>
      <c r="J368" s="117">
        <f>VLOOKUP($A368+ROUND((COLUMN()-2)/24,5),АТС!$A$41:$F$784,3)+'Иные услуги '!$C$5+'РСТ РСО-А'!$L$7+'РСТ РСО-А'!$F$9</f>
        <v>1895.502</v>
      </c>
      <c r="K368" s="117">
        <f>VLOOKUP($A368+ROUND((COLUMN()-2)/24,5),АТС!$A$41:$F$784,3)+'Иные услуги '!$C$5+'РСТ РСО-А'!$L$7+'РСТ РСО-А'!$F$9</f>
        <v>1795.482</v>
      </c>
      <c r="L368" s="117">
        <f>VLOOKUP($A368+ROUND((COLUMN()-2)/24,5),АТС!$A$41:$F$784,3)+'Иные услуги '!$C$5+'РСТ РСО-А'!$L$7+'РСТ РСО-А'!$F$9</f>
        <v>1751.212</v>
      </c>
      <c r="M368" s="117">
        <f>VLOOKUP($A368+ROUND((COLUMN()-2)/24,5),АТС!$A$41:$F$784,3)+'Иные услуги '!$C$5+'РСТ РСО-А'!$L$7+'РСТ РСО-А'!$F$9</f>
        <v>1795.0720000000001</v>
      </c>
      <c r="N368" s="117">
        <f>VLOOKUP($A368+ROUND((COLUMN()-2)/24,5),АТС!$A$41:$F$784,3)+'Иные услуги '!$C$5+'РСТ РСО-А'!$L$7+'РСТ РСО-А'!$F$9</f>
        <v>1843.2620000000002</v>
      </c>
      <c r="O368" s="117">
        <f>VLOOKUP($A368+ROUND((COLUMN()-2)/24,5),АТС!$A$41:$F$784,3)+'Иные услуги '!$C$5+'РСТ РСО-А'!$L$7+'РСТ РСО-А'!$F$9</f>
        <v>1843.1120000000001</v>
      </c>
      <c r="P368" s="117">
        <f>VLOOKUP($A368+ROUND((COLUMN()-2)/24,5),АТС!$A$41:$F$784,3)+'Иные услуги '!$C$5+'РСТ РСО-А'!$L$7+'РСТ РСО-А'!$F$9</f>
        <v>1842.9320000000002</v>
      </c>
      <c r="Q368" s="117">
        <f>VLOOKUP($A368+ROUND((COLUMN()-2)/24,5),АТС!$A$41:$F$784,3)+'Иные услуги '!$C$5+'РСТ РСО-А'!$L$7+'РСТ РСО-А'!$F$9</f>
        <v>1813.6620000000003</v>
      </c>
      <c r="R368" s="117">
        <f>VLOOKUP($A368+ROUND((COLUMN()-2)/24,5),АТС!$A$41:$F$784,3)+'Иные услуги '!$C$5+'РСТ РСО-А'!$L$7+'РСТ РСО-А'!$F$9</f>
        <v>1810.192</v>
      </c>
      <c r="S368" s="117">
        <f>VLOOKUP($A368+ROUND((COLUMN()-2)/24,5),АТС!$A$41:$F$784,3)+'Иные услуги '!$C$5+'РСТ РСО-А'!$L$7+'РСТ РСО-А'!$F$9</f>
        <v>1841.5619999999999</v>
      </c>
      <c r="T368" s="117">
        <f>VLOOKUP($A368+ROUND((COLUMN()-2)/24,5),АТС!$A$41:$F$784,3)+'Иные услуги '!$C$5+'РСТ РСО-А'!$L$7+'РСТ РСО-А'!$F$9</f>
        <v>1753.0619999999999</v>
      </c>
      <c r="U368" s="117">
        <f>VLOOKUP($A368+ROUND((COLUMN()-2)/24,5),АТС!$A$41:$F$784,3)+'Иные услуги '!$C$5+'РСТ РСО-А'!$L$7+'РСТ РСО-А'!$F$9</f>
        <v>1912.8719999999998</v>
      </c>
      <c r="V368" s="117">
        <f>VLOOKUP($A368+ROUND((COLUMN()-2)/24,5),АТС!$A$41:$F$784,3)+'Иные услуги '!$C$5+'РСТ РСО-А'!$L$7+'РСТ РСО-А'!$F$9</f>
        <v>1904.9320000000002</v>
      </c>
      <c r="W368" s="117">
        <f>VLOOKUP($A368+ROUND((COLUMN()-2)/24,5),АТС!$A$41:$F$784,3)+'Иные услуги '!$C$5+'РСТ РСО-А'!$L$7+'РСТ РСО-А'!$F$9</f>
        <v>1977.9620000000004</v>
      </c>
      <c r="X368" s="117">
        <f>VLOOKUP($A368+ROUND((COLUMN()-2)/24,5),АТС!$A$41:$F$784,3)+'Иные услуги '!$C$5+'РСТ РСО-А'!$L$7+'РСТ РСО-А'!$F$9</f>
        <v>2539.9120000000003</v>
      </c>
      <c r="Y368" s="117">
        <f>VLOOKUP($A368+ROUND((COLUMN()-2)/24,5),АТС!$A$41:$F$784,3)+'Иные услуги '!$C$5+'РСТ РСО-А'!$L$7+'РСТ РСО-А'!$F$9</f>
        <v>1682.0619999999999</v>
      </c>
    </row>
    <row r="369" spans="1:25" x14ac:dyDescent="0.2">
      <c r="A369" s="66">
        <f t="shared" si="10"/>
        <v>43573</v>
      </c>
      <c r="B369" s="117">
        <f>VLOOKUP($A369+ROUND((COLUMN()-2)/24,5),АТС!$A$41:$F$784,3)+'Иные услуги '!$C$5+'РСТ РСО-А'!$L$7+'РСТ РСО-А'!$F$9</f>
        <v>1799.982</v>
      </c>
      <c r="C369" s="117">
        <f>VLOOKUP($A369+ROUND((COLUMN()-2)/24,5),АТС!$A$41:$F$784,3)+'Иные услуги '!$C$5+'РСТ РСО-А'!$L$7+'РСТ РСО-А'!$F$9</f>
        <v>1896.9920000000002</v>
      </c>
      <c r="D369" s="117">
        <f>VLOOKUP($A369+ROUND((COLUMN()-2)/24,5),АТС!$A$41:$F$784,3)+'Иные услуги '!$C$5+'РСТ РСО-А'!$L$7+'РСТ РСО-А'!$F$9</f>
        <v>1895.712</v>
      </c>
      <c r="E369" s="117">
        <f>VLOOKUP($A369+ROUND((COLUMN()-2)/24,5),АТС!$A$41:$F$784,3)+'Иные услуги '!$C$5+'РСТ РСО-А'!$L$7+'РСТ РСО-А'!$F$9</f>
        <v>1952.3420000000001</v>
      </c>
      <c r="F369" s="117">
        <f>VLOOKUP($A369+ROUND((COLUMN()-2)/24,5),АТС!$A$41:$F$784,3)+'Иные услуги '!$C$5+'РСТ РСО-А'!$L$7+'РСТ РСО-А'!$F$9</f>
        <v>1952.5619999999999</v>
      </c>
      <c r="G369" s="117">
        <f>VLOOKUP($A369+ROUND((COLUMN()-2)/24,5),АТС!$A$41:$F$784,3)+'Иные услуги '!$C$5+'РСТ РСО-А'!$L$7+'РСТ РСО-А'!$F$9</f>
        <v>1953.7719999999999</v>
      </c>
      <c r="H369" s="117">
        <f>VLOOKUP($A369+ROUND((COLUMN()-2)/24,5),АТС!$A$41:$F$784,3)+'Иные услуги '!$C$5+'РСТ РСО-А'!$L$7+'РСТ РСО-А'!$F$9</f>
        <v>2218.5020000000004</v>
      </c>
      <c r="I369" s="117">
        <f>VLOOKUP($A369+ROUND((COLUMN()-2)/24,5),АТС!$A$41:$F$784,3)+'Иные услуги '!$C$5+'РСТ РСО-А'!$L$7+'РСТ РСО-А'!$F$9</f>
        <v>1904.6120000000001</v>
      </c>
      <c r="J369" s="117">
        <f>VLOOKUP($A369+ROUND((COLUMN()-2)/24,5),АТС!$A$41:$F$784,3)+'Иные услуги '!$C$5+'РСТ РСО-А'!$L$7+'РСТ РСО-А'!$F$9</f>
        <v>1896.9720000000002</v>
      </c>
      <c r="K369" s="117">
        <f>VLOOKUP($A369+ROUND((COLUMN()-2)/24,5),АТС!$A$41:$F$784,3)+'Иные услуги '!$C$5+'РСТ РСО-А'!$L$7+'РСТ РСО-А'!$F$9</f>
        <v>1753.402</v>
      </c>
      <c r="L369" s="117">
        <f>VLOOKUP($A369+ROUND((COLUMN()-2)/24,5),АТС!$A$41:$F$784,3)+'Иные услуги '!$C$5+'РСТ РСО-А'!$L$7+'РСТ РСО-А'!$F$9</f>
        <v>1697.002</v>
      </c>
      <c r="M369" s="117">
        <f>VLOOKUP($A369+ROUND((COLUMN()-2)/24,5),АТС!$A$41:$F$784,3)+'Иные услуги '!$C$5+'РСТ РСО-А'!$L$7+'РСТ РСО-А'!$F$9</f>
        <v>1674.5120000000002</v>
      </c>
      <c r="N369" s="117">
        <f>VLOOKUP($A369+ROUND((COLUMN()-2)/24,5),АТС!$A$41:$F$784,3)+'Иные услуги '!$C$5+'РСТ РСО-А'!$L$7+'РСТ РСО-А'!$F$9</f>
        <v>1712.3820000000001</v>
      </c>
      <c r="O369" s="117">
        <f>VLOOKUP($A369+ROUND((COLUMN()-2)/24,5),АТС!$A$41:$F$784,3)+'Иные услуги '!$C$5+'РСТ РСО-А'!$L$7+'РСТ РСО-А'!$F$9</f>
        <v>1712.2220000000002</v>
      </c>
      <c r="P369" s="117">
        <f>VLOOKUP($A369+ROUND((COLUMN()-2)/24,5),АТС!$A$41:$F$784,3)+'Иные услуги '!$C$5+'РСТ РСО-А'!$L$7+'РСТ РСО-А'!$F$9</f>
        <v>1712.0320000000002</v>
      </c>
      <c r="Q369" s="117">
        <f>VLOOKUP($A369+ROUND((COLUMN()-2)/24,5),АТС!$A$41:$F$784,3)+'Иные услуги '!$C$5+'РСТ РСО-А'!$L$7+'РСТ РСО-А'!$F$9</f>
        <v>1711.9320000000002</v>
      </c>
      <c r="R369" s="117">
        <f>VLOOKUP($A369+ROUND((COLUMN()-2)/24,5),АТС!$A$41:$F$784,3)+'Иные услуги '!$C$5+'РСТ РСО-А'!$L$7+'РСТ РСО-А'!$F$9</f>
        <v>1707.3020000000001</v>
      </c>
      <c r="S369" s="117">
        <f>VLOOKUP($A369+ROUND((COLUMN()-2)/24,5),АТС!$A$41:$F$784,3)+'Иные услуги '!$C$5+'РСТ РСО-А'!$L$7+'РСТ РСО-А'!$F$9</f>
        <v>1710.0419999999999</v>
      </c>
      <c r="T369" s="117">
        <f>VLOOKUP($A369+ROUND((COLUMN()-2)/24,5),АТС!$A$41:$F$784,3)+'Иные услуги '!$C$5+'РСТ РСО-А'!$L$7+'РСТ РСО-А'!$F$9</f>
        <v>1676.1620000000003</v>
      </c>
      <c r="U369" s="117">
        <f>VLOOKUP($A369+ROUND((COLUMN()-2)/24,5),АТС!$A$41:$F$784,3)+'Иные услуги '!$C$5+'РСТ РСО-А'!$L$7+'РСТ РСО-А'!$F$9</f>
        <v>1825.672</v>
      </c>
      <c r="V369" s="117">
        <f>VLOOKUP($A369+ROUND((COLUMN()-2)/24,5),АТС!$A$41:$F$784,3)+'Иные услуги '!$C$5+'РСТ РСО-А'!$L$7+'РСТ РСО-А'!$F$9</f>
        <v>1843.482</v>
      </c>
      <c r="W369" s="117">
        <f>VLOOKUP($A369+ROUND((COLUMN()-2)/24,5),АТС!$A$41:$F$784,3)+'Иные услуги '!$C$5+'РСТ РСО-А'!$L$7+'РСТ РСО-А'!$F$9</f>
        <v>1980.6920000000005</v>
      </c>
      <c r="X369" s="117">
        <f>VLOOKUP($A369+ROUND((COLUMN()-2)/24,5),АТС!$A$41:$F$784,3)+'Иные услуги '!$C$5+'РСТ РСО-А'!$L$7+'РСТ РСО-А'!$F$9</f>
        <v>2400.9920000000002</v>
      </c>
      <c r="Y369" s="117">
        <f>VLOOKUP($A369+ROUND((COLUMN()-2)/24,5),АТС!$A$41:$F$784,3)+'Иные услуги '!$C$5+'РСТ РСО-А'!$L$7+'РСТ РСО-А'!$F$9</f>
        <v>1647.8920000000003</v>
      </c>
    </row>
    <row r="370" spans="1:25" x14ac:dyDescent="0.2">
      <c r="A370" s="66">
        <f t="shared" si="10"/>
        <v>43574</v>
      </c>
      <c r="B370" s="117">
        <f>VLOOKUP($A370+ROUND((COLUMN()-2)/24,5),АТС!$A$41:$F$784,3)+'Иные услуги '!$C$5+'РСТ РСО-А'!$L$7+'РСТ РСО-А'!$F$9</f>
        <v>1801.672</v>
      </c>
      <c r="C370" s="117">
        <f>VLOOKUP($A370+ROUND((COLUMN()-2)/24,5),АТС!$A$41:$F$784,3)+'Иные услуги '!$C$5+'РСТ РСО-А'!$L$7+'РСТ РСО-А'!$F$9</f>
        <v>1897.3119999999999</v>
      </c>
      <c r="D370" s="117">
        <f>VLOOKUP($A370+ROUND((COLUMN()-2)/24,5),АТС!$A$41:$F$784,3)+'Иные услуги '!$C$5+'РСТ РСО-А'!$L$7+'РСТ РСО-А'!$F$9</f>
        <v>1896.8719999999998</v>
      </c>
      <c r="E370" s="117">
        <f>VLOOKUP($A370+ROUND((COLUMN()-2)/24,5),АТС!$A$41:$F$784,3)+'Иные услуги '!$C$5+'РСТ РСО-А'!$L$7+'РСТ РСО-А'!$F$9</f>
        <v>1930.3719999999998</v>
      </c>
      <c r="F370" s="117">
        <f>VLOOKUP($A370+ROUND((COLUMN()-2)/24,5),АТС!$A$41:$F$784,3)+'Иные услуги '!$C$5+'РСТ РСО-А'!$L$7+'РСТ РСО-А'!$F$9</f>
        <v>1953.3920000000003</v>
      </c>
      <c r="G370" s="117">
        <f>VLOOKUP($A370+ROUND((COLUMN()-2)/24,5),АТС!$A$41:$F$784,3)+'Иные услуги '!$C$5+'РСТ РСО-А'!$L$7+'РСТ РСО-А'!$F$9</f>
        <v>1953.8220000000001</v>
      </c>
      <c r="H370" s="117">
        <f>VLOOKUP($A370+ROUND((COLUMN()-2)/24,5),АТС!$A$41:$F$784,3)+'Иные услуги '!$C$5+'РСТ РСО-А'!$L$7+'РСТ РСО-А'!$F$9</f>
        <v>2217.0320000000002</v>
      </c>
      <c r="I370" s="117">
        <f>VLOOKUP($A370+ROUND((COLUMN()-2)/24,5),АТС!$A$41:$F$784,3)+'Иные услуги '!$C$5+'РСТ РСО-А'!$L$7+'РСТ РСО-А'!$F$9</f>
        <v>1903.8719999999998</v>
      </c>
      <c r="J370" s="117">
        <f>VLOOKUP($A370+ROUND((COLUMN()-2)/24,5),АТС!$A$41:$F$784,3)+'Иные услуги '!$C$5+'РСТ РСО-А'!$L$7+'РСТ РСО-А'!$F$9</f>
        <v>1789.902</v>
      </c>
      <c r="K370" s="117">
        <f>VLOOKUP($A370+ROUND((COLUMN()-2)/24,5),АТС!$A$41:$F$784,3)+'Иные услуги '!$C$5+'РСТ РСО-А'!$L$7+'РСТ РСО-А'!$F$9</f>
        <v>1668.0219999999999</v>
      </c>
      <c r="L370" s="117">
        <f>VLOOKUP($A370+ROUND((COLUMN()-2)/24,5),АТС!$A$41:$F$784,3)+'Иные услуги '!$C$5+'РСТ РСО-А'!$L$7+'РСТ РСО-А'!$F$9</f>
        <v>1633.1219999999998</v>
      </c>
      <c r="M370" s="117">
        <f>VLOOKUP($A370+ROUND((COLUMN()-2)/24,5),АТС!$A$41:$F$784,3)+'Иные услуги '!$C$5+'РСТ РСО-А'!$L$7+'РСТ РСО-А'!$F$9</f>
        <v>1638.2919999999999</v>
      </c>
      <c r="N370" s="117">
        <f>VLOOKUP($A370+ROUND((COLUMN()-2)/24,5),АТС!$A$41:$F$784,3)+'Иные услуги '!$C$5+'РСТ РСО-А'!$L$7+'РСТ РСО-А'!$F$9</f>
        <v>1673.3620000000001</v>
      </c>
      <c r="O370" s="117">
        <f>VLOOKUP($A370+ROUND((COLUMN()-2)/24,5),АТС!$A$41:$F$784,3)+'Иные услуги '!$C$5+'РСТ РСО-А'!$L$7+'РСТ РСО-А'!$F$9</f>
        <v>1673.232</v>
      </c>
      <c r="P370" s="117">
        <f>VLOOKUP($A370+ROUND((COLUMN()-2)/24,5),АТС!$A$41:$F$784,3)+'Иные услуги '!$C$5+'РСТ РСО-А'!$L$7+'РСТ РСО-А'!$F$9</f>
        <v>1672.7919999999999</v>
      </c>
      <c r="Q370" s="117">
        <f>VLOOKUP($A370+ROUND((COLUMN()-2)/24,5),АТС!$A$41:$F$784,3)+'Иные услуги '!$C$5+'РСТ РСО-А'!$L$7+'РСТ РСО-А'!$F$9</f>
        <v>1673.252</v>
      </c>
      <c r="R370" s="117">
        <f>VLOOKUP($A370+ROUND((COLUMN()-2)/24,5),АТС!$A$41:$F$784,3)+'Иные услуги '!$C$5+'РСТ РСО-А'!$L$7+'РСТ РСО-А'!$F$9</f>
        <v>1669.6219999999998</v>
      </c>
      <c r="S370" s="117">
        <f>VLOOKUP($A370+ROUND((COLUMN()-2)/24,5),АТС!$A$41:$F$784,3)+'Иные услуги '!$C$5+'РСТ РСО-А'!$L$7+'РСТ РСО-А'!$F$9</f>
        <v>1669.3020000000001</v>
      </c>
      <c r="T370" s="117">
        <f>VLOOKUP($A370+ROUND((COLUMN()-2)/24,5),АТС!$A$41:$F$784,3)+'Иные услуги '!$C$5+'РСТ РСО-А'!$L$7+'РСТ РСО-А'!$F$9</f>
        <v>1672.2620000000002</v>
      </c>
      <c r="U370" s="117">
        <f>VLOOKUP($A370+ROUND((COLUMN()-2)/24,5),АТС!$A$41:$F$784,3)+'Иные услуги '!$C$5+'РСТ РСО-А'!$L$7+'РСТ РСО-А'!$F$9</f>
        <v>1817.2420000000002</v>
      </c>
      <c r="V370" s="117">
        <f>VLOOKUP($A370+ROUND((COLUMN()-2)/24,5),АТС!$A$41:$F$784,3)+'Иные услуги '!$C$5+'РСТ РСО-А'!$L$7+'РСТ РСО-А'!$F$9</f>
        <v>1840.6120000000001</v>
      </c>
      <c r="W370" s="117">
        <f>VLOOKUP($A370+ROUND((COLUMN()-2)/24,5),АТС!$A$41:$F$784,3)+'Иные услуги '!$C$5+'РСТ РСО-А'!$L$7+'РСТ РСО-А'!$F$9</f>
        <v>1977.8420000000001</v>
      </c>
      <c r="X370" s="117">
        <f>VLOOKUP($A370+ROUND((COLUMN()-2)/24,5),АТС!$A$41:$F$784,3)+'Иные услуги '!$C$5+'РСТ РСО-А'!$L$7+'РСТ РСО-А'!$F$9</f>
        <v>2266.5720000000001</v>
      </c>
      <c r="Y370" s="117">
        <f>VLOOKUP($A370+ROUND((COLUMN()-2)/24,5),АТС!$A$41:$F$784,3)+'Иные услуги '!$C$5+'РСТ РСО-А'!$L$7+'РСТ РСО-А'!$F$9</f>
        <v>1642.3220000000001</v>
      </c>
    </row>
    <row r="371" spans="1:25" x14ac:dyDescent="0.2">
      <c r="A371" s="66">
        <f t="shared" si="10"/>
        <v>43575</v>
      </c>
      <c r="B371" s="117">
        <f>VLOOKUP($A371+ROUND((COLUMN()-2)/24,5),АТС!$A$41:$F$784,3)+'Иные услуги '!$C$5+'РСТ РСО-А'!$L$7+'РСТ РСО-А'!$F$9</f>
        <v>1736.172</v>
      </c>
      <c r="C371" s="117">
        <f>VLOOKUP($A371+ROUND((COLUMN()-2)/24,5),АТС!$A$41:$F$784,3)+'Иные услуги '!$C$5+'РСТ РСО-А'!$L$7+'РСТ РСО-А'!$F$9</f>
        <v>1813.6320000000001</v>
      </c>
      <c r="D371" s="117">
        <f>VLOOKUP($A371+ROUND((COLUMN()-2)/24,5),АТС!$A$41:$F$784,3)+'Иные услуги '!$C$5+'РСТ РСО-А'!$L$7+'РСТ РСО-А'!$F$9</f>
        <v>1842.152</v>
      </c>
      <c r="E371" s="117">
        <f>VLOOKUP($A371+ROUND((COLUMN()-2)/24,5),АТС!$A$41:$F$784,3)+'Иные услуги '!$C$5+'РСТ РСО-А'!$L$7+'РСТ РСО-А'!$F$9</f>
        <v>1861.9320000000002</v>
      </c>
      <c r="F371" s="117">
        <f>VLOOKUP($A371+ROUND((COLUMN()-2)/24,5),АТС!$A$41:$F$784,3)+'Иные услуги '!$C$5+'РСТ РСО-А'!$L$7+'РСТ РСО-А'!$F$9</f>
        <v>1862.0219999999999</v>
      </c>
      <c r="G371" s="117">
        <f>VLOOKUP($A371+ROUND((COLUMN()-2)/24,5),АТС!$A$41:$F$784,3)+'Иные услуги '!$C$5+'РСТ РСО-А'!$L$7+'РСТ РСО-А'!$F$9</f>
        <v>1862.3620000000001</v>
      </c>
      <c r="H371" s="117">
        <f>VLOOKUP($A371+ROUND((COLUMN()-2)/24,5),АТС!$A$41:$F$784,3)+'Иные услуги '!$C$5+'РСТ РСО-А'!$L$7+'РСТ РСО-А'!$F$9</f>
        <v>2062.6320000000001</v>
      </c>
      <c r="I371" s="117">
        <f>VLOOKUP($A371+ROUND((COLUMN()-2)/24,5),АТС!$A$41:$F$784,3)+'Иные услуги '!$C$5+'РСТ РСО-А'!$L$7+'РСТ РСО-А'!$F$9</f>
        <v>1766.8220000000001</v>
      </c>
      <c r="J371" s="117">
        <f>VLOOKUP($A371+ROUND((COLUMN()-2)/24,5),АТС!$A$41:$F$784,3)+'Иные услуги '!$C$5+'РСТ РСО-А'!$L$7+'РСТ РСО-А'!$F$9</f>
        <v>1793.442</v>
      </c>
      <c r="K371" s="117">
        <f>VLOOKUP($A371+ROUND((COLUMN()-2)/24,5),АТС!$A$41:$F$784,3)+'Иные услуги '!$C$5+'РСТ РСО-А'!$L$7+'РСТ РСО-А'!$F$9</f>
        <v>1666.1620000000003</v>
      </c>
      <c r="L371" s="117">
        <f>VLOOKUP($A371+ROUND((COLUMN()-2)/24,5),АТС!$A$41:$F$784,3)+'Иные услуги '!$C$5+'РСТ РСО-А'!$L$7+'РСТ РСО-А'!$F$9</f>
        <v>1666.3319999999999</v>
      </c>
      <c r="M371" s="117">
        <f>VLOOKUP($A371+ROUND((COLUMN()-2)/24,5),АТС!$A$41:$F$784,3)+'Иные услуги '!$C$5+'РСТ РСО-А'!$L$7+'РСТ РСО-А'!$F$9</f>
        <v>1671.6620000000003</v>
      </c>
      <c r="N371" s="117">
        <f>VLOOKUP($A371+ROUND((COLUMN()-2)/24,5),АТС!$A$41:$F$784,3)+'Иные услуги '!$C$5+'РСТ РСО-А'!$L$7+'РСТ РСО-А'!$F$9</f>
        <v>1671.5219999999999</v>
      </c>
      <c r="O371" s="117">
        <f>VLOOKUP($A371+ROUND((COLUMN()-2)/24,5),АТС!$A$41:$F$784,3)+'Иные услуги '!$C$5+'РСТ РСО-А'!$L$7+'РСТ РСО-А'!$F$9</f>
        <v>1671.3220000000001</v>
      </c>
      <c r="P371" s="117">
        <f>VLOOKUP($A371+ROUND((COLUMN()-2)/24,5),АТС!$A$41:$F$784,3)+'Иные услуги '!$C$5+'РСТ РСО-А'!$L$7+'РСТ РСО-А'!$F$9</f>
        <v>1671.3220000000001</v>
      </c>
      <c r="Q371" s="117">
        <f>VLOOKUP($A371+ROUND((COLUMN()-2)/24,5),АТС!$A$41:$F$784,3)+'Иные услуги '!$C$5+'РСТ РСО-А'!$L$7+'РСТ РСО-А'!$F$9</f>
        <v>1671.6219999999998</v>
      </c>
      <c r="R371" s="117">
        <f>VLOOKUP($A371+ROUND((COLUMN()-2)/24,5),АТС!$A$41:$F$784,3)+'Иные услуги '!$C$5+'РСТ РСО-А'!$L$7+'РСТ РСО-А'!$F$9</f>
        <v>1667.7620000000002</v>
      </c>
      <c r="S371" s="117">
        <f>VLOOKUP($A371+ROUND((COLUMN()-2)/24,5),АТС!$A$41:$F$784,3)+'Иные услуги '!$C$5+'РСТ РСО-А'!$L$7+'РСТ РСО-А'!$F$9</f>
        <v>1632.3220000000001</v>
      </c>
      <c r="T371" s="117">
        <f>VLOOKUP($A371+ROUND((COLUMN()-2)/24,5),АТС!$A$41:$F$784,3)+'Иные услуги '!$C$5+'РСТ РСО-А'!$L$7+'РСТ РСО-А'!$F$9</f>
        <v>1542.7020000000002</v>
      </c>
      <c r="U371" s="117">
        <f>VLOOKUP($A371+ROUND((COLUMN()-2)/24,5),АТС!$A$41:$F$784,3)+'Иные услуги '!$C$5+'РСТ РСО-А'!$L$7+'РСТ РСО-А'!$F$9</f>
        <v>1632.692</v>
      </c>
      <c r="V371" s="117">
        <f>VLOOKUP($A371+ROUND((COLUMN()-2)/24,5),АТС!$A$41:$F$784,3)+'Иные услуги '!$C$5+'РСТ РСО-А'!$L$7+'РСТ РСО-А'!$F$9</f>
        <v>1633.922</v>
      </c>
      <c r="W371" s="117">
        <f>VLOOKUP($A371+ROUND((COLUMN()-2)/24,5),АТС!$A$41:$F$784,3)+'Иные услуги '!$C$5+'РСТ РСО-А'!$L$7+'РСТ РСО-А'!$F$9</f>
        <v>1732.9320000000002</v>
      </c>
      <c r="X371" s="117">
        <f>VLOOKUP($A371+ROUND((COLUMN()-2)/24,5),АТС!$A$41:$F$784,3)+'Иные услуги '!$C$5+'РСТ РСО-А'!$L$7+'РСТ РСО-А'!$F$9</f>
        <v>1978.9720000000002</v>
      </c>
      <c r="Y371" s="117">
        <f>VLOOKUP($A371+ROUND((COLUMN()-2)/24,5),АТС!$A$41:$F$784,3)+'Иные услуги '!$C$5+'РСТ РСО-А'!$L$7+'РСТ РСО-А'!$F$9</f>
        <v>1522.252</v>
      </c>
    </row>
    <row r="372" spans="1:25" x14ac:dyDescent="0.2">
      <c r="A372" s="66">
        <f t="shared" si="10"/>
        <v>43576</v>
      </c>
      <c r="B372" s="117">
        <f>VLOOKUP($A372+ROUND((COLUMN()-2)/24,5),АТС!$A$41:$F$784,3)+'Иные услуги '!$C$5+'РСТ РСО-А'!$L$7+'РСТ РСО-А'!$F$9</f>
        <v>1734.172</v>
      </c>
      <c r="C372" s="117">
        <f>VLOOKUP($A372+ROUND((COLUMN()-2)/24,5),АТС!$A$41:$F$784,3)+'Иные услуги '!$C$5+'РСТ РСО-А'!$L$7+'РСТ РСО-А'!$F$9</f>
        <v>1812.9520000000002</v>
      </c>
      <c r="D372" s="117">
        <f>VLOOKUP($A372+ROUND((COLUMN()-2)/24,5),АТС!$A$41:$F$784,3)+'Иные услуги '!$C$5+'РСТ РСО-А'!$L$7+'РСТ РСО-А'!$F$9</f>
        <v>1841.4520000000002</v>
      </c>
      <c r="E372" s="117">
        <f>VLOOKUP($A372+ROUND((COLUMN()-2)/24,5),АТС!$A$41:$F$784,3)+'Иные услуги '!$C$5+'РСТ РСО-А'!$L$7+'РСТ РСО-А'!$F$9</f>
        <v>1860.9720000000002</v>
      </c>
      <c r="F372" s="117">
        <f>VLOOKUP($A372+ROUND((COLUMN()-2)/24,5),АТС!$A$41:$F$784,3)+'Иные услуги '!$C$5+'РСТ РСО-А'!$L$7+'РСТ РСО-А'!$F$9</f>
        <v>1861.402</v>
      </c>
      <c r="G372" s="117">
        <f>VLOOKUP($A372+ROUND((COLUMN()-2)/24,5),АТС!$A$41:$F$784,3)+'Иные услуги '!$C$5+'РСТ РСО-А'!$L$7+'РСТ РСО-А'!$F$9</f>
        <v>1861.8119999999999</v>
      </c>
      <c r="H372" s="117">
        <f>VLOOKUP($A372+ROUND((COLUMN()-2)/24,5),АТС!$A$41:$F$784,3)+'Иные услуги '!$C$5+'РСТ РСО-А'!$L$7+'РСТ РСО-А'!$F$9</f>
        <v>2060.8920000000003</v>
      </c>
      <c r="I372" s="117">
        <f>VLOOKUP($A372+ROUND((COLUMN()-2)/24,5),АТС!$A$41:$F$784,3)+'Иные услуги '!$C$5+'РСТ РСО-А'!$L$7+'РСТ РСО-А'!$F$9</f>
        <v>1894.8119999999999</v>
      </c>
      <c r="J372" s="117">
        <f>VLOOKUP($A372+ROUND((COLUMN()-2)/24,5),АТС!$A$41:$F$784,3)+'Иные услуги '!$C$5+'РСТ РСО-А'!$L$7+'РСТ РСО-А'!$F$9</f>
        <v>1836.2220000000002</v>
      </c>
      <c r="K372" s="117">
        <f>VLOOKUP($A372+ROUND((COLUMN()-2)/24,5),АТС!$A$41:$F$784,3)+'Иные услуги '!$C$5+'РСТ РСО-А'!$L$7+'РСТ РСО-А'!$F$9</f>
        <v>1704.2220000000002</v>
      </c>
      <c r="L372" s="117">
        <f>VLOOKUP($A372+ROUND((COLUMN()-2)/24,5),АТС!$A$41:$F$784,3)+'Иные услуги '!$C$5+'РСТ РСО-А'!$L$7+'РСТ РСО-А'!$F$9</f>
        <v>1704.4720000000002</v>
      </c>
      <c r="M372" s="117">
        <f>VLOOKUP($A372+ROUND((COLUMN()-2)/24,5),АТС!$A$41:$F$784,3)+'Иные услуги '!$C$5+'РСТ РСО-А'!$L$7+'РСТ РСО-А'!$F$9</f>
        <v>1704.3519999999999</v>
      </c>
      <c r="N372" s="117">
        <f>VLOOKUP($A372+ROUND((COLUMN()-2)/24,5),АТС!$A$41:$F$784,3)+'Иные услуги '!$C$5+'РСТ РСО-А'!$L$7+'РСТ РСО-А'!$F$9</f>
        <v>1703.9920000000002</v>
      </c>
      <c r="O372" s="117">
        <f>VLOOKUP($A372+ROUND((COLUMN()-2)/24,5),АТС!$A$41:$F$784,3)+'Иные услуги '!$C$5+'РСТ РСО-А'!$L$7+'РСТ РСО-А'!$F$9</f>
        <v>1703.7820000000002</v>
      </c>
      <c r="P372" s="117">
        <f>VLOOKUP($A372+ROUND((COLUMN()-2)/24,5),АТС!$A$41:$F$784,3)+'Иные услуги '!$C$5+'РСТ РСО-А'!$L$7+'РСТ РСО-А'!$F$9</f>
        <v>1703.692</v>
      </c>
      <c r="Q372" s="117">
        <f>VLOOKUP($A372+ROUND((COLUMN()-2)/24,5),АТС!$A$41:$F$784,3)+'Иные услуги '!$C$5+'РСТ РСО-А'!$L$7+'РСТ РСО-А'!$F$9</f>
        <v>1703.4320000000002</v>
      </c>
      <c r="R372" s="117">
        <f>VLOOKUP($A372+ROUND((COLUMN()-2)/24,5),АТС!$A$41:$F$784,3)+'Иные услуги '!$C$5+'РСТ РСО-А'!$L$7+'РСТ РСО-А'!$F$9</f>
        <v>1699.6620000000003</v>
      </c>
      <c r="S372" s="117">
        <f>VLOOKUP($A372+ROUND((COLUMN()-2)/24,5),АТС!$A$41:$F$784,3)+'Иные услуги '!$C$5+'РСТ РСО-А'!$L$7+'РСТ РСО-А'!$F$9</f>
        <v>1663.3020000000001</v>
      </c>
      <c r="T372" s="117">
        <f>VLOOKUP($A372+ROUND((COLUMN()-2)/24,5),АТС!$A$41:$F$784,3)+'Иные услуги '!$C$5+'РСТ РСО-А'!$L$7+'РСТ РСО-А'!$F$9</f>
        <v>1549.8020000000001</v>
      </c>
      <c r="U372" s="117">
        <f>VLOOKUP($A372+ROUND((COLUMN()-2)/24,5),АТС!$A$41:$F$784,3)+'Иные услуги '!$C$5+'РСТ РСО-А'!$L$7+'РСТ РСО-А'!$F$9</f>
        <v>1651.2919999999999</v>
      </c>
      <c r="V372" s="117">
        <f>VLOOKUP($A372+ROUND((COLUMN()-2)/24,5),АТС!$A$41:$F$784,3)+'Иные услуги '!$C$5+'РСТ РСО-А'!$L$7+'РСТ РСО-А'!$F$9</f>
        <v>1671.7919999999999</v>
      </c>
      <c r="W372" s="117">
        <f>VLOOKUP($A372+ROUND((COLUMN()-2)/24,5),АТС!$A$41:$F$784,3)+'Иные услуги '!$C$5+'РСТ РСО-А'!$L$7+'РСТ РСО-А'!$F$9</f>
        <v>1758.402</v>
      </c>
      <c r="X372" s="117">
        <f>VLOOKUP($A372+ROUND((COLUMN()-2)/24,5),АТС!$A$41:$F$784,3)+'Иные услуги '!$C$5+'РСТ РСО-А'!$L$7+'РСТ РСО-А'!$F$9</f>
        <v>2000.7420000000002</v>
      </c>
      <c r="Y372" s="117">
        <f>VLOOKUP($A372+ROUND((COLUMN()-2)/24,5),АТС!$A$41:$F$784,3)+'Иные услуги '!$C$5+'РСТ РСО-А'!$L$7+'РСТ РСО-А'!$F$9</f>
        <v>1536.0819999999999</v>
      </c>
    </row>
    <row r="373" spans="1:25" x14ac:dyDescent="0.2">
      <c r="A373" s="66">
        <f t="shared" si="10"/>
        <v>43577</v>
      </c>
      <c r="B373" s="117">
        <f>VLOOKUP($A373+ROUND((COLUMN()-2)/24,5),АТС!$A$41:$F$784,3)+'Иные услуги '!$C$5+'РСТ РСО-А'!$L$7+'РСТ РСО-А'!$F$9</f>
        <v>1735.0419999999999</v>
      </c>
      <c r="C373" s="117">
        <f>VLOOKUP($A373+ROUND((COLUMN()-2)/24,5),АТС!$A$41:$F$784,3)+'Иные услуги '!$C$5+'РСТ РСО-А'!$L$7+'РСТ РСО-А'!$F$9</f>
        <v>1794.6620000000003</v>
      </c>
      <c r="D373" s="117">
        <f>VLOOKUP($A373+ROUND((COLUMN()-2)/24,5),АТС!$A$41:$F$784,3)+'Иные услуги '!$C$5+'РСТ РСО-А'!$L$7+'РСТ РСО-А'!$F$9</f>
        <v>1842.0320000000002</v>
      </c>
      <c r="E373" s="117">
        <f>VLOOKUP($A373+ROUND((COLUMN()-2)/24,5),АТС!$A$41:$F$784,3)+'Иные услуги '!$C$5+'РСТ РСО-А'!$L$7+'РСТ РСО-А'!$F$9</f>
        <v>1861.0520000000001</v>
      </c>
      <c r="F373" s="117">
        <f>VLOOKUP($A373+ROUND((COLUMN()-2)/24,5),АТС!$A$41:$F$784,3)+'Иные услуги '!$C$5+'РСТ РСО-А'!$L$7+'РСТ РСО-А'!$F$9</f>
        <v>1841.0619999999999</v>
      </c>
      <c r="G373" s="117">
        <f>VLOOKUP($A373+ROUND((COLUMN()-2)/24,5),АТС!$A$41:$F$784,3)+'Иные услуги '!$C$5+'РСТ РСО-А'!$L$7+'РСТ РСО-А'!$F$9</f>
        <v>1861.502</v>
      </c>
      <c r="H373" s="117">
        <f>VLOOKUP($A373+ROUND((COLUMN()-2)/24,5),АТС!$A$41:$F$784,3)+'Иные услуги '!$C$5+'РСТ РСО-А'!$L$7+'РСТ РСО-А'!$F$9</f>
        <v>1978.0820000000003</v>
      </c>
      <c r="I373" s="117">
        <f>VLOOKUP($A373+ROUND((COLUMN()-2)/24,5),АТС!$A$41:$F$784,3)+'Иные услуги '!$C$5+'РСТ РСО-А'!$L$7+'РСТ РСО-А'!$F$9</f>
        <v>1731.0920000000001</v>
      </c>
      <c r="J373" s="117">
        <f>VLOOKUP($A373+ROUND((COLUMN()-2)/24,5),АТС!$A$41:$F$784,3)+'Иные услуги '!$C$5+'РСТ РСО-А'!$L$7+'РСТ РСО-А'!$F$9</f>
        <v>1723.2020000000002</v>
      </c>
      <c r="K373" s="117">
        <f>VLOOKUP($A373+ROUND((COLUMN()-2)/24,5),АТС!$A$41:$F$784,3)+'Иные услуги '!$C$5+'РСТ РСО-А'!$L$7+'РСТ РСО-А'!$F$9</f>
        <v>1602.5819999999999</v>
      </c>
      <c r="L373" s="117">
        <f>VLOOKUP($A373+ROUND((COLUMN()-2)/24,5),АТС!$A$41:$F$784,3)+'Иные услуги '!$C$5+'РСТ РСО-А'!$L$7+'РСТ РСО-А'!$F$9</f>
        <v>1585.3519999999999</v>
      </c>
      <c r="M373" s="117">
        <f>VLOOKUP($A373+ROUND((COLUMN()-2)/24,5),АТС!$A$41:$F$784,3)+'Иные услуги '!$C$5+'РСТ РСО-А'!$L$7+'РСТ РСО-А'!$F$9</f>
        <v>1577.982</v>
      </c>
      <c r="N373" s="117">
        <f>VLOOKUP($A373+ROUND((COLUMN()-2)/24,5),АТС!$A$41:$F$784,3)+'Иные услуги '!$C$5+'РСТ РСО-А'!$L$7+'РСТ РСО-А'!$F$9</f>
        <v>1577.5819999999999</v>
      </c>
      <c r="O373" s="117">
        <f>VLOOKUP($A373+ROUND((COLUMN()-2)/24,5),АТС!$A$41:$F$784,3)+'Иные услуги '!$C$5+'РСТ РСО-А'!$L$7+'РСТ РСО-А'!$F$9</f>
        <v>1577.252</v>
      </c>
      <c r="P373" s="117">
        <f>VLOOKUP($A373+ROUND((COLUMN()-2)/24,5),АТС!$A$41:$F$784,3)+'Иные услуги '!$C$5+'РСТ РСО-А'!$L$7+'РСТ РСО-А'!$F$9</f>
        <v>1577.0819999999999</v>
      </c>
      <c r="Q373" s="117">
        <f>VLOOKUP($A373+ROUND((COLUMN()-2)/24,5),АТС!$A$41:$F$784,3)+'Иные услуги '!$C$5+'РСТ РСО-А'!$L$7+'РСТ РСО-А'!$F$9</f>
        <v>1576.8519999999999</v>
      </c>
      <c r="R373" s="117">
        <f>VLOOKUP($A373+ROUND((COLUMN()-2)/24,5),АТС!$A$41:$F$784,3)+'Иные услуги '!$C$5+'РСТ РСО-А'!$L$7+'РСТ РСО-А'!$F$9</f>
        <v>1571.7020000000002</v>
      </c>
      <c r="S373" s="117">
        <f>VLOOKUP($A373+ROUND((COLUMN()-2)/24,5),АТС!$A$41:$F$784,3)+'Иные услуги '!$C$5+'РСТ РСО-А'!$L$7+'РСТ РСО-А'!$F$9</f>
        <v>1576.5619999999999</v>
      </c>
      <c r="T373" s="117">
        <f>VLOOKUP($A373+ROUND((COLUMN()-2)/24,5),АТС!$A$41:$F$784,3)+'Иные услуги '!$C$5+'РСТ РСО-А'!$L$7+'РСТ РСО-А'!$F$9</f>
        <v>1548.6219999999998</v>
      </c>
      <c r="U373" s="117">
        <f>VLOOKUP($A373+ROUND((COLUMN()-2)/24,5),АТС!$A$41:$F$784,3)+'Иные услуги '!$C$5+'РСТ РСО-А'!$L$7+'РСТ РСО-А'!$F$9</f>
        <v>1634.2719999999999</v>
      </c>
      <c r="V373" s="117">
        <f>VLOOKUP($A373+ROUND((COLUMN()-2)/24,5),АТС!$A$41:$F$784,3)+'Иные услуги '!$C$5+'РСТ РСО-А'!$L$7+'РСТ РСО-А'!$F$9</f>
        <v>1658.422</v>
      </c>
      <c r="W373" s="117">
        <f>VLOOKUP($A373+ROUND((COLUMN()-2)/24,5),АТС!$A$41:$F$784,3)+'Иные услуги '!$C$5+'РСТ РСО-А'!$L$7+'РСТ РСО-А'!$F$9</f>
        <v>1749.5219999999999</v>
      </c>
      <c r="X373" s="117">
        <f>VLOOKUP($A373+ROUND((COLUMN()-2)/24,5),АТС!$A$41:$F$784,3)+'Иные услуги '!$C$5+'РСТ РСО-А'!$L$7+'РСТ РСО-А'!$F$9</f>
        <v>1983.9620000000004</v>
      </c>
      <c r="Y373" s="117">
        <f>VLOOKUP($A373+ROUND((COLUMN()-2)/24,5),АТС!$A$41:$F$784,3)+'Иные услуги '!$C$5+'РСТ РСО-А'!$L$7+'РСТ РСО-А'!$F$9</f>
        <v>1523.9120000000003</v>
      </c>
    </row>
    <row r="374" spans="1:25" x14ac:dyDescent="0.2">
      <c r="A374" s="66">
        <f t="shared" si="10"/>
        <v>43578</v>
      </c>
      <c r="B374" s="117">
        <f>VLOOKUP($A374+ROUND((COLUMN()-2)/24,5),АТС!$A$41:$F$784,3)+'Иные услуги '!$C$5+'РСТ РСО-А'!$L$7+'РСТ РСО-А'!$F$9</f>
        <v>1731.2420000000002</v>
      </c>
      <c r="C374" s="117">
        <f>VLOOKUP($A374+ROUND((COLUMN()-2)/24,5),АТС!$A$41:$F$784,3)+'Иные услуги '!$C$5+'РСТ РСО-А'!$L$7+'РСТ РСО-А'!$F$9</f>
        <v>1791.0920000000001</v>
      </c>
      <c r="D374" s="117">
        <f>VLOOKUP($A374+ROUND((COLUMN()-2)/24,5),АТС!$A$41:$F$784,3)+'Иные услуги '!$C$5+'РСТ РСО-А'!$L$7+'РСТ РСО-А'!$F$9</f>
        <v>1838.7020000000002</v>
      </c>
      <c r="E374" s="117">
        <f>VLOOKUP($A374+ROUND((COLUMN()-2)/24,5),АТС!$A$41:$F$784,3)+'Иные услуги '!$C$5+'РСТ РСО-А'!$L$7+'РСТ РСО-А'!$F$9</f>
        <v>1858.9720000000002</v>
      </c>
      <c r="F374" s="117">
        <f>VLOOKUP($A374+ROUND((COLUMN()-2)/24,5),АТС!$A$41:$F$784,3)+'Иные услуги '!$C$5+'РСТ РСО-А'!$L$7+'РСТ РСО-А'!$F$9</f>
        <v>1838.4920000000002</v>
      </c>
      <c r="G374" s="117">
        <f>VLOOKUP($A374+ROUND((COLUMN()-2)/24,5),АТС!$A$41:$F$784,3)+'Иные услуги '!$C$5+'РСТ РСО-А'!$L$7+'РСТ РСО-А'!$F$9</f>
        <v>1858.3220000000001</v>
      </c>
      <c r="H374" s="117">
        <f>VLOOKUP($A374+ROUND((COLUMN()-2)/24,5),АТС!$A$41:$F$784,3)+'Иные услуги '!$C$5+'РСТ РСО-А'!$L$7+'РСТ РСО-А'!$F$9</f>
        <v>1965.3220000000001</v>
      </c>
      <c r="I374" s="117">
        <f>VLOOKUP($A374+ROUND((COLUMN()-2)/24,5),АТС!$A$41:$F$784,3)+'Иные услуги '!$C$5+'РСТ РСО-А'!$L$7+'РСТ РСО-А'!$F$9</f>
        <v>1819.0920000000001</v>
      </c>
      <c r="J374" s="117">
        <f>VLOOKUP($A374+ROUND((COLUMN()-2)/24,5),АТС!$A$41:$F$784,3)+'Иные услуги '!$C$5+'РСТ РСО-А'!$L$7+'РСТ РСО-А'!$F$9</f>
        <v>1783.7420000000002</v>
      </c>
      <c r="K374" s="117">
        <f>VLOOKUP($A374+ROUND((COLUMN()-2)/24,5),АТС!$A$41:$F$784,3)+'Иные услуги '!$C$5+'РСТ РСО-А'!$L$7+'РСТ РСО-А'!$F$9</f>
        <v>1661.9520000000002</v>
      </c>
      <c r="L374" s="117">
        <f>VLOOKUP($A374+ROUND((COLUMN()-2)/24,5),АТС!$A$41:$F$784,3)+'Иные услуги '!$C$5+'РСТ РСО-А'!$L$7+'РСТ РСО-А'!$F$9</f>
        <v>1626.9720000000002</v>
      </c>
      <c r="M374" s="117">
        <f>VLOOKUP($A374+ROUND((COLUMN()-2)/24,5),АТС!$A$41:$F$784,3)+'Иные услуги '!$C$5+'РСТ РСО-А'!$L$7+'РСТ РСО-А'!$F$9</f>
        <v>1626.8620000000001</v>
      </c>
      <c r="N374" s="117">
        <f>VLOOKUP($A374+ROUND((COLUMN()-2)/24,5),АТС!$A$41:$F$784,3)+'Иные услуги '!$C$5+'РСТ РСО-А'!$L$7+'РСТ РСО-А'!$F$9</f>
        <v>1626.5720000000001</v>
      </c>
      <c r="O374" s="117">
        <f>VLOOKUP($A374+ROUND((COLUMN()-2)/24,5),АТС!$A$41:$F$784,3)+'Иные услуги '!$C$5+'РСТ РСО-А'!$L$7+'РСТ РСО-А'!$F$9</f>
        <v>1626.5520000000001</v>
      </c>
      <c r="P374" s="117">
        <f>VLOOKUP($A374+ROUND((COLUMN()-2)/24,5),АТС!$A$41:$F$784,3)+'Иные услуги '!$C$5+'РСТ РСО-А'!$L$7+'РСТ РСО-А'!$F$9</f>
        <v>1626.2919999999999</v>
      </c>
      <c r="Q374" s="117">
        <f>VLOOKUP($A374+ROUND((COLUMN()-2)/24,5),АТС!$A$41:$F$784,3)+'Иные услуги '!$C$5+'РСТ РСО-А'!$L$7+'РСТ РСО-А'!$F$9</f>
        <v>1626.212</v>
      </c>
      <c r="R374" s="117">
        <f>VLOOKUP($A374+ROUND((COLUMN()-2)/24,5),АТС!$A$41:$F$784,3)+'Иные услуги '!$C$5+'РСТ РСО-А'!$L$7+'РСТ РСО-А'!$F$9</f>
        <v>1627.252</v>
      </c>
      <c r="S374" s="117">
        <f>VLOOKUP($A374+ROUND((COLUMN()-2)/24,5),АТС!$A$41:$F$784,3)+'Иные услуги '!$C$5+'РСТ РСО-А'!$L$7+'РСТ РСО-А'!$F$9</f>
        <v>1626.2620000000002</v>
      </c>
      <c r="T374" s="117">
        <f>VLOOKUP($A374+ROUND((COLUMN()-2)/24,5),АТС!$A$41:$F$784,3)+'Иные услуги '!$C$5+'РСТ РСО-А'!$L$7+'РСТ РСО-А'!$F$9</f>
        <v>1551.8020000000001</v>
      </c>
      <c r="U374" s="117">
        <f>VLOOKUP($A374+ROUND((COLUMN()-2)/24,5),АТС!$A$41:$F$784,3)+'Иные услуги '!$C$5+'РСТ РСО-А'!$L$7+'РСТ РСО-А'!$F$9</f>
        <v>1649.0320000000002</v>
      </c>
      <c r="V374" s="117">
        <f>VLOOKUP($A374+ROUND((COLUMN()-2)/24,5),АТС!$A$41:$F$784,3)+'Иные услуги '!$C$5+'РСТ РСО-А'!$L$7+'РСТ РСО-А'!$F$9</f>
        <v>1676.7220000000002</v>
      </c>
      <c r="W374" s="117">
        <f>VLOOKUP($A374+ROUND((COLUMN()-2)/24,5),АТС!$A$41:$F$784,3)+'Иные услуги '!$C$5+'РСТ РСО-А'!$L$7+'РСТ РСО-А'!$F$9</f>
        <v>1735.6820000000002</v>
      </c>
      <c r="X374" s="117">
        <f>VLOOKUP($A374+ROUND((COLUMN()-2)/24,5),АТС!$A$41:$F$784,3)+'Иные услуги '!$C$5+'РСТ РСО-А'!$L$7+'РСТ РСО-А'!$F$9</f>
        <v>1966.0620000000004</v>
      </c>
      <c r="Y374" s="117">
        <f>VLOOKUP($A374+ROUND((COLUMN()-2)/24,5),АТС!$A$41:$F$784,3)+'Иные услуги '!$C$5+'РСТ РСО-А'!$L$7+'РСТ РСО-А'!$F$9</f>
        <v>1517.6019999999999</v>
      </c>
    </row>
    <row r="375" spans="1:25" x14ac:dyDescent="0.2">
      <c r="A375" s="66">
        <f t="shared" si="10"/>
        <v>43579</v>
      </c>
      <c r="B375" s="117">
        <f>VLOOKUP($A375+ROUND((COLUMN()-2)/24,5),АТС!$A$41:$F$784,3)+'Иные услуги '!$C$5+'РСТ РСО-А'!$L$7+'РСТ РСО-А'!$F$9</f>
        <v>1637.732</v>
      </c>
      <c r="C375" s="117">
        <f>VLOOKUP($A375+ROUND((COLUMN()-2)/24,5),АТС!$A$41:$F$784,3)+'Иные услуги '!$C$5+'РСТ РСО-А'!$L$7+'РСТ РСО-А'!$F$9</f>
        <v>1685.6019999999999</v>
      </c>
      <c r="D375" s="117">
        <f>VLOOKUP($A375+ROUND((COLUMN()-2)/24,5),АТС!$A$41:$F$784,3)+'Иные услуги '!$C$5+'РСТ РСО-А'!$L$7+'РСТ РСО-А'!$F$9</f>
        <v>1732.4120000000003</v>
      </c>
      <c r="E375" s="117">
        <f>VLOOKUP($A375+ROUND((COLUMN()-2)/24,5),АТС!$A$41:$F$784,3)+'Иные услуги '!$C$5+'РСТ РСО-А'!$L$7+'РСТ РСО-А'!$F$9</f>
        <v>1732.2620000000002</v>
      </c>
      <c r="F375" s="117">
        <f>VLOOKUP($A375+ROUND((COLUMN()-2)/24,5),АТС!$A$41:$F$784,3)+'Иные услуги '!$C$5+'РСТ РСО-А'!$L$7+'РСТ РСО-А'!$F$9</f>
        <v>1733.3119999999999</v>
      </c>
      <c r="G375" s="117">
        <f>VLOOKUP($A375+ROUND((COLUMN()-2)/24,5),АТС!$A$41:$F$784,3)+'Иные услуги '!$C$5+'РСТ РСО-А'!$L$7+'РСТ РСО-А'!$F$9</f>
        <v>1750.8020000000001</v>
      </c>
      <c r="H375" s="117">
        <f>VLOOKUP($A375+ROUND((COLUMN()-2)/24,5),АТС!$A$41:$F$784,3)+'Иные услуги '!$C$5+'РСТ РСО-А'!$L$7+'РСТ РСО-А'!$F$9</f>
        <v>1829.9120000000003</v>
      </c>
      <c r="I375" s="117">
        <f>VLOOKUP($A375+ROUND((COLUMN()-2)/24,5),АТС!$A$41:$F$784,3)+'Иные услуги '!$C$5+'РСТ РСО-А'!$L$7+'РСТ РСО-А'!$F$9</f>
        <v>1625.1820000000002</v>
      </c>
      <c r="J375" s="117">
        <f>VLOOKUP($A375+ROUND((COLUMN()-2)/24,5),АТС!$A$41:$F$784,3)+'Иные услуги '!$C$5+'РСТ РСО-А'!$L$7+'РСТ РСО-А'!$F$9</f>
        <v>1645.192</v>
      </c>
      <c r="K375" s="117">
        <f>VLOOKUP($A375+ROUND((COLUMN()-2)/24,5),АТС!$A$41:$F$784,3)+'Иные услуги '!$C$5+'РСТ РСО-А'!$L$7+'РСТ РСО-А'!$F$9</f>
        <v>1534.192</v>
      </c>
      <c r="L375" s="117">
        <f>VLOOKUP($A375+ROUND((COLUMN()-2)/24,5),АТС!$A$41:$F$784,3)+'Иные услуги '!$C$5+'РСТ РСО-А'!$L$7+'РСТ РСО-А'!$F$9</f>
        <v>1534.7820000000002</v>
      </c>
      <c r="M375" s="117">
        <f>VLOOKUP($A375+ROUND((COLUMN()-2)/24,5),АТС!$A$41:$F$784,3)+'Иные услуги '!$C$5+'РСТ РСО-А'!$L$7+'РСТ РСО-А'!$F$9</f>
        <v>1532.0920000000001</v>
      </c>
      <c r="N375" s="117">
        <f>VLOOKUP($A375+ROUND((COLUMN()-2)/24,5),АТС!$A$41:$F$784,3)+'Иные услуги '!$C$5+'РСТ РСО-А'!$L$7+'РСТ РСО-А'!$F$9</f>
        <v>1533.902</v>
      </c>
      <c r="O375" s="117">
        <f>VLOOKUP($A375+ROUND((COLUMN()-2)/24,5),АТС!$A$41:$F$784,3)+'Иные услуги '!$C$5+'РСТ РСО-А'!$L$7+'РСТ РСО-А'!$F$9</f>
        <v>1534.1019999999999</v>
      </c>
      <c r="P375" s="117">
        <f>VLOOKUP($A375+ROUND((COLUMN()-2)/24,5),АТС!$A$41:$F$784,3)+'Иные услуги '!$C$5+'РСТ РСО-А'!$L$7+'РСТ РСО-А'!$F$9</f>
        <v>1558.7620000000002</v>
      </c>
      <c r="Q375" s="117">
        <f>VLOOKUP($A375+ROUND((COLUMN()-2)/24,5),АТС!$A$41:$F$784,3)+'Иные услуги '!$C$5+'РСТ РСО-А'!$L$7+'РСТ РСО-А'!$F$9</f>
        <v>1561.442</v>
      </c>
      <c r="R375" s="117">
        <f>VLOOKUP($A375+ROUND((COLUMN()-2)/24,5),АТС!$A$41:$F$784,3)+'Иные услуги '!$C$5+'РСТ РСО-А'!$L$7+'РСТ РСО-А'!$F$9</f>
        <v>1552.2820000000002</v>
      </c>
      <c r="S375" s="117">
        <f>VLOOKUP($A375+ROUND((COLUMN()-2)/24,5),АТС!$A$41:$F$784,3)+'Иные услуги '!$C$5+'РСТ РСО-А'!$L$7+'РСТ РСО-А'!$F$9</f>
        <v>1541.502</v>
      </c>
      <c r="T375" s="117">
        <f>VLOOKUP($A375+ROUND((COLUMN()-2)/24,5),АТС!$A$41:$F$784,3)+'Иные услуги '!$C$5+'РСТ РСО-А'!$L$7+'РСТ РСО-А'!$F$9</f>
        <v>1517.8719999999998</v>
      </c>
      <c r="U375" s="117">
        <f>VLOOKUP($A375+ROUND((COLUMN()-2)/24,5),АТС!$A$41:$F$784,3)+'Иные услуги '!$C$5+'РСТ РСО-А'!$L$7+'РСТ РСО-А'!$F$9</f>
        <v>1647.4320000000002</v>
      </c>
      <c r="V375" s="117">
        <f>VLOOKUP($A375+ROUND((COLUMN()-2)/24,5),АТС!$A$41:$F$784,3)+'Иные услуги '!$C$5+'РСТ РСО-А'!$L$7+'РСТ РСО-А'!$F$9</f>
        <v>1671.6820000000002</v>
      </c>
      <c r="W375" s="117">
        <f>VLOOKUP($A375+ROUND((COLUMN()-2)/24,5),АТС!$A$41:$F$784,3)+'Иные услуги '!$C$5+'РСТ РСО-А'!$L$7+'РСТ РСО-А'!$F$9</f>
        <v>1740.7420000000002</v>
      </c>
      <c r="X375" s="117">
        <f>VLOOKUP($A375+ROUND((COLUMN()-2)/24,5),АТС!$A$41:$F$784,3)+'Иные услуги '!$C$5+'РСТ РСО-А'!$L$7+'РСТ РСО-А'!$F$9</f>
        <v>1923.6019999999999</v>
      </c>
      <c r="Y375" s="117">
        <f>VLOOKUP($A375+ROUND((COLUMN()-2)/24,5),АТС!$A$41:$F$784,3)+'Иные услуги '!$C$5+'РСТ РСО-А'!$L$7+'РСТ РСО-А'!$F$9</f>
        <v>1538.3420000000001</v>
      </c>
    </row>
    <row r="376" spans="1:25" x14ac:dyDescent="0.2">
      <c r="A376" s="66">
        <f t="shared" si="10"/>
        <v>43580</v>
      </c>
      <c r="B376" s="117">
        <f>VLOOKUP($A376+ROUND((COLUMN()-2)/24,5),АТС!$A$41:$F$784,3)+'Иные услуги '!$C$5+'РСТ РСО-А'!$L$7+'РСТ РСО-А'!$F$9</f>
        <v>1616.1620000000003</v>
      </c>
      <c r="C376" s="117">
        <f>VLOOKUP($A376+ROUND((COLUMN()-2)/24,5),АТС!$A$41:$F$784,3)+'Иные услуги '!$C$5+'РСТ РСО-А'!$L$7+'РСТ РСО-А'!$F$9</f>
        <v>1670.6420000000003</v>
      </c>
      <c r="D376" s="117">
        <f>VLOOKUP($A376+ROUND((COLUMN()-2)/24,5),АТС!$A$41:$F$784,3)+'Иные услуги '!$C$5+'РСТ РСО-А'!$L$7+'РСТ РСО-А'!$F$9</f>
        <v>1707.9520000000002</v>
      </c>
      <c r="E376" s="117">
        <f>VLOOKUP($A376+ROUND((COLUMN()-2)/24,5),АТС!$A$41:$F$784,3)+'Иные услуги '!$C$5+'РСТ РСО-А'!$L$7+'РСТ РСО-А'!$F$9</f>
        <v>1732.0619999999999</v>
      </c>
      <c r="F376" s="117">
        <f>VLOOKUP($A376+ROUND((COLUMN()-2)/24,5),АТС!$A$41:$F$784,3)+'Иные услуги '!$C$5+'РСТ РСО-А'!$L$7+'РСТ РСО-А'!$F$9</f>
        <v>1733.3719999999998</v>
      </c>
      <c r="G376" s="117">
        <f>VLOOKUP($A376+ROUND((COLUMN()-2)/24,5),АТС!$A$41:$F$784,3)+'Иные услуги '!$C$5+'РСТ РСО-А'!$L$7+'РСТ РСО-А'!$F$9</f>
        <v>1749.732</v>
      </c>
      <c r="H376" s="117">
        <f>VLOOKUP($A376+ROUND((COLUMN()-2)/24,5),АТС!$A$41:$F$784,3)+'Иные услуги '!$C$5+'РСТ РСО-А'!$L$7+'РСТ РСО-А'!$F$9</f>
        <v>1823.4320000000002</v>
      </c>
      <c r="I376" s="117">
        <f>VLOOKUP($A376+ROUND((COLUMN()-2)/24,5),АТС!$A$41:$F$784,3)+'Иные услуги '!$C$5+'РСТ РСО-А'!$L$7+'РСТ РСО-А'!$F$9</f>
        <v>1622.6820000000002</v>
      </c>
      <c r="J376" s="117">
        <f>VLOOKUP($A376+ROUND((COLUMN()-2)/24,5),АТС!$A$41:$F$784,3)+'Иные услуги '!$C$5+'РСТ РСО-А'!$L$7+'РСТ РСО-А'!$F$9</f>
        <v>1677.5520000000001</v>
      </c>
      <c r="K376" s="117">
        <f>VLOOKUP($A376+ROUND((COLUMN()-2)/24,5),АТС!$A$41:$F$784,3)+'Иные услуги '!$C$5+'РСТ РСО-А'!$L$7+'РСТ РСО-А'!$F$9</f>
        <v>1579.0819999999999</v>
      </c>
      <c r="L376" s="117">
        <f>VLOOKUP($A376+ROUND((COLUMN()-2)/24,5),АТС!$A$41:$F$784,3)+'Иные услуги '!$C$5+'РСТ РСО-А'!$L$7+'РСТ РСО-А'!$F$9</f>
        <v>1578.3420000000001</v>
      </c>
      <c r="M376" s="117">
        <f>VLOOKUP($A376+ROUND((COLUMN()-2)/24,5),АТС!$A$41:$F$784,3)+'Иные услуги '!$C$5+'РСТ РСО-А'!$L$7+'РСТ РСО-А'!$F$9</f>
        <v>1607.9520000000002</v>
      </c>
      <c r="N376" s="117">
        <f>VLOOKUP($A376+ROUND((COLUMN()-2)/24,5),АТС!$A$41:$F$784,3)+'Иные услуги '!$C$5+'РСТ РСО-А'!$L$7+'РСТ РСО-А'!$F$9</f>
        <v>1611.6219999999998</v>
      </c>
      <c r="O376" s="117">
        <f>VLOOKUP($A376+ROUND((COLUMN()-2)/24,5),АТС!$A$41:$F$784,3)+'Иные услуги '!$C$5+'РСТ РСО-А'!$L$7+'РСТ РСО-А'!$F$9</f>
        <v>1644.5320000000002</v>
      </c>
      <c r="P376" s="117">
        <f>VLOOKUP($A376+ROUND((COLUMN()-2)/24,5),АТС!$A$41:$F$784,3)+'Иные услуги '!$C$5+'РСТ РСО-А'!$L$7+'РСТ РСО-А'!$F$9</f>
        <v>1645.3620000000001</v>
      </c>
      <c r="Q376" s="117">
        <f>VLOOKUP($A376+ROUND((COLUMN()-2)/24,5),АТС!$A$41:$F$784,3)+'Иные услуги '!$C$5+'РСТ РСО-А'!$L$7+'РСТ РСО-А'!$F$9</f>
        <v>1676.3420000000001</v>
      </c>
      <c r="R376" s="117">
        <f>VLOOKUP($A376+ROUND((COLUMN()-2)/24,5),АТС!$A$41:$F$784,3)+'Иные услуги '!$C$5+'РСТ РСО-А'!$L$7+'РСТ РСО-А'!$F$9</f>
        <v>1670.9720000000002</v>
      </c>
      <c r="S376" s="117">
        <f>VLOOKUP($A376+ROUND((COLUMN()-2)/24,5),АТС!$A$41:$F$784,3)+'Иные услуги '!$C$5+'РСТ РСО-А'!$L$7+'РСТ РСО-А'!$F$9</f>
        <v>1703.1120000000001</v>
      </c>
      <c r="T376" s="117">
        <f>VLOOKUP($A376+ROUND((COLUMN()-2)/24,5),АТС!$A$41:$F$784,3)+'Иные услуги '!$C$5+'РСТ РСО-А'!$L$7+'РСТ РСО-А'!$F$9</f>
        <v>1671.4520000000002</v>
      </c>
      <c r="U376" s="117">
        <f>VLOOKUP($A376+ROUND((COLUMN()-2)/24,5),АТС!$A$41:$F$784,3)+'Иные услуги '!$C$5+'РСТ РСО-А'!$L$7+'РСТ РСО-А'!$F$9</f>
        <v>1743.8620000000001</v>
      </c>
      <c r="V376" s="117">
        <f>VLOOKUP($A376+ROUND((COLUMN()-2)/24,5),АТС!$A$41:$F$784,3)+'Иные услуги '!$C$5+'РСТ РСО-А'!$L$7+'РСТ РСО-А'!$F$9</f>
        <v>1704.212</v>
      </c>
      <c r="W376" s="117">
        <f>VLOOKUP($A376+ROUND((COLUMN()-2)/24,5),АТС!$A$41:$F$784,3)+'Иные услуги '!$C$5+'РСТ РСО-А'!$L$7+'РСТ РСО-А'!$F$9</f>
        <v>1738.692</v>
      </c>
      <c r="X376" s="117">
        <f>VLOOKUP($A376+ROUND((COLUMN()-2)/24,5),АТС!$A$41:$F$784,3)+'Иные услуги '!$C$5+'РСТ РСО-А'!$L$7+'РСТ РСО-А'!$F$9</f>
        <v>1926.8319999999999</v>
      </c>
      <c r="Y376" s="117">
        <f>VLOOKUP($A376+ROUND((COLUMN()-2)/24,5),АТС!$A$41:$F$784,3)+'Иные услуги '!$C$5+'РСТ РСО-А'!$L$7+'РСТ РСО-А'!$F$9</f>
        <v>1538.5520000000001</v>
      </c>
    </row>
    <row r="377" spans="1:25" x14ac:dyDescent="0.2">
      <c r="A377" s="66">
        <f t="shared" si="10"/>
        <v>43581</v>
      </c>
      <c r="B377" s="117">
        <f>VLOOKUP($A377+ROUND((COLUMN()-2)/24,5),АТС!$A$41:$F$784,3)+'Иные услуги '!$C$5+'РСТ РСО-А'!$L$7+'РСТ РСО-А'!$F$9</f>
        <v>1671.8420000000001</v>
      </c>
      <c r="C377" s="117">
        <f>VLOOKUP($A377+ROUND((COLUMN()-2)/24,5),АТС!$A$41:$F$784,3)+'Иные услуги '!$C$5+'РСТ РСО-А'!$L$7+'РСТ РСО-А'!$F$9</f>
        <v>1707.942</v>
      </c>
      <c r="D377" s="117">
        <f>VLOOKUP($A377+ROUND((COLUMN()-2)/24,5),АТС!$A$41:$F$784,3)+'Иные услуги '!$C$5+'РСТ РСО-А'!$L$7+'РСТ РСО-А'!$F$9</f>
        <v>1747.3119999999999</v>
      </c>
      <c r="E377" s="117">
        <f>VLOOKUP($A377+ROUND((COLUMN()-2)/24,5),АТС!$A$41:$F$784,3)+'Иные услуги '!$C$5+'РСТ РСО-А'!$L$7+'РСТ РСО-А'!$F$9</f>
        <v>1747.2719999999999</v>
      </c>
      <c r="F377" s="117">
        <f>VLOOKUP($A377+ROUND((COLUMN()-2)/24,5),АТС!$A$41:$F$784,3)+'Иные услуги '!$C$5+'РСТ РСО-А'!$L$7+'РСТ РСО-А'!$F$9</f>
        <v>1747.5120000000002</v>
      </c>
      <c r="G377" s="117">
        <f>VLOOKUP($A377+ROUND((COLUMN()-2)/24,5),АТС!$A$41:$F$784,3)+'Иные услуги '!$C$5+'РСТ РСО-А'!$L$7+'РСТ РСО-А'!$F$9</f>
        <v>1792.482</v>
      </c>
      <c r="H377" s="117">
        <f>VLOOKUP($A377+ROUND((COLUMN()-2)/24,5),АТС!$A$41:$F$784,3)+'Иные услуги '!$C$5+'РСТ РСО-А'!$L$7+'РСТ РСО-А'!$F$9</f>
        <v>1894.5219999999999</v>
      </c>
      <c r="I377" s="117">
        <f>VLOOKUP($A377+ROUND((COLUMN()-2)/24,5),АТС!$A$41:$F$784,3)+'Иные услуги '!$C$5+'РСТ РСО-А'!$L$7+'РСТ РСО-А'!$F$9</f>
        <v>1717.3519999999999</v>
      </c>
      <c r="J377" s="117">
        <f>VLOOKUP($A377+ROUND((COLUMN()-2)/24,5),АТС!$A$41:$F$784,3)+'Иные услуги '!$C$5+'РСТ РСО-А'!$L$7+'РСТ РСО-А'!$F$9</f>
        <v>1752.7820000000002</v>
      </c>
      <c r="K377" s="117">
        <f>VLOOKUP($A377+ROUND((COLUMN()-2)/24,5),АТС!$A$41:$F$784,3)+'Иные услуги '!$C$5+'РСТ РСО-А'!$L$7+'РСТ РСО-А'!$F$9</f>
        <v>1675.1820000000002</v>
      </c>
      <c r="L377" s="117">
        <f>VLOOKUP($A377+ROUND((COLUMN()-2)/24,5),АТС!$A$41:$F$784,3)+'Иные услуги '!$C$5+'РСТ РСО-А'!$L$7+'РСТ РСО-А'!$F$9</f>
        <v>1674.9720000000002</v>
      </c>
      <c r="M377" s="117">
        <f>VLOOKUP($A377+ROUND((COLUMN()-2)/24,5),АТС!$A$41:$F$784,3)+'Иные услуги '!$C$5+'РСТ РСО-А'!$L$7+'РСТ РСО-А'!$F$9</f>
        <v>1674.9120000000003</v>
      </c>
      <c r="N377" s="117">
        <f>VLOOKUP($A377+ROUND((COLUMN()-2)/24,5),АТС!$A$41:$F$784,3)+'Иные услуги '!$C$5+'РСТ РСО-А'!$L$7+'РСТ РСО-А'!$F$9</f>
        <v>1712.4920000000002</v>
      </c>
      <c r="O377" s="117">
        <f>VLOOKUP($A377+ROUND((COLUMN()-2)/24,5),АТС!$A$41:$F$784,3)+'Иные услуги '!$C$5+'РСТ РСО-А'!$L$7+'РСТ РСО-А'!$F$9</f>
        <v>1712.0120000000002</v>
      </c>
      <c r="P377" s="117">
        <f>VLOOKUP($A377+ROUND((COLUMN()-2)/24,5),АТС!$A$41:$F$784,3)+'Иные услуги '!$C$5+'РСТ РСО-А'!$L$7+'РСТ РСО-А'!$F$9</f>
        <v>1716.3519999999999</v>
      </c>
      <c r="Q377" s="117">
        <f>VLOOKUP($A377+ROUND((COLUMN()-2)/24,5),АТС!$A$41:$F$784,3)+'Иные услуги '!$C$5+'РСТ РСО-А'!$L$7+'РСТ РСО-А'!$F$9</f>
        <v>1759.672</v>
      </c>
      <c r="R377" s="117">
        <f>VLOOKUP($A377+ROUND((COLUMN()-2)/24,5),АТС!$A$41:$F$784,3)+'Иные услуги '!$C$5+'РСТ РСО-А'!$L$7+'РСТ РСО-А'!$F$9</f>
        <v>1758.6420000000003</v>
      </c>
      <c r="S377" s="117">
        <f>VLOOKUP($A377+ROUND((COLUMN()-2)/24,5),АТС!$A$41:$F$784,3)+'Иные услуги '!$C$5+'РСТ РСО-А'!$L$7+'РСТ РСО-А'!$F$9</f>
        <v>1747.8220000000001</v>
      </c>
      <c r="T377" s="117">
        <f>VLOOKUP($A377+ROUND((COLUMN()-2)/24,5),АТС!$A$41:$F$784,3)+'Иные услуги '!$C$5+'РСТ РСО-А'!$L$7+'РСТ РСО-А'!$F$9</f>
        <v>1643.422</v>
      </c>
      <c r="U377" s="117">
        <f>VLOOKUP($A377+ROUND((COLUMN()-2)/24,5),АТС!$A$41:$F$784,3)+'Иные услуги '!$C$5+'РСТ РСО-А'!$L$7+'РСТ РСО-А'!$F$9</f>
        <v>1775.4520000000002</v>
      </c>
      <c r="V377" s="117">
        <f>VLOOKUP($A377+ROUND((COLUMN()-2)/24,5),АТС!$A$41:$F$784,3)+'Иные услуги '!$C$5+'РСТ РСО-А'!$L$7+'РСТ РСО-А'!$F$9</f>
        <v>1734.6120000000001</v>
      </c>
      <c r="W377" s="117">
        <f>VLOOKUP($A377+ROUND((COLUMN()-2)/24,5),АТС!$A$41:$F$784,3)+'Иные услуги '!$C$5+'РСТ РСО-А'!$L$7+'РСТ РСО-А'!$F$9</f>
        <v>1848.9920000000002</v>
      </c>
      <c r="X377" s="117">
        <f>VLOOKUP($A377+ROUND((COLUMN()-2)/24,5),АТС!$A$41:$F$784,3)+'Иные услуги '!$C$5+'РСТ РСО-А'!$L$7+'РСТ РСО-А'!$F$9</f>
        <v>2060.902</v>
      </c>
      <c r="Y377" s="117">
        <f>VLOOKUP($A377+ROUND((COLUMN()-2)/24,5),АТС!$A$41:$F$784,3)+'Иные услуги '!$C$5+'РСТ РСО-А'!$L$7+'РСТ РСО-А'!$F$9</f>
        <v>1571.1620000000003</v>
      </c>
    </row>
    <row r="378" spans="1:25" x14ac:dyDescent="0.2">
      <c r="A378" s="66">
        <f t="shared" si="10"/>
        <v>43582</v>
      </c>
      <c r="B378" s="117">
        <f>VLOOKUP($A378+ROUND((COLUMN()-2)/24,5),АТС!$A$41:$F$784,3)+'Иные услуги '!$C$5+'РСТ РСО-А'!$L$7+'РСТ РСО-А'!$F$9</f>
        <v>1712.7919999999999</v>
      </c>
      <c r="C378" s="117">
        <f>VLOOKUP($A378+ROUND((COLUMN()-2)/24,5),АТС!$A$41:$F$784,3)+'Иные услуги '!$C$5+'РСТ РСО-А'!$L$7+'РСТ РСО-А'!$F$9</f>
        <v>1789.0120000000002</v>
      </c>
      <c r="D378" s="117">
        <f>VLOOKUP($A378+ROUND((COLUMN()-2)/24,5),АТС!$A$41:$F$784,3)+'Иные услуги '!$C$5+'РСТ РСО-А'!$L$7+'РСТ РСО-А'!$F$9</f>
        <v>1786.942</v>
      </c>
      <c r="E378" s="117">
        <f>VLOOKUP($A378+ROUND((COLUMN()-2)/24,5),АТС!$A$41:$F$784,3)+'Иные услуги '!$C$5+'РСТ РСО-А'!$L$7+'РСТ РСО-А'!$F$9</f>
        <v>1834.3820000000001</v>
      </c>
      <c r="F378" s="117">
        <f>VLOOKUP($A378+ROUND((COLUMN()-2)/24,5),АТС!$A$41:$F$784,3)+'Иные услуги '!$C$5+'РСТ РСО-А'!$L$7+'РСТ РСО-А'!$F$9</f>
        <v>1822.652</v>
      </c>
      <c r="G378" s="117">
        <f>VLOOKUP($A378+ROUND((COLUMN()-2)/24,5),АТС!$A$41:$F$784,3)+'Иные услуги '!$C$5+'РСТ РСО-А'!$L$7+'РСТ РСО-А'!$F$9</f>
        <v>1820.8920000000003</v>
      </c>
      <c r="H378" s="117">
        <f>VLOOKUP($A378+ROUND((COLUMN()-2)/24,5),АТС!$A$41:$F$784,3)+'Иные услуги '!$C$5+'РСТ РСО-А'!$L$7+'РСТ РСО-А'!$F$9</f>
        <v>2168.8420000000001</v>
      </c>
      <c r="I378" s="117">
        <f>VLOOKUP($A378+ROUND((COLUMN()-2)/24,5),АТС!$A$41:$F$784,3)+'Иные услуги '!$C$5+'РСТ РСО-А'!$L$7+'РСТ РСО-А'!$F$9</f>
        <v>1980.2020000000002</v>
      </c>
      <c r="J378" s="117">
        <f>VLOOKUP($A378+ROUND((COLUMN()-2)/24,5),АТС!$A$41:$F$784,3)+'Иные услуги '!$C$5+'РСТ РСО-А'!$L$7+'РСТ РСО-А'!$F$9</f>
        <v>1966.0620000000004</v>
      </c>
      <c r="K378" s="117">
        <f>VLOOKUP($A378+ROUND((COLUMN()-2)/24,5),АТС!$A$41:$F$784,3)+'Иные услуги '!$C$5+'РСТ РСО-А'!$L$7+'РСТ РСО-А'!$F$9</f>
        <v>1859.5920000000001</v>
      </c>
      <c r="L378" s="117">
        <f>VLOOKUP($A378+ROUND((COLUMN()-2)/24,5),АТС!$A$41:$F$784,3)+'Иные услуги '!$C$5+'РСТ РСО-А'!$L$7+'РСТ РСО-А'!$F$9</f>
        <v>1910.002</v>
      </c>
      <c r="M378" s="117">
        <f>VLOOKUP($A378+ROUND((COLUMN()-2)/24,5),АТС!$A$41:$F$784,3)+'Иные услуги '!$C$5+'РСТ РСО-А'!$L$7+'РСТ РСО-А'!$F$9</f>
        <v>1908.3620000000001</v>
      </c>
      <c r="N378" s="117">
        <f>VLOOKUP($A378+ROUND((COLUMN()-2)/24,5),АТС!$A$41:$F$784,3)+'Иные услуги '!$C$5+'РСТ РСО-А'!$L$7+'РСТ РСО-А'!$F$9</f>
        <v>1905.6420000000003</v>
      </c>
      <c r="O378" s="117">
        <f>VLOOKUP($A378+ROUND((COLUMN()-2)/24,5),АТС!$A$41:$F$784,3)+'Иные услуги '!$C$5+'РСТ РСО-А'!$L$7+'РСТ РСО-А'!$F$9</f>
        <v>1891.2620000000002</v>
      </c>
      <c r="P378" s="117">
        <f>VLOOKUP($A378+ROUND((COLUMN()-2)/24,5),АТС!$A$41:$F$784,3)+'Иные услуги '!$C$5+'РСТ РСО-А'!$L$7+'РСТ РСО-А'!$F$9</f>
        <v>1890.752</v>
      </c>
      <c r="Q378" s="117">
        <f>VLOOKUP($A378+ROUND((COLUMN()-2)/24,5),АТС!$A$41:$F$784,3)+'Иные услуги '!$C$5+'РСТ РСО-А'!$L$7+'РСТ РСО-А'!$F$9</f>
        <v>1949.5219999999999</v>
      </c>
      <c r="R378" s="117">
        <f>VLOOKUP($A378+ROUND((COLUMN()-2)/24,5),АТС!$A$41:$F$784,3)+'Иные услуги '!$C$5+'РСТ РСО-А'!$L$7+'РСТ РСО-А'!$F$9</f>
        <v>1948.482</v>
      </c>
      <c r="S378" s="117">
        <f>VLOOKUP($A378+ROUND((COLUMN()-2)/24,5),АТС!$A$41:$F$784,3)+'Иные услуги '!$C$5+'РСТ РСО-А'!$L$7+'РСТ РСО-А'!$F$9</f>
        <v>1894.0720000000001</v>
      </c>
      <c r="T378" s="117">
        <f>VLOOKUP($A378+ROUND((COLUMN()-2)/24,5),АТС!$A$41:$F$784,3)+'Иные услуги '!$C$5+'РСТ РСО-А'!$L$7+'РСТ РСО-А'!$F$9</f>
        <v>1832.402</v>
      </c>
      <c r="U378" s="117">
        <f>VLOOKUP($A378+ROUND((COLUMN()-2)/24,5),АТС!$A$41:$F$784,3)+'Иные услуги '!$C$5+'РСТ РСО-А'!$L$7+'РСТ РСО-А'!$F$9</f>
        <v>2050.3120000000004</v>
      </c>
      <c r="V378" s="117">
        <f>VLOOKUP($A378+ROUND((COLUMN()-2)/24,5),АТС!$A$41:$F$784,3)+'Иные услуги '!$C$5+'РСТ РСО-А'!$L$7+'РСТ РСО-А'!$F$9</f>
        <v>1977.6820000000002</v>
      </c>
      <c r="W378" s="117">
        <f>VLOOKUP($A378+ROUND((COLUMN()-2)/24,5),АТС!$A$41:$F$784,3)+'Иные услуги '!$C$5+'РСТ РСО-А'!$L$7+'РСТ РСО-А'!$F$9</f>
        <v>2118.0920000000001</v>
      </c>
      <c r="X378" s="117">
        <f>VLOOKUP($A378+ROUND((COLUMN()-2)/24,5),АТС!$A$41:$F$784,3)+'Иные услуги '!$C$5+'РСТ РСО-А'!$L$7+'РСТ РСО-А'!$F$9</f>
        <v>2339.6420000000003</v>
      </c>
      <c r="Y378" s="117">
        <f>VLOOKUP($A378+ROUND((COLUMN()-2)/24,5),АТС!$A$41:$F$784,3)+'Иные услуги '!$C$5+'РСТ РСО-А'!$L$7+'РСТ РСО-А'!$F$9</f>
        <v>1640.4920000000002</v>
      </c>
    </row>
    <row r="379" spans="1:25" x14ac:dyDescent="0.2">
      <c r="A379" s="66">
        <f t="shared" si="10"/>
        <v>43583</v>
      </c>
      <c r="B379" s="117">
        <f>VLOOKUP($A379+ROUND((COLUMN()-2)/24,5),АТС!$A$41:$F$784,3)+'Иные услуги '!$C$5+'РСТ РСО-А'!$L$7+'РСТ РСО-А'!$F$9</f>
        <v>1757.422</v>
      </c>
      <c r="C379" s="117">
        <f>VLOOKUP($A379+ROUND((COLUMN()-2)/24,5),АТС!$A$41:$F$784,3)+'Иные услуги '!$C$5+'РСТ РСО-А'!$L$7+'РСТ РСО-А'!$F$9</f>
        <v>1819.232</v>
      </c>
      <c r="D379" s="117">
        <f>VLOOKUP($A379+ROUND((COLUMN()-2)/24,5),АТС!$A$41:$F$784,3)+'Иные услуги '!$C$5+'РСТ РСО-А'!$L$7+'РСТ РСО-А'!$F$9</f>
        <v>1896.3020000000001</v>
      </c>
      <c r="E379" s="117">
        <f>VLOOKUP($A379+ROUND((COLUMN()-2)/24,5),АТС!$A$41:$F$784,3)+'Иные услуги '!$C$5+'РСТ РСО-А'!$L$7+'РСТ РСО-А'!$F$9</f>
        <v>1872.172</v>
      </c>
      <c r="F379" s="117">
        <f>VLOOKUP($A379+ROUND((COLUMN()-2)/24,5),АТС!$A$41:$F$784,3)+'Иные услуги '!$C$5+'РСТ РСО-А'!$L$7+'РСТ РСО-А'!$F$9</f>
        <v>1869.6820000000002</v>
      </c>
      <c r="G379" s="117">
        <f>VLOOKUP($A379+ROUND((COLUMN()-2)/24,5),АТС!$A$41:$F$784,3)+'Иные услуги '!$C$5+'РСТ РСО-А'!$L$7+'РСТ РСО-А'!$F$9</f>
        <v>1926.7020000000002</v>
      </c>
      <c r="H379" s="117">
        <f>VLOOKUP($A379+ROUND((COLUMN()-2)/24,5),АТС!$A$41:$F$784,3)+'Иные услуги '!$C$5+'РСТ РСО-А'!$L$7+'РСТ РСО-А'!$F$9</f>
        <v>2371.8420000000001</v>
      </c>
      <c r="I379" s="117">
        <f>VLOOKUP($A379+ROUND((COLUMN()-2)/24,5),АТС!$A$41:$F$784,3)+'Иные услуги '!$C$5+'РСТ РСО-А'!$L$7+'РСТ РСО-А'!$F$9</f>
        <v>2066.0720000000001</v>
      </c>
      <c r="J379" s="117">
        <f>VLOOKUP($A379+ROUND((COLUMN()-2)/24,5),АТС!$A$41:$F$784,3)+'Иные услуги '!$C$5+'РСТ РСО-А'!$L$7+'РСТ РСО-А'!$F$9</f>
        <v>2011.2320000000004</v>
      </c>
      <c r="K379" s="117">
        <f>VLOOKUP($A379+ROUND((COLUMN()-2)/24,5),АТС!$A$41:$F$784,3)+'Иные услуги '!$C$5+'РСТ РСО-А'!$L$7+'РСТ РСО-А'!$F$9</f>
        <v>1950.252</v>
      </c>
      <c r="L379" s="117">
        <f>VLOOKUP($A379+ROUND((COLUMN()-2)/24,5),АТС!$A$41:$F$784,3)+'Иные услуги '!$C$5+'РСТ РСО-А'!$L$7+'РСТ РСО-А'!$F$9</f>
        <v>1948.3620000000001</v>
      </c>
      <c r="M379" s="117">
        <f>VLOOKUP($A379+ROUND((COLUMN()-2)/24,5),АТС!$A$41:$F$784,3)+'Иные услуги '!$C$5+'РСТ РСО-А'!$L$7+'РСТ РСО-А'!$F$9</f>
        <v>2002.0720000000001</v>
      </c>
      <c r="N379" s="117">
        <f>VLOOKUP($A379+ROUND((COLUMN()-2)/24,5),АТС!$A$41:$F$784,3)+'Иные услуги '!$C$5+'РСТ РСО-А'!$L$7+'РСТ РСО-А'!$F$9</f>
        <v>2005.8820000000001</v>
      </c>
      <c r="O379" s="117">
        <f>VLOOKUP($A379+ROUND((COLUMN()-2)/24,5),АТС!$A$41:$F$784,3)+'Иные услуги '!$C$5+'РСТ РСО-А'!$L$7+'РСТ РСО-А'!$F$9</f>
        <v>1974.3120000000004</v>
      </c>
      <c r="P379" s="117">
        <f>VLOOKUP($A379+ROUND((COLUMN()-2)/24,5),АТС!$A$41:$F$784,3)+'Иные услуги '!$C$5+'РСТ РСО-А'!$L$7+'РСТ РСО-А'!$F$9</f>
        <v>1974.7420000000002</v>
      </c>
      <c r="Q379" s="117">
        <f>VLOOKUP($A379+ROUND((COLUMN()-2)/24,5),АТС!$A$41:$F$784,3)+'Иные услуги '!$C$5+'РСТ РСО-А'!$L$7+'РСТ РСО-А'!$F$9</f>
        <v>1973.7220000000002</v>
      </c>
      <c r="R379" s="117">
        <f>VLOOKUP($A379+ROUND((COLUMN()-2)/24,5),АТС!$A$41:$F$784,3)+'Иные услуги '!$C$5+'РСТ РСО-А'!$L$7+'РСТ РСО-А'!$F$9</f>
        <v>1974.0720000000001</v>
      </c>
      <c r="S379" s="117">
        <f>VLOOKUP($A379+ROUND((COLUMN()-2)/24,5),АТС!$A$41:$F$784,3)+'Иные услуги '!$C$5+'РСТ РСО-А'!$L$7+'РСТ РСО-А'!$F$9</f>
        <v>2003.4420000000005</v>
      </c>
      <c r="T379" s="117">
        <f>VLOOKUP($A379+ROUND((COLUMN()-2)/24,5),АТС!$A$41:$F$784,3)+'Иные услуги '!$C$5+'РСТ РСО-А'!$L$7+'РСТ РСО-А'!$F$9</f>
        <v>1878.0920000000001</v>
      </c>
      <c r="U379" s="117">
        <f>VLOOKUP($A379+ROUND((COLUMN()-2)/24,5),АТС!$A$41:$F$784,3)+'Иные услуги '!$C$5+'РСТ РСО-А'!$L$7+'РСТ РСО-А'!$F$9</f>
        <v>2014.8920000000003</v>
      </c>
      <c r="V379" s="117">
        <f>VLOOKUP($A379+ROUND((COLUMN()-2)/24,5),АТС!$A$41:$F$784,3)+'Иные услуги '!$C$5+'РСТ РСО-А'!$L$7+'РСТ РСО-А'!$F$9</f>
        <v>1949.8220000000001</v>
      </c>
      <c r="W379" s="117">
        <f>VLOOKUP($A379+ROUND((COLUMN()-2)/24,5),АТС!$A$41:$F$784,3)+'Иные услуги '!$C$5+'РСТ РСО-А'!$L$7+'РСТ РСО-А'!$F$9</f>
        <v>2106.2820000000002</v>
      </c>
      <c r="X379" s="117">
        <f>VLOOKUP($A379+ROUND((COLUMN()-2)/24,5),АТС!$A$41:$F$784,3)+'Иные услуги '!$C$5+'РСТ РСО-А'!$L$7+'РСТ РСО-А'!$F$9</f>
        <v>2331.6820000000002</v>
      </c>
      <c r="Y379" s="117">
        <f>VLOOKUP($A379+ROUND((COLUMN()-2)/24,5),АТС!$A$41:$F$784,3)+'Иные услуги '!$C$5+'РСТ РСО-А'!$L$7+'РСТ РСО-А'!$F$9</f>
        <v>1709.1420000000003</v>
      </c>
    </row>
    <row r="380" spans="1:25" x14ac:dyDescent="0.2">
      <c r="A380" s="66">
        <f t="shared" si="10"/>
        <v>43584</v>
      </c>
      <c r="B380" s="117">
        <f>VLOOKUP($A380+ROUND((COLUMN()-2)/24,5),АТС!$A$41:$F$784,3)+'Иные услуги '!$C$5+'РСТ РСО-А'!$L$7+'РСТ РСО-А'!$F$9</f>
        <v>1764.2420000000002</v>
      </c>
      <c r="C380" s="117">
        <f>VLOOKUP($A380+ROUND((COLUMN()-2)/24,5),АТС!$A$41:$F$784,3)+'Иные услуги '!$C$5+'РСТ РСО-А'!$L$7+'РСТ РСО-А'!$F$9</f>
        <v>1849.5219999999999</v>
      </c>
      <c r="D380" s="117">
        <f>VLOOKUP($A380+ROUND((COLUMN()-2)/24,5),АТС!$A$41:$F$784,3)+'Иные услуги '!$C$5+'РСТ РСО-А'!$L$7+'РСТ РСО-А'!$F$9</f>
        <v>1848.5920000000001</v>
      </c>
      <c r="E380" s="117">
        <f>VLOOKUP($A380+ROUND((COLUMN()-2)/24,5),АТС!$A$41:$F$784,3)+'Иные услуги '!$C$5+'РСТ РСО-А'!$L$7+'РСТ РСО-А'!$F$9</f>
        <v>1901.3020000000001</v>
      </c>
      <c r="F380" s="117">
        <f>VLOOKUP($A380+ROUND((COLUMN()-2)/24,5),АТС!$A$41:$F$784,3)+'Иные услуги '!$C$5+'РСТ РСО-А'!$L$7+'РСТ РСО-А'!$F$9</f>
        <v>1900.5720000000001</v>
      </c>
      <c r="G380" s="117">
        <f>VLOOKUP($A380+ROUND((COLUMN()-2)/24,5),АТС!$A$41:$F$784,3)+'Иные услуги '!$C$5+'РСТ РСО-А'!$L$7+'РСТ РСО-А'!$F$9</f>
        <v>1901.2020000000002</v>
      </c>
      <c r="H380" s="117">
        <f>VLOOKUP($A380+ROUND((COLUMN()-2)/24,5),АТС!$A$41:$F$784,3)+'Иные услуги '!$C$5+'РСТ РСО-А'!$L$7+'РСТ РСО-А'!$F$9</f>
        <v>2195.1820000000002</v>
      </c>
      <c r="I380" s="117">
        <f>VLOOKUP($A380+ROUND((COLUMN()-2)/24,5),АТС!$A$41:$F$784,3)+'Иные услуги '!$C$5+'РСТ РСО-А'!$L$7+'РСТ РСО-А'!$F$9</f>
        <v>1859.6320000000001</v>
      </c>
      <c r="J380" s="117">
        <f>VLOOKUP($A380+ROUND((COLUMN()-2)/24,5),АТС!$A$41:$F$784,3)+'Иные услуги '!$C$5+'РСТ РСО-А'!$L$7+'РСТ РСО-А'!$F$9</f>
        <v>1919.502</v>
      </c>
      <c r="K380" s="117">
        <f>VLOOKUP($A380+ROUND((COLUMN()-2)/24,5),АТС!$A$41:$F$784,3)+'Иные услуги '!$C$5+'РСТ РСО-А'!$L$7+'РСТ РСО-А'!$F$9</f>
        <v>1812.5920000000001</v>
      </c>
      <c r="L380" s="117">
        <f>VLOOKUP($A380+ROUND((COLUMN()-2)/24,5),АТС!$A$41:$F$784,3)+'Иные услуги '!$C$5+'РСТ РСО-А'!$L$7+'РСТ РСО-А'!$F$9</f>
        <v>1816.6219999999998</v>
      </c>
      <c r="M380" s="117">
        <f>VLOOKUP($A380+ROUND((COLUMN()-2)/24,5),АТС!$A$41:$F$784,3)+'Иные услуги '!$C$5+'РСТ РСО-А'!$L$7+'РСТ РСО-А'!$F$9</f>
        <v>1816.8920000000003</v>
      </c>
      <c r="N380" s="117">
        <f>VLOOKUP($A380+ROUND((COLUMN()-2)/24,5),АТС!$A$41:$F$784,3)+'Иные услуги '!$C$5+'РСТ РСО-А'!$L$7+'РСТ РСО-А'!$F$9</f>
        <v>1857.9320000000002</v>
      </c>
      <c r="O380" s="117">
        <f>VLOOKUP($A380+ROUND((COLUMN()-2)/24,5),АТС!$A$41:$F$784,3)+'Иные услуги '!$C$5+'РСТ РСО-А'!$L$7+'РСТ РСО-А'!$F$9</f>
        <v>1855.4720000000002</v>
      </c>
      <c r="P380" s="117">
        <f>VLOOKUP($A380+ROUND((COLUMN()-2)/24,5),АТС!$A$41:$F$784,3)+'Иные услуги '!$C$5+'РСТ РСО-А'!$L$7+'РСТ РСО-А'!$F$9</f>
        <v>1805.8620000000001</v>
      </c>
      <c r="Q380" s="117">
        <f>VLOOKUP($A380+ROUND((COLUMN()-2)/24,5),АТС!$A$41:$F$784,3)+'Иные услуги '!$C$5+'РСТ РСО-А'!$L$7+'РСТ РСО-А'!$F$9</f>
        <v>1805.9320000000002</v>
      </c>
      <c r="R380" s="117">
        <f>VLOOKUP($A380+ROUND((COLUMN()-2)/24,5),АТС!$A$41:$F$784,3)+'Иные услуги '!$C$5+'РСТ РСО-А'!$L$7+'РСТ РСО-А'!$F$9</f>
        <v>1805.402</v>
      </c>
      <c r="S380" s="117">
        <f>VLOOKUP($A380+ROUND((COLUMN()-2)/24,5),АТС!$A$41:$F$784,3)+'Иные услуги '!$C$5+'РСТ РСО-А'!$L$7+'РСТ РСО-А'!$F$9</f>
        <v>1904.5219999999999</v>
      </c>
      <c r="T380" s="117">
        <f>VLOOKUP($A380+ROUND((COLUMN()-2)/24,5),АТС!$A$41:$F$784,3)+'Иные услуги '!$C$5+'РСТ РСО-А'!$L$7+'РСТ РСО-А'!$F$9</f>
        <v>1775.982</v>
      </c>
      <c r="U380" s="117">
        <f>VLOOKUP($A380+ROUND((COLUMN()-2)/24,5),АТС!$A$41:$F$784,3)+'Иные услуги '!$C$5+'РСТ РСО-А'!$L$7+'РСТ РСО-А'!$F$9</f>
        <v>1948.7919999999999</v>
      </c>
      <c r="V380" s="117">
        <f>VLOOKUP($A380+ROUND((COLUMN()-2)/24,5),АТС!$A$41:$F$784,3)+'Иные услуги '!$C$5+'РСТ РСО-А'!$L$7+'РСТ РСО-А'!$F$9</f>
        <v>1945.7620000000002</v>
      </c>
      <c r="W380" s="117">
        <f>VLOOKUP($A380+ROUND((COLUMN()-2)/24,5),АТС!$A$41:$F$784,3)+'Иные услуги '!$C$5+'РСТ РСО-А'!$L$7+'РСТ РСО-А'!$F$9</f>
        <v>2105.4820000000004</v>
      </c>
      <c r="X380" s="117">
        <f>VLOOKUP($A380+ROUND((COLUMN()-2)/24,5),АТС!$A$41:$F$784,3)+'Иные услуги '!$C$5+'РСТ РСО-А'!$L$7+'РСТ РСО-А'!$F$9</f>
        <v>2472.4420000000005</v>
      </c>
      <c r="Y380" s="117">
        <f>VLOOKUP($A380+ROUND((COLUMN()-2)/24,5),АТС!$A$41:$F$784,3)+'Иные услуги '!$C$5+'РСТ РСО-А'!$L$7+'РСТ РСО-А'!$F$9</f>
        <v>1692.0219999999999</v>
      </c>
    </row>
    <row r="381" spans="1:25" x14ac:dyDescent="0.2">
      <c r="A381" s="66">
        <f t="shared" si="10"/>
        <v>43585</v>
      </c>
      <c r="B381" s="117">
        <f>VLOOKUP($A381+ROUND((COLUMN()-2)/24,5),АТС!$A$41:$F$784,3)+'Иные услуги '!$C$5+'РСТ РСО-А'!$L$7+'РСТ РСО-А'!$F$9</f>
        <v>1765.0720000000001</v>
      </c>
      <c r="C381" s="117">
        <f>VLOOKUP($A381+ROUND((COLUMN()-2)/24,5),АТС!$A$41:$F$784,3)+'Иные услуги '!$C$5+'РСТ РСО-А'!$L$7+'РСТ РСО-А'!$F$9</f>
        <v>1850.4320000000002</v>
      </c>
      <c r="D381" s="117">
        <f>VLOOKUP($A381+ROUND((COLUMN()-2)/24,5),АТС!$A$41:$F$784,3)+'Иные услуги '!$C$5+'РСТ РСО-А'!$L$7+'РСТ РСО-А'!$F$9</f>
        <v>1849.5920000000001</v>
      </c>
      <c r="E381" s="117">
        <f>VLOOKUP($A381+ROUND((COLUMN()-2)/24,5),АТС!$A$41:$F$784,3)+'Иные услуги '!$C$5+'РСТ РСО-А'!$L$7+'РСТ РСО-А'!$F$9</f>
        <v>1902.252</v>
      </c>
      <c r="F381" s="117">
        <f>VLOOKUP($A381+ROUND((COLUMN()-2)/24,5),АТС!$A$41:$F$784,3)+'Иные услуги '!$C$5+'РСТ РСО-А'!$L$7+'РСТ РСО-А'!$F$9</f>
        <v>1901.712</v>
      </c>
      <c r="G381" s="117">
        <f>VLOOKUP($A381+ROUND((COLUMN()-2)/24,5),АТС!$A$41:$F$784,3)+'Иные услуги '!$C$5+'РСТ РСО-А'!$L$7+'РСТ РСО-А'!$F$9</f>
        <v>1963.4820000000004</v>
      </c>
      <c r="H381" s="117">
        <f>VLOOKUP($A381+ROUND((COLUMN()-2)/24,5),АТС!$A$41:$F$784,3)+'Иные услуги '!$C$5+'РСТ РСО-А'!$L$7+'РСТ РСО-А'!$F$9</f>
        <v>2318.0320000000002</v>
      </c>
      <c r="I381" s="117">
        <f>VLOOKUP($A381+ROUND((COLUMN()-2)/24,5),АТС!$A$41:$F$784,3)+'Иные услуги '!$C$5+'РСТ РСО-А'!$L$7+'РСТ РСО-А'!$F$9</f>
        <v>2100.4520000000002</v>
      </c>
      <c r="J381" s="117">
        <f>VLOOKUP($A381+ROUND((COLUMN()-2)/24,5),АТС!$A$41:$F$784,3)+'Иные услуги '!$C$5+'РСТ РСО-А'!$L$7+'РСТ РСО-А'!$F$9</f>
        <v>2109.1620000000003</v>
      </c>
      <c r="K381" s="117">
        <f>VLOOKUP($A381+ROUND((COLUMN()-2)/24,5),АТС!$A$41:$F$784,3)+'Иные услуги '!$C$5+'РСТ РСО-А'!$L$7+'РСТ РСО-А'!$F$9</f>
        <v>1980.5520000000001</v>
      </c>
      <c r="L381" s="117">
        <f>VLOOKUP($A381+ROUND((COLUMN()-2)/24,5),АТС!$A$41:$F$784,3)+'Иные услуги '!$C$5+'РСТ РСО-А'!$L$7+'РСТ РСО-А'!$F$9</f>
        <v>1921.192</v>
      </c>
      <c r="M381" s="117">
        <f>VLOOKUP($A381+ROUND((COLUMN()-2)/24,5),АТС!$A$41:$F$784,3)+'Иные услуги '!$C$5+'РСТ РСО-А'!$L$7+'РСТ РСО-А'!$F$9</f>
        <v>1920.922</v>
      </c>
      <c r="N381" s="117">
        <f>VLOOKUP($A381+ROUND((COLUMN()-2)/24,5),АТС!$A$41:$F$784,3)+'Иные услуги '!$C$5+'РСТ РСО-А'!$L$7+'РСТ РСО-А'!$F$9</f>
        <v>1961.4720000000002</v>
      </c>
      <c r="O381" s="117">
        <f>VLOOKUP($A381+ROUND((COLUMN()-2)/24,5),АТС!$A$41:$F$784,3)+'Иные услуги '!$C$5+'РСТ РСО-А'!$L$7+'РСТ РСО-А'!$F$9</f>
        <v>1961.2720000000004</v>
      </c>
      <c r="P381" s="117">
        <f>VLOOKUP($A381+ROUND((COLUMN()-2)/24,5),АТС!$A$41:$F$784,3)+'Иные услуги '!$C$5+'РСТ РСО-А'!$L$7+'РСТ РСО-А'!$F$9</f>
        <v>2029.1320000000001</v>
      </c>
      <c r="Q381" s="117">
        <f>VLOOKUP($A381+ROUND((COLUMN()-2)/24,5),АТС!$A$41:$F$784,3)+'Иные услуги '!$C$5+'РСТ РСО-А'!$L$7+'РСТ РСО-А'!$F$9</f>
        <v>2029.1420000000003</v>
      </c>
      <c r="R381" s="117">
        <f>VLOOKUP($A381+ROUND((COLUMN()-2)/24,5),АТС!$A$41:$F$784,3)+'Иные услуги '!$C$5+'РСТ РСО-А'!$L$7+'РСТ РСО-А'!$F$9</f>
        <v>2094.1820000000002</v>
      </c>
      <c r="S381" s="117">
        <f>VLOOKUP($A381+ROUND((COLUMN()-2)/24,5),АТС!$A$41:$F$784,3)+'Иные услуги '!$C$5+'РСТ РСО-А'!$L$7+'РСТ РСО-А'!$F$9</f>
        <v>2091.152</v>
      </c>
      <c r="T381" s="117">
        <f>VLOOKUP($A381+ROUND((COLUMN()-2)/24,5),АТС!$A$41:$F$784,3)+'Иные услуги '!$C$5+'РСТ РСО-А'!$L$7+'РСТ РСО-А'!$F$9</f>
        <v>1974.5420000000004</v>
      </c>
      <c r="U381" s="117">
        <f>VLOOKUP($A381+ROUND((COLUMN()-2)/24,5),АТС!$A$41:$F$784,3)+'Иные услуги '!$C$5+'РСТ РСО-А'!$L$7+'РСТ РСО-А'!$F$9</f>
        <v>2184.672</v>
      </c>
      <c r="V381" s="117">
        <f>VLOOKUP($A381+ROUND((COLUMN()-2)/24,5),АТС!$A$41:$F$784,3)+'Иные услуги '!$C$5+'РСТ РСО-А'!$L$7+'РСТ РСО-А'!$F$9</f>
        <v>2089.6920000000005</v>
      </c>
      <c r="W381" s="117">
        <f>VLOOKUP($A381+ROUND((COLUMN()-2)/24,5),АТС!$A$41:$F$784,3)+'Иные услуги '!$C$5+'РСТ РСО-А'!$L$7+'РСТ РСО-А'!$F$9</f>
        <v>2177.8520000000003</v>
      </c>
      <c r="X381" s="117">
        <f>VLOOKUP($A381+ROUND((COLUMN()-2)/24,5),АТС!$A$41:$F$784,3)+'Иные услуги '!$C$5+'РСТ РСО-А'!$L$7+'РСТ РСО-А'!$F$9</f>
        <v>2576.5720000000001</v>
      </c>
      <c r="Y381" s="117">
        <f>VLOOKUP($A381+ROUND((COLUMN()-2)/24,5),АТС!$A$41:$F$784,3)+'Иные услуги '!$C$5+'РСТ РСО-А'!$L$7+'РСТ РСО-А'!$F$9</f>
        <v>1745.3319999999999</v>
      </c>
    </row>
    <row r="382" spans="1:25" hidden="1" x14ac:dyDescent="0.2">
      <c r="A382" s="66">
        <f t="shared" si="10"/>
        <v>43586</v>
      </c>
      <c r="B382" s="117">
        <f>VLOOKUP($A382+ROUND((COLUMN()-2)/24,5),АТС!$A$41:$F$784,3)+'Иные услуги '!$C$5+'РСТ РСО-А'!$L$7+'РСТ РСО-А'!$F$9</f>
        <v>935.81200000000001</v>
      </c>
      <c r="C382" s="117">
        <f>VLOOKUP($A382+ROUND((COLUMN()-2)/24,5),АТС!$A$41:$F$784,3)+'Иные услуги '!$C$5+'РСТ РСО-А'!$L$7+'РСТ РСО-А'!$F$9</f>
        <v>935.81200000000001</v>
      </c>
      <c r="D382" s="117">
        <f>VLOOKUP($A382+ROUND((COLUMN()-2)/24,5),АТС!$A$41:$F$784,3)+'Иные услуги '!$C$5+'РСТ РСО-А'!$L$7+'РСТ РСО-А'!$F$9</f>
        <v>935.81200000000001</v>
      </c>
      <c r="E382" s="117">
        <f>VLOOKUP($A382+ROUND((COLUMN()-2)/24,5),АТС!$A$41:$F$784,3)+'Иные услуги '!$C$5+'РСТ РСО-А'!$L$7+'РСТ РСО-А'!$F$9</f>
        <v>935.81200000000001</v>
      </c>
      <c r="F382" s="117">
        <f>VLOOKUP($A382+ROUND((COLUMN()-2)/24,5),АТС!$A$41:$F$784,3)+'Иные услуги '!$C$5+'РСТ РСО-А'!$L$7+'РСТ РСО-А'!$F$9</f>
        <v>935.81200000000001</v>
      </c>
      <c r="G382" s="117">
        <f>VLOOKUP($A382+ROUND((COLUMN()-2)/24,5),АТС!$A$41:$F$784,3)+'Иные услуги '!$C$5+'РСТ РСО-А'!$L$7+'РСТ РСО-А'!$F$9</f>
        <v>935.81200000000001</v>
      </c>
      <c r="H382" s="117">
        <f>VLOOKUP($A382+ROUND((COLUMN()-2)/24,5),АТС!$A$41:$F$784,3)+'Иные услуги '!$C$5+'РСТ РСО-А'!$L$7+'РСТ РСО-А'!$F$9</f>
        <v>935.81200000000001</v>
      </c>
      <c r="I382" s="117">
        <f>VLOOKUP($A382+ROUND((COLUMN()-2)/24,5),АТС!$A$41:$F$784,3)+'Иные услуги '!$C$5+'РСТ РСО-А'!$L$7+'РСТ РСО-А'!$F$9</f>
        <v>935.81200000000001</v>
      </c>
      <c r="J382" s="117">
        <f>VLOOKUP($A382+ROUND((COLUMN()-2)/24,5),АТС!$A$41:$F$784,3)+'Иные услуги '!$C$5+'РСТ РСО-А'!$L$7+'РСТ РСО-А'!$F$9</f>
        <v>935.81200000000001</v>
      </c>
      <c r="K382" s="117">
        <f>VLOOKUP($A382+ROUND((COLUMN()-2)/24,5),АТС!$A$41:$F$784,3)+'Иные услуги '!$C$5+'РСТ РСО-А'!$L$7+'РСТ РСО-А'!$F$9</f>
        <v>935.81200000000001</v>
      </c>
      <c r="L382" s="117">
        <f>VLOOKUP($A382+ROUND((COLUMN()-2)/24,5),АТС!$A$41:$F$784,3)+'Иные услуги '!$C$5+'РСТ РСО-А'!$L$7+'РСТ РСО-А'!$F$9</f>
        <v>935.81200000000001</v>
      </c>
      <c r="M382" s="117">
        <f>VLOOKUP($A382+ROUND((COLUMN()-2)/24,5),АТС!$A$41:$F$784,3)+'Иные услуги '!$C$5+'РСТ РСО-А'!$L$7+'РСТ РСО-А'!$F$9</f>
        <v>935.81200000000001</v>
      </c>
      <c r="N382" s="117">
        <f>VLOOKUP($A382+ROUND((COLUMN()-2)/24,5),АТС!$A$41:$F$784,3)+'Иные услуги '!$C$5+'РСТ РСО-А'!$L$7+'РСТ РСО-А'!$F$9</f>
        <v>935.81200000000001</v>
      </c>
      <c r="O382" s="117">
        <f>VLOOKUP($A382+ROUND((COLUMN()-2)/24,5),АТС!$A$41:$F$784,3)+'Иные услуги '!$C$5+'РСТ РСО-А'!$L$7+'РСТ РСО-А'!$F$9</f>
        <v>935.81200000000001</v>
      </c>
      <c r="P382" s="117">
        <f>VLOOKUP($A382+ROUND((COLUMN()-2)/24,5),АТС!$A$41:$F$784,3)+'Иные услуги '!$C$5+'РСТ РСО-А'!$L$7+'РСТ РСО-А'!$F$9</f>
        <v>935.81200000000001</v>
      </c>
      <c r="Q382" s="117">
        <f>VLOOKUP($A382+ROUND((COLUMN()-2)/24,5),АТС!$A$41:$F$784,3)+'Иные услуги '!$C$5+'РСТ РСО-А'!$L$7+'РСТ РСО-А'!$F$9</f>
        <v>935.81200000000001</v>
      </c>
      <c r="R382" s="117">
        <f>VLOOKUP($A382+ROUND((COLUMN()-2)/24,5),АТС!$A$41:$F$784,3)+'Иные услуги '!$C$5+'РСТ РСО-А'!$L$7+'РСТ РСО-А'!$F$9</f>
        <v>935.81200000000001</v>
      </c>
      <c r="S382" s="117">
        <f>VLOOKUP($A382+ROUND((COLUMN()-2)/24,5),АТС!$A$41:$F$784,3)+'Иные услуги '!$C$5+'РСТ РСО-А'!$L$7+'РСТ РСО-А'!$F$9</f>
        <v>935.81200000000001</v>
      </c>
      <c r="T382" s="117">
        <f>VLOOKUP($A382+ROUND((COLUMN()-2)/24,5),АТС!$A$41:$F$784,3)+'Иные услуги '!$C$5+'РСТ РСО-А'!$L$7+'РСТ РСО-А'!$F$9</f>
        <v>935.81200000000001</v>
      </c>
      <c r="U382" s="117">
        <f>VLOOKUP($A382+ROUND((COLUMN()-2)/24,5),АТС!$A$41:$F$784,3)+'Иные услуги '!$C$5+'РСТ РСО-А'!$L$7+'РСТ РСО-А'!$F$9</f>
        <v>935.81200000000001</v>
      </c>
      <c r="V382" s="117">
        <f>VLOOKUP($A382+ROUND((COLUMN()-2)/24,5),АТС!$A$41:$F$784,3)+'Иные услуги '!$C$5+'РСТ РСО-А'!$L$7+'РСТ РСО-А'!$F$9</f>
        <v>935.81200000000001</v>
      </c>
      <c r="W382" s="117">
        <f>VLOOKUP($A382+ROUND((COLUMN()-2)/24,5),АТС!$A$41:$F$784,3)+'Иные услуги '!$C$5+'РСТ РСО-А'!$L$7+'РСТ РСО-А'!$F$9</f>
        <v>935.81200000000001</v>
      </c>
      <c r="X382" s="117">
        <f>VLOOKUP($A382+ROUND((COLUMN()-2)/24,5),АТС!$A$41:$F$784,3)+'Иные услуги '!$C$5+'РСТ РСО-А'!$L$7+'РСТ РСО-А'!$F$9</f>
        <v>935.81200000000001</v>
      </c>
      <c r="Y382" s="117">
        <f>VLOOKUP($A382+ROUND((COLUMN()-2)/24,5),АТС!$A$41:$F$784,3)+'Иные услуги '!$C$5+'РСТ РСО-А'!$L$7+'РСТ РСО-А'!$F$9</f>
        <v>935.81200000000001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44" t="s">
        <v>35</v>
      </c>
      <c r="B385" s="147" t="s">
        <v>99</v>
      </c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9"/>
    </row>
    <row r="386" spans="1:27" ht="12.75" x14ac:dyDescent="0.2">
      <c r="A386" s="145"/>
      <c r="B386" s="150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2"/>
    </row>
    <row r="387" spans="1:27" s="95" customFormat="1" ht="12.75" customHeight="1" x14ac:dyDescent="0.2">
      <c r="A387" s="145"/>
      <c r="B387" s="153" t="s">
        <v>100</v>
      </c>
      <c r="C387" s="155" t="s">
        <v>101</v>
      </c>
      <c r="D387" s="155" t="s">
        <v>102</v>
      </c>
      <c r="E387" s="155" t="s">
        <v>103</v>
      </c>
      <c r="F387" s="155" t="s">
        <v>104</v>
      </c>
      <c r="G387" s="155" t="s">
        <v>105</v>
      </c>
      <c r="H387" s="155" t="s">
        <v>106</v>
      </c>
      <c r="I387" s="155" t="s">
        <v>107</v>
      </c>
      <c r="J387" s="155" t="s">
        <v>108</v>
      </c>
      <c r="K387" s="155" t="s">
        <v>109</v>
      </c>
      <c r="L387" s="155" t="s">
        <v>110</v>
      </c>
      <c r="M387" s="155" t="s">
        <v>111</v>
      </c>
      <c r="N387" s="157" t="s">
        <v>112</v>
      </c>
      <c r="O387" s="155" t="s">
        <v>113</v>
      </c>
      <c r="P387" s="155" t="s">
        <v>114</v>
      </c>
      <c r="Q387" s="155" t="s">
        <v>115</v>
      </c>
      <c r="R387" s="155" t="s">
        <v>116</v>
      </c>
      <c r="S387" s="155" t="s">
        <v>117</v>
      </c>
      <c r="T387" s="155" t="s">
        <v>118</v>
      </c>
      <c r="U387" s="155" t="s">
        <v>119</v>
      </c>
      <c r="V387" s="155" t="s">
        <v>120</v>
      </c>
      <c r="W387" s="155" t="s">
        <v>121</v>
      </c>
      <c r="X387" s="155" t="s">
        <v>122</v>
      </c>
      <c r="Y387" s="155" t="s">
        <v>123</v>
      </c>
    </row>
    <row r="388" spans="1:27" s="95" customFormat="1" ht="11.25" customHeight="1" x14ac:dyDescent="0.2">
      <c r="A388" s="146"/>
      <c r="B388" s="154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8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:27" ht="15.75" customHeight="1" x14ac:dyDescent="0.2">
      <c r="A389" s="66">
        <f t="shared" ref="A389:A419" si="11">A352</f>
        <v>43556</v>
      </c>
      <c r="B389" s="91">
        <f>VLOOKUP($A389+ROUND((COLUMN()-2)/24,5),АТС!$A$41:$F$784,3)+'Иные услуги '!$C$5+'РСТ РСО-А'!$L$7+'РСТ РСО-А'!$G$9</f>
        <v>1381.6090000000002</v>
      </c>
      <c r="C389" s="117">
        <f>VLOOKUP($A389+ROUND((COLUMN()-2)/24,5),АТС!$A$41:$F$784,3)+'Иные услуги '!$C$5+'РСТ РСО-А'!$L$7+'РСТ РСО-А'!$G$9</f>
        <v>1442.7990000000002</v>
      </c>
      <c r="D389" s="117">
        <f>VLOOKUP($A389+ROUND((COLUMN()-2)/24,5),АТС!$A$41:$F$784,3)+'Иные услуги '!$C$5+'РСТ РСО-А'!$L$7+'РСТ РСО-А'!$G$9</f>
        <v>1462.9290000000001</v>
      </c>
      <c r="E389" s="117">
        <f>VLOOKUP($A389+ROUND((COLUMN()-2)/24,5),АТС!$A$41:$F$784,3)+'Иные услуги '!$C$5+'РСТ РСО-А'!$L$7+'РСТ РСО-А'!$G$9</f>
        <v>1479.269</v>
      </c>
      <c r="F389" s="117">
        <f>VLOOKUP($A389+ROUND((COLUMN()-2)/24,5),АТС!$A$41:$F$784,3)+'Иные услуги '!$C$5+'РСТ РСО-А'!$L$7+'РСТ РСО-А'!$G$9</f>
        <v>1479.3489999999999</v>
      </c>
      <c r="G389" s="117">
        <f>VLOOKUP($A389+ROUND((COLUMN()-2)/24,5),АТС!$A$41:$F$784,3)+'Иные услуги '!$C$5+'РСТ РСО-А'!$L$7+'РСТ РСО-А'!$G$9</f>
        <v>1466.539</v>
      </c>
      <c r="H389" s="117">
        <f>VLOOKUP($A389+ROUND((COLUMN()-2)/24,5),АТС!$A$41:$F$784,3)+'Иные услуги '!$C$5+'РСТ РСО-А'!$L$7+'РСТ РСО-А'!$G$9</f>
        <v>1499.1090000000002</v>
      </c>
      <c r="I389" s="117">
        <f>VLOOKUP($A389+ROUND((COLUMN()-2)/24,5),АТС!$A$41:$F$784,3)+'Иные услуги '!$C$5+'РСТ РСО-А'!$L$7+'РСТ РСО-А'!$G$9</f>
        <v>1384.789</v>
      </c>
      <c r="J389" s="117">
        <f>VLOOKUP($A389+ROUND((COLUMN()-2)/24,5),АТС!$A$41:$F$784,3)+'Иные услуги '!$C$5+'РСТ РСО-А'!$L$7+'РСТ РСО-А'!$G$9</f>
        <v>1391.1189999999999</v>
      </c>
      <c r="K389" s="117">
        <f>VLOOKUP($A389+ROUND((COLUMN()-2)/24,5),АТС!$A$41:$F$784,3)+'Иные услуги '!$C$5+'РСТ РСО-А'!$L$7+'РСТ РСО-А'!$G$9</f>
        <v>1387.4090000000001</v>
      </c>
      <c r="L389" s="117">
        <f>VLOOKUP($A389+ROUND((COLUMN()-2)/24,5),АТС!$A$41:$F$784,3)+'Иные услуги '!$C$5+'РСТ РСО-А'!$L$7+'РСТ РСО-А'!$G$9</f>
        <v>1384.749</v>
      </c>
      <c r="M389" s="117">
        <f>VLOOKUP($A389+ROUND((COLUMN()-2)/24,5),АТС!$A$41:$F$784,3)+'Иные услуги '!$C$5+'РСТ РСО-А'!$L$7+'РСТ РСО-А'!$G$9</f>
        <v>1386.979</v>
      </c>
      <c r="N389" s="117">
        <f>VLOOKUP($A389+ROUND((COLUMN()-2)/24,5),АТС!$A$41:$F$784,3)+'Иные услуги '!$C$5+'РСТ РСО-А'!$L$7+'РСТ РСО-А'!$G$9</f>
        <v>1386.6189999999999</v>
      </c>
      <c r="O389" s="117">
        <f>VLOOKUP($A389+ROUND((COLUMN()-2)/24,5),АТС!$A$41:$F$784,3)+'Иные услуги '!$C$5+'РСТ РСО-А'!$L$7+'РСТ РСО-А'!$G$9</f>
        <v>1384.6890000000001</v>
      </c>
      <c r="P389" s="117">
        <f>VLOOKUP($A389+ROUND((COLUMN()-2)/24,5),АТС!$A$41:$F$784,3)+'Иные услуги '!$C$5+'РСТ РСО-А'!$L$7+'РСТ РСО-А'!$G$9</f>
        <v>1394.739</v>
      </c>
      <c r="Q389" s="117">
        <f>VLOOKUP($A389+ROUND((COLUMN()-2)/24,5),АТС!$A$41:$F$784,3)+'Иные услуги '!$C$5+'РСТ РСО-А'!$L$7+'РСТ РСО-А'!$G$9</f>
        <v>1394.3890000000001</v>
      </c>
      <c r="R389" s="117">
        <f>VLOOKUP($A389+ROUND((COLUMN()-2)/24,5),АТС!$A$41:$F$784,3)+'Иные услуги '!$C$5+'РСТ РСО-А'!$L$7+'РСТ РСО-А'!$G$9</f>
        <v>1399.749</v>
      </c>
      <c r="S389" s="117">
        <f>VLOOKUP($A389+ROUND((COLUMN()-2)/24,5),АТС!$A$41:$F$784,3)+'Иные услуги '!$C$5+'РСТ РСО-А'!$L$7+'РСТ РСО-А'!$G$9</f>
        <v>1396.6590000000001</v>
      </c>
      <c r="T389" s="117">
        <f>VLOOKUP($A389+ROUND((COLUMN()-2)/24,5),АТС!$A$41:$F$784,3)+'Иные услуги '!$C$5+'РСТ РСО-А'!$L$7+'РСТ РСО-А'!$G$9</f>
        <v>1379.6490000000001</v>
      </c>
      <c r="U389" s="117">
        <f>VLOOKUP($A389+ROUND((COLUMN()-2)/24,5),АТС!$A$41:$F$784,3)+'Иные услуги '!$C$5+'РСТ РСО-А'!$L$7+'РСТ РСО-А'!$G$9</f>
        <v>1411.8890000000001</v>
      </c>
      <c r="V389" s="117">
        <f>VLOOKUP($A389+ROUND((COLUMN()-2)/24,5),АТС!$A$41:$F$784,3)+'Иные услуги '!$C$5+'РСТ РСО-А'!$L$7+'РСТ РСО-А'!$G$9</f>
        <v>1413.9490000000001</v>
      </c>
      <c r="W389" s="117">
        <f>VLOOKUP($A389+ROUND((COLUMN()-2)/24,5),АТС!$A$41:$F$784,3)+'Иные услуги '!$C$5+'РСТ РСО-А'!$L$7+'РСТ РСО-А'!$G$9</f>
        <v>1436.9590000000001</v>
      </c>
      <c r="X389" s="117">
        <f>VLOOKUP($A389+ROUND((COLUMN()-2)/24,5),АТС!$A$41:$F$784,3)+'Иные услуги '!$C$5+'РСТ РСО-А'!$L$7+'РСТ РСО-А'!$G$9</f>
        <v>1536.6490000000001</v>
      </c>
      <c r="Y389" s="117">
        <f>VLOOKUP($A389+ROUND((COLUMN()-2)/24,5),АТС!$A$41:$F$784,3)+'Иные услуги '!$C$5+'РСТ РСО-А'!$L$7+'РСТ РСО-А'!$G$9</f>
        <v>1381.229</v>
      </c>
      <c r="AA389" s="67"/>
    </row>
    <row r="390" spans="1:27" x14ac:dyDescent="0.2">
      <c r="A390" s="66">
        <f t="shared" si="11"/>
        <v>43557</v>
      </c>
      <c r="B390" s="117">
        <f>VLOOKUP($A390+ROUND((COLUMN()-2)/24,5),АТС!$A$41:$F$784,3)+'Иные услуги '!$C$5+'РСТ РСО-А'!$L$7+'РСТ РСО-А'!$G$9</f>
        <v>1412.0989999999999</v>
      </c>
      <c r="C390" s="117">
        <f>VLOOKUP($A390+ROUND((COLUMN()-2)/24,5),АТС!$A$41:$F$784,3)+'Иные услуги '!$C$5+'РСТ РСО-А'!$L$7+'РСТ РСО-А'!$G$9</f>
        <v>1460.559</v>
      </c>
      <c r="D390" s="117">
        <f>VLOOKUP($A390+ROUND((COLUMN()-2)/24,5),АТС!$A$41:$F$784,3)+'Иные услуги '!$C$5+'РСТ РСО-А'!$L$7+'РСТ РСО-А'!$G$9</f>
        <v>1497.6290000000001</v>
      </c>
      <c r="E390" s="117">
        <f>VLOOKUP($A390+ROUND((COLUMN()-2)/24,5),АТС!$A$41:$F$784,3)+'Иные услуги '!$C$5+'РСТ РСО-А'!$L$7+'РСТ РСО-А'!$G$9</f>
        <v>1497.5690000000002</v>
      </c>
      <c r="F390" s="117">
        <f>VLOOKUP($A390+ROUND((COLUMN()-2)/24,5),АТС!$A$41:$F$784,3)+'Иные услуги '!$C$5+'РСТ РСО-А'!$L$7+'РСТ РСО-А'!$G$9</f>
        <v>1499.0989999999999</v>
      </c>
      <c r="G390" s="117">
        <f>VLOOKUP($A390+ROUND((COLUMN()-2)/24,5),АТС!$A$41:$F$784,3)+'Иные услуги '!$C$5+'РСТ РСО-А'!$L$7+'РСТ РСО-А'!$G$9</f>
        <v>1482.3689999999999</v>
      </c>
      <c r="H390" s="117">
        <f>VLOOKUP($A390+ROUND((COLUMN()-2)/24,5),АТС!$A$41:$F$784,3)+'Иные услуги '!$C$5+'РСТ РСО-А'!$L$7+'РСТ РСО-А'!$G$9</f>
        <v>1528.489</v>
      </c>
      <c r="I390" s="117">
        <f>VLOOKUP($A390+ROUND((COLUMN()-2)/24,5),АТС!$A$41:$F$784,3)+'Иные услуги '!$C$5+'РСТ РСО-А'!$L$7+'РСТ РСО-А'!$G$9</f>
        <v>1388.6590000000001</v>
      </c>
      <c r="J390" s="117">
        <f>VLOOKUP($A390+ROUND((COLUMN()-2)/24,5),АТС!$A$41:$F$784,3)+'Иные услуги '!$C$5+'РСТ РСО-А'!$L$7+'РСТ РСО-А'!$G$9</f>
        <v>1448.5690000000002</v>
      </c>
      <c r="K390" s="117">
        <f>VLOOKUP($A390+ROUND((COLUMN()-2)/24,5),АТС!$A$41:$F$784,3)+'Иные услуги '!$C$5+'РСТ РСО-А'!$L$7+'РСТ РСО-А'!$G$9</f>
        <v>1395.539</v>
      </c>
      <c r="L390" s="117">
        <f>VLOOKUP($A390+ROUND((COLUMN()-2)/24,5),АТС!$A$41:$F$784,3)+'Иные услуги '!$C$5+'РСТ РСО-А'!$L$7+'РСТ РСО-А'!$G$9</f>
        <v>1395.6290000000001</v>
      </c>
      <c r="M390" s="117">
        <f>VLOOKUP($A390+ROUND((COLUMN()-2)/24,5),АТС!$A$41:$F$784,3)+'Иные услуги '!$C$5+'РСТ РСО-А'!$L$7+'РСТ РСО-А'!$G$9</f>
        <v>1405.539</v>
      </c>
      <c r="N390" s="117">
        <f>VLOOKUP($A390+ROUND((COLUMN()-2)/24,5),АТС!$A$41:$F$784,3)+'Иные услуги '!$C$5+'РСТ РСО-А'!$L$7+'РСТ РСО-А'!$G$9</f>
        <v>1405.4290000000001</v>
      </c>
      <c r="O390" s="117">
        <f>VLOOKUP($A390+ROUND((COLUMN()-2)/24,5),АТС!$A$41:$F$784,3)+'Иные услуги '!$C$5+'РСТ РСО-А'!$L$7+'РСТ РСО-А'!$G$9</f>
        <v>1425.4490000000001</v>
      </c>
      <c r="P390" s="117">
        <f>VLOOKUP($A390+ROUND((COLUMN()-2)/24,5),АТС!$A$41:$F$784,3)+'Иные услуги '!$C$5+'РСТ РСО-А'!$L$7+'РСТ РСО-А'!$G$9</f>
        <v>1435.8990000000001</v>
      </c>
      <c r="Q390" s="117">
        <f>VLOOKUP($A390+ROUND((COLUMN()-2)/24,5),АТС!$A$41:$F$784,3)+'Иные услуги '!$C$5+'РСТ РСО-А'!$L$7+'РСТ РСО-А'!$G$9</f>
        <v>1447.3590000000002</v>
      </c>
      <c r="R390" s="117">
        <f>VLOOKUP($A390+ROUND((COLUMN()-2)/24,5),АТС!$A$41:$F$784,3)+'Иные услуги '!$C$5+'РСТ РСО-А'!$L$7+'РСТ РСО-А'!$G$9</f>
        <v>1447.6790000000001</v>
      </c>
      <c r="S390" s="117">
        <f>VLOOKUP($A390+ROUND((COLUMN()-2)/24,5),АТС!$A$41:$F$784,3)+'Иные услуги '!$C$5+'РСТ РСО-А'!$L$7+'РСТ РСО-А'!$G$9</f>
        <v>1450.6890000000001</v>
      </c>
      <c r="T390" s="117">
        <f>VLOOKUP($A390+ROUND((COLUMN()-2)/24,5),АТС!$A$41:$F$784,3)+'Иные услуги '!$C$5+'РСТ РСО-А'!$L$7+'РСТ РСО-А'!$G$9</f>
        <v>1387.8790000000001</v>
      </c>
      <c r="U390" s="117">
        <f>VLOOKUP($A390+ROUND((COLUMN()-2)/24,5),АТС!$A$41:$F$784,3)+'Иные услуги '!$C$5+'РСТ РСО-А'!$L$7+'РСТ РСО-А'!$G$9</f>
        <v>1410.1390000000001</v>
      </c>
      <c r="V390" s="117">
        <f>VLOOKUP($A390+ROUND((COLUMN()-2)/24,5),АТС!$A$41:$F$784,3)+'Иные услуги '!$C$5+'РСТ РСО-А'!$L$7+'РСТ РСО-А'!$G$9</f>
        <v>1413.9290000000001</v>
      </c>
      <c r="W390" s="117">
        <f>VLOOKUP($A390+ROUND((COLUMN()-2)/24,5),АТС!$A$41:$F$784,3)+'Иные услуги '!$C$5+'РСТ РСО-А'!$L$7+'РСТ РСО-А'!$G$9</f>
        <v>1495.829</v>
      </c>
      <c r="X390" s="117">
        <f>VLOOKUP($A390+ROUND((COLUMN()-2)/24,5),АТС!$A$41:$F$784,3)+'Иные услуги '!$C$5+'РСТ РСО-А'!$L$7+'РСТ РСО-А'!$G$9</f>
        <v>1618.8990000000001</v>
      </c>
      <c r="Y390" s="117">
        <f>VLOOKUP($A390+ROUND((COLUMN()-2)/24,5),АТС!$A$41:$F$784,3)+'Иные услуги '!$C$5+'РСТ РСО-А'!$L$7+'РСТ РСО-А'!$G$9</f>
        <v>1385.9390000000001</v>
      </c>
    </row>
    <row r="391" spans="1:27" x14ac:dyDescent="0.2">
      <c r="A391" s="66">
        <f t="shared" si="11"/>
        <v>43558</v>
      </c>
      <c r="B391" s="117">
        <f>VLOOKUP($A391+ROUND((COLUMN()-2)/24,5),АТС!$A$41:$F$784,3)+'Иные услуги '!$C$5+'РСТ РСО-А'!$L$7+'РСТ РСО-А'!$G$9</f>
        <v>1413.3489999999999</v>
      </c>
      <c r="C391" s="117">
        <f>VLOOKUP($A391+ROUND((COLUMN()-2)/24,5),АТС!$A$41:$F$784,3)+'Иные услуги '!$C$5+'РСТ РСО-А'!$L$7+'РСТ РСО-А'!$G$9</f>
        <v>1445.1990000000001</v>
      </c>
      <c r="D391" s="117">
        <f>VLOOKUP($A391+ROUND((COLUMN()-2)/24,5),АТС!$A$41:$F$784,3)+'Иные услуги '!$C$5+'РСТ РСО-А'!$L$7+'РСТ РСО-А'!$G$9</f>
        <v>1461.3689999999999</v>
      </c>
      <c r="E391" s="117">
        <f>VLOOKUP($A391+ROUND((COLUMN()-2)/24,5),АТС!$A$41:$F$784,3)+'Иные услуги '!$C$5+'РСТ РСО-А'!$L$7+'РСТ РСО-А'!$G$9</f>
        <v>1473.5490000000002</v>
      </c>
      <c r="F391" s="117">
        <f>VLOOKUP($A391+ROUND((COLUMN()-2)/24,5),АТС!$A$41:$F$784,3)+'Иные услуги '!$C$5+'РСТ РСО-А'!$L$7+'РСТ РСО-А'!$G$9</f>
        <v>1474.249</v>
      </c>
      <c r="G391" s="117">
        <f>VLOOKUP($A391+ROUND((COLUMN()-2)/24,5),АТС!$A$41:$F$784,3)+'Иные услуги '!$C$5+'РСТ РСО-А'!$L$7+'РСТ РСО-А'!$G$9</f>
        <v>1470.8390000000002</v>
      </c>
      <c r="H391" s="117">
        <f>VLOOKUP($A391+ROUND((COLUMN()-2)/24,5),АТС!$A$41:$F$784,3)+'Иные услуги '!$C$5+'РСТ РСО-А'!$L$7+'РСТ РСО-А'!$G$9</f>
        <v>1495.6490000000001</v>
      </c>
      <c r="I391" s="117">
        <f>VLOOKUP($A391+ROUND((COLUMN()-2)/24,5),АТС!$A$41:$F$784,3)+'Иные услуги '!$C$5+'РСТ РСО-А'!$L$7+'РСТ РСО-А'!$G$9</f>
        <v>1391.8689999999999</v>
      </c>
      <c r="J391" s="117">
        <f>VLOOKUP($A391+ROUND((COLUMN()-2)/24,5),АТС!$A$41:$F$784,3)+'Иные услуги '!$C$5+'РСТ РСО-А'!$L$7+'РСТ РСО-А'!$G$9</f>
        <v>1422.009</v>
      </c>
      <c r="K391" s="117">
        <f>VLOOKUP($A391+ROUND((COLUMN()-2)/24,5),АТС!$A$41:$F$784,3)+'Иные услуги '!$C$5+'РСТ РСО-А'!$L$7+'РСТ РСО-А'!$G$9</f>
        <v>1402.6490000000001</v>
      </c>
      <c r="L391" s="117">
        <f>VLOOKUP($A391+ROUND((COLUMN()-2)/24,5),АТС!$A$41:$F$784,3)+'Иные услуги '!$C$5+'РСТ РСО-А'!$L$7+'РСТ РСО-А'!$G$9</f>
        <v>1386.4290000000001</v>
      </c>
      <c r="M391" s="117">
        <f>VLOOKUP($A391+ROUND((COLUMN()-2)/24,5),АТС!$A$41:$F$784,3)+'Иные услуги '!$C$5+'РСТ РСО-А'!$L$7+'РСТ РСО-А'!$G$9</f>
        <v>1388.1189999999999</v>
      </c>
      <c r="N391" s="117">
        <f>VLOOKUP($A391+ROUND((COLUMN()-2)/24,5),АТС!$A$41:$F$784,3)+'Иные услуги '!$C$5+'РСТ РСО-А'!$L$7+'РСТ РСО-А'!$G$9</f>
        <v>1394.4690000000001</v>
      </c>
      <c r="O391" s="117">
        <f>VLOOKUP($A391+ROUND((COLUMN()-2)/24,5),АТС!$A$41:$F$784,3)+'Иные услуги '!$C$5+'РСТ РСО-А'!$L$7+'РСТ РСО-А'!$G$9</f>
        <v>1389.559</v>
      </c>
      <c r="P391" s="117">
        <f>VLOOKUP($A391+ROUND((COLUMN()-2)/24,5),АТС!$A$41:$F$784,3)+'Иные услуги '!$C$5+'РСТ РСО-А'!$L$7+'РСТ РСО-А'!$G$9</f>
        <v>1389.289</v>
      </c>
      <c r="Q391" s="117">
        <f>VLOOKUP($A391+ROUND((COLUMN()-2)/24,5),АТС!$A$41:$F$784,3)+'Иные услуги '!$C$5+'РСТ РСО-А'!$L$7+'РСТ РСО-А'!$G$9</f>
        <v>1389.239</v>
      </c>
      <c r="R391" s="117">
        <f>VLOOKUP($A391+ROUND((COLUMN()-2)/24,5),АТС!$A$41:$F$784,3)+'Иные услуги '!$C$5+'РСТ РСО-А'!$L$7+'РСТ РСО-А'!$G$9</f>
        <v>1390.729</v>
      </c>
      <c r="S391" s="117">
        <f>VLOOKUP($A391+ROUND((COLUMN()-2)/24,5),АТС!$A$41:$F$784,3)+'Иные услуги '!$C$5+'РСТ РСО-А'!$L$7+'РСТ РСО-А'!$G$9</f>
        <v>1394.0290000000002</v>
      </c>
      <c r="T391" s="117">
        <f>VLOOKUP($A391+ROUND((COLUMN()-2)/24,5),АТС!$A$41:$F$784,3)+'Иные услуги '!$C$5+'РСТ РСО-А'!$L$7+'РСТ РСО-А'!$G$9</f>
        <v>1415.8790000000001</v>
      </c>
      <c r="U391" s="117">
        <f>VLOOKUP($A391+ROUND((COLUMN()-2)/24,5),АТС!$A$41:$F$784,3)+'Иные услуги '!$C$5+'РСТ РСО-А'!$L$7+'РСТ РСО-А'!$G$9</f>
        <v>1405.009</v>
      </c>
      <c r="V391" s="117">
        <f>VLOOKUP($A391+ROUND((COLUMN()-2)/24,5),АТС!$A$41:$F$784,3)+'Иные услуги '!$C$5+'РСТ РСО-А'!$L$7+'РСТ РСО-А'!$G$9</f>
        <v>1483.6590000000001</v>
      </c>
      <c r="W391" s="117">
        <f>VLOOKUP($A391+ROUND((COLUMN()-2)/24,5),АТС!$A$41:$F$784,3)+'Иные услуги '!$C$5+'РСТ РСО-А'!$L$7+'РСТ РСО-А'!$G$9</f>
        <v>1568.9090000000001</v>
      </c>
      <c r="X391" s="117">
        <f>VLOOKUP($A391+ROUND((COLUMN()-2)/24,5),АТС!$A$41:$F$784,3)+'Иные услуги '!$C$5+'РСТ РСО-А'!$L$7+'РСТ РСО-А'!$G$9</f>
        <v>1642.4390000000001</v>
      </c>
      <c r="Y391" s="117">
        <f>VLOOKUP($A391+ROUND((COLUMN()-2)/24,5),АТС!$A$41:$F$784,3)+'Иные услуги '!$C$5+'РСТ РСО-А'!$L$7+'РСТ РСО-А'!$G$9</f>
        <v>1382.5890000000002</v>
      </c>
    </row>
    <row r="392" spans="1:27" x14ac:dyDescent="0.2">
      <c r="A392" s="66">
        <f t="shared" si="11"/>
        <v>43559</v>
      </c>
      <c r="B392" s="117">
        <f>VLOOKUP($A392+ROUND((COLUMN()-2)/24,5),АТС!$A$41:$F$784,3)+'Иные услуги '!$C$5+'РСТ РСО-А'!$L$7+'РСТ РСО-А'!$G$9</f>
        <v>1425.7090000000001</v>
      </c>
      <c r="C392" s="117">
        <f>VLOOKUP($A392+ROUND((COLUMN()-2)/24,5),АТС!$A$41:$F$784,3)+'Иные услуги '!$C$5+'РСТ РСО-А'!$L$7+'РСТ РСО-А'!$G$9</f>
        <v>1514.5290000000002</v>
      </c>
      <c r="D392" s="117">
        <f>VLOOKUP($A392+ROUND((COLUMN()-2)/24,5),АТС!$A$41:$F$784,3)+'Иные услуги '!$C$5+'РСТ РСО-А'!$L$7+'РСТ РСО-А'!$G$9</f>
        <v>1527.0490000000002</v>
      </c>
      <c r="E392" s="117">
        <f>VLOOKUP($A392+ROUND((COLUMN()-2)/24,5),АТС!$A$41:$F$784,3)+'Иные услуги '!$C$5+'РСТ РСО-А'!$L$7+'РСТ РСО-А'!$G$9</f>
        <v>1540.5890000000002</v>
      </c>
      <c r="F392" s="117">
        <f>VLOOKUP($A392+ROUND((COLUMN()-2)/24,5),АТС!$A$41:$F$784,3)+'Иные услуги '!$C$5+'РСТ РСО-А'!$L$7+'РСТ РСО-А'!$G$9</f>
        <v>1541.499</v>
      </c>
      <c r="G392" s="117">
        <f>VLOOKUP($A392+ROUND((COLUMN()-2)/24,5),АТС!$A$41:$F$784,3)+'Иные услуги '!$C$5+'РСТ РСО-А'!$L$7+'РСТ РСО-А'!$G$9</f>
        <v>1542.809</v>
      </c>
      <c r="H392" s="117">
        <f>VLOOKUP($A392+ROUND((COLUMN()-2)/24,5),АТС!$A$41:$F$784,3)+'Иные услуги '!$C$5+'РСТ РСО-А'!$L$7+'РСТ РСО-А'!$G$9</f>
        <v>1635.7190000000001</v>
      </c>
      <c r="I392" s="117">
        <f>VLOOKUP($A392+ROUND((COLUMN()-2)/24,5),АТС!$A$41:$F$784,3)+'Иные услуги '!$C$5+'РСТ РСО-А'!$L$7+'РСТ РСО-А'!$G$9</f>
        <v>1494.4690000000001</v>
      </c>
      <c r="J392" s="117">
        <f>VLOOKUP($A392+ROUND((COLUMN()-2)/24,5),АТС!$A$41:$F$784,3)+'Иные услуги '!$C$5+'РСТ РСО-А'!$L$7+'РСТ РСО-А'!$G$9</f>
        <v>1478.269</v>
      </c>
      <c r="K392" s="117">
        <f>VLOOKUP($A392+ROUND((COLUMN()-2)/24,5),АТС!$A$41:$F$784,3)+'Иные услуги '!$C$5+'РСТ РСО-А'!$L$7+'РСТ РСО-А'!$G$9</f>
        <v>1390.3489999999999</v>
      </c>
      <c r="L392" s="117">
        <f>VLOOKUP($A392+ROUND((COLUMN()-2)/24,5),АТС!$A$41:$F$784,3)+'Иные услуги '!$C$5+'РСТ РСО-А'!$L$7+'РСТ РСО-А'!$G$9</f>
        <v>1390.5490000000002</v>
      </c>
      <c r="M392" s="117">
        <f>VLOOKUP($A392+ROUND((COLUMN()-2)/24,5),АТС!$A$41:$F$784,3)+'Иные услуги '!$C$5+'РСТ РСО-А'!$L$7+'РСТ РСО-А'!$G$9</f>
        <v>1389.2990000000002</v>
      </c>
      <c r="N392" s="117">
        <f>VLOOKUP($A392+ROUND((COLUMN()-2)/24,5),АТС!$A$41:$F$784,3)+'Иные услуги '!$C$5+'РСТ РСО-А'!$L$7+'РСТ РСО-А'!$G$9</f>
        <v>1389.6690000000001</v>
      </c>
      <c r="O392" s="117">
        <f>VLOOKUP($A392+ROUND((COLUMN()-2)/24,5),АТС!$A$41:$F$784,3)+'Иные услуги '!$C$5+'РСТ РСО-А'!$L$7+'РСТ РСО-А'!$G$9</f>
        <v>1397.979</v>
      </c>
      <c r="P392" s="117">
        <f>VLOOKUP($A392+ROUND((COLUMN()-2)/24,5),АТС!$A$41:$F$784,3)+'Иные услуги '!$C$5+'РСТ РСО-А'!$L$7+'РСТ РСО-А'!$G$9</f>
        <v>1451.8790000000001</v>
      </c>
      <c r="Q392" s="117">
        <f>VLOOKUP($A392+ROUND((COLUMN()-2)/24,5),АТС!$A$41:$F$784,3)+'Иные услуги '!$C$5+'РСТ РСО-А'!$L$7+'РСТ РСО-А'!$G$9</f>
        <v>1449.499</v>
      </c>
      <c r="R392" s="117">
        <f>VLOOKUP($A392+ROUND((COLUMN()-2)/24,5),АТС!$A$41:$F$784,3)+'Иные услуги '!$C$5+'РСТ РСО-А'!$L$7+'РСТ РСО-А'!$G$9</f>
        <v>1449.9590000000001</v>
      </c>
      <c r="S392" s="117">
        <f>VLOOKUP($A392+ROUND((COLUMN()-2)/24,5),АТС!$A$41:$F$784,3)+'Иные услуги '!$C$5+'РСТ РСО-А'!$L$7+'РСТ РСО-А'!$G$9</f>
        <v>1453.3590000000002</v>
      </c>
      <c r="T392" s="117">
        <f>VLOOKUP($A392+ROUND((COLUMN()-2)/24,5),АТС!$A$41:$F$784,3)+'Иные услуги '!$C$5+'РСТ РСО-А'!$L$7+'РСТ РСО-А'!$G$9</f>
        <v>1394.769</v>
      </c>
      <c r="U392" s="117">
        <f>VLOOKUP($A392+ROUND((COLUMN()-2)/24,5),АТС!$A$41:$F$784,3)+'Иные услуги '!$C$5+'РСТ РСО-А'!$L$7+'РСТ РСО-А'!$G$9</f>
        <v>1405.1990000000001</v>
      </c>
      <c r="V392" s="117">
        <f>VLOOKUP($A392+ROUND((COLUMN()-2)/24,5),АТС!$A$41:$F$784,3)+'Иные услуги '!$C$5+'РСТ РСО-А'!$L$7+'РСТ РСО-А'!$G$9</f>
        <v>1425.999</v>
      </c>
      <c r="W392" s="117">
        <f>VLOOKUP($A392+ROUND((COLUMN()-2)/24,5),АТС!$A$41:$F$784,3)+'Иные услуги '!$C$5+'РСТ РСО-А'!$L$7+'РСТ РСО-А'!$G$9</f>
        <v>1503.1290000000001</v>
      </c>
      <c r="X392" s="117">
        <f>VLOOKUP($A392+ROUND((COLUMN()-2)/24,5),АТС!$A$41:$F$784,3)+'Иные услуги '!$C$5+'РСТ РСО-А'!$L$7+'РСТ РСО-А'!$G$9</f>
        <v>1652.3590000000002</v>
      </c>
      <c r="Y392" s="117">
        <f>VLOOKUP($A392+ROUND((COLUMN()-2)/24,5),АТС!$A$41:$F$784,3)+'Иные услуги '!$C$5+'РСТ РСО-А'!$L$7+'РСТ РСО-А'!$G$9</f>
        <v>1387.6490000000001</v>
      </c>
    </row>
    <row r="393" spans="1:27" x14ac:dyDescent="0.2">
      <c r="A393" s="66">
        <f t="shared" si="11"/>
        <v>43560</v>
      </c>
      <c r="B393" s="117">
        <f>VLOOKUP($A393+ROUND((COLUMN()-2)/24,5),АТС!$A$41:$F$784,3)+'Иные услуги '!$C$5+'РСТ РСО-А'!$L$7+'РСТ РСО-А'!$G$9</f>
        <v>1425.0490000000002</v>
      </c>
      <c r="C393" s="117">
        <f>VLOOKUP($A393+ROUND((COLUMN()-2)/24,5),АТС!$A$41:$F$784,3)+'Иные услуги '!$C$5+'РСТ РСО-А'!$L$7+'РСТ РСО-А'!$G$9</f>
        <v>1514.009</v>
      </c>
      <c r="D393" s="117">
        <f>VLOOKUP($A393+ROUND((COLUMN()-2)/24,5),АТС!$A$41:$F$784,3)+'Иные услуги '!$C$5+'РСТ РСО-А'!$L$7+'РСТ РСО-А'!$G$9</f>
        <v>1526.5989999999999</v>
      </c>
      <c r="E393" s="117">
        <f>VLOOKUP($A393+ROUND((COLUMN()-2)/24,5),АТС!$A$41:$F$784,3)+'Иные услуги '!$C$5+'РСТ РСО-А'!$L$7+'РСТ РСО-А'!$G$9</f>
        <v>1540.509</v>
      </c>
      <c r="F393" s="117">
        <f>VLOOKUP($A393+ROUND((COLUMN()-2)/24,5),АТС!$A$41:$F$784,3)+'Иные услуги '!$C$5+'РСТ РСО-А'!$L$7+'РСТ РСО-А'!$G$9</f>
        <v>1548.5989999999999</v>
      </c>
      <c r="G393" s="117">
        <f>VLOOKUP($A393+ROUND((COLUMN()-2)/24,5),АТС!$A$41:$F$784,3)+'Иные услуги '!$C$5+'РСТ РСО-А'!$L$7+'РСТ РСО-А'!$G$9</f>
        <v>1547.0290000000002</v>
      </c>
      <c r="H393" s="117">
        <f>VLOOKUP($A393+ROUND((COLUMN()-2)/24,5),АТС!$A$41:$F$784,3)+'Иные услуги '!$C$5+'РСТ РСО-А'!$L$7+'РСТ РСО-А'!$G$9</f>
        <v>1577.999</v>
      </c>
      <c r="I393" s="117">
        <f>VLOOKUP($A393+ROUND((COLUMN()-2)/24,5),АТС!$A$41:$F$784,3)+'Иные услуги '!$C$5+'РСТ РСО-А'!$L$7+'РСТ РСО-А'!$G$9</f>
        <v>1453.6290000000001</v>
      </c>
      <c r="J393" s="117">
        <f>VLOOKUP($A393+ROUND((COLUMN()-2)/24,5),АТС!$A$41:$F$784,3)+'Иные услуги '!$C$5+'РСТ РСО-А'!$L$7+'РСТ РСО-А'!$G$9</f>
        <v>1473.7990000000002</v>
      </c>
      <c r="K393" s="117">
        <f>VLOOKUP($A393+ROUND((COLUMN()-2)/24,5),АТС!$A$41:$F$784,3)+'Иные услуги '!$C$5+'РСТ РСО-А'!$L$7+'РСТ РСО-А'!$G$9</f>
        <v>1402.499</v>
      </c>
      <c r="L393" s="117">
        <f>VLOOKUP($A393+ROUND((COLUMN()-2)/24,5),АТС!$A$41:$F$784,3)+'Иные услуги '!$C$5+'РСТ РСО-А'!$L$7+'РСТ РСО-А'!$G$9</f>
        <v>1427.1590000000001</v>
      </c>
      <c r="M393" s="117">
        <f>VLOOKUP($A393+ROUND((COLUMN()-2)/24,5),АТС!$A$41:$F$784,3)+'Иные услуги '!$C$5+'РСТ РСО-А'!$L$7+'РСТ РСО-А'!$G$9</f>
        <v>1421.4390000000001</v>
      </c>
      <c r="N393" s="117">
        <f>VLOOKUP($A393+ROUND((COLUMN()-2)/24,5),АТС!$A$41:$F$784,3)+'Иные услуги '!$C$5+'РСТ РСО-А'!$L$7+'РСТ РСО-А'!$G$9</f>
        <v>1448.1390000000001</v>
      </c>
      <c r="O393" s="117">
        <f>VLOOKUP($A393+ROUND((COLUMN()-2)/24,5),АТС!$A$41:$F$784,3)+'Иные услуги '!$C$5+'РСТ РСО-А'!$L$7+'РСТ РСО-А'!$G$9</f>
        <v>1447.5690000000002</v>
      </c>
      <c r="P393" s="117">
        <f>VLOOKUP($A393+ROUND((COLUMN()-2)/24,5),АТС!$A$41:$F$784,3)+'Иные услуги '!$C$5+'РСТ РСО-А'!$L$7+'РСТ РСО-А'!$G$9</f>
        <v>1446.749</v>
      </c>
      <c r="Q393" s="117">
        <f>VLOOKUP($A393+ROUND((COLUMN()-2)/24,5),АТС!$A$41:$F$784,3)+'Иные услуги '!$C$5+'РСТ РСО-А'!$L$7+'РСТ РСО-А'!$G$9</f>
        <v>1447.0890000000002</v>
      </c>
      <c r="R393" s="117">
        <f>VLOOKUP($A393+ROUND((COLUMN()-2)/24,5),АТС!$A$41:$F$784,3)+'Иные услуги '!$C$5+'РСТ РСО-А'!$L$7+'РСТ РСО-А'!$G$9</f>
        <v>1446.539</v>
      </c>
      <c r="S393" s="117">
        <f>VLOOKUP($A393+ROUND((COLUMN()-2)/24,5),АТС!$A$41:$F$784,3)+'Иные услуги '!$C$5+'РСТ РСО-А'!$L$7+'РСТ РСО-А'!$G$9</f>
        <v>1421.499</v>
      </c>
      <c r="T393" s="117">
        <f>VLOOKUP($A393+ROUND((COLUMN()-2)/24,5),АТС!$A$41:$F$784,3)+'Иные услуги '!$C$5+'РСТ РСО-А'!$L$7+'РСТ РСО-А'!$G$9</f>
        <v>1389.6590000000001</v>
      </c>
      <c r="U393" s="117">
        <f>VLOOKUP($A393+ROUND((COLUMN()-2)/24,5),АТС!$A$41:$F$784,3)+'Иные услуги '!$C$5+'РСТ РСО-А'!$L$7+'РСТ РСО-А'!$G$9</f>
        <v>1403.749</v>
      </c>
      <c r="V393" s="117">
        <f>VLOOKUP($A393+ROUND((COLUMN()-2)/24,5),АТС!$A$41:$F$784,3)+'Иные услуги '!$C$5+'РСТ РСО-А'!$L$7+'РСТ РСО-А'!$G$9</f>
        <v>1501.0989999999999</v>
      </c>
      <c r="W393" s="117">
        <f>VLOOKUP($A393+ROUND((COLUMN()-2)/24,5),АТС!$A$41:$F$784,3)+'Иные услуги '!$C$5+'РСТ РСО-А'!$L$7+'РСТ РСО-А'!$G$9</f>
        <v>1600.3489999999999</v>
      </c>
      <c r="X393" s="117">
        <f>VLOOKUP($A393+ROUND((COLUMN()-2)/24,5),АТС!$A$41:$F$784,3)+'Иные услуги '!$C$5+'РСТ РСО-А'!$L$7+'РСТ РСО-А'!$G$9</f>
        <v>1654.2090000000001</v>
      </c>
      <c r="Y393" s="117">
        <f>VLOOKUP($A393+ROUND((COLUMN()-2)/24,5),АТС!$A$41:$F$784,3)+'Иные услуги '!$C$5+'РСТ РСО-А'!$L$7+'РСТ РСО-А'!$G$9</f>
        <v>1388.3890000000001</v>
      </c>
    </row>
    <row r="394" spans="1:27" x14ac:dyDescent="0.2">
      <c r="A394" s="66">
        <f t="shared" si="11"/>
        <v>43561</v>
      </c>
      <c r="B394" s="117">
        <f>VLOOKUP($A394+ROUND((COLUMN()-2)/24,5),АТС!$A$41:$F$784,3)+'Иные услуги '!$C$5+'РСТ РСО-А'!$L$7+'РСТ РСО-А'!$G$9</f>
        <v>1424.509</v>
      </c>
      <c r="C394" s="117">
        <f>VLOOKUP($A394+ROUND((COLUMN()-2)/24,5),АТС!$A$41:$F$784,3)+'Иные услуги '!$C$5+'РСТ РСО-А'!$L$7+'РСТ РСО-А'!$G$9</f>
        <v>1492.829</v>
      </c>
      <c r="D394" s="117">
        <f>VLOOKUP($A394+ROUND((COLUMN()-2)/24,5),АТС!$A$41:$F$784,3)+'Иные услуги '!$C$5+'РСТ РСО-А'!$L$7+'РСТ РСО-А'!$G$9</f>
        <v>1511.9490000000001</v>
      </c>
      <c r="E394" s="117">
        <f>VLOOKUP($A394+ROUND((COLUMN()-2)/24,5),АТС!$A$41:$F$784,3)+'Иные услуги '!$C$5+'РСТ РСО-А'!$L$7+'РСТ РСО-А'!$G$9</f>
        <v>1509.5490000000002</v>
      </c>
      <c r="F394" s="117">
        <f>VLOOKUP($A394+ROUND((COLUMN()-2)/24,5),АТС!$A$41:$F$784,3)+'Иные услуги '!$C$5+'РСТ РСО-А'!$L$7+'РСТ РСО-А'!$G$9</f>
        <v>1509.739</v>
      </c>
      <c r="G394" s="117">
        <f>VLOOKUP($A394+ROUND((COLUMN()-2)/24,5),АТС!$A$41:$F$784,3)+'Иные услуги '!$C$5+'РСТ РСО-А'!$L$7+'РСТ РСО-А'!$G$9</f>
        <v>1510.739</v>
      </c>
      <c r="H394" s="117">
        <f>VLOOKUP($A394+ROUND((COLUMN()-2)/24,5),АТС!$A$41:$F$784,3)+'Иные услуги '!$C$5+'РСТ РСО-А'!$L$7+'РСТ РСО-А'!$G$9</f>
        <v>1573.1390000000001</v>
      </c>
      <c r="I394" s="117">
        <f>VLOOKUP($A394+ROUND((COLUMN()-2)/24,5),АТС!$A$41:$F$784,3)+'Иные услуги '!$C$5+'РСТ РСО-А'!$L$7+'РСТ РСО-А'!$G$9</f>
        <v>1447.1290000000001</v>
      </c>
      <c r="J394" s="117">
        <f>VLOOKUP($A394+ROUND((COLUMN()-2)/24,5),АТС!$A$41:$F$784,3)+'Иные услуги '!$C$5+'РСТ РСО-А'!$L$7+'РСТ РСО-А'!$G$9</f>
        <v>1479.7990000000002</v>
      </c>
      <c r="K394" s="117">
        <f>VLOOKUP($A394+ROUND((COLUMN()-2)/24,5),АТС!$A$41:$F$784,3)+'Иные услуги '!$C$5+'РСТ РСО-А'!$L$7+'РСТ РСО-А'!$G$9</f>
        <v>1479.9590000000001</v>
      </c>
      <c r="L394" s="117">
        <f>VLOOKUP($A394+ROUND((COLUMN()-2)/24,5),АТС!$A$41:$F$784,3)+'Иные услуги '!$C$5+'РСТ РСО-А'!$L$7+'РСТ РСО-А'!$G$9</f>
        <v>1479.9190000000001</v>
      </c>
      <c r="M394" s="117">
        <f>VLOOKUP($A394+ROUND((COLUMN()-2)/24,5),АТС!$A$41:$F$784,3)+'Иные услуги '!$C$5+'РСТ РСО-А'!$L$7+'РСТ РСО-А'!$G$9</f>
        <v>1479.509</v>
      </c>
      <c r="N394" s="117">
        <f>VLOOKUP($A394+ROUND((COLUMN()-2)/24,5),АТС!$A$41:$F$784,3)+'Иные услуги '!$C$5+'РСТ РСО-А'!$L$7+'РСТ РСО-А'!$G$9</f>
        <v>1477.4190000000001</v>
      </c>
      <c r="O394" s="117">
        <f>VLOOKUP($A394+ROUND((COLUMN()-2)/24,5),АТС!$A$41:$F$784,3)+'Иные услуги '!$C$5+'РСТ РСО-А'!$L$7+'РСТ РСО-А'!$G$9</f>
        <v>1476.809</v>
      </c>
      <c r="P394" s="117">
        <f>VLOOKUP($A394+ROUND((COLUMN()-2)/24,5),АТС!$A$41:$F$784,3)+'Иные услуги '!$C$5+'РСТ РСО-А'!$L$7+'РСТ РСО-А'!$G$9</f>
        <v>1508.4290000000001</v>
      </c>
      <c r="Q394" s="117">
        <f>VLOOKUP($A394+ROUND((COLUMN()-2)/24,5),АТС!$A$41:$F$784,3)+'Иные услуги '!$C$5+'РСТ РСО-А'!$L$7+'РСТ РСО-А'!$G$9</f>
        <v>1507.989</v>
      </c>
      <c r="R394" s="117">
        <f>VLOOKUP($A394+ROUND((COLUMN()-2)/24,5),АТС!$A$41:$F$784,3)+'Иные услуги '!$C$5+'РСТ РСО-А'!$L$7+'РСТ РСО-А'!$G$9</f>
        <v>1510.3990000000001</v>
      </c>
      <c r="S394" s="117">
        <f>VLOOKUP($A394+ROUND((COLUMN()-2)/24,5),АТС!$A$41:$F$784,3)+'Иные услуги '!$C$5+'РСТ РСО-А'!$L$7+'РСТ РСО-А'!$G$9</f>
        <v>1500.769</v>
      </c>
      <c r="T394" s="117">
        <f>VLOOKUP($A394+ROUND((COLUMN()-2)/24,5),АТС!$A$41:$F$784,3)+'Иные услуги '!$C$5+'РСТ РСО-А'!$L$7+'РСТ РСО-А'!$G$9</f>
        <v>1387.8990000000001</v>
      </c>
      <c r="U394" s="117">
        <f>VLOOKUP($A394+ROUND((COLUMN()-2)/24,5),АТС!$A$41:$F$784,3)+'Иные услуги '!$C$5+'РСТ РСО-А'!$L$7+'РСТ РСО-А'!$G$9</f>
        <v>1404.5690000000002</v>
      </c>
      <c r="V394" s="117">
        <f>VLOOKUP($A394+ROUND((COLUMN()-2)/24,5),АТС!$A$41:$F$784,3)+'Иные услуги '!$C$5+'РСТ РСО-А'!$L$7+'РСТ РСО-А'!$G$9</f>
        <v>1421.4390000000001</v>
      </c>
      <c r="W394" s="117">
        <f>VLOOKUP($A394+ROUND((COLUMN()-2)/24,5),АТС!$A$41:$F$784,3)+'Иные услуги '!$C$5+'РСТ РСО-А'!$L$7+'РСТ РСО-А'!$G$9</f>
        <v>1500.1790000000001</v>
      </c>
      <c r="X394" s="117">
        <f>VLOOKUP($A394+ROUND((COLUMN()-2)/24,5),АТС!$A$41:$F$784,3)+'Иные услуги '!$C$5+'РСТ РСО-А'!$L$7+'РСТ РСО-А'!$G$9</f>
        <v>1654.999</v>
      </c>
      <c r="Y394" s="117">
        <f>VLOOKUP($A394+ROUND((COLUMN()-2)/24,5),АТС!$A$41:$F$784,3)+'Иные услуги '!$C$5+'РСТ РСО-А'!$L$7+'РСТ РСО-А'!$G$9</f>
        <v>1387.009</v>
      </c>
    </row>
    <row r="395" spans="1:27" x14ac:dyDescent="0.2">
      <c r="A395" s="66">
        <f t="shared" si="11"/>
        <v>43562</v>
      </c>
      <c r="B395" s="117">
        <f>VLOOKUP($A395+ROUND((COLUMN()-2)/24,5),АТС!$A$41:$F$784,3)+'Иные услуги '!$C$5+'РСТ РСО-А'!$L$7+'РСТ РСО-А'!$G$9</f>
        <v>1452.249</v>
      </c>
      <c r="C395" s="117">
        <f>VLOOKUP($A395+ROUND((COLUMN()-2)/24,5),АТС!$A$41:$F$784,3)+'Иные услуги '!$C$5+'РСТ РСО-А'!$L$7+'РСТ РСО-А'!$G$9</f>
        <v>1508.1189999999999</v>
      </c>
      <c r="D395" s="117">
        <f>VLOOKUP($A395+ROUND((COLUMN()-2)/24,5),АТС!$A$41:$F$784,3)+'Иные услуги '!$C$5+'РСТ РСО-А'!$L$7+'РСТ РСО-А'!$G$9</f>
        <v>1539.7990000000002</v>
      </c>
      <c r="E395" s="117">
        <f>VLOOKUP($A395+ROUND((COLUMN()-2)/24,5),АТС!$A$41:$F$784,3)+'Иные услуги '!$C$5+'РСТ РСО-А'!$L$7+'РСТ РСО-А'!$G$9</f>
        <v>1539.1990000000001</v>
      </c>
      <c r="F395" s="117">
        <f>VLOOKUP($A395+ROUND((COLUMN()-2)/24,5),АТС!$A$41:$F$784,3)+'Иные услуги '!$C$5+'РСТ РСО-А'!$L$7+'РСТ РСО-А'!$G$9</f>
        <v>1539.6890000000001</v>
      </c>
      <c r="G395" s="117">
        <f>VLOOKUP($A395+ROUND((COLUMN()-2)/24,5),АТС!$A$41:$F$784,3)+'Иные услуги '!$C$5+'РСТ РСО-А'!$L$7+'РСТ РСО-А'!$G$9</f>
        <v>1540.0890000000002</v>
      </c>
      <c r="H395" s="117">
        <f>VLOOKUP($A395+ROUND((COLUMN()-2)/24,5),АТС!$A$41:$F$784,3)+'Иные услуги '!$C$5+'РСТ РСО-А'!$L$7+'РСТ РСО-А'!$G$9</f>
        <v>1568.3890000000001</v>
      </c>
      <c r="I395" s="117">
        <f>VLOOKUP($A395+ROUND((COLUMN()-2)/24,5),АТС!$A$41:$F$784,3)+'Иные услуги '!$C$5+'РСТ РСО-А'!$L$7+'РСТ РСО-А'!$G$9</f>
        <v>1439.499</v>
      </c>
      <c r="J395" s="117">
        <f>VLOOKUP($A395+ROUND((COLUMN()-2)/24,5),АТС!$A$41:$F$784,3)+'Иные услуги '!$C$5+'РСТ РСО-А'!$L$7+'РСТ РСО-А'!$G$9</f>
        <v>1505.9490000000001</v>
      </c>
      <c r="K395" s="117">
        <f>VLOOKUP($A395+ROUND((COLUMN()-2)/24,5),АТС!$A$41:$F$784,3)+'Иные услуги '!$C$5+'РСТ РСО-А'!$L$7+'РСТ РСО-А'!$G$9</f>
        <v>1540.1090000000002</v>
      </c>
      <c r="L395" s="117">
        <f>VLOOKUP($A395+ROUND((COLUMN()-2)/24,5),АТС!$A$41:$F$784,3)+'Иные услуги '!$C$5+'РСТ РСО-А'!$L$7+'РСТ РСО-А'!$G$9</f>
        <v>1506.1290000000001</v>
      </c>
      <c r="M395" s="117">
        <f>VLOOKUP($A395+ROUND((COLUMN()-2)/24,5),АТС!$A$41:$F$784,3)+'Иные услуги '!$C$5+'РСТ РСО-А'!$L$7+'РСТ РСО-А'!$G$9</f>
        <v>1506.539</v>
      </c>
      <c r="N395" s="117">
        <f>VLOOKUP($A395+ROUND((COLUMN()-2)/24,5),АТС!$A$41:$F$784,3)+'Иные услуги '!$C$5+'РСТ РСО-А'!$L$7+'РСТ РСО-А'!$G$9</f>
        <v>1506.1290000000001</v>
      </c>
      <c r="O395" s="117">
        <f>VLOOKUP($A395+ROUND((COLUMN()-2)/24,5),АТС!$A$41:$F$784,3)+'Иные услуги '!$C$5+'РСТ РСО-А'!$L$7+'РСТ РСО-А'!$G$9</f>
        <v>1505.9290000000001</v>
      </c>
      <c r="P395" s="117">
        <f>VLOOKUP($A395+ROUND((COLUMN()-2)/24,5),АТС!$A$41:$F$784,3)+'Иные услуги '!$C$5+'РСТ РСО-А'!$L$7+'РСТ РСО-А'!$G$9</f>
        <v>1539.0490000000002</v>
      </c>
      <c r="Q395" s="117">
        <f>VLOOKUP($A395+ROUND((COLUMN()-2)/24,5),АТС!$A$41:$F$784,3)+'Иные услуги '!$C$5+'РСТ РСО-А'!$L$7+'РСТ РСО-А'!$G$9</f>
        <v>1537.559</v>
      </c>
      <c r="R395" s="117">
        <f>VLOOKUP($A395+ROUND((COLUMN()-2)/24,5),АТС!$A$41:$F$784,3)+'Иные услуги '!$C$5+'РСТ РСО-А'!$L$7+'РСТ РСО-А'!$G$9</f>
        <v>1538.5890000000002</v>
      </c>
      <c r="S395" s="117">
        <f>VLOOKUP($A395+ROUND((COLUMN()-2)/24,5),АТС!$A$41:$F$784,3)+'Иные услуги '!$C$5+'РСТ РСО-А'!$L$7+'РСТ РСО-А'!$G$9</f>
        <v>1539.2990000000002</v>
      </c>
      <c r="T395" s="117">
        <f>VLOOKUP($A395+ROUND((COLUMN()-2)/24,5),АТС!$A$41:$F$784,3)+'Иные услуги '!$C$5+'РСТ РСО-А'!$L$7+'РСТ РСО-А'!$G$9</f>
        <v>1384.8190000000002</v>
      </c>
      <c r="U395" s="117">
        <f>VLOOKUP($A395+ROUND((COLUMN()-2)/24,5),АТС!$A$41:$F$784,3)+'Иные услуги '!$C$5+'РСТ РСО-А'!$L$7+'РСТ РСО-А'!$G$9</f>
        <v>1401.0490000000002</v>
      </c>
      <c r="V395" s="117">
        <f>VLOOKUP($A395+ROUND((COLUMN()-2)/24,5),АТС!$A$41:$F$784,3)+'Иные услуги '!$C$5+'РСТ РСО-А'!$L$7+'РСТ РСО-А'!$G$9</f>
        <v>1411.8890000000001</v>
      </c>
      <c r="W395" s="117">
        <f>VLOOKUP($A395+ROUND((COLUMN()-2)/24,5),АТС!$A$41:$F$784,3)+'Иные услуги '!$C$5+'РСТ РСО-А'!$L$7+'РСТ РСО-А'!$G$9</f>
        <v>1492.809</v>
      </c>
      <c r="X395" s="117">
        <f>VLOOKUP($A395+ROUND((COLUMN()-2)/24,5),АТС!$A$41:$F$784,3)+'Иные услуги '!$C$5+'РСТ РСО-А'!$L$7+'РСТ РСО-А'!$G$9</f>
        <v>1646.5290000000002</v>
      </c>
      <c r="Y395" s="117">
        <f>VLOOKUP($A395+ROUND((COLUMN()-2)/24,5),АТС!$A$41:$F$784,3)+'Иные услуги '!$C$5+'РСТ РСО-А'!$L$7+'РСТ РСО-А'!$G$9</f>
        <v>1385.229</v>
      </c>
    </row>
    <row r="396" spans="1:27" x14ac:dyDescent="0.2">
      <c r="A396" s="66">
        <f t="shared" si="11"/>
        <v>43563</v>
      </c>
      <c r="B396" s="117">
        <f>VLOOKUP($A396+ROUND((COLUMN()-2)/24,5),АТС!$A$41:$F$784,3)+'Иные услуги '!$C$5+'РСТ РСО-А'!$L$7+'РСТ РСО-А'!$G$9</f>
        <v>1446.079</v>
      </c>
      <c r="C396" s="117">
        <f>VLOOKUP($A396+ROUND((COLUMN()-2)/24,5),АТС!$A$41:$F$784,3)+'Иные услуги '!$C$5+'РСТ РСО-А'!$L$7+'РСТ РСО-А'!$G$9</f>
        <v>1505.6890000000001</v>
      </c>
      <c r="D396" s="117">
        <f>VLOOKUP($A396+ROUND((COLUMN()-2)/24,5),АТС!$A$41:$F$784,3)+'Иные услуги '!$C$5+'РСТ РСО-А'!$L$7+'РСТ РСО-А'!$G$9</f>
        <v>1524.269</v>
      </c>
      <c r="E396" s="117">
        <f>VLOOKUP($A396+ROUND((COLUMN()-2)/24,5),АТС!$A$41:$F$784,3)+'Иные услуги '!$C$5+'РСТ РСО-А'!$L$7+'РСТ РСО-А'!$G$9</f>
        <v>1537.9690000000001</v>
      </c>
      <c r="F396" s="117">
        <f>VLOOKUP($A396+ROUND((COLUMN()-2)/24,5),АТС!$A$41:$F$784,3)+'Иные услуги '!$C$5+'РСТ РСО-А'!$L$7+'РСТ РСО-А'!$G$9</f>
        <v>1539.2090000000001</v>
      </c>
      <c r="G396" s="117">
        <f>VLOOKUP($A396+ROUND((COLUMN()-2)/24,5),АТС!$A$41:$F$784,3)+'Иные услуги '!$C$5+'РСТ РСО-А'!$L$7+'РСТ РСО-А'!$G$9</f>
        <v>1539.489</v>
      </c>
      <c r="H396" s="117">
        <f>VLOOKUP($A396+ROUND((COLUMN()-2)/24,5),АТС!$A$41:$F$784,3)+'Иные услуги '!$C$5+'РСТ РСО-А'!$L$7+'РСТ РСО-А'!$G$9</f>
        <v>1623.0690000000002</v>
      </c>
      <c r="I396" s="117">
        <f>VLOOKUP($A396+ROUND((COLUMN()-2)/24,5),АТС!$A$41:$F$784,3)+'Иные услуги '!$C$5+'РСТ РСО-А'!$L$7+'РСТ РСО-А'!$G$9</f>
        <v>1443.1690000000001</v>
      </c>
      <c r="J396" s="117">
        <f>VLOOKUP($A396+ROUND((COLUMN()-2)/24,5),АТС!$A$41:$F$784,3)+'Иные услуги '!$C$5+'РСТ РСО-А'!$L$7+'РСТ РСО-А'!$G$9</f>
        <v>1468.509</v>
      </c>
      <c r="K396" s="117">
        <f>VLOOKUP($A396+ROUND((COLUMN()-2)/24,5),АТС!$A$41:$F$784,3)+'Иные услуги '!$C$5+'РСТ РСО-А'!$L$7+'РСТ РСО-А'!$G$9</f>
        <v>1383.9690000000001</v>
      </c>
      <c r="L396" s="117">
        <f>VLOOKUP($A396+ROUND((COLUMN()-2)/24,5),АТС!$A$41:$F$784,3)+'Иные услуги '!$C$5+'РСТ РСО-А'!$L$7+'РСТ РСО-А'!$G$9</f>
        <v>1383.8689999999999</v>
      </c>
      <c r="M396" s="117">
        <f>VLOOKUP($A396+ROUND((COLUMN()-2)/24,5),АТС!$A$41:$F$784,3)+'Иные услуги '!$C$5+'РСТ РСО-А'!$L$7+'РСТ РСО-А'!$G$9</f>
        <v>1384.1890000000001</v>
      </c>
      <c r="N396" s="117">
        <f>VLOOKUP($A396+ROUND((COLUMN()-2)/24,5),АТС!$A$41:$F$784,3)+'Иные услуги '!$C$5+'РСТ РСО-А'!$L$7+'РСТ РСО-А'!$G$9</f>
        <v>1419.4490000000001</v>
      </c>
      <c r="O396" s="117">
        <f>VLOOKUP($A396+ROUND((COLUMN()-2)/24,5),АТС!$A$41:$F$784,3)+'Иные услуги '!$C$5+'РСТ РСО-А'!$L$7+'РСТ РСО-А'!$G$9</f>
        <v>1418.8990000000001</v>
      </c>
      <c r="P396" s="117">
        <f>VLOOKUP($A396+ROUND((COLUMN()-2)/24,5),АТС!$A$41:$F$784,3)+'Иные услуги '!$C$5+'РСТ РСО-А'!$L$7+'РСТ РСО-А'!$G$9</f>
        <v>1418.6290000000001</v>
      </c>
      <c r="Q396" s="117">
        <f>VLOOKUP($A396+ROUND((COLUMN()-2)/24,5),АТС!$A$41:$F$784,3)+'Иные услуги '!$C$5+'РСТ РСО-А'!$L$7+'РСТ РСО-А'!$G$9</f>
        <v>1419.509</v>
      </c>
      <c r="R396" s="117">
        <f>VLOOKUP($A396+ROUND((COLUMN()-2)/24,5),АТС!$A$41:$F$784,3)+'Иные услуги '!$C$5+'РСТ РСО-А'!$L$7+'РСТ РСО-А'!$G$9</f>
        <v>1419.0490000000002</v>
      </c>
      <c r="S396" s="117">
        <f>VLOOKUP($A396+ROUND((COLUMN()-2)/24,5),АТС!$A$41:$F$784,3)+'Иные услуги '!$C$5+'РСТ РСО-А'!$L$7+'РСТ РСО-А'!$G$9</f>
        <v>1421.5290000000002</v>
      </c>
      <c r="T396" s="117">
        <f>VLOOKUP($A396+ROUND((COLUMN()-2)/24,5),АТС!$A$41:$F$784,3)+'Иные услуги '!$C$5+'РСТ РСО-А'!$L$7+'РСТ РСО-А'!$G$9</f>
        <v>1388.6990000000001</v>
      </c>
      <c r="U396" s="117">
        <f>VLOOKUP($A396+ROUND((COLUMN()-2)/24,5),АТС!$A$41:$F$784,3)+'Иные услуги '!$C$5+'РСТ РСО-А'!$L$7+'РСТ РСО-А'!$G$9</f>
        <v>1409.4090000000001</v>
      </c>
      <c r="V396" s="117">
        <f>VLOOKUP($A396+ROUND((COLUMN()-2)/24,5),АТС!$A$41:$F$784,3)+'Иные услуги '!$C$5+'РСТ РСО-А'!$L$7+'РСТ РСО-А'!$G$9</f>
        <v>1433.1990000000001</v>
      </c>
      <c r="W396" s="117">
        <f>VLOOKUP($A396+ROUND((COLUMN()-2)/24,5),АТС!$A$41:$F$784,3)+'Иные услуги '!$C$5+'РСТ РСО-А'!$L$7+'РСТ РСО-А'!$G$9</f>
        <v>1516.559</v>
      </c>
      <c r="X396" s="117">
        <f>VLOOKUP($A396+ROUND((COLUMN()-2)/24,5),АТС!$A$41:$F$784,3)+'Иные услуги '!$C$5+'РСТ РСО-А'!$L$7+'РСТ РСО-А'!$G$9</f>
        <v>1653.4390000000001</v>
      </c>
      <c r="Y396" s="117">
        <f>VLOOKUP($A396+ROUND((COLUMN()-2)/24,5),АТС!$A$41:$F$784,3)+'Иные услуги '!$C$5+'РСТ РСО-А'!$L$7+'РСТ РСО-А'!$G$9</f>
        <v>1386.2190000000001</v>
      </c>
    </row>
    <row r="397" spans="1:27" x14ac:dyDescent="0.2">
      <c r="A397" s="66">
        <f t="shared" si="11"/>
        <v>43564</v>
      </c>
      <c r="B397" s="117">
        <f>VLOOKUP($A397+ROUND((COLUMN()-2)/24,5),АТС!$A$41:$F$784,3)+'Иные услуги '!$C$5+'РСТ РСО-А'!$L$7+'РСТ РСО-А'!$G$9</f>
        <v>1450.239</v>
      </c>
      <c r="C397" s="117">
        <f>VLOOKUP($A397+ROUND((COLUMN()-2)/24,5),АТС!$A$41:$F$784,3)+'Иные услуги '!$C$5+'РСТ РСО-А'!$L$7+'РСТ РСО-А'!$G$9</f>
        <v>1529.6690000000001</v>
      </c>
      <c r="D397" s="117">
        <f>VLOOKUP($A397+ROUND((COLUMN()-2)/24,5),АТС!$A$41:$F$784,3)+'Иные услуги '!$C$5+'РСТ РСО-А'!$L$7+'РСТ РСО-А'!$G$9</f>
        <v>1527.7190000000001</v>
      </c>
      <c r="E397" s="117">
        <f>VLOOKUP($A397+ROUND((COLUMN()-2)/24,5),АТС!$A$41:$F$784,3)+'Иные услуги '!$C$5+'РСТ РСО-А'!$L$7+'РСТ РСО-А'!$G$9</f>
        <v>1555.309</v>
      </c>
      <c r="F397" s="117">
        <f>VLOOKUP($A397+ROUND((COLUMN()-2)/24,5),АТС!$A$41:$F$784,3)+'Иные услуги '!$C$5+'РСТ РСО-А'!$L$7+'РСТ РСО-А'!$G$9</f>
        <v>1557.329</v>
      </c>
      <c r="G397" s="117">
        <f>VLOOKUP($A397+ROUND((COLUMN()-2)/24,5),АТС!$A$41:$F$784,3)+'Иные услуги '!$C$5+'РСТ РСО-А'!$L$7+'РСТ РСО-А'!$G$9</f>
        <v>1586.989</v>
      </c>
      <c r="H397" s="117">
        <f>VLOOKUP($A397+ROUND((COLUMN()-2)/24,5),АТС!$A$41:$F$784,3)+'Иные услуги '!$C$5+'РСТ РСО-А'!$L$7+'РСТ РСО-А'!$G$9</f>
        <v>1695.729</v>
      </c>
      <c r="I397" s="117">
        <f>VLOOKUP($A397+ROUND((COLUMN()-2)/24,5),АТС!$A$41:$F$784,3)+'Иные услуги '!$C$5+'РСТ РСО-А'!$L$7+'РСТ РСО-А'!$G$9</f>
        <v>1535.3790000000001</v>
      </c>
      <c r="J397" s="117">
        <f>VLOOKUP($A397+ROUND((COLUMN()-2)/24,5),АТС!$A$41:$F$784,3)+'Иные услуги '!$C$5+'РСТ РСО-А'!$L$7+'РСТ РСО-А'!$G$9</f>
        <v>1581.559</v>
      </c>
      <c r="K397" s="117">
        <f>VLOOKUP($A397+ROUND((COLUMN()-2)/24,5),АТС!$A$41:$F$784,3)+'Иные услуги '!$C$5+'РСТ РСО-А'!$L$7+'РСТ РСО-А'!$G$9</f>
        <v>1548.0290000000002</v>
      </c>
      <c r="L397" s="117">
        <f>VLOOKUP($A397+ROUND((COLUMN()-2)/24,5),АТС!$A$41:$F$784,3)+'Иные услуги '!$C$5+'РСТ РСО-А'!$L$7+'РСТ РСО-А'!$G$9</f>
        <v>1547.509</v>
      </c>
      <c r="M397" s="117">
        <f>VLOOKUP($A397+ROUND((COLUMN()-2)/24,5),АТС!$A$41:$F$784,3)+'Иные услуги '!$C$5+'РСТ РСО-А'!$L$7+'РСТ РСО-А'!$G$9</f>
        <v>1548.4390000000001</v>
      </c>
      <c r="N397" s="117">
        <f>VLOOKUP($A397+ROUND((COLUMN()-2)/24,5),АТС!$A$41:$F$784,3)+'Иные услуги '!$C$5+'РСТ РСО-А'!$L$7+'РСТ РСО-А'!$G$9</f>
        <v>1547.4590000000001</v>
      </c>
      <c r="O397" s="117">
        <f>VLOOKUP($A397+ROUND((COLUMN()-2)/24,5),АТС!$A$41:$F$784,3)+'Иные услуги '!$C$5+'РСТ РСО-А'!$L$7+'РСТ РСО-А'!$G$9</f>
        <v>1547.4090000000001</v>
      </c>
      <c r="P397" s="117">
        <f>VLOOKUP($A397+ROUND((COLUMN()-2)/24,5),АТС!$A$41:$F$784,3)+'Иные услуги '!$C$5+'РСТ РСО-А'!$L$7+'РСТ РСО-А'!$G$9</f>
        <v>1583.7790000000002</v>
      </c>
      <c r="Q397" s="117">
        <f>VLOOKUP($A397+ROUND((COLUMN()-2)/24,5),АТС!$A$41:$F$784,3)+'Иные услуги '!$C$5+'РСТ РСО-А'!$L$7+'РСТ РСО-А'!$G$9</f>
        <v>1584.2190000000001</v>
      </c>
      <c r="R397" s="117">
        <f>VLOOKUP($A397+ROUND((COLUMN()-2)/24,5),АТС!$A$41:$F$784,3)+'Иные услуги '!$C$5+'РСТ РСО-А'!$L$7+'РСТ РСО-А'!$G$9</f>
        <v>1584.809</v>
      </c>
      <c r="S397" s="117">
        <f>VLOOKUP($A397+ROUND((COLUMN()-2)/24,5),АТС!$A$41:$F$784,3)+'Иные услуги '!$C$5+'РСТ РСО-А'!$L$7+'РСТ РСО-А'!$G$9</f>
        <v>1584.8990000000001</v>
      </c>
      <c r="T397" s="117">
        <f>VLOOKUP($A397+ROUND((COLUMN()-2)/24,5),АТС!$A$41:$F$784,3)+'Иные услуги '!$C$5+'РСТ РСО-А'!$L$7+'РСТ РСО-А'!$G$9</f>
        <v>1492.6790000000001</v>
      </c>
      <c r="U397" s="117">
        <f>VLOOKUP($A397+ROUND((COLUMN()-2)/24,5),АТС!$A$41:$F$784,3)+'Иные услуги '!$C$5+'РСТ РСО-А'!$L$7+'РСТ РСО-А'!$G$9</f>
        <v>1516.539</v>
      </c>
      <c r="V397" s="117">
        <f>VLOOKUP($A397+ROUND((COLUMN()-2)/24,5),АТС!$A$41:$F$784,3)+'Иные услуги '!$C$5+'РСТ РСО-А'!$L$7+'РСТ РСО-А'!$G$9</f>
        <v>1516.0690000000002</v>
      </c>
      <c r="W397" s="117">
        <f>VLOOKUP($A397+ROUND((COLUMN()-2)/24,5),АТС!$A$41:$F$784,3)+'Иные услуги '!$C$5+'РСТ РСО-А'!$L$7+'РСТ РСО-А'!$G$9</f>
        <v>1598.509</v>
      </c>
      <c r="X397" s="117">
        <f>VLOOKUP($A397+ROUND((COLUMN()-2)/24,5),АТС!$A$41:$F$784,3)+'Иные услуги '!$C$5+'РСТ РСО-А'!$L$7+'РСТ РСО-А'!$G$9</f>
        <v>1775.999</v>
      </c>
      <c r="Y397" s="117">
        <f>VLOOKUP($A397+ROUND((COLUMN()-2)/24,5),АТС!$A$41:$F$784,3)+'Иные услуги '!$C$5+'РСТ РСО-А'!$L$7+'РСТ РСО-А'!$G$9</f>
        <v>1401.8890000000001</v>
      </c>
    </row>
    <row r="398" spans="1:27" x14ac:dyDescent="0.2">
      <c r="A398" s="66">
        <f t="shared" si="11"/>
        <v>43565</v>
      </c>
      <c r="B398" s="117">
        <f>VLOOKUP($A398+ROUND((COLUMN()-2)/24,5),АТС!$A$41:$F$784,3)+'Иные услуги '!$C$5+'РСТ РСО-А'!$L$7+'РСТ РСО-А'!$G$9</f>
        <v>1476.809</v>
      </c>
      <c r="C398" s="117">
        <f>VLOOKUP($A398+ROUND((COLUMN()-2)/24,5),АТС!$A$41:$F$784,3)+'Иные услуги '!$C$5+'РСТ РСО-А'!$L$7+'РСТ РСО-А'!$G$9</f>
        <v>1526.039</v>
      </c>
      <c r="D398" s="117">
        <f>VLOOKUP($A398+ROUND((COLUMN()-2)/24,5),АТС!$A$41:$F$784,3)+'Иные услуги '!$C$5+'РСТ РСО-А'!$L$7+'РСТ РСО-А'!$G$9</f>
        <v>1575.2090000000001</v>
      </c>
      <c r="E398" s="117">
        <f>VLOOKUP($A398+ROUND((COLUMN()-2)/24,5),АТС!$A$41:$F$784,3)+'Иные услуги '!$C$5+'РСТ РСО-А'!$L$7+'РСТ РСО-А'!$G$9</f>
        <v>1575.239</v>
      </c>
      <c r="F398" s="117">
        <f>VLOOKUP($A398+ROUND((COLUMN()-2)/24,5),АТС!$A$41:$F$784,3)+'Иные услуги '!$C$5+'РСТ РСО-А'!$L$7+'РСТ РСО-А'!$G$9</f>
        <v>1576.0989999999999</v>
      </c>
      <c r="G398" s="117">
        <f>VLOOKUP($A398+ROUND((COLUMN()-2)/24,5),АТС!$A$41:$F$784,3)+'Иные услуги '!$C$5+'РСТ РСО-А'!$L$7+'РСТ РСО-А'!$G$9</f>
        <v>1578.1189999999999</v>
      </c>
      <c r="H398" s="117">
        <f>VLOOKUP($A398+ROUND((COLUMN()-2)/24,5),АТС!$A$41:$F$784,3)+'Иные услуги '!$C$5+'РСТ РСО-А'!$L$7+'РСТ РСО-А'!$G$9</f>
        <v>1694.9490000000001</v>
      </c>
      <c r="I398" s="117">
        <f>VLOOKUP($A398+ROUND((COLUMN()-2)/24,5),АТС!$A$41:$F$784,3)+'Иные услуги '!$C$5+'РСТ РСО-А'!$L$7+'РСТ РСО-А'!$G$9</f>
        <v>1532.759</v>
      </c>
      <c r="J398" s="117">
        <f>VLOOKUP($A398+ROUND((COLUMN()-2)/24,5),АТС!$A$41:$F$784,3)+'Иные услуги '!$C$5+'РСТ РСО-А'!$L$7+'РСТ РСО-А'!$G$9</f>
        <v>1580.6790000000001</v>
      </c>
      <c r="K398" s="117">
        <f>VLOOKUP($A398+ROUND((COLUMN()-2)/24,5),АТС!$A$41:$F$784,3)+'Иные услуги '!$C$5+'РСТ РСО-А'!$L$7+'РСТ РСО-А'!$G$9</f>
        <v>1514.5490000000002</v>
      </c>
      <c r="L398" s="117">
        <f>VLOOKUP($A398+ROUND((COLUMN()-2)/24,5),АТС!$A$41:$F$784,3)+'Иные услуги '!$C$5+'РСТ РСО-А'!$L$7+'РСТ РСО-А'!$G$9</f>
        <v>1478.8790000000001</v>
      </c>
      <c r="M398" s="117">
        <f>VLOOKUP($A398+ROUND((COLUMN()-2)/24,5),АТС!$A$41:$F$784,3)+'Иные услуги '!$C$5+'РСТ РСО-А'!$L$7+'РСТ РСО-А'!$G$9</f>
        <v>1478.5989999999999</v>
      </c>
      <c r="N398" s="117">
        <f>VLOOKUP($A398+ROUND((COLUMN()-2)/24,5),АТС!$A$41:$F$784,3)+'Иные услуги '!$C$5+'РСТ РСО-А'!$L$7+'РСТ РСО-А'!$G$9</f>
        <v>1510.229</v>
      </c>
      <c r="O398" s="117">
        <f>VLOOKUP($A398+ROUND((COLUMN()-2)/24,5),АТС!$A$41:$F$784,3)+'Иные услуги '!$C$5+'РСТ РСО-А'!$L$7+'РСТ РСО-А'!$G$9</f>
        <v>1548.2190000000001</v>
      </c>
      <c r="P398" s="117">
        <f>VLOOKUP($A398+ROUND((COLUMN()-2)/24,5),АТС!$A$41:$F$784,3)+'Иные услуги '!$C$5+'РСТ РСО-А'!$L$7+'РСТ РСО-А'!$G$9</f>
        <v>1548.4390000000001</v>
      </c>
      <c r="Q398" s="117">
        <f>VLOOKUP($A398+ROUND((COLUMN()-2)/24,5),АТС!$A$41:$F$784,3)+'Иные услуги '!$C$5+'РСТ РСО-А'!$L$7+'РСТ РСО-А'!$G$9</f>
        <v>1544.1790000000001</v>
      </c>
      <c r="R398" s="117">
        <f>VLOOKUP($A398+ROUND((COLUMN()-2)/24,5),АТС!$A$41:$F$784,3)+'Иные услуги '!$C$5+'РСТ РСО-А'!$L$7+'РСТ РСО-А'!$G$9</f>
        <v>1577.5989999999999</v>
      </c>
      <c r="S398" s="117">
        <f>VLOOKUP($A398+ROUND((COLUMN()-2)/24,5),АТС!$A$41:$F$784,3)+'Иные услуги '!$C$5+'РСТ РСО-А'!$L$7+'РСТ РСО-А'!$G$9</f>
        <v>1579.3590000000002</v>
      </c>
      <c r="T398" s="117">
        <f>VLOOKUP($A398+ROUND((COLUMN()-2)/24,5),АТС!$A$41:$F$784,3)+'Иные услуги '!$C$5+'РСТ РСО-А'!$L$7+'РСТ РСО-А'!$G$9</f>
        <v>1486.989</v>
      </c>
      <c r="U398" s="117">
        <f>VLOOKUP($A398+ROUND((COLUMN()-2)/24,5),АТС!$A$41:$F$784,3)+'Иные услуги '!$C$5+'РСТ РСО-А'!$L$7+'РСТ РСО-А'!$G$9</f>
        <v>1473.1090000000002</v>
      </c>
      <c r="V398" s="117">
        <f>VLOOKUP($A398+ROUND((COLUMN()-2)/24,5),АТС!$A$41:$F$784,3)+'Иные услуги '!$C$5+'РСТ РСО-А'!$L$7+'РСТ РСО-А'!$G$9</f>
        <v>1506.829</v>
      </c>
      <c r="W398" s="117">
        <f>VLOOKUP($A398+ROUND((COLUMN()-2)/24,5),АТС!$A$41:$F$784,3)+'Иные услуги '!$C$5+'РСТ РСО-А'!$L$7+'РСТ РСО-А'!$G$9</f>
        <v>1645.2190000000001</v>
      </c>
      <c r="X398" s="117">
        <f>VLOOKUP($A398+ROUND((COLUMN()-2)/24,5),АТС!$A$41:$F$784,3)+'Иные услуги '!$C$5+'РСТ РСО-А'!$L$7+'РСТ РСО-А'!$G$9</f>
        <v>1838.9490000000001</v>
      </c>
      <c r="Y398" s="117">
        <f>VLOOKUP($A398+ROUND((COLUMN()-2)/24,5),АТС!$A$41:$F$784,3)+'Иные услуги '!$C$5+'РСТ РСО-А'!$L$7+'РСТ РСО-А'!$G$9</f>
        <v>1401.239</v>
      </c>
    </row>
    <row r="399" spans="1:27" x14ac:dyDescent="0.2">
      <c r="A399" s="66">
        <f t="shared" si="11"/>
        <v>43566</v>
      </c>
      <c r="B399" s="117">
        <f>VLOOKUP($A399+ROUND((COLUMN()-2)/24,5),АТС!$A$41:$F$784,3)+'Иные услуги '!$C$5+'РСТ РСО-А'!$L$7+'РСТ РСО-А'!$G$9</f>
        <v>1488.8590000000002</v>
      </c>
      <c r="C399" s="117">
        <f>VLOOKUP($A399+ROUND((COLUMN()-2)/24,5),АТС!$A$41:$F$784,3)+'Иные услуги '!$C$5+'РСТ РСО-А'!$L$7+'РСТ РСО-А'!$G$9</f>
        <v>1553.009</v>
      </c>
      <c r="D399" s="117">
        <f>VLOOKUP($A399+ROUND((COLUMN()-2)/24,5),АТС!$A$41:$F$784,3)+'Иные услуги '!$C$5+'РСТ РСО-А'!$L$7+'РСТ РСО-А'!$G$9</f>
        <v>1575.1189999999999</v>
      </c>
      <c r="E399" s="117">
        <f>VLOOKUP($A399+ROUND((COLUMN()-2)/24,5),АТС!$A$41:$F$784,3)+'Иные услуги '!$C$5+'РСТ РСО-А'!$L$7+'РСТ РСО-А'!$G$9</f>
        <v>1575.269</v>
      </c>
      <c r="F399" s="117">
        <f>VLOOKUP($A399+ROUND((COLUMN()-2)/24,5),АТС!$A$41:$F$784,3)+'Иные услуги '!$C$5+'РСТ РСО-А'!$L$7+'РСТ РСО-А'!$G$9</f>
        <v>1576.4590000000001</v>
      </c>
      <c r="G399" s="117">
        <f>VLOOKUP($A399+ROUND((COLUMN()-2)/24,5),АТС!$A$41:$F$784,3)+'Иные услуги '!$C$5+'РСТ РСО-А'!$L$7+'РСТ РСО-А'!$G$9</f>
        <v>1579.1189999999999</v>
      </c>
      <c r="H399" s="117">
        <f>VLOOKUP($A399+ROUND((COLUMN()-2)/24,5),АТС!$A$41:$F$784,3)+'Иные услуги '!$C$5+'РСТ РСО-А'!$L$7+'РСТ РСО-А'!$G$9</f>
        <v>1689.3990000000001</v>
      </c>
      <c r="I399" s="117">
        <f>VLOOKUP($A399+ROUND((COLUMN()-2)/24,5),АТС!$A$41:$F$784,3)+'Иные услуги '!$C$5+'РСТ РСО-А'!$L$7+'РСТ РСО-А'!$G$9</f>
        <v>1527.229</v>
      </c>
      <c r="J399" s="117">
        <f>VLOOKUP($A399+ROUND((COLUMN()-2)/24,5),АТС!$A$41:$F$784,3)+'Иные услуги '!$C$5+'РСТ РСО-А'!$L$7+'РСТ РСО-А'!$G$9</f>
        <v>1581.5890000000002</v>
      </c>
      <c r="K399" s="117">
        <f>VLOOKUP($A399+ROUND((COLUMN()-2)/24,5),АТС!$A$41:$F$784,3)+'Иные услуги '!$C$5+'РСТ РСО-А'!$L$7+'РСТ РСО-А'!$G$9</f>
        <v>1495.0989999999999</v>
      </c>
      <c r="L399" s="117">
        <f>VLOOKUP($A399+ROUND((COLUMN()-2)/24,5),АТС!$A$41:$F$784,3)+'Иные услуги '!$C$5+'РСТ РСО-А'!$L$7+'РСТ РСО-А'!$G$9</f>
        <v>1483.2190000000001</v>
      </c>
      <c r="M399" s="117">
        <f>VLOOKUP($A399+ROUND((COLUMN()-2)/24,5),АТС!$A$41:$F$784,3)+'Иные услуги '!$C$5+'РСТ РСО-А'!$L$7+'РСТ РСО-А'!$G$9</f>
        <v>1486.059</v>
      </c>
      <c r="N399" s="117">
        <f>VLOOKUP($A399+ROUND((COLUMN()-2)/24,5),АТС!$A$41:$F$784,3)+'Иные услуги '!$C$5+'РСТ РСО-А'!$L$7+'РСТ РСО-А'!$G$9</f>
        <v>1509.9490000000001</v>
      </c>
      <c r="O399" s="117">
        <f>VLOOKUP($A399+ROUND((COLUMN()-2)/24,5),АТС!$A$41:$F$784,3)+'Иные услуги '!$C$5+'РСТ РСО-А'!$L$7+'РСТ РСО-А'!$G$9</f>
        <v>1543.6490000000001</v>
      </c>
      <c r="P399" s="117">
        <f>VLOOKUP($A399+ROUND((COLUMN()-2)/24,5),АТС!$A$41:$F$784,3)+'Иные услуги '!$C$5+'РСТ РСО-А'!$L$7+'РСТ РСО-А'!$G$9</f>
        <v>1543.5490000000002</v>
      </c>
      <c r="Q399" s="117">
        <f>VLOOKUP($A399+ROUND((COLUMN()-2)/24,5),АТС!$A$41:$F$784,3)+'Иные услуги '!$C$5+'РСТ РСО-А'!$L$7+'РСТ РСО-А'!$G$9</f>
        <v>1543.9390000000001</v>
      </c>
      <c r="R399" s="117">
        <f>VLOOKUP($A399+ROUND((COLUMN()-2)/24,5),АТС!$A$41:$F$784,3)+'Иные услуги '!$C$5+'РСТ РСО-А'!$L$7+'РСТ РСО-А'!$G$9</f>
        <v>1578.4090000000001</v>
      </c>
      <c r="S399" s="117">
        <f>VLOOKUP($A399+ROUND((COLUMN()-2)/24,5),АТС!$A$41:$F$784,3)+'Иные услуги '!$C$5+'РСТ РСО-А'!$L$7+'РСТ РСО-А'!$G$9</f>
        <v>1575.289</v>
      </c>
      <c r="T399" s="117">
        <f>VLOOKUP($A399+ROUND((COLUMN()-2)/24,5),АТС!$A$41:$F$784,3)+'Иные услуги '!$C$5+'РСТ РСО-А'!$L$7+'РСТ РСО-А'!$G$9</f>
        <v>1513.9190000000001</v>
      </c>
      <c r="U399" s="117">
        <f>VLOOKUP($A399+ROUND((COLUMN()-2)/24,5),АТС!$A$41:$F$784,3)+'Иные услуги '!$C$5+'РСТ РСО-А'!$L$7+'РСТ РСО-А'!$G$9</f>
        <v>1559.5290000000002</v>
      </c>
      <c r="V399" s="117">
        <f>VLOOKUP($A399+ROUND((COLUMN()-2)/24,5),АТС!$A$41:$F$784,3)+'Иные услуги '!$C$5+'РСТ РСО-А'!$L$7+'РСТ РСО-А'!$G$9</f>
        <v>1575.979</v>
      </c>
      <c r="W399" s="117">
        <f>VLOOKUP($A399+ROUND((COLUMN()-2)/24,5),АТС!$A$41:$F$784,3)+'Иные услуги '!$C$5+'РСТ РСО-А'!$L$7+'РСТ РСО-А'!$G$9</f>
        <v>1717.509</v>
      </c>
      <c r="X399" s="117">
        <f>VLOOKUP($A399+ROUND((COLUMN()-2)/24,5),АТС!$A$41:$F$784,3)+'Иные услуги '!$C$5+'РСТ РСО-А'!$L$7+'РСТ РСО-А'!$G$9</f>
        <v>1925.249</v>
      </c>
      <c r="Y399" s="117">
        <f>VLOOKUP($A399+ROUND((COLUMN()-2)/24,5),АТС!$A$41:$F$784,3)+'Иные услуги '!$C$5+'РСТ РСО-А'!$L$7+'РСТ РСО-А'!$G$9</f>
        <v>1425.829</v>
      </c>
    </row>
    <row r="400" spans="1:27" x14ac:dyDescent="0.2">
      <c r="A400" s="66">
        <f t="shared" si="11"/>
        <v>43567</v>
      </c>
      <c r="B400" s="117">
        <f>VLOOKUP($A400+ROUND((COLUMN()-2)/24,5),АТС!$A$41:$F$784,3)+'Иные услуги '!$C$5+'РСТ РСО-А'!$L$7+'РСТ РСО-А'!$G$9</f>
        <v>1514.8689999999999</v>
      </c>
      <c r="C400" s="117">
        <f>VLOOKUP($A400+ROUND((COLUMN()-2)/24,5),АТС!$A$41:$F$784,3)+'Иные услуги '!$C$5+'РСТ РСО-А'!$L$7+'РСТ РСО-А'!$G$9</f>
        <v>1562.489</v>
      </c>
      <c r="D400" s="117">
        <f>VLOOKUP($A400+ROUND((COLUMN()-2)/24,5),АТС!$A$41:$F$784,3)+'Иные услуги '!$C$5+'РСТ РСО-А'!$L$7+'РСТ РСО-А'!$G$9</f>
        <v>1606.1790000000001</v>
      </c>
      <c r="E400" s="117">
        <f>VLOOKUP($A400+ROUND((COLUMN()-2)/24,5),АТС!$A$41:$F$784,3)+'Иные услуги '!$C$5+'РСТ РСО-А'!$L$7+'РСТ РСО-А'!$G$9</f>
        <v>1606.1790000000001</v>
      </c>
      <c r="F400" s="117">
        <f>VLOOKUP($A400+ROUND((COLUMN()-2)/24,5),АТС!$A$41:$F$784,3)+'Иные услуги '!$C$5+'РСТ РСО-А'!$L$7+'РСТ РСО-А'!$G$9</f>
        <v>1607.9590000000001</v>
      </c>
      <c r="G400" s="117">
        <f>VLOOKUP($A400+ROUND((COLUMN()-2)/24,5),АТС!$A$41:$F$784,3)+'Иные услуги '!$C$5+'РСТ РСО-А'!$L$7+'РСТ РСО-А'!$G$9</f>
        <v>1609.5890000000002</v>
      </c>
      <c r="H400" s="117">
        <f>VLOOKUP($A400+ROUND((COLUMN()-2)/24,5),АТС!$A$41:$F$784,3)+'Иные услуги '!$C$5+'РСТ РСО-А'!$L$7+'РСТ РСО-А'!$G$9</f>
        <v>1724.979</v>
      </c>
      <c r="I400" s="117">
        <f>VLOOKUP($A400+ROUND((COLUMN()-2)/24,5),АТС!$A$41:$F$784,3)+'Иные услуги '!$C$5+'РСТ РСО-А'!$L$7+'РСТ РСО-А'!$G$9</f>
        <v>1536.1390000000001</v>
      </c>
      <c r="J400" s="117">
        <f>VLOOKUP($A400+ROUND((COLUMN()-2)/24,5),АТС!$A$41:$F$784,3)+'Иные услуги '!$C$5+'РСТ РСО-А'!$L$7+'РСТ РСО-А'!$G$9</f>
        <v>1625.269</v>
      </c>
      <c r="K400" s="117">
        <f>VLOOKUP($A400+ROUND((COLUMN()-2)/24,5),АТС!$A$41:$F$784,3)+'Иные услуги '!$C$5+'РСТ РСО-А'!$L$7+'РСТ РСО-А'!$G$9</f>
        <v>1514.9590000000001</v>
      </c>
      <c r="L400" s="117">
        <f>VLOOKUP($A400+ROUND((COLUMN()-2)/24,5),АТС!$A$41:$F$784,3)+'Иные услуги '!$C$5+'РСТ РСО-А'!$L$7+'РСТ РСО-А'!$G$9</f>
        <v>1514.7990000000002</v>
      </c>
      <c r="M400" s="117">
        <f>VLOOKUP($A400+ROUND((COLUMN()-2)/24,5),АТС!$A$41:$F$784,3)+'Иные услуги '!$C$5+'РСТ РСО-А'!$L$7+'РСТ РСО-А'!$G$9</f>
        <v>1515.009</v>
      </c>
      <c r="N400" s="117">
        <f>VLOOKUP($A400+ROUND((COLUMN()-2)/24,5),АТС!$A$41:$F$784,3)+'Иные услуги '!$C$5+'РСТ РСО-А'!$L$7+'РСТ РСО-А'!$G$9</f>
        <v>1549.6590000000001</v>
      </c>
      <c r="O400" s="117">
        <f>VLOOKUP($A400+ROUND((COLUMN()-2)/24,5),АТС!$A$41:$F$784,3)+'Иные услуги '!$C$5+'РСТ РСО-А'!$L$7+'РСТ РСО-А'!$G$9</f>
        <v>1548.2090000000001</v>
      </c>
      <c r="P400" s="117">
        <f>VLOOKUP($A400+ROUND((COLUMN()-2)/24,5),АТС!$A$41:$F$784,3)+'Иные услуги '!$C$5+'РСТ РСО-А'!$L$7+'РСТ РСО-А'!$G$9</f>
        <v>1585.8790000000001</v>
      </c>
      <c r="Q400" s="117">
        <f>VLOOKUP($A400+ROUND((COLUMN()-2)/24,5),АТС!$A$41:$F$784,3)+'Иные услуги '!$C$5+'РСТ РСО-А'!$L$7+'РСТ РСО-А'!$G$9</f>
        <v>1620.0490000000002</v>
      </c>
      <c r="R400" s="117">
        <f>VLOOKUP($A400+ROUND((COLUMN()-2)/24,5),АТС!$A$41:$F$784,3)+'Иные услуги '!$C$5+'РСТ РСО-А'!$L$7+'РСТ РСО-А'!$G$9</f>
        <v>1619.6090000000002</v>
      </c>
      <c r="S400" s="117">
        <f>VLOOKUP($A400+ROUND((COLUMN()-2)/24,5),АТС!$A$41:$F$784,3)+'Иные услуги '!$C$5+'РСТ РСО-А'!$L$7+'РСТ РСО-А'!$G$9</f>
        <v>1663.8190000000002</v>
      </c>
      <c r="T400" s="117">
        <f>VLOOKUP($A400+ROUND((COLUMN()-2)/24,5),АТС!$A$41:$F$784,3)+'Иные услуги '!$C$5+'РСТ РСО-А'!$L$7+'РСТ РСО-А'!$G$9</f>
        <v>1516.479</v>
      </c>
      <c r="U400" s="117">
        <f>VLOOKUP($A400+ROUND((COLUMN()-2)/24,5),АТС!$A$41:$F$784,3)+'Иные услуги '!$C$5+'РСТ РСО-А'!$L$7+'РСТ РСО-А'!$G$9</f>
        <v>1564.0890000000002</v>
      </c>
      <c r="V400" s="117">
        <f>VLOOKUP($A400+ROUND((COLUMN()-2)/24,5),АТС!$A$41:$F$784,3)+'Иные услуги '!$C$5+'РСТ РСО-А'!$L$7+'РСТ РСО-А'!$G$9</f>
        <v>1513.009</v>
      </c>
      <c r="W400" s="117">
        <f>VLOOKUP($A400+ROUND((COLUMN()-2)/24,5),АТС!$A$41:$F$784,3)+'Иные услуги '!$C$5+'РСТ РСО-А'!$L$7+'РСТ РСО-А'!$G$9</f>
        <v>1662.999</v>
      </c>
      <c r="X400" s="117">
        <f>VLOOKUP($A400+ROUND((COLUMN()-2)/24,5),АТС!$A$41:$F$784,3)+'Иные услуги '!$C$5+'РСТ РСО-А'!$L$7+'РСТ РСО-А'!$G$9</f>
        <v>1856.7390000000003</v>
      </c>
      <c r="Y400" s="117">
        <f>VLOOKUP($A400+ROUND((COLUMN()-2)/24,5),АТС!$A$41:$F$784,3)+'Иные услуги '!$C$5+'РСТ РСО-А'!$L$7+'РСТ РСО-А'!$G$9</f>
        <v>1430.9190000000001</v>
      </c>
    </row>
    <row r="401" spans="1:25" x14ac:dyDescent="0.2">
      <c r="A401" s="66">
        <f t="shared" si="11"/>
        <v>43568</v>
      </c>
      <c r="B401" s="117">
        <f>VLOOKUP($A401+ROUND((COLUMN()-2)/24,5),АТС!$A$41:$F$784,3)+'Иные услуги '!$C$5+'РСТ РСО-А'!$L$7+'РСТ РСО-А'!$G$9</f>
        <v>1590.3689999999999</v>
      </c>
      <c r="C401" s="117">
        <f>VLOOKUP($A401+ROUND((COLUMN()-2)/24,5),АТС!$A$41:$F$784,3)+'Иные услуги '!$C$5+'РСТ РСО-А'!$L$7+'РСТ РСО-А'!$G$9</f>
        <v>1626.079</v>
      </c>
      <c r="D401" s="117">
        <f>VLOOKUP($A401+ROUND((COLUMN()-2)/24,5),АТС!$A$41:$F$784,3)+'Иные услуги '!$C$5+'РСТ РСО-А'!$L$7+'РСТ РСО-А'!$G$9</f>
        <v>1667.769</v>
      </c>
      <c r="E401" s="117">
        <f>VLOOKUP($A401+ROUND((COLUMN()-2)/24,5),АТС!$A$41:$F$784,3)+'Иные услуги '!$C$5+'РСТ РСО-А'!$L$7+'РСТ РСО-А'!$G$9</f>
        <v>1666.7990000000002</v>
      </c>
      <c r="F401" s="117">
        <f>VLOOKUP($A401+ROUND((COLUMN()-2)/24,5),АТС!$A$41:$F$784,3)+'Иные услуги '!$C$5+'РСТ РСО-А'!$L$7+'РСТ РСО-А'!$G$9</f>
        <v>1667.6189999999999</v>
      </c>
      <c r="G401" s="117">
        <f>VLOOKUP($A401+ROUND((COLUMN()-2)/24,5),АТС!$A$41:$F$784,3)+'Иные услуги '!$C$5+'РСТ РСО-А'!$L$7+'РСТ РСО-А'!$G$9</f>
        <v>1667.979</v>
      </c>
      <c r="H401" s="117">
        <f>VLOOKUP($A401+ROUND((COLUMN()-2)/24,5),АТС!$A$41:$F$784,3)+'Иные услуги '!$C$5+'РСТ РСО-А'!$L$7+'РСТ РСО-А'!$G$9</f>
        <v>1837.3689999999999</v>
      </c>
      <c r="I401" s="117">
        <f>VLOOKUP($A401+ROUND((COLUMN()-2)/24,5),АТС!$A$41:$F$784,3)+'Иные услуги '!$C$5+'РСТ РСО-А'!$L$7+'РСТ РСО-А'!$G$9</f>
        <v>1637.999</v>
      </c>
      <c r="J401" s="117">
        <f>VLOOKUP($A401+ROUND((COLUMN()-2)/24,5),АТС!$A$41:$F$784,3)+'Иные услуги '!$C$5+'РСТ РСО-А'!$L$7+'РСТ РСО-А'!$G$9</f>
        <v>1822.759</v>
      </c>
      <c r="K401" s="117">
        <f>VLOOKUP($A401+ROUND((COLUMN()-2)/24,5),АТС!$A$41:$F$784,3)+'Иные услуги '!$C$5+'РСТ РСО-А'!$L$7+'РСТ РСО-А'!$G$9</f>
        <v>1716.789</v>
      </c>
      <c r="L401" s="117">
        <f>VLOOKUP($A401+ROUND((COLUMN()-2)/24,5),АТС!$A$41:$F$784,3)+'Иные услуги '!$C$5+'РСТ РСО-А'!$L$7+'РСТ РСО-А'!$G$9</f>
        <v>1716.8590000000002</v>
      </c>
      <c r="M401" s="117">
        <f>VLOOKUP($A401+ROUND((COLUMN()-2)/24,5),АТС!$A$41:$F$784,3)+'Иные услуги '!$C$5+'РСТ РСО-А'!$L$7+'РСТ РСО-А'!$G$9</f>
        <v>1716.8790000000001</v>
      </c>
      <c r="N401" s="117">
        <f>VLOOKUP($A401+ROUND((COLUMN()-2)/24,5),АТС!$A$41:$F$784,3)+'Иные услуги '!$C$5+'РСТ РСО-А'!$L$7+'РСТ РСО-А'!$G$9</f>
        <v>1767.239</v>
      </c>
      <c r="O401" s="117">
        <f>VLOOKUP($A401+ROUND((COLUMN()-2)/24,5),АТС!$A$41:$F$784,3)+'Иные услуги '!$C$5+'РСТ РСО-А'!$L$7+'РСТ РСО-А'!$G$9</f>
        <v>1767.3190000000002</v>
      </c>
      <c r="P401" s="117">
        <f>VLOOKUP($A401+ROUND((COLUMN()-2)/24,5),АТС!$A$41:$F$784,3)+'Иные услуги '!$C$5+'РСТ РСО-А'!$L$7+'РСТ РСО-А'!$G$9</f>
        <v>1884.8190000000002</v>
      </c>
      <c r="Q401" s="117">
        <f>VLOOKUP($A401+ROUND((COLUMN()-2)/24,5),АТС!$A$41:$F$784,3)+'Иные услуги '!$C$5+'РСТ РСО-А'!$L$7+'РСТ РСО-А'!$G$9</f>
        <v>1886.1190000000004</v>
      </c>
      <c r="R401" s="117">
        <f>VLOOKUP($A401+ROUND((COLUMN()-2)/24,5),АТС!$A$41:$F$784,3)+'Иные услуги '!$C$5+'РСТ РСО-А'!$L$7+'РСТ РСО-А'!$G$9</f>
        <v>1820.249</v>
      </c>
      <c r="S401" s="117">
        <f>VLOOKUP($A401+ROUND((COLUMN()-2)/24,5),АТС!$A$41:$F$784,3)+'Иные услуги '!$C$5+'РСТ РСО-А'!$L$7+'РСТ РСО-А'!$G$9</f>
        <v>1765.269</v>
      </c>
      <c r="T401" s="117">
        <f>VLOOKUP($A401+ROUND((COLUMN()-2)/24,5),АТС!$A$41:$F$784,3)+'Иные услуги '!$C$5+'РСТ РСО-А'!$L$7+'РСТ РСО-А'!$G$9</f>
        <v>1552.8890000000001</v>
      </c>
      <c r="U401" s="117">
        <f>VLOOKUP($A401+ROUND((COLUMN()-2)/24,5),АТС!$A$41:$F$784,3)+'Иные услуги '!$C$5+'РСТ РСО-А'!$L$7+'РСТ РСО-А'!$G$9</f>
        <v>1780.269</v>
      </c>
      <c r="V401" s="117">
        <f>VLOOKUP($A401+ROUND((COLUMN()-2)/24,5),АТС!$A$41:$F$784,3)+'Иные услуги '!$C$5+'РСТ РСО-А'!$L$7+'РСТ РСО-А'!$G$9</f>
        <v>1844.8390000000002</v>
      </c>
      <c r="W401" s="117">
        <f>VLOOKUP($A401+ROUND((COLUMN()-2)/24,5),АТС!$A$41:$F$784,3)+'Иные услуги '!$C$5+'РСТ РСО-А'!$L$7+'РСТ РСО-А'!$G$9</f>
        <v>1923.8790000000001</v>
      </c>
      <c r="X401" s="117">
        <f>VLOOKUP($A401+ROUND((COLUMN()-2)/24,5),АТС!$A$41:$F$784,3)+'Иные услуги '!$C$5+'РСТ РСО-А'!$L$7+'РСТ РСО-А'!$G$9</f>
        <v>2127.6089999999999</v>
      </c>
      <c r="Y401" s="117">
        <f>VLOOKUP($A401+ROUND((COLUMN()-2)/24,5),АТС!$A$41:$F$784,3)+'Иные услуги '!$C$5+'РСТ РСО-А'!$L$7+'РСТ РСО-А'!$G$9</f>
        <v>1488.5290000000002</v>
      </c>
    </row>
    <row r="402" spans="1:25" x14ac:dyDescent="0.2">
      <c r="A402" s="66">
        <f t="shared" si="11"/>
        <v>43569</v>
      </c>
      <c r="B402" s="117">
        <f>VLOOKUP($A402+ROUND((COLUMN()-2)/24,5),АТС!$A$41:$F$784,3)+'Иные услуги '!$C$5+'РСТ РСО-А'!$L$7+'РСТ РСО-А'!$G$9</f>
        <v>1596.8190000000002</v>
      </c>
      <c r="C402" s="117">
        <f>VLOOKUP($A402+ROUND((COLUMN()-2)/24,5),АТС!$A$41:$F$784,3)+'Иные услуги '!$C$5+'РСТ РСО-А'!$L$7+'РСТ РСО-А'!$G$9</f>
        <v>1629.1690000000001</v>
      </c>
      <c r="D402" s="117">
        <f>VLOOKUP($A402+ROUND((COLUMN()-2)/24,5),АТС!$A$41:$F$784,3)+'Иные услуги '!$C$5+'РСТ РСО-А'!$L$7+'РСТ РСО-А'!$G$9</f>
        <v>1672.1590000000001</v>
      </c>
      <c r="E402" s="117">
        <f>VLOOKUP($A402+ROUND((COLUMN()-2)/24,5),АТС!$A$41:$F$784,3)+'Иные услуги '!$C$5+'РСТ РСО-А'!$L$7+'РСТ РСО-А'!$G$9</f>
        <v>1719.239</v>
      </c>
      <c r="F402" s="117">
        <f>VLOOKUP($A402+ROUND((COLUMN()-2)/24,5),АТС!$A$41:$F$784,3)+'Иные услуги '!$C$5+'РСТ РСО-А'!$L$7+'РСТ РСО-А'!$G$9</f>
        <v>1719.509</v>
      </c>
      <c r="G402" s="117">
        <f>VLOOKUP($A402+ROUND((COLUMN()-2)/24,5),АТС!$A$41:$F$784,3)+'Иные услуги '!$C$5+'РСТ РСО-А'!$L$7+'РСТ РСО-А'!$G$9</f>
        <v>1719.729</v>
      </c>
      <c r="H402" s="117">
        <f>VLOOKUP($A402+ROUND((COLUMN()-2)/24,5),АТС!$A$41:$F$784,3)+'Иные услуги '!$C$5+'РСТ РСО-А'!$L$7+'РСТ РСО-А'!$G$9</f>
        <v>1933.3990000000001</v>
      </c>
      <c r="I402" s="117">
        <f>VLOOKUP($A402+ROUND((COLUMN()-2)/24,5),АТС!$A$41:$F$784,3)+'Иные услуги '!$C$5+'РСТ РСО-А'!$L$7+'РСТ РСО-А'!$G$9</f>
        <v>1701.9090000000001</v>
      </c>
      <c r="J402" s="117">
        <f>VLOOKUP($A402+ROUND((COLUMN()-2)/24,5),АТС!$A$41:$F$784,3)+'Иные услуги '!$C$5+'РСТ РСО-А'!$L$7+'РСТ РСО-А'!$G$9</f>
        <v>1894.0690000000002</v>
      </c>
      <c r="K402" s="117">
        <f>VLOOKUP($A402+ROUND((COLUMN()-2)/24,5),АТС!$A$41:$F$784,3)+'Иные услуги '!$C$5+'РСТ РСО-А'!$L$7+'РСТ РСО-А'!$G$9</f>
        <v>1833.3890000000001</v>
      </c>
      <c r="L402" s="117">
        <f>VLOOKUP($A402+ROUND((COLUMN()-2)/24,5),АТС!$A$41:$F$784,3)+'Иные услуги '!$C$5+'РСТ РСО-А'!$L$7+'РСТ РСО-А'!$G$9</f>
        <v>1776.249</v>
      </c>
      <c r="M402" s="117">
        <f>VLOOKUP($A402+ROUND((COLUMN()-2)/24,5),АТС!$A$41:$F$784,3)+'Иные услуги '!$C$5+'РСТ РСО-А'!$L$7+'РСТ РСО-А'!$G$9</f>
        <v>1834.7790000000002</v>
      </c>
      <c r="N402" s="117">
        <f>VLOOKUP($A402+ROUND((COLUMN()-2)/24,5),АТС!$A$41:$F$784,3)+'Иные услуги '!$C$5+'РСТ РСО-А'!$L$7+'РСТ РСО-А'!$G$9</f>
        <v>1833.9190000000001</v>
      </c>
      <c r="O402" s="117">
        <f>VLOOKUP($A402+ROUND((COLUMN()-2)/24,5),АТС!$A$41:$F$784,3)+'Иные услуги '!$C$5+'РСТ РСО-А'!$L$7+'РСТ РСО-А'!$G$9</f>
        <v>1833.4090000000001</v>
      </c>
      <c r="P402" s="117">
        <f>VLOOKUP($A402+ROUND((COLUMN()-2)/24,5),АТС!$A$41:$F$784,3)+'Иные услуги '!$C$5+'РСТ РСО-А'!$L$7+'РСТ РСО-А'!$G$9</f>
        <v>1964.809</v>
      </c>
      <c r="Q402" s="117">
        <f>VLOOKUP($A402+ROUND((COLUMN()-2)/24,5),АТС!$A$41:$F$784,3)+'Иные услуги '!$C$5+'РСТ РСО-А'!$L$7+'РСТ РСО-А'!$G$9</f>
        <v>1964.3490000000004</v>
      </c>
      <c r="R402" s="117">
        <f>VLOOKUP($A402+ROUND((COLUMN()-2)/24,5),АТС!$A$41:$F$784,3)+'Иные услуги '!$C$5+'РСТ РСО-А'!$L$7+'РСТ РСО-А'!$G$9</f>
        <v>1890.3490000000004</v>
      </c>
      <c r="S402" s="117">
        <f>VLOOKUP($A402+ROUND((COLUMN()-2)/24,5),АТС!$A$41:$F$784,3)+'Иные услуги '!$C$5+'РСТ РСО-А'!$L$7+'РСТ РСО-А'!$G$9</f>
        <v>1829.1390000000001</v>
      </c>
      <c r="T402" s="117">
        <f>VLOOKUP($A402+ROUND((COLUMN()-2)/24,5),АТС!$A$41:$F$784,3)+'Иные услуги '!$C$5+'РСТ РСО-А'!$L$7+'РСТ РСО-А'!$G$9</f>
        <v>1596.2090000000001</v>
      </c>
      <c r="U402" s="117">
        <f>VLOOKUP($A402+ROUND((COLUMN()-2)/24,5),АТС!$A$41:$F$784,3)+'Иные услуги '!$C$5+'РСТ РСО-А'!$L$7+'РСТ РСО-А'!$G$9</f>
        <v>1869.8990000000001</v>
      </c>
      <c r="V402" s="117">
        <f>VLOOKUP($A402+ROUND((COLUMN()-2)/24,5),АТС!$A$41:$F$784,3)+'Иные услуги '!$C$5+'РСТ РСО-А'!$L$7+'РСТ РСО-А'!$G$9</f>
        <v>2044.519</v>
      </c>
      <c r="W402" s="117">
        <f>VLOOKUP($A402+ROUND((COLUMN()-2)/24,5),АТС!$A$41:$F$784,3)+'Иные услуги '!$C$5+'РСТ РСО-А'!$L$7+'РСТ РСО-А'!$G$9</f>
        <v>2132.1390000000001</v>
      </c>
      <c r="X402" s="117">
        <f>VLOOKUP($A402+ROUND((COLUMN()-2)/24,5),АТС!$A$41:$F$784,3)+'Иные услуги '!$C$5+'РСТ РСО-А'!$L$7+'РСТ РСО-А'!$G$9</f>
        <v>2266.5189999999998</v>
      </c>
      <c r="Y402" s="117">
        <f>VLOOKUP($A402+ROUND((COLUMN()-2)/24,5),АТС!$A$41:$F$784,3)+'Иные услуги '!$C$5+'РСТ РСО-А'!$L$7+'РСТ РСО-А'!$G$9</f>
        <v>1496.8190000000002</v>
      </c>
    </row>
    <row r="403" spans="1:25" x14ac:dyDescent="0.2">
      <c r="A403" s="66">
        <f t="shared" si="11"/>
        <v>43570</v>
      </c>
      <c r="B403" s="117">
        <f>VLOOKUP($A403+ROUND((COLUMN()-2)/24,5),АТС!$A$41:$F$784,3)+'Иные услуги '!$C$5+'РСТ РСО-А'!$L$7+'РСТ РСО-А'!$G$9</f>
        <v>1593.4090000000001</v>
      </c>
      <c r="C403" s="117">
        <f>VLOOKUP($A403+ROUND((COLUMN()-2)/24,5),АТС!$A$41:$F$784,3)+'Иные услуги '!$C$5+'РСТ РСО-А'!$L$7+'РСТ РСО-А'!$G$9</f>
        <v>1631.539</v>
      </c>
      <c r="D403" s="117">
        <f>VLOOKUP($A403+ROUND((COLUMN()-2)/24,5),АТС!$A$41:$F$784,3)+'Иные услуги '!$C$5+'РСТ РСО-А'!$L$7+'РСТ РСО-А'!$G$9</f>
        <v>1674.0490000000002</v>
      </c>
      <c r="E403" s="117">
        <f>VLOOKUP($A403+ROUND((COLUMN()-2)/24,5),АТС!$A$41:$F$784,3)+'Иные услуги '!$C$5+'РСТ РСО-А'!$L$7+'РСТ РСО-А'!$G$9</f>
        <v>1673.0690000000002</v>
      </c>
      <c r="F403" s="117">
        <f>VLOOKUP($A403+ROUND((COLUMN()-2)/24,5),АТС!$A$41:$F$784,3)+'Иные услуги '!$C$5+'РСТ РСО-А'!$L$7+'РСТ РСО-А'!$G$9</f>
        <v>1675.739</v>
      </c>
      <c r="G403" s="117">
        <f>VLOOKUP($A403+ROUND((COLUMN()-2)/24,5),АТС!$A$41:$F$784,3)+'Иные услуги '!$C$5+'РСТ РСО-А'!$L$7+'РСТ РСО-А'!$G$9</f>
        <v>1676.9090000000001</v>
      </c>
      <c r="H403" s="117">
        <f>VLOOKUP($A403+ROUND((COLUMN()-2)/24,5),АТС!$A$41:$F$784,3)+'Иные услуги '!$C$5+'РСТ РСО-А'!$L$7+'РСТ РСО-А'!$G$9</f>
        <v>1856.1790000000003</v>
      </c>
      <c r="I403" s="117">
        <f>VLOOKUP($A403+ROUND((COLUMN()-2)/24,5),АТС!$A$41:$F$784,3)+'Иные услуги '!$C$5+'РСТ РСО-А'!$L$7+'РСТ РСО-А'!$G$9</f>
        <v>1648.3590000000002</v>
      </c>
      <c r="J403" s="117">
        <f>VLOOKUP($A403+ROUND((COLUMN()-2)/24,5),АТС!$A$41:$F$784,3)+'Иные услуги '!$C$5+'РСТ РСО-А'!$L$7+'РСТ РСО-А'!$G$9</f>
        <v>1739.6290000000001</v>
      </c>
      <c r="K403" s="117">
        <f>VLOOKUP($A403+ROUND((COLUMN()-2)/24,5),АТС!$A$41:$F$784,3)+'Иные услуги '!$C$5+'РСТ РСО-А'!$L$7+'РСТ РСО-А'!$G$9</f>
        <v>1650.079</v>
      </c>
      <c r="L403" s="117">
        <f>VLOOKUP($A403+ROUND((COLUMN()-2)/24,5),АТС!$A$41:$F$784,3)+'Иные услуги '!$C$5+'РСТ РСО-А'!$L$7+'РСТ РСО-А'!$G$9</f>
        <v>1605.7090000000001</v>
      </c>
      <c r="M403" s="117">
        <f>VLOOKUP($A403+ROUND((COLUMN()-2)/24,5),АТС!$A$41:$F$784,3)+'Иные услуги '!$C$5+'РСТ РСО-А'!$L$7+'РСТ РСО-А'!$G$9</f>
        <v>1649.9390000000001</v>
      </c>
      <c r="N403" s="117">
        <f>VLOOKUP($A403+ROUND((COLUMN()-2)/24,5),АТС!$A$41:$F$784,3)+'Иные услуги '!$C$5+'РСТ РСО-А'!$L$7+'РСТ РСО-А'!$G$9</f>
        <v>1650.1390000000001</v>
      </c>
      <c r="O403" s="117">
        <f>VLOOKUP($A403+ROUND((COLUMN()-2)/24,5),АТС!$A$41:$F$784,3)+'Иные услуги '!$C$5+'РСТ РСО-А'!$L$7+'РСТ РСО-А'!$G$9</f>
        <v>1657.5890000000002</v>
      </c>
      <c r="P403" s="117">
        <f>VLOOKUP($A403+ROUND((COLUMN()-2)/24,5),АТС!$A$41:$F$784,3)+'Иные услуги '!$C$5+'РСТ РСО-А'!$L$7+'РСТ РСО-А'!$G$9</f>
        <v>1730.6290000000001</v>
      </c>
      <c r="Q403" s="117">
        <f>VLOOKUP($A403+ROUND((COLUMN()-2)/24,5),АТС!$A$41:$F$784,3)+'Иные услуги '!$C$5+'РСТ РСО-А'!$L$7+'РСТ РСО-А'!$G$9</f>
        <v>1775.4190000000001</v>
      </c>
      <c r="R403" s="117">
        <f>VLOOKUP($A403+ROUND((COLUMN()-2)/24,5),АТС!$A$41:$F$784,3)+'Иные услуги '!$C$5+'РСТ РСО-А'!$L$7+'РСТ РСО-А'!$G$9</f>
        <v>1718.1790000000001</v>
      </c>
      <c r="S403" s="117">
        <f>VLOOKUP($A403+ROUND((COLUMN()-2)/24,5),АТС!$A$41:$F$784,3)+'Иные услуги '!$C$5+'РСТ РСО-А'!$L$7+'РСТ РСО-А'!$G$9</f>
        <v>1674.829</v>
      </c>
      <c r="T403" s="117">
        <f>VLOOKUP($A403+ROUND((COLUMN()-2)/24,5),АТС!$A$41:$F$784,3)+'Иные услуги '!$C$5+'РСТ РСО-А'!$L$7+'РСТ РСО-А'!$G$9</f>
        <v>1580.1790000000001</v>
      </c>
      <c r="U403" s="117">
        <f>VLOOKUP($A403+ROUND((COLUMN()-2)/24,5),АТС!$A$41:$F$784,3)+'Иные услуги '!$C$5+'РСТ РСО-А'!$L$7+'РСТ РСО-А'!$G$9</f>
        <v>1794.8489999999999</v>
      </c>
      <c r="V403" s="117">
        <f>VLOOKUP($A403+ROUND((COLUMN()-2)/24,5),АТС!$A$41:$F$784,3)+'Иные услуги '!$C$5+'РСТ РСО-А'!$L$7+'РСТ РСО-А'!$G$9</f>
        <v>1855.6090000000002</v>
      </c>
      <c r="W403" s="117">
        <f>VLOOKUP($A403+ROUND((COLUMN()-2)/24,5),АТС!$A$41:$F$784,3)+'Иные услуги '!$C$5+'РСТ РСО-А'!$L$7+'РСТ РСО-А'!$G$9</f>
        <v>2029.9290000000003</v>
      </c>
      <c r="X403" s="117">
        <f>VLOOKUP($A403+ROUND((COLUMN()-2)/24,5),АТС!$A$41:$F$784,3)+'Иные услуги '!$C$5+'РСТ РСО-А'!$L$7+'РСТ РСО-А'!$G$9</f>
        <v>2166.9389999999999</v>
      </c>
      <c r="Y403" s="117">
        <f>VLOOKUP($A403+ROUND((COLUMN()-2)/24,5),АТС!$A$41:$F$784,3)+'Иные услуги '!$C$5+'РСТ РСО-А'!$L$7+'РСТ РСО-А'!$G$9</f>
        <v>1497.059</v>
      </c>
    </row>
    <row r="404" spans="1:25" x14ac:dyDescent="0.2">
      <c r="A404" s="66">
        <f t="shared" si="11"/>
        <v>43571</v>
      </c>
      <c r="B404" s="117">
        <f>VLOOKUP($A404+ROUND((COLUMN()-2)/24,5),АТС!$A$41:$F$784,3)+'Иные услуги '!$C$5+'РСТ РСО-А'!$L$7+'РСТ РСО-А'!$G$9</f>
        <v>1620.8590000000002</v>
      </c>
      <c r="C404" s="117">
        <f>VLOOKUP($A404+ROUND((COLUMN()-2)/24,5),АТС!$A$41:$F$784,3)+'Иные услуги '!$C$5+'РСТ РСО-А'!$L$7+'РСТ РСО-А'!$G$9</f>
        <v>1676.749</v>
      </c>
      <c r="D404" s="117">
        <f>VLOOKUP($A404+ROUND((COLUMN()-2)/24,5),АТС!$A$41:$F$784,3)+'Иные услуги '!$C$5+'РСТ РСО-А'!$L$7+'РСТ РСО-А'!$G$9</f>
        <v>1722.059</v>
      </c>
      <c r="E404" s="117">
        <f>VLOOKUP($A404+ROUND((COLUMN()-2)/24,5),АТС!$A$41:$F$784,3)+'Иные услуги '!$C$5+'РСТ РСО-А'!$L$7+'РСТ РСО-А'!$G$9</f>
        <v>1741.729</v>
      </c>
      <c r="F404" s="117">
        <f>VLOOKUP($A404+ROUND((COLUMN()-2)/24,5),АТС!$A$41:$F$784,3)+'Иные услуги '!$C$5+'РСТ РСО-А'!$L$7+'РСТ РСО-А'!$G$9</f>
        <v>1774.509</v>
      </c>
      <c r="G404" s="117">
        <f>VLOOKUP($A404+ROUND((COLUMN()-2)/24,5),АТС!$A$41:$F$784,3)+'Иные услуги '!$C$5+'РСТ РСО-А'!$L$7+'РСТ РСО-А'!$G$9</f>
        <v>1777.4690000000001</v>
      </c>
      <c r="H404" s="117">
        <f>VLOOKUP($A404+ROUND((COLUMN()-2)/24,5),АТС!$A$41:$F$784,3)+'Иные услуги '!$C$5+'РСТ РСО-А'!$L$7+'РСТ РСО-А'!$G$9</f>
        <v>2048.7889999999998</v>
      </c>
      <c r="I404" s="117">
        <f>VLOOKUP($A404+ROUND((COLUMN()-2)/24,5),АТС!$A$41:$F$784,3)+'Иные услуги '!$C$5+'РСТ РСО-А'!$L$7+'РСТ РСО-А'!$G$9</f>
        <v>1784.519</v>
      </c>
      <c r="J404" s="117">
        <f>VLOOKUP($A404+ROUND((COLUMN()-2)/24,5),АТС!$A$41:$F$784,3)+'Иные услуги '!$C$5+'РСТ РСО-А'!$L$7+'РСТ РСО-А'!$G$9</f>
        <v>1776.989</v>
      </c>
      <c r="K404" s="117">
        <f>VLOOKUP($A404+ROUND((COLUMN()-2)/24,5),АТС!$A$41:$F$784,3)+'Иные услуги '!$C$5+'РСТ РСО-А'!$L$7+'РСТ РСО-А'!$G$9</f>
        <v>1726.8590000000002</v>
      </c>
      <c r="L404" s="117">
        <f>VLOOKUP($A404+ROUND((COLUMN()-2)/24,5),АТС!$A$41:$F$784,3)+'Иные услуги '!$C$5+'РСТ РСО-А'!$L$7+'РСТ РСО-А'!$G$9</f>
        <v>1725.5989999999999</v>
      </c>
      <c r="M404" s="117">
        <f>VLOOKUP($A404+ROUND((COLUMN()-2)/24,5),АТС!$A$41:$F$784,3)+'Иные услуги '!$C$5+'РСТ РСО-А'!$L$7+'РСТ РСО-А'!$G$9</f>
        <v>1724.6890000000001</v>
      </c>
      <c r="N404" s="117">
        <f>VLOOKUP($A404+ROUND((COLUMN()-2)/24,5),АТС!$A$41:$F$784,3)+'Иные услуги '!$C$5+'РСТ РСО-А'!$L$7+'РСТ РСО-А'!$G$9</f>
        <v>1777.5989999999999</v>
      </c>
      <c r="O404" s="117">
        <f>VLOOKUP($A404+ROUND((COLUMN()-2)/24,5),АТС!$A$41:$F$784,3)+'Иные услуги '!$C$5+'РСТ РСО-А'!$L$7+'РСТ РСО-А'!$G$9</f>
        <v>1776.999</v>
      </c>
      <c r="P404" s="117">
        <f>VLOOKUP($A404+ROUND((COLUMN()-2)/24,5),АТС!$A$41:$F$784,3)+'Иные услуги '!$C$5+'РСТ РСО-А'!$L$7+'РСТ РСО-А'!$G$9</f>
        <v>1725.079</v>
      </c>
      <c r="Q404" s="117">
        <f>VLOOKUP($A404+ROUND((COLUMN()-2)/24,5),АТС!$A$41:$F$784,3)+'Иные услуги '!$C$5+'РСТ РСО-А'!$L$7+'РСТ РСО-А'!$G$9</f>
        <v>1697.5690000000002</v>
      </c>
      <c r="R404" s="117">
        <f>VLOOKUP($A404+ROUND((COLUMN()-2)/24,5),АТС!$A$41:$F$784,3)+'Иные услуги '!$C$5+'РСТ РСО-А'!$L$7+'РСТ РСО-А'!$G$9</f>
        <v>1690.4590000000001</v>
      </c>
      <c r="S404" s="117">
        <f>VLOOKUP($A404+ROUND((COLUMN()-2)/24,5),АТС!$A$41:$F$784,3)+'Иные услуги '!$C$5+'РСТ РСО-А'!$L$7+'РСТ РСО-А'!$G$9</f>
        <v>1718.9090000000001</v>
      </c>
      <c r="T404" s="117">
        <f>VLOOKUP($A404+ROUND((COLUMN()-2)/24,5),АТС!$A$41:$F$784,3)+'Иные услуги '!$C$5+'РСТ РСО-А'!$L$7+'РСТ РСО-А'!$G$9</f>
        <v>1637.499</v>
      </c>
      <c r="U404" s="117">
        <f>VLOOKUP($A404+ROUND((COLUMN()-2)/24,5),АТС!$A$41:$F$784,3)+'Иные услуги '!$C$5+'РСТ РСО-А'!$L$7+'РСТ РСО-А'!$G$9</f>
        <v>1802.539</v>
      </c>
      <c r="V404" s="117">
        <f>VLOOKUP($A404+ROUND((COLUMN()-2)/24,5),АТС!$A$41:$F$784,3)+'Иные услуги '!$C$5+'РСТ РСО-А'!$L$7+'РСТ РСО-А'!$G$9</f>
        <v>1788.329</v>
      </c>
      <c r="W404" s="117">
        <f>VLOOKUP($A404+ROUND((COLUMN()-2)/24,5),АТС!$A$41:$F$784,3)+'Иные услуги '!$C$5+'РСТ РСО-А'!$L$7+'РСТ РСО-А'!$G$9</f>
        <v>1867.6390000000004</v>
      </c>
      <c r="X404" s="117">
        <f>VLOOKUP($A404+ROUND((COLUMN()-2)/24,5),АТС!$A$41:$F$784,3)+'Иные услуги '!$C$5+'РСТ РСО-А'!$L$7+'РСТ РСО-А'!$G$9</f>
        <v>2150.2089999999998</v>
      </c>
      <c r="Y404" s="117">
        <f>VLOOKUP($A404+ROUND((COLUMN()-2)/24,5),АТС!$A$41:$F$784,3)+'Иные услуги '!$C$5+'РСТ РСО-А'!$L$7+'РСТ РСО-А'!$G$9</f>
        <v>1533.9490000000001</v>
      </c>
    </row>
    <row r="405" spans="1:25" x14ac:dyDescent="0.2">
      <c r="A405" s="66">
        <f t="shared" si="11"/>
        <v>43572</v>
      </c>
      <c r="B405" s="117">
        <f>VLOOKUP($A405+ROUND((COLUMN()-2)/24,5),АТС!$A$41:$F$784,3)+'Иные услуги '!$C$5+'РСТ РСО-А'!$L$7+'РСТ РСО-А'!$G$9</f>
        <v>1644.2190000000001</v>
      </c>
      <c r="C405" s="117">
        <f>VLOOKUP($A405+ROUND((COLUMN()-2)/24,5),АТС!$A$41:$F$784,3)+'Иные услуги '!$C$5+'РСТ РСО-А'!$L$7+'РСТ РСО-А'!$G$9</f>
        <v>1733.3689999999999</v>
      </c>
      <c r="D405" s="117">
        <f>VLOOKUP($A405+ROUND((COLUMN()-2)/24,5),АТС!$A$41:$F$784,3)+'Иные услуги '!$C$5+'РСТ РСО-А'!$L$7+'РСТ РСО-А'!$G$9</f>
        <v>1733.309</v>
      </c>
      <c r="E405" s="117">
        <f>VLOOKUP($A405+ROUND((COLUMN()-2)/24,5),АТС!$A$41:$F$784,3)+'Иные услуги '!$C$5+'РСТ РСО-А'!$L$7+'РСТ РСО-А'!$G$9</f>
        <v>1785.4590000000001</v>
      </c>
      <c r="F405" s="117">
        <f>VLOOKUP($A405+ROUND((COLUMN()-2)/24,5),АТС!$A$41:$F$784,3)+'Иные услуги '!$C$5+'РСТ РСО-А'!$L$7+'РСТ РСО-А'!$G$9</f>
        <v>1785.5490000000002</v>
      </c>
      <c r="G405" s="117">
        <f>VLOOKUP($A405+ROUND((COLUMN()-2)/24,5),АТС!$A$41:$F$784,3)+'Иные услуги '!$C$5+'РСТ РСО-А'!$L$7+'РСТ РСО-А'!$G$9</f>
        <v>1783.2990000000002</v>
      </c>
      <c r="H405" s="117">
        <f>VLOOKUP($A405+ROUND((COLUMN()-2)/24,5),АТС!$A$41:$F$784,3)+'Иные услуги '!$C$5+'РСТ РСО-А'!$L$7+'РСТ РСО-А'!$G$9</f>
        <v>2055.009</v>
      </c>
      <c r="I405" s="117">
        <f>VLOOKUP($A405+ROUND((COLUMN()-2)/24,5),АТС!$A$41:$F$784,3)+'Иные услуги '!$C$5+'РСТ РСО-А'!$L$7+'РСТ РСО-А'!$G$9</f>
        <v>1789.0989999999999</v>
      </c>
      <c r="J405" s="117">
        <f>VLOOKUP($A405+ROUND((COLUMN()-2)/24,5),АТС!$A$41:$F$784,3)+'Иные услуги '!$C$5+'РСТ РСО-А'!$L$7+'РСТ РСО-А'!$G$9</f>
        <v>1779.6390000000001</v>
      </c>
      <c r="K405" s="117">
        <f>VLOOKUP($A405+ROUND((COLUMN()-2)/24,5),АТС!$A$41:$F$784,3)+'Иные услуги '!$C$5+'РСТ РСО-А'!$L$7+'РСТ РСО-А'!$G$9</f>
        <v>1679.6189999999999</v>
      </c>
      <c r="L405" s="117">
        <f>VLOOKUP($A405+ROUND((COLUMN()-2)/24,5),АТС!$A$41:$F$784,3)+'Иные услуги '!$C$5+'РСТ РСО-А'!$L$7+'РСТ РСО-А'!$G$9</f>
        <v>1635.3489999999999</v>
      </c>
      <c r="M405" s="117">
        <f>VLOOKUP($A405+ROUND((COLUMN()-2)/24,5),АТС!$A$41:$F$784,3)+'Иные услуги '!$C$5+'РСТ РСО-А'!$L$7+'РСТ РСО-А'!$G$9</f>
        <v>1679.2090000000001</v>
      </c>
      <c r="N405" s="117">
        <f>VLOOKUP($A405+ROUND((COLUMN()-2)/24,5),АТС!$A$41:$F$784,3)+'Иные услуги '!$C$5+'РСТ РСО-А'!$L$7+'РСТ РСО-А'!$G$9</f>
        <v>1727.3990000000001</v>
      </c>
      <c r="O405" s="117">
        <f>VLOOKUP($A405+ROUND((COLUMN()-2)/24,5),АТС!$A$41:$F$784,3)+'Иные услуги '!$C$5+'РСТ РСО-А'!$L$7+'РСТ РСО-А'!$G$9</f>
        <v>1727.249</v>
      </c>
      <c r="P405" s="117">
        <f>VLOOKUP($A405+ROUND((COLUMN()-2)/24,5),АТС!$A$41:$F$784,3)+'Иные услуги '!$C$5+'РСТ РСО-А'!$L$7+'РСТ РСО-А'!$G$9</f>
        <v>1727.0690000000002</v>
      </c>
      <c r="Q405" s="117">
        <f>VLOOKUP($A405+ROUND((COLUMN()-2)/24,5),АТС!$A$41:$F$784,3)+'Иные услуги '!$C$5+'РСТ РСО-А'!$L$7+'РСТ РСО-А'!$G$9</f>
        <v>1697.7990000000002</v>
      </c>
      <c r="R405" s="117">
        <f>VLOOKUP($A405+ROUND((COLUMN()-2)/24,5),АТС!$A$41:$F$784,3)+'Иные услуги '!$C$5+'РСТ РСО-А'!$L$7+'РСТ РСО-А'!$G$9</f>
        <v>1694.329</v>
      </c>
      <c r="S405" s="117">
        <f>VLOOKUP($A405+ROUND((COLUMN()-2)/24,5),АТС!$A$41:$F$784,3)+'Иные услуги '!$C$5+'РСТ РСО-А'!$L$7+'РСТ РСО-А'!$G$9</f>
        <v>1725.6990000000001</v>
      </c>
      <c r="T405" s="117">
        <f>VLOOKUP($A405+ROUND((COLUMN()-2)/24,5),АТС!$A$41:$F$784,3)+'Иные услуги '!$C$5+'РСТ РСО-А'!$L$7+'РСТ РСО-А'!$G$9</f>
        <v>1637.1990000000001</v>
      </c>
      <c r="U405" s="117">
        <f>VLOOKUP($A405+ROUND((COLUMN()-2)/24,5),АТС!$A$41:$F$784,3)+'Иные услуги '!$C$5+'РСТ РСО-А'!$L$7+'РСТ РСО-А'!$G$9</f>
        <v>1797.009</v>
      </c>
      <c r="V405" s="117">
        <f>VLOOKUP($A405+ROUND((COLUMN()-2)/24,5),АТС!$A$41:$F$784,3)+'Иные услуги '!$C$5+'РСТ РСО-А'!$L$7+'РСТ РСО-А'!$G$9</f>
        <v>1789.0690000000002</v>
      </c>
      <c r="W405" s="117">
        <f>VLOOKUP($A405+ROUND((COLUMN()-2)/24,5),АТС!$A$41:$F$784,3)+'Иные услуги '!$C$5+'РСТ РСО-А'!$L$7+'РСТ РСО-А'!$G$9</f>
        <v>1862.0990000000004</v>
      </c>
      <c r="X405" s="117">
        <f>VLOOKUP($A405+ROUND((COLUMN()-2)/24,5),АТС!$A$41:$F$784,3)+'Иные услуги '!$C$5+'РСТ РСО-А'!$L$7+'РСТ РСО-А'!$G$9</f>
        <v>2424.049</v>
      </c>
      <c r="Y405" s="117">
        <f>VLOOKUP($A405+ROUND((COLUMN()-2)/24,5),АТС!$A$41:$F$784,3)+'Иные услуги '!$C$5+'РСТ РСО-А'!$L$7+'РСТ РСО-А'!$G$9</f>
        <v>1566.1990000000001</v>
      </c>
    </row>
    <row r="406" spans="1:25" x14ac:dyDescent="0.2">
      <c r="A406" s="66">
        <f t="shared" si="11"/>
        <v>43573</v>
      </c>
      <c r="B406" s="117">
        <f>VLOOKUP($A406+ROUND((COLUMN()-2)/24,5),АТС!$A$41:$F$784,3)+'Иные услуги '!$C$5+'РСТ РСО-А'!$L$7+'РСТ РСО-А'!$G$9</f>
        <v>1684.1189999999999</v>
      </c>
      <c r="C406" s="117">
        <f>VLOOKUP($A406+ROUND((COLUMN()-2)/24,5),АТС!$A$41:$F$784,3)+'Иные услуги '!$C$5+'РСТ РСО-А'!$L$7+'РСТ РСО-А'!$G$9</f>
        <v>1781.1290000000001</v>
      </c>
      <c r="D406" s="117">
        <f>VLOOKUP($A406+ROUND((COLUMN()-2)/24,5),АТС!$A$41:$F$784,3)+'Иные услуги '!$C$5+'РСТ РСО-А'!$L$7+'РСТ РСО-А'!$G$9</f>
        <v>1779.8489999999999</v>
      </c>
      <c r="E406" s="117">
        <f>VLOOKUP($A406+ROUND((COLUMN()-2)/24,5),АТС!$A$41:$F$784,3)+'Иные услуги '!$C$5+'РСТ РСО-А'!$L$7+'РСТ РСО-А'!$G$9</f>
        <v>1836.479</v>
      </c>
      <c r="F406" s="117">
        <f>VLOOKUP($A406+ROUND((COLUMN()-2)/24,5),АТС!$A$41:$F$784,3)+'Иные услуги '!$C$5+'РСТ РСО-А'!$L$7+'РСТ РСО-А'!$G$9</f>
        <v>1836.6990000000001</v>
      </c>
      <c r="G406" s="117">
        <f>VLOOKUP($A406+ROUND((COLUMN()-2)/24,5),АТС!$A$41:$F$784,3)+'Иные услуги '!$C$5+'РСТ РСО-А'!$L$7+'РСТ РСО-А'!$G$9</f>
        <v>1837.9090000000001</v>
      </c>
      <c r="H406" s="117">
        <f>VLOOKUP($A406+ROUND((COLUMN()-2)/24,5),АТС!$A$41:$F$784,3)+'Иные услуги '!$C$5+'РСТ РСО-А'!$L$7+'РСТ РСО-А'!$G$9</f>
        <v>2102.6390000000001</v>
      </c>
      <c r="I406" s="117">
        <f>VLOOKUP($A406+ROUND((COLUMN()-2)/24,5),АТС!$A$41:$F$784,3)+'Иные услуги '!$C$5+'РСТ РСО-А'!$L$7+'РСТ РСО-А'!$G$9</f>
        <v>1788.749</v>
      </c>
      <c r="J406" s="117">
        <f>VLOOKUP($A406+ROUND((COLUMN()-2)/24,5),АТС!$A$41:$F$784,3)+'Иные услуги '!$C$5+'РСТ РСО-А'!$L$7+'РСТ РСО-А'!$G$9</f>
        <v>1781.1090000000002</v>
      </c>
      <c r="K406" s="117">
        <f>VLOOKUP($A406+ROUND((COLUMN()-2)/24,5),АТС!$A$41:$F$784,3)+'Иные услуги '!$C$5+'РСТ РСО-А'!$L$7+'РСТ РСО-А'!$G$9</f>
        <v>1637.539</v>
      </c>
      <c r="L406" s="117">
        <f>VLOOKUP($A406+ROUND((COLUMN()-2)/24,5),АТС!$A$41:$F$784,3)+'Иные услуги '!$C$5+'РСТ РСО-А'!$L$7+'РСТ РСО-А'!$G$9</f>
        <v>1581.1390000000001</v>
      </c>
      <c r="M406" s="117">
        <f>VLOOKUP($A406+ROUND((COLUMN()-2)/24,5),АТС!$A$41:$F$784,3)+'Иные услуги '!$C$5+'РСТ РСО-А'!$L$7+'РСТ РСО-А'!$G$9</f>
        <v>1558.6490000000001</v>
      </c>
      <c r="N406" s="117">
        <f>VLOOKUP($A406+ROUND((COLUMN()-2)/24,5),АТС!$A$41:$F$784,3)+'Иные услуги '!$C$5+'РСТ РСО-А'!$L$7+'РСТ РСО-А'!$G$9</f>
        <v>1596.519</v>
      </c>
      <c r="O406" s="117">
        <f>VLOOKUP($A406+ROUND((COLUMN()-2)/24,5),АТС!$A$41:$F$784,3)+'Иные услуги '!$C$5+'РСТ РСО-А'!$L$7+'РСТ РСО-А'!$G$9</f>
        <v>1596.3590000000002</v>
      </c>
      <c r="P406" s="117">
        <f>VLOOKUP($A406+ROUND((COLUMN()-2)/24,5),АТС!$A$41:$F$784,3)+'Иные услуги '!$C$5+'РСТ РСО-А'!$L$7+'РСТ РСО-А'!$G$9</f>
        <v>1596.1690000000001</v>
      </c>
      <c r="Q406" s="117">
        <f>VLOOKUP($A406+ROUND((COLUMN()-2)/24,5),АТС!$A$41:$F$784,3)+'Иные услуги '!$C$5+'РСТ РСО-А'!$L$7+'РСТ РСО-А'!$G$9</f>
        <v>1596.0690000000002</v>
      </c>
      <c r="R406" s="117">
        <f>VLOOKUP($A406+ROUND((COLUMN()-2)/24,5),АТС!$A$41:$F$784,3)+'Иные услуги '!$C$5+'РСТ РСО-А'!$L$7+'РСТ РСО-А'!$G$9</f>
        <v>1591.4390000000001</v>
      </c>
      <c r="S406" s="117">
        <f>VLOOKUP($A406+ROUND((COLUMN()-2)/24,5),АТС!$A$41:$F$784,3)+'Иные услуги '!$C$5+'РСТ РСО-А'!$L$7+'РСТ РСО-А'!$G$9</f>
        <v>1594.1790000000001</v>
      </c>
      <c r="T406" s="117">
        <f>VLOOKUP($A406+ROUND((COLUMN()-2)/24,5),АТС!$A$41:$F$784,3)+'Иные услуги '!$C$5+'РСТ РСО-А'!$L$7+'РСТ РСО-А'!$G$9</f>
        <v>1560.2990000000002</v>
      </c>
      <c r="U406" s="117">
        <f>VLOOKUP($A406+ROUND((COLUMN()-2)/24,5),АТС!$A$41:$F$784,3)+'Иные услуги '!$C$5+'РСТ РСО-А'!$L$7+'РСТ РСО-А'!$G$9</f>
        <v>1709.809</v>
      </c>
      <c r="V406" s="117">
        <f>VLOOKUP($A406+ROUND((COLUMN()-2)/24,5),АТС!$A$41:$F$784,3)+'Иные услуги '!$C$5+'РСТ РСО-А'!$L$7+'РСТ РСО-А'!$G$9</f>
        <v>1727.6189999999999</v>
      </c>
      <c r="W406" s="117">
        <f>VLOOKUP($A406+ROUND((COLUMN()-2)/24,5),АТС!$A$41:$F$784,3)+'Иные услуги '!$C$5+'РСТ РСО-А'!$L$7+'РСТ РСО-А'!$G$9</f>
        <v>1864.8290000000004</v>
      </c>
      <c r="X406" s="117">
        <f>VLOOKUP($A406+ROUND((COLUMN()-2)/24,5),АТС!$A$41:$F$784,3)+'Иные услуги '!$C$5+'РСТ РСО-А'!$L$7+'РСТ РСО-А'!$G$9</f>
        <v>2285.1289999999999</v>
      </c>
      <c r="Y406" s="117">
        <f>VLOOKUP($A406+ROUND((COLUMN()-2)/24,5),АТС!$A$41:$F$784,3)+'Иные услуги '!$C$5+'РСТ РСО-А'!$L$7+'РСТ РСО-А'!$G$9</f>
        <v>1532.0290000000002</v>
      </c>
    </row>
    <row r="407" spans="1:25" x14ac:dyDescent="0.2">
      <c r="A407" s="66">
        <f t="shared" si="11"/>
        <v>43574</v>
      </c>
      <c r="B407" s="117">
        <f>VLOOKUP($A407+ROUND((COLUMN()-2)/24,5),АТС!$A$41:$F$784,3)+'Иные услуги '!$C$5+'РСТ РСО-А'!$L$7+'РСТ РСО-А'!$G$9</f>
        <v>1685.809</v>
      </c>
      <c r="C407" s="117">
        <f>VLOOKUP($A407+ROUND((COLUMN()-2)/24,5),АТС!$A$41:$F$784,3)+'Иные услуги '!$C$5+'РСТ РСО-А'!$L$7+'РСТ РСО-А'!$G$9</f>
        <v>1781.4490000000001</v>
      </c>
      <c r="D407" s="117">
        <f>VLOOKUP($A407+ROUND((COLUMN()-2)/24,5),АТС!$A$41:$F$784,3)+'Иные услуги '!$C$5+'РСТ РСО-А'!$L$7+'РСТ РСО-А'!$G$9</f>
        <v>1781.009</v>
      </c>
      <c r="E407" s="117">
        <f>VLOOKUP($A407+ROUND((COLUMN()-2)/24,5),АТС!$A$41:$F$784,3)+'Иные услуги '!$C$5+'РСТ РСО-А'!$L$7+'РСТ РСО-А'!$G$9</f>
        <v>1814.509</v>
      </c>
      <c r="F407" s="117">
        <f>VLOOKUP($A407+ROUND((COLUMN()-2)/24,5),АТС!$A$41:$F$784,3)+'Иные услуги '!$C$5+'РСТ РСО-А'!$L$7+'РСТ РСО-А'!$G$9</f>
        <v>1837.5290000000002</v>
      </c>
      <c r="G407" s="117">
        <f>VLOOKUP($A407+ROUND((COLUMN()-2)/24,5),АТС!$A$41:$F$784,3)+'Иные услуги '!$C$5+'РСТ РСО-А'!$L$7+'РСТ РСО-А'!$G$9</f>
        <v>1837.9590000000001</v>
      </c>
      <c r="H407" s="117">
        <f>VLOOKUP($A407+ROUND((COLUMN()-2)/24,5),АТС!$A$41:$F$784,3)+'Иные услуги '!$C$5+'РСТ РСО-А'!$L$7+'РСТ РСО-А'!$G$9</f>
        <v>2101.1689999999999</v>
      </c>
      <c r="I407" s="117">
        <f>VLOOKUP($A407+ROUND((COLUMN()-2)/24,5),АТС!$A$41:$F$784,3)+'Иные услуги '!$C$5+'РСТ РСО-А'!$L$7+'РСТ РСО-А'!$G$9</f>
        <v>1788.009</v>
      </c>
      <c r="J407" s="117">
        <f>VLOOKUP($A407+ROUND((COLUMN()-2)/24,5),АТС!$A$41:$F$784,3)+'Иные услуги '!$C$5+'РСТ РСО-А'!$L$7+'РСТ РСО-А'!$G$9</f>
        <v>1674.039</v>
      </c>
      <c r="K407" s="117">
        <f>VLOOKUP($A407+ROUND((COLUMN()-2)/24,5),АТС!$A$41:$F$784,3)+'Иные услуги '!$C$5+'РСТ РСО-А'!$L$7+'РСТ РСО-А'!$G$9</f>
        <v>1552.1590000000001</v>
      </c>
      <c r="L407" s="117">
        <f>VLOOKUP($A407+ROUND((COLUMN()-2)/24,5),АТС!$A$41:$F$784,3)+'Иные услуги '!$C$5+'РСТ РСО-А'!$L$7+'РСТ РСО-А'!$G$9</f>
        <v>1517.259</v>
      </c>
      <c r="M407" s="117">
        <f>VLOOKUP($A407+ROUND((COLUMN()-2)/24,5),АТС!$A$41:$F$784,3)+'Иные услуги '!$C$5+'РСТ РСО-А'!$L$7+'РСТ РСО-А'!$G$9</f>
        <v>1522.4290000000001</v>
      </c>
      <c r="N407" s="117">
        <f>VLOOKUP($A407+ROUND((COLUMN()-2)/24,5),АТС!$A$41:$F$784,3)+'Иные услуги '!$C$5+'РСТ РСО-А'!$L$7+'РСТ РСО-А'!$G$9</f>
        <v>1557.499</v>
      </c>
      <c r="O407" s="117">
        <f>VLOOKUP($A407+ROUND((COLUMN()-2)/24,5),АТС!$A$41:$F$784,3)+'Иные услуги '!$C$5+'РСТ РСО-А'!$L$7+'РСТ РСО-А'!$G$9</f>
        <v>1557.3689999999999</v>
      </c>
      <c r="P407" s="117">
        <f>VLOOKUP($A407+ROUND((COLUMN()-2)/24,5),АТС!$A$41:$F$784,3)+'Иные услуги '!$C$5+'РСТ РСО-А'!$L$7+'РСТ РСО-А'!$G$9</f>
        <v>1556.9290000000001</v>
      </c>
      <c r="Q407" s="117">
        <f>VLOOKUP($A407+ROUND((COLUMN()-2)/24,5),АТС!$A$41:$F$784,3)+'Иные услуги '!$C$5+'РСТ РСО-А'!$L$7+'РСТ РСО-А'!$G$9</f>
        <v>1557.3890000000001</v>
      </c>
      <c r="R407" s="117">
        <f>VLOOKUP($A407+ROUND((COLUMN()-2)/24,5),АТС!$A$41:$F$784,3)+'Иные услуги '!$C$5+'РСТ РСО-А'!$L$7+'РСТ РСО-А'!$G$9</f>
        <v>1553.759</v>
      </c>
      <c r="S407" s="117">
        <f>VLOOKUP($A407+ROUND((COLUMN()-2)/24,5),АТС!$A$41:$F$784,3)+'Иные услуги '!$C$5+'РСТ РСО-А'!$L$7+'РСТ РСО-А'!$G$9</f>
        <v>1553.4390000000001</v>
      </c>
      <c r="T407" s="117">
        <f>VLOOKUP($A407+ROUND((COLUMN()-2)/24,5),АТС!$A$41:$F$784,3)+'Иные услуги '!$C$5+'РСТ РСО-А'!$L$7+'РСТ РСО-А'!$G$9</f>
        <v>1556.3990000000001</v>
      </c>
      <c r="U407" s="117">
        <f>VLOOKUP($A407+ROUND((COLUMN()-2)/24,5),АТС!$A$41:$F$784,3)+'Иные услуги '!$C$5+'РСТ РСО-А'!$L$7+'РСТ РСО-А'!$G$9</f>
        <v>1701.3790000000001</v>
      </c>
      <c r="V407" s="117">
        <f>VLOOKUP($A407+ROUND((COLUMN()-2)/24,5),АТС!$A$41:$F$784,3)+'Иные услуги '!$C$5+'РСТ РСО-А'!$L$7+'РСТ РСО-А'!$G$9</f>
        <v>1724.749</v>
      </c>
      <c r="W407" s="117">
        <f>VLOOKUP($A407+ROUND((COLUMN()-2)/24,5),АТС!$A$41:$F$784,3)+'Иные услуги '!$C$5+'РСТ РСО-А'!$L$7+'РСТ РСО-А'!$G$9</f>
        <v>1861.979</v>
      </c>
      <c r="X407" s="117">
        <f>VLOOKUP($A407+ROUND((COLUMN()-2)/24,5),АТС!$A$41:$F$784,3)+'Иные услуги '!$C$5+'РСТ РСО-А'!$L$7+'РСТ РСО-А'!$G$9</f>
        <v>2150.7089999999998</v>
      </c>
      <c r="Y407" s="117">
        <f>VLOOKUP($A407+ROUND((COLUMN()-2)/24,5),АТС!$A$41:$F$784,3)+'Иные услуги '!$C$5+'РСТ РСО-А'!$L$7+'РСТ РСО-А'!$G$9</f>
        <v>1526.4590000000001</v>
      </c>
    </row>
    <row r="408" spans="1:25" x14ac:dyDescent="0.2">
      <c r="A408" s="66">
        <f t="shared" si="11"/>
        <v>43575</v>
      </c>
      <c r="B408" s="117">
        <f>VLOOKUP($A408+ROUND((COLUMN()-2)/24,5),АТС!$A$41:$F$784,3)+'Иные услуги '!$C$5+'РСТ РСО-А'!$L$7+'РСТ РСО-А'!$G$9</f>
        <v>1620.309</v>
      </c>
      <c r="C408" s="117">
        <f>VLOOKUP($A408+ROUND((COLUMN()-2)/24,5),АТС!$A$41:$F$784,3)+'Иные услуги '!$C$5+'РСТ РСО-А'!$L$7+'РСТ РСО-А'!$G$9</f>
        <v>1697.769</v>
      </c>
      <c r="D408" s="117">
        <f>VLOOKUP($A408+ROUND((COLUMN()-2)/24,5),АТС!$A$41:$F$784,3)+'Иные услуги '!$C$5+'РСТ РСО-А'!$L$7+'РСТ РСО-А'!$G$9</f>
        <v>1726.289</v>
      </c>
      <c r="E408" s="117">
        <f>VLOOKUP($A408+ROUND((COLUMN()-2)/24,5),АТС!$A$41:$F$784,3)+'Иные услуги '!$C$5+'РСТ РСО-А'!$L$7+'РСТ РСО-А'!$G$9</f>
        <v>1746.0690000000002</v>
      </c>
      <c r="F408" s="117">
        <f>VLOOKUP($A408+ROUND((COLUMN()-2)/24,5),АТС!$A$41:$F$784,3)+'Иные услуги '!$C$5+'РСТ РСО-А'!$L$7+'РСТ РСО-А'!$G$9</f>
        <v>1746.1590000000001</v>
      </c>
      <c r="G408" s="117">
        <f>VLOOKUP($A408+ROUND((COLUMN()-2)/24,5),АТС!$A$41:$F$784,3)+'Иные услуги '!$C$5+'РСТ РСО-А'!$L$7+'РСТ РСО-А'!$G$9</f>
        <v>1746.499</v>
      </c>
      <c r="H408" s="117">
        <f>VLOOKUP($A408+ROUND((COLUMN()-2)/24,5),АТС!$A$41:$F$784,3)+'Иные услуги '!$C$5+'РСТ РСО-А'!$L$7+'РСТ РСО-А'!$G$9</f>
        <v>1946.769</v>
      </c>
      <c r="I408" s="117">
        <f>VLOOKUP($A408+ROUND((COLUMN()-2)/24,5),АТС!$A$41:$F$784,3)+'Иные услуги '!$C$5+'РСТ РСО-А'!$L$7+'РСТ РСО-А'!$G$9</f>
        <v>1650.9590000000001</v>
      </c>
      <c r="J408" s="117">
        <f>VLOOKUP($A408+ROUND((COLUMN()-2)/24,5),АТС!$A$41:$F$784,3)+'Иные услуги '!$C$5+'РСТ РСО-А'!$L$7+'РСТ РСО-А'!$G$9</f>
        <v>1677.579</v>
      </c>
      <c r="K408" s="117">
        <f>VLOOKUP($A408+ROUND((COLUMN()-2)/24,5),АТС!$A$41:$F$784,3)+'Иные услуги '!$C$5+'РСТ РСО-А'!$L$7+'РСТ РСО-А'!$G$9</f>
        <v>1550.2990000000002</v>
      </c>
      <c r="L408" s="117">
        <f>VLOOKUP($A408+ROUND((COLUMN()-2)/24,5),АТС!$A$41:$F$784,3)+'Иные услуги '!$C$5+'РСТ РСО-А'!$L$7+'РСТ РСО-А'!$G$9</f>
        <v>1550.4690000000001</v>
      </c>
      <c r="M408" s="117">
        <f>VLOOKUP($A408+ROUND((COLUMN()-2)/24,5),АТС!$A$41:$F$784,3)+'Иные услуги '!$C$5+'РСТ РСО-А'!$L$7+'РСТ РСО-А'!$G$9</f>
        <v>1555.7990000000002</v>
      </c>
      <c r="N408" s="117">
        <f>VLOOKUP($A408+ROUND((COLUMN()-2)/24,5),АТС!$A$41:$F$784,3)+'Иные услуги '!$C$5+'РСТ РСО-А'!$L$7+'РСТ РСО-А'!$G$9</f>
        <v>1555.6590000000001</v>
      </c>
      <c r="O408" s="117">
        <f>VLOOKUP($A408+ROUND((COLUMN()-2)/24,5),АТС!$A$41:$F$784,3)+'Иные услуги '!$C$5+'РСТ РСО-А'!$L$7+'РСТ РСО-А'!$G$9</f>
        <v>1555.4590000000001</v>
      </c>
      <c r="P408" s="117">
        <f>VLOOKUP($A408+ROUND((COLUMN()-2)/24,5),АТС!$A$41:$F$784,3)+'Иные услуги '!$C$5+'РСТ РСО-А'!$L$7+'РСТ РСО-А'!$G$9</f>
        <v>1555.4590000000001</v>
      </c>
      <c r="Q408" s="117">
        <f>VLOOKUP($A408+ROUND((COLUMN()-2)/24,5),АТС!$A$41:$F$784,3)+'Иные услуги '!$C$5+'РСТ РСО-А'!$L$7+'РСТ РСО-А'!$G$9</f>
        <v>1555.759</v>
      </c>
      <c r="R408" s="117">
        <f>VLOOKUP($A408+ROUND((COLUMN()-2)/24,5),АТС!$A$41:$F$784,3)+'Иные услуги '!$C$5+'РСТ РСО-А'!$L$7+'РСТ РСО-А'!$G$9</f>
        <v>1551.8990000000001</v>
      </c>
      <c r="S408" s="117">
        <f>VLOOKUP($A408+ROUND((COLUMN()-2)/24,5),АТС!$A$41:$F$784,3)+'Иные услуги '!$C$5+'РСТ РСО-А'!$L$7+'РСТ РСО-А'!$G$9</f>
        <v>1516.4590000000001</v>
      </c>
      <c r="T408" s="117">
        <f>VLOOKUP($A408+ROUND((COLUMN()-2)/24,5),АТС!$A$41:$F$784,3)+'Иные услуги '!$C$5+'РСТ РСО-А'!$L$7+'РСТ РСО-А'!$G$9</f>
        <v>1426.8390000000002</v>
      </c>
      <c r="U408" s="117">
        <f>VLOOKUP($A408+ROUND((COLUMN()-2)/24,5),АТС!$A$41:$F$784,3)+'Иные услуги '!$C$5+'РСТ РСО-А'!$L$7+'РСТ РСО-А'!$G$9</f>
        <v>1516.829</v>
      </c>
      <c r="V408" s="117">
        <f>VLOOKUP($A408+ROUND((COLUMN()-2)/24,5),АТС!$A$41:$F$784,3)+'Иные услуги '!$C$5+'РСТ РСО-А'!$L$7+'РСТ РСО-А'!$G$9</f>
        <v>1518.059</v>
      </c>
      <c r="W408" s="117">
        <f>VLOOKUP($A408+ROUND((COLUMN()-2)/24,5),АТС!$A$41:$F$784,3)+'Иные услуги '!$C$5+'РСТ РСО-А'!$L$7+'РСТ РСО-А'!$G$9</f>
        <v>1617.0690000000002</v>
      </c>
      <c r="X408" s="117">
        <f>VLOOKUP($A408+ROUND((COLUMN()-2)/24,5),АТС!$A$41:$F$784,3)+'Иные услуги '!$C$5+'РСТ РСО-А'!$L$7+'РСТ РСО-А'!$G$9</f>
        <v>1863.1090000000002</v>
      </c>
      <c r="Y408" s="117">
        <f>VLOOKUP($A408+ROUND((COLUMN()-2)/24,5),АТС!$A$41:$F$784,3)+'Иные услуги '!$C$5+'РСТ РСО-А'!$L$7+'РСТ РСО-А'!$G$9</f>
        <v>1406.3890000000001</v>
      </c>
    </row>
    <row r="409" spans="1:25" x14ac:dyDescent="0.2">
      <c r="A409" s="66">
        <f t="shared" si="11"/>
        <v>43576</v>
      </c>
      <c r="B409" s="117">
        <f>VLOOKUP($A409+ROUND((COLUMN()-2)/24,5),АТС!$A$41:$F$784,3)+'Иные услуги '!$C$5+'РСТ РСО-А'!$L$7+'РСТ РСО-А'!$G$9</f>
        <v>1618.309</v>
      </c>
      <c r="C409" s="117">
        <f>VLOOKUP($A409+ROUND((COLUMN()-2)/24,5),АТС!$A$41:$F$784,3)+'Иные услуги '!$C$5+'РСТ РСО-А'!$L$7+'РСТ РСО-А'!$G$9</f>
        <v>1697.0890000000002</v>
      </c>
      <c r="D409" s="117">
        <f>VLOOKUP($A409+ROUND((COLUMN()-2)/24,5),АТС!$A$41:$F$784,3)+'Иные услуги '!$C$5+'РСТ РСО-А'!$L$7+'РСТ РСО-А'!$G$9</f>
        <v>1725.5890000000002</v>
      </c>
      <c r="E409" s="117">
        <f>VLOOKUP($A409+ROUND((COLUMN()-2)/24,5),АТС!$A$41:$F$784,3)+'Иные услуги '!$C$5+'РСТ РСО-А'!$L$7+'РСТ РСО-А'!$G$9</f>
        <v>1745.1090000000002</v>
      </c>
      <c r="F409" s="117">
        <f>VLOOKUP($A409+ROUND((COLUMN()-2)/24,5),АТС!$A$41:$F$784,3)+'Иные услуги '!$C$5+'РСТ РСО-А'!$L$7+'РСТ РСО-А'!$G$9</f>
        <v>1745.539</v>
      </c>
      <c r="G409" s="117">
        <f>VLOOKUP($A409+ROUND((COLUMN()-2)/24,5),АТС!$A$41:$F$784,3)+'Иные услуги '!$C$5+'РСТ РСО-А'!$L$7+'РСТ РСО-А'!$G$9</f>
        <v>1745.9490000000001</v>
      </c>
      <c r="H409" s="117">
        <f>VLOOKUP($A409+ROUND((COLUMN()-2)/24,5),АТС!$A$41:$F$784,3)+'Иные услуги '!$C$5+'РСТ РСО-А'!$L$7+'РСТ РСО-А'!$G$9</f>
        <v>1945.0290000000002</v>
      </c>
      <c r="I409" s="117">
        <f>VLOOKUP($A409+ROUND((COLUMN()-2)/24,5),АТС!$A$41:$F$784,3)+'Иные услуги '!$C$5+'РСТ РСО-А'!$L$7+'РСТ РСО-А'!$G$9</f>
        <v>1778.9490000000001</v>
      </c>
      <c r="J409" s="117">
        <f>VLOOKUP($A409+ROUND((COLUMN()-2)/24,5),АТС!$A$41:$F$784,3)+'Иные услуги '!$C$5+'РСТ РСО-А'!$L$7+'РСТ РСО-А'!$G$9</f>
        <v>1720.3590000000002</v>
      </c>
      <c r="K409" s="117">
        <f>VLOOKUP($A409+ROUND((COLUMN()-2)/24,5),АТС!$A$41:$F$784,3)+'Иные услуги '!$C$5+'РСТ РСО-А'!$L$7+'РСТ РСО-А'!$G$9</f>
        <v>1588.3590000000002</v>
      </c>
      <c r="L409" s="117">
        <f>VLOOKUP($A409+ROUND((COLUMN()-2)/24,5),АТС!$A$41:$F$784,3)+'Иные услуги '!$C$5+'РСТ РСО-А'!$L$7+'РСТ РСО-А'!$G$9</f>
        <v>1588.6090000000002</v>
      </c>
      <c r="M409" s="117">
        <f>VLOOKUP($A409+ROUND((COLUMN()-2)/24,5),АТС!$A$41:$F$784,3)+'Иные услуги '!$C$5+'РСТ РСО-А'!$L$7+'РСТ РСО-А'!$G$9</f>
        <v>1588.489</v>
      </c>
      <c r="N409" s="117">
        <f>VLOOKUP($A409+ROUND((COLUMN()-2)/24,5),АТС!$A$41:$F$784,3)+'Иные услуги '!$C$5+'РСТ РСО-А'!$L$7+'РСТ РСО-А'!$G$9</f>
        <v>1588.1290000000001</v>
      </c>
      <c r="O409" s="117">
        <f>VLOOKUP($A409+ROUND((COLUMN()-2)/24,5),АТС!$A$41:$F$784,3)+'Иные услуги '!$C$5+'РСТ РСО-А'!$L$7+'РСТ РСО-А'!$G$9</f>
        <v>1587.9190000000001</v>
      </c>
      <c r="P409" s="117">
        <f>VLOOKUP($A409+ROUND((COLUMN()-2)/24,5),АТС!$A$41:$F$784,3)+'Иные услуги '!$C$5+'РСТ РСО-А'!$L$7+'РСТ РСО-А'!$G$9</f>
        <v>1587.829</v>
      </c>
      <c r="Q409" s="117">
        <f>VLOOKUP($A409+ROUND((COLUMN()-2)/24,5),АТС!$A$41:$F$784,3)+'Иные услуги '!$C$5+'РСТ РСО-А'!$L$7+'РСТ РСО-А'!$G$9</f>
        <v>1587.5690000000002</v>
      </c>
      <c r="R409" s="117">
        <f>VLOOKUP($A409+ROUND((COLUMN()-2)/24,5),АТС!$A$41:$F$784,3)+'Иные услуги '!$C$5+'РСТ РСО-А'!$L$7+'РСТ РСО-А'!$G$9</f>
        <v>1583.7990000000002</v>
      </c>
      <c r="S409" s="117">
        <f>VLOOKUP($A409+ROUND((COLUMN()-2)/24,5),АТС!$A$41:$F$784,3)+'Иные услуги '!$C$5+'РСТ РСО-А'!$L$7+'РСТ РСО-А'!$G$9</f>
        <v>1547.4390000000001</v>
      </c>
      <c r="T409" s="117">
        <f>VLOOKUP($A409+ROUND((COLUMN()-2)/24,5),АТС!$A$41:$F$784,3)+'Иные услуги '!$C$5+'РСТ РСО-А'!$L$7+'РСТ РСО-А'!$G$9</f>
        <v>1433.9390000000001</v>
      </c>
      <c r="U409" s="117">
        <f>VLOOKUP($A409+ROUND((COLUMN()-2)/24,5),АТС!$A$41:$F$784,3)+'Иные услуги '!$C$5+'РСТ РСО-А'!$L$7+'РСТ РСО-А'!$G$9</f>
        <v>1535.4290000000001</v>
      </c>
      <c r="V409" s="117">
        <f>VLOOKUP($A409+ROUND((COLUMN()-2)/24,5),АТС!$A$41:$F$784,3)+'Иные услуги '!$C$5+'РСТ РСО-А'!$L$7+'РСТ РСО-А'!$G$9</f>
        <v>1555.9290000000001</v>
      </c>
      <c r="W409" s="117">
        <f>VLOOKUP($A409+ROUND((COLUMN()-2)/24,5),АТС!$A$41:$F$784,3)+'Иные услуги '!$C$5+'РСТ РСО-А'!$L$7+'РСТ РСО-А'!$G$9</f>
        <v>1642.539</v>
      </c>
      <c r="X409" s="117">
        <f>VLOOKUP($A409+ROUND((COLUMN()-2)/24,5),АТС!$A$41:$F$784,3)+'Иные услуги '!$C$5+'РСТ РСО-А'!$L$7+'РСТ РСО-А'!$G$9</f>
        <v>1884.8790000000001</v>
      </c>
      <c r="Y409" s="117">
        <f>VLOOKUP($A409+ROUND((COLUMN()-2)/24,5),АТС!$A$41:$F$784,3)+'Иные услуги '!$C$5+'РСТ РСО-А'!$L$7+'РСТ РСО-А'!$G$9</f>
        <v>1420.2190000000001</v>
      </c>
    </row>
    <row r="410" spans="1:25" x14ac:dyDescent="0.2">
      <c r="A410" s="66">
        <f t="shared" si="11"/>
        <v>43577</v>
      </c>
      <c r="B410" s="117">
        <f>VLOOKUP($A410+ROUND((COLUMN()-2)/24,5),АТС!$A$41:$F$784,3)+'Иные услуги '!$C$5+'РСТ РСО-А'!$L$7+'РСТ РСО-А'!$G$9</f>
        <v>1619.1790000000001</v>
      </c>
      <c r="C410" s="117">
        <f>VLOOKUP($A410+ROUND((COLUMN()-2)/24,5),АТС!$A$41:$F$784,3)+'Иные услуги '!$C$5+'РСТ РСО-А'!$L$7+'РСТ РСО-А'!$G$9</f>
        <v>1678.7990000000002</v>
      </c>
      <c r="D410" s="117">
        <f>VLOOKUP($A410+ROUND((COLUMN()-2)/24,5),АТС!$A$41:$F$784,3)+'Иные услуги '!$C$5+'РСТ РСО-А'!$L$7+'РСТ РСО-А'!$G$9</f>
        <v>1726.1690000000001</v>
      </c>
      <c r="E410" s="117">
        <f>VLOOKUP($A410+ROUND((COLUMN()-2)/24,5),АТС!$A$41:$F$784,3)+'Иные услуги '!$C$5+'РСТ РСО-А'!$L$7+'РСТ РСО-А'!$G$9</f>
        <v>1745.1890000000001</v>
      </c>
      <c r="F410" s="117">
        <f>VLOOKUP($A410+ROUND((COLUMN()-2)/24,5),АТС!$A$41:$F$784,3)+'Иные услуги '!$C$5+'РСТ РСО-А'!$L$7+'РСТ РСО-А'!$G$9</f>
        <v>1725.1990000000001</v>
      </c>
      <c r="G410" s="117">
        <f>VLOOKUP($A410+ROUND((COLUMN()-2)/24,5),АТС!$A$41:$F$784,3)+'Иные услуги '!$C$5+'РСТ РСО-А'!$L$7+'РСТ РСО-А'!$G$9</f>
        <v>1745.6390000000001</v>
      </c>
      <c r="H410" s="117">
        <f>VLOOKUP($A410+ROUND((COLUMN()-2)/24,5),АТС!$A$41:$F$784,3)+'Иные услуги '!$C$5+'РСТ РСО-А'!$L$7+'РСТ РСО-А'!$G$9</f>
        <v>1862.2190000000003</v>
      </c>
      <c r="I410" s="117">
        <f>VLOOKUP($A410+ROUND((COLUMN()-2)/24,5),АТС!$A$41:$F$784,3)+'Иные услуги '!$C$5+'РСТ РСО-А'!$L$7+'РСТ РСО-А'!$G$9</f>
        <v>1615.229</v>
      </c>
      <c r="J410" s="117">
        <f>VLOOKUP($A410+ROUND((COLUMN()-2)/24,5),АТС!$A$41:$F$784,3)+'Иные услуги '!$C$5+'РСТ РСО-А'!$L$7+'РСТ РСО-А'!$G$9</f>
        <v>1607.3390000000002</v>
      </c>
      <c r="K410" s="117">
        <f>VLOOKUP($A410+ROUND((COLUMN()-2)/24,5),АТС!$A$41:$F$784,3)+'Иные услуги '!$C$5+'РСТ РСО-А'!$L$7+'РСТ РСО-А'!$G$9</f>
        <v>1486.7190000000001</v>
      </c>
      <c r="L410" s="117">
        <f>VLOOKUP($A410+ROUND((COLUMN()-2)/24,5),АТС!$A$41:$F$784,3)+'Иные услуги '!$C$5+'РСТ РСО-А'!$L$7+'РСТ РСО-А'!$G$9</f>
        <v>1469.489</v>
      </c>
      <c r="M410" s="117">
        <f>VLOOKUP($A410+ROUND((COLUMN()-2)/24,5),АТС!$A$41:$F$784,3)+'Иные услуги '!$C$5+'РСТ РСО-А'!$L$7+'РСТ РСО-А'!$G$9</f>
        <v>1462.1189999999999</v>
      </c>
      <c r="N410" s="117">
        <f>VLOOKUP($A410+ROUND((COLUMN()-2)/24,5),АТС!$A$41:$F$784,3)+'Иные услуги '!$C$5+'РСТ РСО-А'!$L$7+'РСТ РСО-А'!$G$9</f>
        <v>1461.7190000000001</v>
      </c>
      <c r="O410" s="117">
        <f>VLOOKUP($A410+ROUND((COLUMN()-2)/24,5),АТС!$A$41:$F$784,3)+'Иные услуги '!$C$5+'РСТ РСО-А'!$L$7+'РСТ РСО-А'!$G$9</f>
        <v>1461.3890000000001</v>
      </c>
      <c r="P410" s="117">
        <f>VLOOKUP($A410+ROUND((COLUMN()-2)/24,5),АТС!$A$41:$F$784,3)+'Иные услуги '!$C$5+'РСТ РСО-А'!$L$7+'РСТ РСО-А'!$G$9</f>
        <v>1461.2190000000001</v>
      </c>
      <c r="Q410" s="117">
        <f>VLOOKUP($A410+ROUND((COLUMN()-2)/24,5),АТС!$A$41:$F$784,3)+'Иные услуги '!$C$5+'РСТ РСО-А'!$L$7+'РСТ РСО-А'!$G$9</f>
        <v>1460.989</v>
      </c>
      <c r="R410" s="117">
        <f>VLOOKUP($A410+ROUND((COLUMN()-2)/24,5),АТС!$A$41:$F$784,3)+'Иные услуги '!$C$5+'РСТ РСО-А'!$L$7+'РСТ РСО-А'!$G$9</f>
        <v>1455.8390000000002</v>
      </c>
      <c r="S410" s="117">
        <f>VLOOKUP($A410+ROUND((COLUMN()-2)/24,5),АТС!$A$41:$F$784,3)+'Иные услуги '!$C$5+'РСТ РСО-А'!$L$7+'РСТ РСО-А'!$G$9</f>
        <v>1460.6990000000001</v>
      </c>
      <c r="T410" s="117">
        <f>VLOOKUP($A410+ROUND((COLUMN()-2)/24,5),АТС!$A$41:$F$784,3)+'Иные услуги '!$C$5+'РСТ РСО-А'!$L$7+'РСТ РСО-А'!$G$9</f>
        <v>1432.759</v>
      </c>
      <c r="U410" s="117">
        <f>VLOOKUP($A410+ROUND((COLUMN()-2)/24,5),АТС!$A$41:$F$784,3)+'Иные услуги '!$C$5+'РСТ РСО-А'!$L$7+'РСТ РСО-А'!$G$9</f>
        <v>1518.4090000000001</v>
      </c>
      <c r="V410" s="117">
        <f>VLOOKUP($A410+ROUND((COLUMN()-2)/24,5),АТС!$A$41:$F$784,3)+'Иные услуги '!$C$5+'РСТ РСО-А'!$L$7+'РСТ РСО-А'!$G$9</f>
        <v>1542.559</v>
      </c>
      <c r="W410" s="117">
        <f>VLOOKUP($A410+ROUND((COLUMN()-2)/24,5),АТС!$A$41:$F$784,3)+'Иные услуги '!$C$5+'РСТ РСО-А'!$L$7+'РСТ РСО-А'!$G$9</f>
        <v>1633.6590000000001</v>
      </c>
      <c r="X410" s="117">
        <f>VLOOKUP($A410+ROUND((COLUMN()-2)/24,5),АТС!$A$41:$F$784,3)+'Иные услуги '!$C$5+'РСТ РСО-А'!$L$7+'РСТ РСО-А'!$G$9</f>
        <v>1868.0990000000004</v>
      </c>
      <c r="Y410" s="117">
        <f>VLOOKUP($A410+ROUND((COLUMN()-2)/24,5),АТС!$A$41:$F$784,3)+'Иные услуги '!$C$5+'РСТ РСО-А'!$L$7+'РСТ РСО-А'!$G$9</f>
        <v>1408.0490000000002</v>
      </c>
    </row>
    <row r="411" spans="1:25" x14ac:dyDescent="0.2">
      <c r="A411" s="66">
        <f t="shared" si="11"/>
        <v>43578</v>
      </c>
      <c r="B411" s="117">
        <f>VLOOKUP($A411+ROUND((COLUMN()-2)/24,5),АТС!$A$41:$F$784,3)+'Иные услуги '!$C$5+'РСТ РСО-А'!$L$7+'РСТ РСО-А'!$G$9</f>
        <v>1615.3790000000001</v>
      </c>
      <c r="C411" s="117">
        <f>VLOOKUP($A411+ROUND((COLUMN()-2)/24,5),АТС!$A$41:$F$784,3)+'Иные услуги '!$C$5+'РСТ РСО-А'!$L$7+'РСТ РСО-А'!$G$9</f>
        <v>1675.229</v>
      </c>
      <c r="D411" s="117">
        <f>VLOOKUP($A411+ROUND((COLUMN()-2)/24,5),АТС!$A$41:$F$784,3)+'Иные услуги '!$C$5+'РСТ РСО-А'!$L$7+'РСТ РСО-А'!$G$9</f>
        <v>1722.8390000000002</v>
      </c>
      <c r="E411" s="117">
        <f>VLOOKUP($A411+ROUND((COLUMN()-2)/24,5),АТС!$A$41:$F$784,3)+'Иные услуги '!$C$5+'РСТ РСО-А'!$L$7+'РСТ РСО-А'!$G$9</f>
        <v>1743.1090000000002</v>
      </c>
      <c r="F411" s="117">
        <f>VLOOKUP($A411+ROUND((COLUMN()-2)/24,5),АТС!$A$41:$F$784,3)+'Иные услуги '!$C$5+'РСТ РСО-А'!$L$7+'РСТ РСО-А'!$G$9</f>
        <v>1722.6290000000001</v>
      </c>
      <c r="G411" s="117">
        <f>VLOOKUP($A411+ROUND((COLUMN()-2)/24,5),АТС!$A$41:$F$784,3)+'Иные услуги '!$C$5+'РСТ РСО-А'!$L$7+'РСТ РСО-А'!$G$9</f>
        <v>1742.4590000000001</v>
      </c>
      <c r="H411" s="117">
        <f>VLOOKUP($A411+ROUND((COLUMN()-2)/24,5),АТС!$A$41:$F$784,3)+'Иные услуги '!$C$5+'РСТ РСО-А'!$L$7+'РСТ РСО-А'!$G$9</f>
        <v>1849.4590000000001</v>
      </c>
      <c r="I411" s="117">
        <f>VLOOKUP($A411+ROUND((COLUMN()-2)/24,5),АТС!$A$41:$F$784,3)+'Иные услуги '!$C$5+'РСТ РСО-А'!$L$7+'РСТ РСО-А'!$G$9</f>
        <v>1703.229</v>
      </c>
      <c r="J411" s="117">
        <f>VLOOKUP($A411+ROUND((COLUMN()-2)/24,5),АТС!$A$41:$F$784,3)+'Иные услуги '!$C$5+'РСТ РСО-А'!$L$7+'РСТ РСО-А'!$G$9</f>
        <v>1667.8790000000001</v>
      </c>
      <c r="K411" s="117">
        <f>VLOOKUP($A411+ROUND((COLUMN()-2)/24,5),АТС!$A$41:$F$784,3)+'Иные услуги '!$C$5+'РСТ РСО-А'!$L$7+'РСТ РСО-А'!$G$9</f>
        <v>1546.0890000000002</v>
      </c>
      <c r="L411" s="117">
        <f>VLOOKUP($A411+ROUND((COLUMN()-2)/24,5),АТС!$A$41:$F$784,3)+'Иные услуги '!$C$5+'РСТ РСО-А'!$L$7+'РСТ РСО-А'!$G$9</f>
        <v>1511.1090000000002</v>
      </c>
      <c r="M411" s="117">
        <f>VLOOKUP($A411+ROUND((COLUMN()-2)/24,5),АТС!$A$41:$F$784,3)+'Иные услуги '!$C$5+'РСТ РСО-А'!$L$7+'РСТ РСО-А'!$G$9</f>
        <v>1510.999</v>
      </c>
      <c r="N411" s="117">
        <f>VLOOKUP($A411+ROUND((COLUMN()-2)/24,5),АТС!$A$41:$F$784,3)+'Иные услуги '!$C$5+'РСТ РСО-А'!$L$7+'РСТ РСО-А'!$G$9</f>
        <v>1510.7090000000001</v>
      </c>
      <c r="O411" s="117">
        <f>VLOOKUP($A411+ROUND((COLUMN()-2)/24,5),АТС!$A$41:$F$784,3)+'Иные услуги '!$C$5+'РСТ РСО-А'!$L$7+'РСТ РСО-А'!$G$9</f>
        <v>1510.6890000000001</v>
      </c>
      <c r="P411" s="117">
        <f>VLOOKUP($A411+ROUND((COLUMN()-2)/24,5),АТС!$A$41:$F$784,3)+'Иные услуги '!$C$5+'РСТ РСО-А'!$L$7+'РСТ РСО-А'!$G$9</f>
        <v>1510.4290000000001</v>
      </c>
      <c r="Q411" s="117">
        <f>VLOOKUP($A411+ROUND((COLUMN()-2)/24,5),АТС!$A$41:$F$784,3)+'Иные услуги '!$C$5+'РСТ РСО-А'!$L$7+'РСТ РСО-А'!$G$9</f>
        <v>1510.3489999999999</v>
      </c>
      <c r="R411" s="117">
        <f>VLOOKUP($A411+ROUND((COLUMN()-2)/24,5),АТС!$A$41:$F$784,3)+'Иные услуги '!$C$5+'РСТ РСО-А'!$L$7+'РСТ РСО-А'!$G$9</f>
        <v>1511.3890000000001</v>
      </c>
      <c r="S411" s="117">
        <f>VLOOKUP($A411+ROUND((COLUMN()-2)/24,5),АТС!$A$41:$F$784,3)+'Иные услуги '!$C$5+'РСТ РСО-А'!$L$7+'РСТ РСО-А'!$G$9</f>
        <v>1510.3990000000001</v>
      </c>
      <c r="T411" s="117">
        <f>VLOOKUP($A411+ROUND((COLUMN()-2)/24,5),АТС!$A$41:$F$784,3)+'Иные услуги '!$C$5+'РСТ РСО-А'!$L$7+'РСТ РСО-А'!$G$9</f>
        <v>1435.9390000000001</v>
      </c>
      <c r="U411" s="117">
        <f>VLOOKUP($A411+ROUND((COLUMN()-2)/24,5),АТС!$A$41:$F$784,3)+'Иные услуги '!$C$5+'РСТ РСО-А'!$L$7+'РСТ РСО-А'!$G$9</f>
        <v>1533.1690000000001</v>
      </c>
      <c r="V411" s="117">
        <f>VLOOKUP($A411+ROUND((COLUMN()-2)/24,5),АТС!$A$41:$F$784,3)+'Иные услуги '!$C$5+'РСТ РСО-А'!$L$7+'РСТ РСО-А'!$G$9</f>
        <v>1560.8590000000002</v>
      </c>
      <c r="W411" s="117">
        <f>VLOOKUP($A411+ROUND((COLUMN()-2)/24,5),АТС!$A$41:$F$784,3)+'Иные услуги '!$C$5+'РСТ РСО-А'!$L$7+'РСТ РСО-А'!$G$9</f>
        <v>1619.8190000000002</v>
      </c>
      <c r="X411" s="117">
        <f>VLOOKUP($A411+ROUND((COLUMN()-2)/24,5),АТС!$A$41:$F$784,3)+'Иные услуги '!$C$5+'РСТ РСО-А'!$L$7+'РСТ РСО-А'!$G$9</f>
        <v>1850.1990000000003</v>
      </c>
      <c r="Y411" s="117">
        <f>VLOOKUP($A411+ROUND((COLUMN()-2)/24,5),АТС!$A$41:$F$784,3)+'Иные услуги '!$C$5+'РСТ РСО-А'!$L$7+'РСТ РСО-А'!$G$9</f>
        <v>1401.739</v>
      </c>
    </row>
    <row r="412" spans="1:25" x14ac:dyDescent="0.2">
      <c r="A412" s="66">
        <f t="shared" si="11"/>
        <v>43579</v>
      </c>
      <c r="B412" s="117">
        <f>VLOOKUP($A412+ROUND((COLUMN()-2)/24,5),АТС!$A$41:$F$784,3)+'Иные услуги '!$C$5+'РСТ РСО-А'!$L$7+'РСТ РСО-А'!$G$9</f>
        <v>1521.8689999999999</v>
      </c>
      <c r="C412" s="117">
        <f>VLOOKUP($A412+ROUND((COLUMN()-2)/24,5),АТС!$A$41:$F$784,3)+'Иные услуги '!$C$5+'РСТ РСО-А'!$L$7+'РСТ РСО-А'!$G$9</f>
        <v>1569.739</v>
      </c>
      <c r="D412" s="117">
        <f>VLOOKUP($A412+ROUND((COLUMN()-2)/24,5),АТС!$A$41:$F$784,3)+'Иные услуги '!$C$5+'РСТ РСО-А'!$L$7+'РСТ РСО-А'!$G$9</f>
        <v>1616.5490000000002</v>
      </c>
      <c r="E412" s="117">
        <f>VLOOKUP($A412+ROUND((COLUMN()-2)/24,5),АТС!$A$41:$F$784,3)+'Иные услуги '!$C$5+'РСТ РСО-А'!$L$7+'РСТ РСО-А'!$G$9</f>
        <v>1616.3990000000001</v>
      </c>
      <c r="F412" s="117">
        <f>VLOOKUP($A412+ROUND((COLUMN()-2)/24,5),АТС!$A$41:$F$784,3)+'Иные услуги '!$C$5+'РСТ РСО-А'!$L$7+'РСТ РСО-А'!$G$9</f>
        <v>1617.4490000000001</v>
      </c>
      <c r="G412" s="117">
        <f>VLOOKUP($A412+ROUND((COLUMN()-2)/24,5),АТС!$A$41:$F$784,3)+'Иные услуги '!$C$5+'РСТ РСО-А'!$L$7+'РСТ РСО-А'!$G$9</f>
        <v>1634.9390000000001</v>
      </c>
      <c r="H412" s="117">
        <f>VLOOKUP($A412+ROUND((COLUMN()-2)/24,5),АТС!$A$41:$F$784,3)+'Иные услуги '!$C$5+'РСТ РСО-А'!$L$7+'РСТ РСО-А'!$G$9</f>
        <v>1714.0490000000002</v>
      </c>
      <c r="I412" s="117">
        <f>VLOOKUP($A412+ROUND((COLUMN()-2)/24,5),АТС!$A$41:$F$784,3)+'Иные услуги '!$C$5+'РСТ РСО-А'!$L$7+'РСТ РСО-А'!$G$9</f>
        <v>1509.3190000000002</v>
      </c>
      <c r="J412" s="117">
        <f>VLOOKUP($A412+ROUND((COLUMN()-2)/24,5),АТС!$A$41:$F$784,3)+'Иные услуги '!$C$5+'РСТ РСО-А'!$L$7+'РСТ РСО-А'!$G$9</f>
        <v>1529.329</v>
      </c>
      <c r="K412" s="117">
        <f>VLOOKUP($A412+ROUND((COLUMN()-2)/24,5),АТС!$A$41:$F$784,3)+'Иные услуги '!$C$5+'РСТ РСО-А'!$L$7+'РСТ РСО-А'!$G$9</f>
        <v>1418.329</v>
      </c>
      <c r="L412" s="117">
        <f>VLOOKUP($A412+ROUND((COLUMN()-2)/24,5),АТС!$A$41:$F$784,3)+'Иные услуги '!$C$5+'РСТ РСО-А'!$L$7+'РСТ РСО-А'!$G$9</f>
        <v>1418.9190000000001</v>
      </c>
      <c r="M412" s="117">
        <f>VLOOKUP($A412+ROUND((COLUMN()-2)/24,5),АТС!$A$41:$F$784,3)+'Иные услуги '!$C$5+'РСТ РСО-А'!$L$7+'РСТ РСО-А'!$G$9</f>
        <v>1416.229</v>
      </c>
      <c r="N412" s="117">
        <f>VLOOKUP($A412+ROUND((COLUMN()-2)/24,5),АТС!$A$41:$F$784,3)+'Иные услуги '!$C$5+'РСТ РСО-А'!$L$7+'РСТ РСО-А'!$G$9</f>
        <v>1418.039</v>
      </c>
      <c r="O412" s="117">
        <f>VLOOKUP($A412+ROUND((COLUMN()-2)/24,5),АТС!$A$41:$F$784,3)+'Иные услуги '!$C$5+'РСТ РСО-А'!$L$7+'РСТ РСО-А'!$G$9</f>
        <v>1418.239</v>
      </c>
      <c r="P412" s="117">
        <f>VLOOKUP($A412+ROUND((COLUMN()-2)/24,5),АТС!$A$41:$F$784,3)+'Иные услуги '!$C$5+'РСТ РСО-А'!$L$7+'РСТ РСО-А'!$G$9</f>
        <v>1442.8990000000001</v>
      </c>
      <c r="Q412" s="117">
        <f>VLOOKUP($A412+ROUND((COLUMN()-2)/24,5),АТС!$A$41:$F$784,3)+'Иные услуги '!$C$5+'РСТ РСО-А'!$L$7+'РСТ РСО-А'!$G$9</f>
        <v>1445.579</v>
      </c>
      <c r="R412" s="117">
        <f>VLOOKUP($A412+ROUND((COLUMN()-2)/24,5),АТС!$A$41:$F$784,3)+'Иные услуги '!$C$5+'РСТ РСО-А'!$L$7+'РСТ РСО-А'!$G$9</f>
        <v>1436.4190000000001</v>
      </c>
      <c r="S412" s="117">
        <f>VLOOKUP($A412+ROUND((COLUMN()-2)/24,5),АТС!$A$41:$F$784,3)+'Иные услуги '!$C$5+'РСТ РСО-А'!$L$7+'РСТ РСО-А'!$G$9</f>
        <v>1425.6390000000001</v>
      </c>
      <c r="T412" s="117">
        <f>VLOOKUP($A412+ROUND((COLUMN()-2)/24,5),АТС!$A$41:$F$784,3)+'Иные услуги '!$C$5+'РСТ РСО-А'!$L$7+'РСТ РСО-А'!$G$9</f>
        <v>1402.009</v>
      </c>
      <c r="U412" s="117">
        <f>VLOOKUP($A412+ROUND((COLUMN()-2)/24,5),АТС!$A$41:$F$784,3)+'Иные услуги '!$C$5+'РСТ РСО-А'!$L$7+'РСТ РСО-А'!$G$9</f>
        <v>1531.5690000000002</v>
      </c>
      <c r="V412" s="117">
        <f>VLOOKUP($A412+ROUND((COLUMN()-2)/24,5),АТС!$A$41:$F$784,3)+'Иные услуги '!$C$5+'РСТ РСО-А'!$L$7+'РСТ РСО-А'!$G$9</f>
        <v>1555.8190000000002</v>
      </c>
      <c r="W412" s="117">
        <f>VLOOKUP($A412+ROUND((COLUMN()-2)/24,5),АТС!$A$41:$F$784,3)+'Иные услуги '!$C$5+'РСТ РСО-А'!$L$7+'РСТ РСО-А'!$G$9</f>
        <v>1624.8790000000001</v>
      </c>
      <c r="X412" s="117">
        <f>VLOOKUP($A412+ROUND((COLUMN()-2)/24,5),АТС!$A$41:$F$784,3)+'Иные услуги '!$C$5+'РСТ РСО-А'!$L$7+'РСТ РСО-А'!$G$9</f>
        <v>1807.739</v>
      </c>
      <c r="Y412" s="117">
        <f>VLOOKUP($A412+ROUND((COLUMN()-2)/24,5),АТС!$A$41:$F$784,3)+'Иные услуги '!$C$5+'РСТ РСО-А'!$L$7+'РСТ РСО-А'!$G$9</f>
        <v>1422.479</v>
      </c>
    </row>
    <row r="413" spans="1:25" x14ac:dyDescent="0.2">
      <c r="A413" s="66">
        <f t="shared" si="11"/>
        <v>43580</v>
      </c>
      <c r="B413" s="117">
        <f>VLOOKUP($A413+ROUND((COLUMN()-2)/24,5),АТС!$A$41:$F$784,3)+'Иные услуги '!$C$5+'РСТ РСО-А'!$L$7+'РСТ РСО-А'!$G$9</f>
        <v>1500.2990000000002</v>
      </c>
      <c r="C413" s="117">
        <f>VLOOKUP($A413+ROUND((COLUMN()-2)/24,5),АТС!$A$41:$F$784,3)+'Иные услуги '!$C$5+'РСТ РСО-А'!$L$7+'РСТ РСО-А'!$G$9</f>
        <v>1554.7790000000002</v>
      </c>
      <c r="D413" s="117">
        <f>VLOOKUP($A413+ROUND((COLUMN()-2)/24,5),АТС!$A$41:$F$784,3)+'Иные услуги '!$C$5+'РСТ РСО-А'!$L$7+'РСТ РСО-А'!$G$9</f>
        <v>1592.0890000000002</v>
      </c>
      <c r="E413" s="117">
        <f>VLOOKUP($A413+ROUND((COLUMN()-2)/24,5),АТС!$A$41:$F$784,3)+'Иные услуги '!$C$5+'РСТ РСО-А'!$L$7+'РСТ РСО-А'!$G$9</f>
        <v>1616.1990000000001</v>
      </c>
      <c r="F413" s="117">
        <f>VLOOKUP($A413+ROUND((COLUMN()-2)/24,5),АТС!$A$41:$F$784,3)+'Иные услуги '!$C$5+'РСТ РСО-А'!$L$7+'РСТ РСО-А'!$G$9</f>
        <v>1617.509</v>
      </c>
      <c r="G413" s="117">
        <f>VLOOKUP($A413+ROUND((COLUMN()-2)/24,5),АТС!$A$41:$F$784,3)+'Иные услуги '!$C$5+'РСТ РСО-А'!$L$7+'РСТ РСО-А'!$G$9</f>
        <v>1633.8689999999999</v>
      </c>
      <c r="H413" s="117">
        <f>VLOOKUP($A413+ROUND((COLUMN()-2)/24,5),АТС!$A$41:$F$784,3)+'Иные услуги '!$C$5+'РСТ РСО-А'!$L$7+'РСТ РСО-А'!$G$9</f>
        <v>1707.5690000000002</v>
      </c>
      <c r="I413" s="117">
        <f>VLOOKUP($A413+ROUND((COLUMN()-2)/24,5),АТС!$A$41:$F$784,3)+'Иные услуги '!$C$5+'РСТ РСО-А'!$L$7+'РСТ РСО-А'!$G$9</f>
        <v>1506.8190000000002</v>
      </c>
      <c r="J413" s="117">
        <f>VLOOKUP($A413+ROUND((COLUMN()-2)/24,5),АТС!$A$41:$F$784,3)+'Иные услуги '!$C$5+'РСТ РСО-А'!$L$7+'РСТ РСО-А'!$G$9</f>
        <v>1561.6890000000001</v>
      </c>
      <c r="K413" s="117">
        <f>VLOOKUP($A413+ROUND((COLUMN()-2)/24,5),АТС!$A$41:$F$784,3)+'Иные услуги '!$C$5+'РСТ РСО-А'!$L$7+'РСТ РСО-А'!$G$9</f>
        <v>1463.2190000000001</v>
      </c>
      <c r="L413" s="117">
        <f>VLOOKUP($A413+ROUND((COLUMN()-2)/24,5),АТС!$A$41:$F$784,3)+'Иные услуги '!$C$5+'РСТ РСО-А'!$L$7+'РСТ РСО-А'!$G$9</f>
        <v>1462.479</v>
      </c>
      <c r="M413" s="117">
        <f>VLOOKUP($A413+ROUND((COLUMN()-2)/24,5),АТС!$A$41:$F$784,3)+'Иные услуги '!$C$5+'РСТ РСО-А'!$L$7+'РСТ РСО-А'!$G$9</f>
        <v>1492.0890000000002</v>
      </c>
      <c r="N413" s="117">
        <f>VLOOKUP($A413+ROUND((COLUMN()-2)/24,5),АТС!$A$41:$F$784,3)+'Иные услуги '!$C$5+'РСТ РСО-А'!$L$7+'РСТ РСО-А'!$G$9</f>
        <v>1495.759</v>
      </c>
      <c r="O413" s="117">
        <f>VLOOKUP($A413+ROUND((COLUMN()-2)/24,5),АТС!$A$41:$F$784,3)+'Иные услуги '!$C$5+'РСТ РСО-А'!$L$7+'РСТ РСО-А'!$G$9</f>
        <v>1528.6690000000001</v>
      </c>
      <c r="P413" s="117">
        <f>VLOOKUP($A413+ROUND((COLUMN()-2)/24,5),АТС!$A$41:$F$784,3)+'Иные услуги '!$C$5+'РСТ РСО-А'!$L$7+'РСТ РСО-А'!$G$9</f>
        <v>1529.499</v>
      </c>
      <c r="Q413" s="117">
        <f>VLOOKUP($A413+ROUND((COLUMN()-2)/24,5),АТС!$A$41:$F$784,3)+'Иные услуги '!$C$5+'РСТ РСО-А'!$L$7+'РСТ РСО-А'!$G$9</f>
        <v>1560.479</v>
      </c>
      <c r="R413" s="117">
        <f>VLOOKUP($A413+ROUND((COLUMN()-2)/24,5),АТС!$A$41:$F$784,3)+'Иные услуги '!$C$5+'РСТ РСО-А'!$L$7+'РСТ РСО-А'!$G$9</f>
        <v>1555.1090000000002</v>
      </c>
      <c r="S413" s="117">
        <f>VLOOKUP($A413+ROUND((COLUMN()-2)/24,5),АТС!$A$41:$F$784,3)+'Иные услуги '!$C$5+'РСТ РСО-А'!$L$7+'РСТ РСО-А'!$G$9</f>
        <v>1587.249</v>
      </c>
      <c r="T413" s="117">
        <f>VLOOKUP($A413+ROUND((COLUMN()-2)/24,5),АТС!$A$41:$F$784,3)+'Иные услуги '!$C$5+'РСТ РСО-А'!$L$7+'РСТ РСО-А'!$G$9</f>
        <v>1555.5890000000002</v>
      </c>
      <c r="U413" s="117">
        <f>VLOOKUP($A413+ROUND((COLUMN()-2)/24,5),АТС!$A$41:$F$784,3)+'Иные услуги '!$C$5+'РСТ РСО-А'!$L$7+'РСТ РСО-А'!$G$9</f>
        <v>1627.999</v>
      </c>
      <c r="V413" s="117">
        <f>VLOOKUP($A413+ROUND((COLUMN()-2)/24,5),АТС!$A$41:$F$784,3)+'Иные услуги '!$C$5+'РСТ РСО-А'!$L$7+'РСТ РСО-А'!$G$9</f>
        <v>1588.3489999999999</v>
      </c>
      <c r="W413" s="117">
        <f>VLOOKUP($A413+ROUND((COLUMN()-2)/24,5),АТС!$A$41:$F$784,3)+'Иные услуги '!$C$5+'РСТ РСО-А'!$L$7+'РСТ РСО-А'!$G$9</f>
        <v>1622.829</v>
      </c>
      <c r="X413" s="117">
        <f>VLOOKUP($A413+ROUND((COLUMN()-2)/24,5),АТС!$A$41:$F$784,3)+'Иные услуги '!$C$5+'РСТ РСО-А'!$L$7+'РСТ РСО-А'!$G$9</f>
        <v>1810.9690000000001</v>
      </c>
      <c r="Y413" s="117">
        <f>VLOOKUP($A413+ROUND((COLUMN()-2)/24,5),АТС!$A$41:$F$784,3)+'Иные услуги '!$C$5+'РСТ РСО-А'!$L$7+'РСТ РСО-А'!$G$9</f>
        <v>1422.6890000000001</v>
      </c>
    </row>
    <row r="414" spans="1:25" x14ac:dyDescent="0.2">
      <c r="A414" s="66">
        <f t="shared" si="11"/>
        <v>43581</v>
      </c>
      <c r="B414" s="117">
        <f>VLOOKUP($A414+ROUND((COLUMN()-2)/24,5),АТС!$A$41:$F$784,3)+'Иные услуги '!$C$5+'РСТ РСО-А'!$L$7+'РСТ РСО-А'!$G$9</f>
        <v>1555.979</v>
      </c>
      <c r="C414" s="117">
        <f>VLOOKUP($A414+ROUND((COLUMN()-2)/24,5),АТС!$A$41:$F$784,3)+'Иные услуги '!$C$5+'РСТ РСО-А'!$L$7+'РСТ РСО-А'!$G$9</f>
        <v>1592.079</v>
      </c>
      <c r="D414" s="117">
        <f>VLOOKUP($A414+ROUND((COLUMN()-2)/24,5),АТС!$A$41:$F$784,3)+'Иные услуги '!$C$5+'РСТ РСО-А'!$L$7+'РСТ РСО-А'!$G$9</f>
        <v>1631.4490000000001</v>
      </c>
      <c r="E414" s="117">
        <f>VLOOKUP($A414+ROUND((COLUMN()-2)/24,5),АТС!$A$41:$F$784,3)+'Иные услуги '!$C$5+'РСТ РСО-А'!$L$7+'РСТ РСО-А'!$G$9</f>
        <v>1631.4090000000001</v>
      </c>
      <c r="F414" s="117">
        <f>VLOOKUP($A414+ROUND((COLUMN()-2)/24,5),АТС!$A$41:$F$784,3)+'Иные услуги '!$C$5+'РСТ РСО-А'!$L$7+'РСТ РСО-А'!$G$9</f>
        <v>1631.6490000000001</v>
      </c>
      <c r="G414" s="117">
        <f>VLOOKUP($A414+ROUND((COLUMN()-2)/24,5),АТС!$A$41:$F$784,3)+'Иные услуги '!$C$5+'РСТ РСО-А'!$L$7+'РСТ РСО-А'!$G$9</f>
        <v>1676.6189999999999</v>
      </c>
      <c r="H414" s="117">
        <f>VLOOKUP($A414+ROUND((COLUMN()-2)/24,5),АТС!$A$41:$F$784,3)+'Иные услуги '!$C$5+'РСТ РСО-А'!$L$7+'РСТ РСО-А'!$G$9</f>
        <v>1778.6590000000001</v>
      </c>
      <c r="I414" s="117">
        <f>VLOOKUP($A414+ROUND((COLUMN()-2)/24,5),АТС!$A$41:$F$784,3)+'Иные услуги '!$C$5+'РСТ РСО-А'!$L$7+'РСТ РСО-А'!$G$9</f>
        <v>1601.489</v>
      </c>
      <c r="J414" s="117">
        <f>VLOOKUP($A414+ROUND((COLUMN()-2)/24,5),АТС!$A$41:$F$784,3)+'Иные услуги '!$C$5+'РСТ РСО-А'!$L$7+'РСТ РСО-А'!$G$9</f>
        <v>1636.9190000000001</v>
      </c>
      <c r="K414" s="117">
        <f>VLOOKUP($A414+ROUND((COLUMN()-2)/24,5),АТС!$A$41:$F$784,3)+'Иные услуги '!$C$5+'РСТ РСО-А'!$L$7+'РСТ РСО-А'!$G$9</f>
        <v>1559.3190000000002</v>
      </c>
      <c r="L414" s="117">
        <f>VLOOKUP($A414+ROUND((COLUMN()-2)/24,5),АТС!$A$41:$F$784,3)+'Иные услуги '!$C$5+'РСТ РСО-А'!$L$7+'РСТ РСО-А'!$G$9</f>
        <v>1559.1090000000002</v>
      </c>
      <c r="M414" s="117">
        <f>VLOOKUP($A414+ROUND((COLUMN()-2)/24,5),АТС!$A$41:$F$784,3)+'Иные услуги '!$C$5+'РСТ РСО-А'!$L$7+'РСТ РСО-А'!$G$9</f>
        <v>1559.0490000000002</v>
      </c>
      <c r="N414" s="117">
        <f>VLOOKUP($A414+ROUND((COLUMN()-2)/24,5),АТС!$A$41:$F$784,3)+'Иные услуги '!$C$5+'РСТ РСО-А'!$L$7+'РСТ РСО-А'!$G$9</f>
        <v>1596.6290000000001</v>
      </c>
      <c r="O414" s="117">
        <f>VLOOKUP($A414+ROUND((COLUMN()-2)/24,5),АТС!$A$41:$F$784,3)+'Иные услуги '!$C$5+'РСТ РСО-А'!$L$7+'РСТ РСО-А'!$G$9</f>
        <v>1596.1490000000001</v>
      </c>
      <c r="P414" s="117">
        <f>VLOOKUP($A414+ROUND((COLUMN()-2)/24,5),АТС!$A$41:$F$784,3)+'Иные услуги '!$C$5+'РСТ РСО-А'!$L$7+'РСТ РСО-А'!$G$9</f>
        <v>1600.489</v>
      </c>
      <c r="Q414" s="117">
        <f>VLOOKUP($A414+ROUND((COLUMN()-2)/24,5),АТС!$A$41:$F$784,3)+'Иные услуги '!$C$5+'РСТ РСО-А'!$L$7+'РСТ РСО-А'!$G$9</f>
        <v>1643.809</v>
      </c>
      <c r="R414" s="117">
        <f>VLOOKUP($A414+ROUND((COLUMN()-2)/24,5),АТС!$A$41:$F$784,3)+'Иные услуги '!$C$5+'РСТ РСО-А'!$L$7+'РСТ РСО-А'!$G$9</f>
        <v>1642.7790000000002</v>
      </c>
      <c r="S414" s="117">
        <f>VLOOKUP($A414+ROUND((COLUMN()-2)/24,5),АТС!$A$41:$F$784,3)+'Иные услуги '!$C$5+'РСТ РСО-А'!$L$7+'РСТ РСО-А'!$G$9</f>
        <v>1631.9590000000001</v>
      </c>
      <c r="T414" s="117">
        <f>VLOOKUP($A414+ROUND((COLUMN()-2)/24,5),АТС!$A$41:$F$784,3)+'Иные услуги '!$C$5+'РСТ РСО-А'!$L$7+'РСТ РСО-А'!$G$9</f>
        <v>1527.559</v>
      </c>
      <c r="U414" s="117">
        <f>VLOOKUP($A414+ROUND((COLUMN()-2)/24,5),АТС!$A$41:$F$784,3)+'Иные услуги '!$C$5+'РСТ РСО-А'!$L$7+'РСТ РСО-А'!$G$9</f>
        <v>1659.5890000000002</v>
      </c>
      <c r="V414" s="117">
        <f>VLOOKUP($A414+ROUND((COLUMN()-2)/24,5),АТС!$A$41:$F$784,3)+'Иные услуги '!$C$5+'РСТ РСО-А'!$L$7+'РСТ РСО-А'!$G$9</f>
        <v>1618.749</v>
      </c>
      <c r="W414" s="117">
        <f>VLOOKUP($A414+ROUND((COLUMN()-2)/24,5),АТС!$A$41:$F$784,3)+'Иные услуги '!$C$5+'РСТ РСО-А'!$L$7+'РСТ РСО-А'!$G$9</f>
        <v>1733.1290000000001</v>
      </c>
      <c r="X414" s="117">
        <f>VLOOKUP($A414+ROUND((COLUMN()-2)/24,5),АТС!$A$41:$F$784,3)+'Иные услуги '!$C$5+'РСТ РСО-А'!$L$7+'РСТ РСО-А'!$G$9</f>
        <v>1945.039</v>
      </c>
      <c r="Y414" s="117">
        <f>VLOOKUP($A414+ROUND((COLUMN()-2)/24,5),АТС!$A$41:$F$784,3)+'Иные услуги '!$C$5+'РСТ РСО-А'!$L$7+'РСТ РСО-А'!$G$9</f>
        <v>1455.2990000000002</v>
      </c>
    </row>
    <row r="415" spans="1:25" x14ac:dyDescent="0.2">
      <c r="A415" s="66">
        <f t="shared" si="11"/>
        <v>43582</v>
      </c>
      <c r="B415" s="117">
        <f>VLOOKUP($A415+ROUND((COLUMN()-2)/24,5),АТС!$A$41:$F$784,3)+'Иные услуги '!$C$5+'РСТ РСО-А'!$L$7+'РСТ РСО-А'!$G$9</f>
        <v>1596.9290000000001</v>
      </c>
      <c r="C415" s="117">
        <f>VLOOKUP($A415+ROUND((COLUMN()-2)/24,5),АТС!$A$41:$F$784,3)+'Иные услуги '!$C$5+'РСТ РСО-А'!$L$7+'РСТ РСО-А'!$G$9</f>
        <v>1673.1490000000001</v>
      </c>
      <c r="D415" s="117">
        <f>VLOOKUP($A415+ROUND((COLUMN()-2)/24,5),АТС!$A$41:$F$784,3)+'Иные услуги '!$C$5+'РСТ РСО-А'!$L$7+'РСТ РСО-А'!$G$9</f>
        <v>1671.079</v>
      </c>
      <c r="E415" s="117">
        <f>VLOOKUP($A415+ROUND((COLUMN()-2)/24,5),АТС!$A$41:$F$784,3)+'Иные услуги '!$C$5+'РСТ РСО-А'!$L$7+'РСТ РСО-А'!$G$9</f>
        <v>1718.519</v>
      </c>
      <c r="F415" s="117">
        <f>VLOOKUP($A415+ROUND((COLUMN()-2)/24,5),АТС!$A$41:$F$784,3)+'Иные услуги '!$C$5+'РСТ РСО-А'!$L$7+'РСТ РСО-А'!$G$9</f>
        <v>1706.789</v>
      </c>
      <c r="G415" s="117">
        <f>VLOOKUP($A415+ROUND((COLUMN()-2)/24,5),АТС!$A$41:$F$784,3)+'Иные услуги '!$C$5+'РСТ РСО-А'!$L$7+'РСТ РСО-А'!$G$9</f>
        <v>1705.0290000000002</v>
      </c>
      <c r="H415" s="117">
        <f>VLOOKUP($A415+ROUND((COLUMN()-2)/24,5),АТС!$A$41:$F$784,3)+'Иные услуги '!$C$5+'РСТ РСО-А'!$L$7+'РСТ РСО-А'!$G$9</f>
        <v>2052.9789999999998</v>
      </c>
      <c r="I415" s="117">
        <f>VLOOKUP($A415+ROUND((COLUMN()-2)/24,5),АТС!$A$41:$F$784,3)+'Иные услуги '!$C$5+'РСТ РСО-А'!$L$7+'РСТ РСО-А'!$G$9</f>
        <v>1864.3390000000002</v>
      </c>
      <c r="J415" s="117">
        <f>VLOOKUP($A415+ROUND((COLUMN()-2)/24,5),АТС!$A$41:$F$784,3)+'Иные услуги '!$C$5+'РСТ РСО-А'!$L$7+'РСТ РСО-А'!$G$9</f>
        <v>1850.1990000000003</v>
      </c>
      <c r="K415" s="117">
        <f>VLOOKUP($A415+ROUND((COLUMN()-2)/24,5),АТС!$A$41:$F$784,3)+'Иные услуги '!$C$5+'РСТ РСО-А'!$L$7+'РСТ РСО-А'!$G$9</f>
        <v>1743.729</v>
      </c>
      <c r="L415" s="117">
        <f>VLOOKUP($A415+ROUND((COLUMN()-2)/24,5),АТС!$A$41:$F$784,3)+'Иные услуги '!$C$5+'РСТ РСО-А'!$L$7+'РСТ РСО-А'!$G$9</f>
        <v>1794.1390000000001</v>
      </c>
      <c r="M415" s="117">
        <f>VLOOKUP($A415+ROUND((COLUMN()-2)/24,5),АТС!$A$41:$F$784,3)+'Иные услуги '!$C$5+'РСТ РСО-А'!$L$7+'РСТ РСО-А'!$G$9</f>
        <v>1792.499</v>
      </c>
      <c r="N415" s="117">
        <f>VLOOKUP($A415+ROUND((COLUMN()-2)/24,5),АТС!$A$41:$F$784,3)+'Иные услуги '!$C$5+'РСТ РСО-А'!$L$7+'РСТ РСО-А'!$G$9</f>
        <v>1789.7790000000002</v>
      </c>
      <c r="O415" s="117">
        <f>VLOOKUP($A415+ROUND((COLUMN()-2)/24,5),АТС!$A$41:$F$784,3)+'Иные услуги '!$C$5+'РСТ РСО-А'!$L$7+'РСТ РСО-А'!$G$9</f>
        <v>1775.3990000000001</v>
      </c>
      <c r="P415" s="117">
        <f>VLOOKUP($A415+ROUND((COLUMN()-2)/24,5),АТС!$A$41:$F$784,3)+'Иные услуги '!$C$5+'РСТ РСО-А'!$L$7+'РСТ РСО-А'!$G$9</f>
        <v>1774.8890000000001</v>
      </c>
      <c r="Q415" s="117">
        <f>VLOOKUP($A415+ROUND((COLUMN()-2)/24,5),АТС!$A$41:$F$784,3)+'Иные услуги '!$C$5+'РСТ РСО-А'!$L$7+'РСТ РСО-А'!$G$9</f>
        <v>1833.6590000000001</v>
      </c>
      <c r="R415" s="117">
        <f>VLOOKUP($A415+ROUND((COLUMN()-2)/24,5),АТС!$A$41:$F$784,3)+'Иные услуги '!$C$5+'РСТ РСО-А'!$L$7+'РСТ РСО-А'!$G$9</f>
        <v>1832.6189999999999</v>
      </c>
      <c r="S415" s="117">
        <f>VLOOKUP($A415+ROUND((COLUMN()-2)/24,5),АТС!$A$41:$F$784,3)+'Иные услуги '!$C$5+'РСТ РСО-А'!$L$7+'РСТ РСО-А'!$G$9</f>
        <v>1778.2090000000001</v>
      </c>
      <c r="T415" s="117">
        <f>VLOOKUP($A415+ROUND((COLUMN()-2)/24,5),АТС!$A$41:$F$784,3)+'Иные услуги '!$C$5+'РСТ РСО-А'!$L$7+'РСТ РСО-А'!$G$9</f>
        <v>1716.539</v>
      </c>
      <c r="U415" s="117">
        <f>VLOOKUP($A415+ROUND((COLUMN()-2)/24,5),АТС!$A$41:$F$784,3)+'Иные услуги '!$C$5+'РСТ РСО-А'!$L$7+'РСТ РСО-А'!$G$9</f>
        <v>1934.4490000000003</v>
      </c>
      <c r="V415" s="117">
        <f>VLOOKUP($A415+ROUND((COLUMN()-2)/24,5),АТС!$A$41:$F$784,3)+'Иные услуги '!$C$5+'РСТ РСО-А'!$L$7+'РСТ РСО-А'!$G$9</f>
        <v>1861.8190000000002</v>
      </c>
      <c r="W415" s="117">
        <f>VLOOKUP($A415+ROUND((COLUMN()-2)/24,5),АТС!$A$41:$F$784,3)+'Иные услуги '!$C$5+'РСТ РСО-А'!$L$7+'РСТ РСО-А'!$G$9</f>
        <v>2002.229</v>
      </c>
      <c r="X415" s="117">
        <f>VLOOKUP($A415+ROUND((COLUMN()-2)/24,5),АТС!$A$41:$F$784,3)+'Иные услуги '!$C$5+'РСТ РСО-А'!$L$7+'РСТ РСО-А'!$G$9</f>
        <v>2223.779</v>
      </c>
      <c r="Y415" s="117">
        <f>VLOOKUP($A415+ROUND((COLUMN()-2)/24,5),АТС!$A$41:$F$784,3)+'Иные услуги '!$C$5+'РСТ РСО-А'!$L$7+'РСТ РСО-А'!$G$9</f>
        <v>1524.6290000000001</v>
      </c>
    </row>
    <row r="416" spans="1:25" x14ac:dyDescent="0.2">
      <c r="A416" s="66">
        <f t="shared" si="11"/>
        <v>43583</v>
      </c>
      <c r="B416" s="117">
        <f>VLOOKUP($A416+ROUND((COLUMN()-2)/24,5),АТС!$A$41:$F$784,3)+'Иные услуги '!$C$5+'РСТ РСО-А'!$L$7+'РСТ РСО-А'!$G$9</f>
        <v>1641.559</v>
      </c>
      <c r="C416" s="117">
        <f>VLOOKUP($A416+ROUND((COLUMN()-2)/24,5),АТС!$A$41:$F$784,3)+'Иные услуги '!$C$5+'РСТ РСО-А'!$L$7+'РСТ РСО-А'!$G$9</f>
        <v>1703.3689999999999</v>
      </c>
      <c r="D416" s="117">
        <f>VLOOKUP($A416+ROUND((COLUMN()-2)/24,5),АТС!$A$41:$F$784,3)+'Иные услуги '!$C$5+'РСТ РСО-А'!$L$7+'РСТ РСО-А'!$G$9</f>
        <v>1780.4390000000001</v>
      </c>
      <c r="E416" s="117">
        <f>VLOOKUP($A416+ROUND((COLUMN()-2)/24,5),АТС!$A$41:$F$784,3)+'Иные услуги '!$C$5+'РСТ РСО-А'!$L$7+'РСТ РСО-А'!$G$9</f>
        <v>1756.309</v>
      </c>
      <c r="F416" s="117">
        <f>VLOOKUP($A416+ROUND((COLUMN()-2)/24,5),АТС!$A$41:$F$784,3)+'Иные услуги '!$C$5+'РСТ РСО-А'!$L$7+'РСТ РСО-А'!$G$9</f>
        <v>1753.8190000000002</v>
      </c>
      <c r="G416" s="117">
        <f>VLOOKUP($A416+ROUND((COLUMN()-2)/24,5),АТС!$A$41:$F$784,3)+'Иные услуги '!$C$5+'РСТ РСО-А'!$L$7+'РСТ РСО-А'!$G$9</f>
        <v>1810.8390000000002</v>
      </c>
      <c r="H416" s="117">
        <f>VLOOKUP($A416+ROUND((COLUMN()-2)/24,5),АТС!$A$41:$F$784,3)+'Иные услуги '!$C$5+'РСТ РСО-А'!$L$7+'РСТ РСО-А'!$G$9</f>
        <v>2255.9789999999998</v>
      </c>
      <c r="I416" s="117">
        <f>VLOOKUP($A416+ROUND((COLUMN()-2)/24,5),АТС!$A$41:$F$784,3)+'Иные услуги '!$C$5+'РСТ РСО-А'!$L$7+'РСТ РСО-А'!$G$9</f>
        <v>1950.2090000000001</v>
      </c>
      <c r="J416" s="117">
        <f>VLOOKUP($A416+ROUND((COLUMN()-2)/24,5),АТС!$A$41:$F$784,3)+'Иные услуги '!$C$5+'РСТ РСО-А'!$L$7+'РСТ РСО-А'!$G$9</f>
        <v>1895.3690000000004</v>
      </c>
      <c r="K416" s="117">
        <f>VLOOKUP($A416+ROUND((COLUMN()-2)/24,5),АТС!$A$41:$F$784,3)+'Иные услуги '!$C$5+'РСТ РСО-А'!$L$7+'РСТ РСО-А'!$G$9</f>
        <v>1834.3890000000001</v>
      </c>
      <c r="L416" s="117">
        <f>VLOOKUP($A416+ROUND((COLUMN()-2)/24,5),АТС!$A$41:$F$784,3)+'Иные услуги '!$C$5+'РСТ РСО-А'!$L$7+'РСТ РСО-А'!$G$9</f>
        <v>1832.499</v>
      </c>
      <c r="M416" s="117">
        <f>VLOOKUP($A416+ROUND((COLUMN()-2)/24,5),АТС!$A$41:$F$784,3)+'Иные услуги '!$C$5+'РСТ РСО-А'!$L$7+'РСТ РСО-А'!$G$9</f>
        <v>1886.2090000000001</v>
      </c>
      <c r="N416" s="117">
        <f>VLOOKUP($A416+ROUND((COLUMN()-2)/24,5),АТС!$A$41:$F$784,3)+'Иные услуги '!$C$5+'РСТ РСО-А'!$L$7+'РСТ РСО-А'!$G$9</f>
        <v>1890.019</v>
      </c>
      <c r="O416" s="117">
        <f>VLOOKUP($A416+ROUND((COLUMN()-2)/24,5),АТС!$A$41:$F$784,3)+'Иные услуги '!$C$5+'РСТ РСО-А'!$L$7+'РСТ РСО-А'!$G$9</f>
        <v>1858.4490000000003</v>
      </c>
      <c r="P416" s="117">
        <f>VLOOKUP($A416+ROUND((COLUMN()-2)/24,5),АТС!$A$41:$F$784,3)+'Иные услуги '!$C$5+'РСТ РСО-А'!$L$7+'РСТ РСО-А'!$G$9</f>
        <v>1858.8790000000001</v>
      </c>
      <c r="Q416" s="117">
        <f>VLOOKUP($A416+ROUND((COLUMN()-2)/24,5),АТС!$A$41:$F$784,3)+'Иные услуги '!$C$5+'РСТ РСО-А'!$L$7+'РСТ РСО-А'!$G$9</f>
        <v>1857.8590000000002</v>
      </c>
      <c r="R416" s="117">
        <f>VLOOKUP($A416+ROUND((COLUMN()-2)/24,5),АТС!$A$41:$F$784,3)+'Иные услуги '!$C$5+'РСТ РСО-А'!$L$7+'РСТ РСО-А'!$G$9</f>
        <v>1858.2090000000001</v>
      </c>
      <c r="S416" s="117">
        <f>VLOOKUP($A416+ROUND((COLUMN()-2)/24,5),АТС!$A$41:$F$784,3)+'Иные услуги '!$C$5+'РСТ РСО-А'!$L$7+'РСТ РСО-А'!$G$9</f>
        <v>1887.5790000000004</v>
      </c>
      <c r="T416" s="117">
        <f>VLOOKUP($A416+ROUND((COLUMN()-2)/24,5),АТС!$A$41:$F$784,3)+'Иные услуги '!$C$5+'РСТ РСО-А'!$L$7+'РСТ РСО-А'!$G$9</f>
        <v>1762.229</v>
      </c>
      <c r="U416" s="117">
        <f>VLOOKUP($A416+ROUND((COLUMN()-2)/24,5),АТС!$A$41:$F$784,3)+'Иные услуги '!$C$5+'РСТ РСО-А'!$L$7+'РСТ РСО-А'!$G$9</f>
        <v>1899.0290000000002</v>
      </c>
      <c r="V416" s="117">
        <f>VLOOKUP($A416+ROUND((COLUMN()-2)/24,5),АТС!$A$41:$F$784,3)+'Иные услуги '!$C$5+'РСТ РСО-А'!$L$7+'РСТ РСО-А'!$G$9</f>
        <v>1833.9590000000001</v>
      </c>
      <c r="W416" s="117">
        <f>VLOOKUP($A416+ROUND((COLUMN()-2)/24,5),АТС!$A$41:$F$784,3)+'Иные услуги '!$C$5+'РСТ РСО-А'!$L$7+'РСТ РСО-А'!$G$9</f>
        <v>1990.4190000000001</v>
      </c>
      <c r="X416" s="117">
        <f>VLOOKUP($A416+ROUND((COLUMN()-2)/24,5),АТС!$A$41:$F$784,3)+'Иные услуги '!$C$5+'РСТ РСО-А'!$L$7+'РСТ РСО-А'!$G$9</f>
        <v>2215.819</v>
      </c>
      <c r="Y416" s="117">
        <f>VLOOKUP($A416+ROUND((COLUMN()-2)/24,5),АТС!$A$41:$F$784,3)+'Иные услуги '!$C$5+'РСТ РСО-А'!$L$7+'РСТ РСО-А'!$G$9</f>
        <v>1593.2790000000002</v>
      </c>
    </row>
    <row r="417" spans="1:27" x14ac:dyDescent="0.2">
      <c r="A417" s="66">
        <f t="shared" si="11"/>
        <v>43584</v>
      </c>
      <c r="B417" s="117">
        <f>VLOOKUP($A417+ROUND((COLUMN()-2)/24,5),АТС!$A$41:$F$784,3)+'Иные услуги '!$C$5+'РСТ РСО-А'!$L$7+'РСТ РСО-А'!$G$9</f>
        <v>1648.3790000000001</v>
      </c>
      <c r="C417" s="117">
        <f>VLOOKUP($A417+ROUND((COLUMN()-2)/24,5),АТС!$A$41:$F$784,3)+'Иные услуги '!$C$5+'РСТ РСО-А'!$L$7+'РСТ РСО-А'!$G$9</f>
        <v>1733.6590000000001</v>
      </c>
      <c r="D417" s="117">
        <f>VLOOKUP($A417+ROUND((COLUMN()-2)/24,5),АТС!$A$41:$F$784,3)+'Иные услуги '!$C$5+'РСТ РСО-А'!$L$7+'РСТ РСО-А'!$G$9</f>
        <v>1732.729</v>
      </c>
      <c r="E417" s="117">
        <f>VLOOKUP($A417+ROUND((COLUMN()-2)/24,5),АТС!$A$41:$F$784,3)+'Иные услуги '!$C$5+'РСТ РСО-А'!$L$7+'РСТ РСО-А'!$G$9</f>
        <v>1785.4390000000001</v>
      </c>
      <c r="F417" s="117">
        <f>VLOOKUP($A417+ROUND((COLUMN()-2)/24,5),АТС!$A$41:$F$784,3)+'Иные услуги '!$C$5+'РСТ РСО-А'!$L$7+'РСТ РСО-А'!$G$9</f>
        <v>1784.7090000000001</v>
      </c>
      <c r="G417" s="117">
        <f>VLOOKUP($A417+ROUND((COLUMN()-2)/24,5),АТС!$A$41:$F$784,3)+'Иные услуги '!$C$5+'РСТ РСО-А'!$L$7+'РСТ РСО-А'!$G$9</f>
        <v>1785.3390000000002</v>
      </c>
      <c r="H417" s="117">
        <f>VLOOKUP($A417+ROUND((COLUMN()-2)/24,5),АТС!$A$41:$F$784,3)+'Иные услуги '!$C$5+'РСТ РСО-А'!$L$7+'РСТ РСО-А'!$G$9</f>
        <v>2079.319</v>
      </c>
      <c r="I417" s="117">
        <f>VLOOKUP($A417+ROUND((COLUMN()-2)/24,5),АТС!$A$41:$F$784,3)+'Иные услуги '!$C$5+'РСТ РСО-А'!$L$7+'РСТ РСО-А'!$G$9</f>
        <v>1743.769</v>
      </c>
      <c r="J417" s="117">
        <f>VLOOKUP($A417+ROUND((COLUMN()-2)/24,5),АТС!$A$41:$F$784,3)+'Иные услуги '!$C$5+'РСТ РСО-А'!$L$7+'РСТ РСО-А'!$G$9</f>
        <v>1803.6390000000001</v>
      </c>
      <c r="K417" s="117">
        <f>VLOOKUP($A417+ROUND((COLUMN()-2)/24,5),АТС!$A$41:$F$784,3)+'Иные услуги '!$C$5+'РСТ РСО-А'!$L$7+'РСТ РСО-А'!$G$9</f>
        <v>1696.729</v>
      </c>
      <c r="L417" s="117">
        <f>VLOOKUP($A417+ROUND((COLUMN()-2)/24,5),АТС!$A$41:$F$784,3)+'Иные услуги '!$C$5+'РСТ РСО-А'!$L$7+'РСТ РСО-А'!$G$9</f>
        <v>1700.759</v>
      </c>
      <c r="M417" s="117">
        <f>VLOOKUP($A417+ROUND((COLUMN()-2)/24,5),АТС!$A$41:$F$784,3)+'Иные услуги '!$C$5+'РСТ РСО-А'!$L$7+'РСТ РСО-А'!$G$9</f>
        <v>1701.0290000000002</v>
      </c>
      <c r="N417" s="117">
        <f>VLOOKUP($A417+ROUND((COLUMN()-2)/24,5),АТС!$A$41:$F$784,3)+'Иные услуги '!$C$5+'РСТ РСО-А'!$L$7+'РСТ РСО-А'!$G$9</f>
        <v>1742.0690000000002</v>
      </c>
      <c r="O417" s="117">
        <f>VLOOKUP($A417+ROUND((COLUMN()-2)/24,5),АТС!$A$41:$F$784,3)+'Иные услуги '!$C$5+'РСТ РСО-А'!$L$7+'РСТ РСО-А'!$G$9</f>
        <v>1739.6090000000002</v>
      </c>
      <c r="P417" s="117">
        <f>VLOOKUP($A417+ROUND((COLUMN()-2)/24,5),АТС!$A$41:$F$784,3)+'Иные услуги '!$C$5+'РСТ РСО-А'!$L$7+'РСТ РСО-А'!$G$9</f>
        <v>1689.999</v>
      </c>
      <c r="Q417" s="117">
        <f>VLOOKUP($A417+ROUND((COLUMN()-2)/24,5),АТС!$A$41:$F$784,3)+'Иные услуги '!$C$5+'РСТ РСО-А'!$L$7+'РСТ РСО-А'!$G$9</f>
        <v>1690.0690000000002</v>
      </c>
      <c r="R417" s="117">
        <f>VLOOKUP($A417+ROUND((COLUMN()-2)/24,5),АТС!$A$41:$F$784,3)+'Иные услуги '!$C$5+'РСТ РСО-А'!$L$7+'РСТ РСО-А'!$G$9</f>
        <v>1689.539</v>
      </c>
      <c r="S417" s="117">
        <f>VLOOKUP($A417+ROUND((COLUMN()-2)/24,5),АТС!$A$41:$F$784,3)+'Иные услуги '!$C$5+'РСТ РСО-А'!$L$7+'РСТ РСО-А'!$G$9</f>
        <v>1788.6590000000001</v>
      </c>
      <c r="T417" s="117">
        <f>VLOOKUP($A417+ROUND((COLUMN()-2)/24,5),АТС!$A$41:$F$784,3)+'Иные услуги '!$C$5+'РСТ РСО-А'!$L$7+'РСТ РСО-А'!$G$9</f>
        <v>1660.1189999999999</v>
      </c>
      <c r="U417" s="117">
        <f>VLOOKUP($A417+ROUND((COLUMN()-2)/24,5),АТС!$A$41:$F$784,3)+'Иные услуги '!$C$5+'РСТ РСО-А'!$L$7+'РСТ РСО-А'!$G$9</f>
        <v>1832.9290000000001</v>
      </c>
      <c r="V417" s="117">
        <f>VLOOKUP($A417+ROUND((COLUMN()-2)/24,5),АТС!$A$41:$F$784,3)+'Иные услуги '!$C$5+'РСТ РСО-А'!$L$7+'РСТ РСО-А'!$G$9</f>
        <v>1829.8990000000001</v>
      </c>
      <c r="W417" s="117">
        <f>VLOOKUP($A417+ROUND((COLUMN()-2)/24,5),АТС!$A$41:$F$784,3)+'Иные услуги '!$C$5+'РСТ РСО-А'!$L$7+'РСТ РСО-А'!$G$9</f>
        <v>1989.6190000000004</v>
      </c>
      <c r="X417" s="117">
        <f>VLOOKUP($A417+ROUND((COLUMN()-2)/24,5),АТС!$A$41:$F$784,3)+'Иные услуги '!$C$5+'РСТ РСО-А'!$L$7+'РСТ РСО-А'!$G$9</f>
        <v>2356.5790000000002</v>
      </c>
      <c r="Y417" s="117">
        <f>VLOOKUP($A417+ROUND((COLUMN()-2)/24,5),АТС!$A$41:$F$784,3)+'Иные услуги '!$C$5+'РСТ РСО-А'!$L$7+'РСТ РСО-А'!$G$9</f>
        <v>1576.1590000000001</v>
      </c>
    </row>
    <row r="418" spans="1:27" x14ac:dyDescent="0.2">
      <c r="A418" s="66">
        <f t="shared" si="11"/>
        <v>43585</v>
      </c>
      <c r="B418" s="117">
        <f>VLOOKUP($A418+ROUND((COLUMN()-2)/24,5),АТС!$A$41:$F$784,3)+'Иные услуги '!$C$5+'РСТ РСО-А'!$L$7+'РСТ РСО-А'!$G$9</f>
        <v>1649.2090000000001</v>
      </c>
      <c r="C418" s="117">
        <f>VLOOKUP($A418+ROUND((COLUMN()-2)/24,5),АТС!$A$41:$F$784,3)+'Иные услуги '!$C$5+'РСТ РСО-А'!$L$7+'РСТ РСО-А'!$G$9</f>
        <v>1734.5690000000002</v>
      </c>
      <c r="D418" s="117">
        <f>VLOOKUP($A418+ROUND((COLUMN()-2)/24,5),АТС!$A$41:$F$784,3)+'Иные услуги '!$C$5+'РСТ РСО-А'!$L$7+'РСТ РСО-А'!$G$9</f>
        <v>1733.729</v>
      </c>
      <c r="E418" s="117">
        <f>VLOOKUP($A418+ROUND((COLUMN()-2)/24,5),АТС!$A$41:$F$784,3)+'Иные услуги '!$C$5+'РСТ РСО-А'!$L$7+'РСТ РСО-А'!$G$9</f>
        <v>1786.3890000000001</v>
      </c>
      <c r="F418" s="117">
        <f>VLOOKUP($A418+ROUND((COLUMN()-2)/24,5),АТС!$A$41:$F$784,3)+'Иные услуги '!$C$5+'РСТ РСО-А'!$L$7+'РСТ РСО-А'!$G$9</f>
        <v>1785.8489999999999</v>
      </c>
      <c r="G418" s="117">
        <f>VLOOKUP($A418+ROUND((COLUMN()-2)/24,5),АТС!$A$41:$F$784,3)+'Иные услуги '!$C$5+'РСТ РСО-А'!$L$7+'РСТ РСО-А'!$G$9</f>
        <v>1847.6190000000004</v>
      </c>
      <c r="H418" s="117">
        <f>VLOOKUP($A418+ROUND((COLUMN()-2)/24,5),АТС!$A$41:$F$784,3)+'Иные услуги '!$C$5+'РСТ РСО-А'!$L$7+'РСТ РСО-А'!$G$9</f>
        <v>2202.1689999999999</v>
      </c>
      <c r="I418" s="117">
        <f>VLOOKUP($A418+ROUND((COLUMN()-2)/24,5),АТС!$A$41:$F$784,3)+'Иные услуги '!$C$5+'РСТ РСО-А'!$L$7+'РСТ РСО-А'!$G$9</f>
        <v>1984.5890000000002</v>
      </c>
      <c r="J418" s="117">
        <f>VLOOKUP($A418+ROUND((COLUMN()-2)/24,5),АТС!$A$41:$F$784,3)+'Иные услуги '!$C$5+'РСТ РСО-А'!$L$7+'РСТ РСО-А'!$G$9</f>
        <v>1993.2990000000002</v>
      </c>
      <c r="K418" s="117">
        <f>VLOOKUP($A418+ROUND((COLUMN()-2)/24,5),АТС!$A$41:$F$784,3)+'Иные услуги '!$C$5+'РСТ РСО-А'!$L$7+'РСТ РСО-А'!$G$9</f>
        <v>1864.6890000000001</v>
      </c>
      <c r="L418" s="117">
        <f>VLOOKUP($A418+ROUND((COLUMN()-2)/24,5),АТС!$A$41:$F$784,3)+'Иные услуги '!$C$5+'РСТ РСО-А'!$L$7+'РСТ РСО-А'!$G$9</f>
        <v>1805.329</v>
      </c>
      <c r="M418" s="117">
        <f>VLOOKUP($A418+ROUND((COLUMN()-2)/24,5),АТС!$A$41:$F$784,3)+'Иные услуги '!$C$5+'РСТ РСО-А'!$L$7+'РСТ РСО-А'!$G$9</f>
        <v>1805.059</v>
      </c>
      <c r="N418" s="117">
        <f>VLOOKUP($A418+ROUND((COLUMN()-2)/24,5),АТС!$A$41:$F$784,3)+'Иные услуги '!$C$5+'РСТ РСО-А'!$L$7+'РСТ РСО-А'!$G$9</f>
        <v>1845.6090000000002</v>
      </c>
      <c r="O418" s="117">
        <f>VLOOKUP($A418+ROUND((COLUMN()-2)/24,5),АТС!$A$41:$F$784,3)+'Иные услуги '!$C$5+'РСТ РСО-А'!$L$7+'РСТ РСО-А'!$G$9</f>
        <v>1845.4090000000003</v>
      </c>
      <c r="P418" s="117">
        <f>VLOOKUP($A418+ROUND((COLUMN()-2)/24,5),АТС!$A$41:$F$784,3)+'Иные услуги '!$C$5+'РСТ РСО-А'!$L$7+'РСТ РСО-А'!$G$9</f>
        <v>1913.269</v>
      </c>
      <c r="Q418" s="117">
        <f>VLOOKUP($A418+ROUND((COLUMN()-2)/24,5),АТС!$A$41:$F$784,3)+'Иные услуги '!$C$5+'РСТ РСО-А'!$L$7+'РСТ РСО-А'!$G$9</f>
        <v>1913.2790000000002</v>
      </c>
      <c r="R418" s="117">
        <f>VLOOKUP($A418+ROUND((COLUMN()-2)/24,5),АТС!$A$41:$F$784,3)+'Иные услуги '!$C$5+'РСТ РСО-А'!$L$7+'РСТ РСО-А'!$G$9</f>
        <v>1978.3190000000002</v>
      </c>
      <c r="S418" s="117">
        <f>VLOOKUP($A418+ROUND((COLUMN()-2)/24,5),АТС!$A$41:$F$784,3)+'Иные услуги '!$C$5+'РСТ РСО-А'!$L$7+'РСТ РСО-А'!$G$9</f>
        <v>1975.289</v>
      </c>
      <c r="T418" s="117">
        <f>VLOOKUP($A418+ROUND((COLUMN()-2)/24,5),АТС!$A$41:$F$784,3)+'Иные услуги '!$C$5+'РСТ РСО-А'!$L$7+'РСТ РСО-А'!$G$9</f>
        <v>1858.6790000000003</v>
      </c>
      <c r="U418" s="117">
        <f>VLOOKUP($A418+ROUND((COLUMN()-2)/24,5),АТС!$A$41:$F$784,3)+'Иные услуги '!$C$5+'РСТ РСО-А'!$L$7+'РСТ РСО-А'!$G$9</f>
        <v>2068.8089999999997</v>
      </c>
      <c r="V418" s="117">
        <f>VLOOKUP($A418+ROUND((COLUMN()-2)/24,5),АТС!$A$41:$F$784,3)+'Иные услуги '!$C$5+'РСТ РСО-А'!$L$7+'РСТ РСО-А'!$G$9</f>
        <v>1973.8290000000004</v>
      </c>
      <c r="W418" s="117">
        <f>VLOOKUP($A418+ROUND((COLUMN()-2)/24,5),АТС!$A$41:$F$784,3)+'Иные услуги '!$C$5+'РСТ РСО-А'!$L$7+'РСТ РСО-А'!$G$9</f>
        <v>2061.989</v>
      </c>
      <c r="X418" s="117">
        <f>VLOOKUP($A418+ROUND((COLUMN()-2)/24,5),АТС!$A$41:$F$784,3)+'Иные услуги '!$C$5+'РСТ РСО-А'!$L$7+'РСТ РСО-А'!$G$9</f>
        <v>2460.7089999999998</v>
      </c>
      <c r="Y418" s="117">
        <f>VLOOKUP($A418+ROUND((COLUMN()-2)/24,5),АТС!$A$41:$F$784,3)+'Иные услуги '!$C$5+'РСТ РСО-А'!$L$7+'РСТ РСО-А'!$G$9</f>
        <v>1629.4690000000001</v>
      </c>
    </row>
    <row r="419" spans="1:27" hidden="1" x14ac:dyDescent="0.2">
      <c r="A419" s="66">
        <f t="shared" si="11"/>
        <v>43586</v>
      </c>
      <c r="B419" s="117">
        <f>VLOOKUP($A419+ROUND((COLUMN()-2)/24,5),АТС!$A$41:$F$784,3)+'Иные услуги '!$C$5+'РСТ РСО-А'!$L$7+'РСТ РСО-А'!$G$9</f>
        <v>819.94900000000007</v>
      </c>
      <c r="C419" s="117">
        <f>VLOOKUP($A419+ROUND((COLUMN()-2)/24,5),АТС!$A$41:$F$784,3)+'Иные услуги '!$C$5+'РСТ РСО-А'!$L$7+'РСТ РСО-А'!$G$9</f>
        <v>819.94900000000007</v>
      </c>
      <c r="D419" s="117">
        <f>VLOOKUP($A419+ROUND((COLUMN()-2)/24,5),АТС!$A$41:$F$784,3)+'Иные услуги '!$C$5+'РСТ РСО-А'!$L$7+'РСТ РСО-А'!$G$9</f>
        <v>819.94900000000007</v>
      </c>
      <c r="E419" s="117">
        <f>VLOOKUP($A419+ROUND((COLUMN()-2)/24,5),АТС!$A$41:$F$784,3)+'Иные услуги '!$C$5+'РСТ РСО-А'!$L$7+'РСТ РСО-А'!$G$9</f>
        <v>819.94900000000007</v>
      </c>
      <c r="F419" s="117">
        <f>VLOOKUP($A419+ROUND((COLUMN()-2)/24,5),АТС!$A$41:$F$784,3)+'Иные услуги '!$C$5+'РСТ РСО-А'!$L$7+'РСТ РСО-А'!$G$9</f>
        <v>819.94900000000007</v>
      </c>
      <c r="G419" s="117">
        <f>VLOOKUP($A419+ROUND((COLUMN()-2)/24,5),АТС!$A$41:$F$784,3)+'Иные услуги '!$C$5+'РСТ РСО-А'!$L$7+'РСТ РСО-А'!$G$9</f>
        <v>819.94900000000007</v>
      </c>
      <c r="H419" s="117">
        <f>VLOOKUP($A419+ROUND((COLUMN()-2)/24,5),АТС!$A$41:$F$784,3)+'Иные услуги '!$C$5+'РСТ РСО-А'!$L$7+'РСТ РСО-А'!$G$9</f>
        <v>819.94900000000007</v>
      </c>
      <c r="I419" s="117">
        <f>VLOOKUP($A419+ROUND((COLUMN()-2)/24,5),АТС!$A$41:$F$784,3)+'Иные услуги '!$C$5+'РСТ РСО-А'!$L$7+'РСТ РСО-А'!$G$9</f>
        <v>819.94900000000007</v>
      </c>
      <c r="J419" s="117">
        <f>VLOOKUP($A419+ROUND((COLUMN()-2)/24,5),АТС!$A$41:$F$784,3)+'Иные услуги '!$C$5+'РСТ РСО-А'!$L$7+'РСТ РСО-А'!$G$9</f>
        <v>819.94900000000007</v>
      </c>
      <c r="K419" s="117">
        <f>VLOOKUP($A419+ROUND((COLUMN()-2)/24,5),АТС!$A$41:$F$784,3)+'Иные услуги '!$C$5+'РСТ РСО-А'!$L$7+'РСТ РСО-А'!$G$9</f>
        <v>819.94900000000007</v>
      </c>
      <c r="L419" s="117">
        <f>VLOOKUP($A419+ROUND((COLUMN()-2)/24,5),АТС!$A$41:$F$784,3)+'Иные услуги '!$C$5+'РСТ РСО-А'!$L$7+'РСТ РСО-А'!$G$9</f>
        <v>819.94900000000007</v>
      </c>
      <c r="M419" s="117">
        <f>VLOOKUP($A419+ROUND((COLUMN()-2)/24,5),АТС!$A$41:$F$784,3)+'Иные услуги '!$C$5+'РСТ РСО-А'!$L$7+'РСТ РСО-А'!$G$9</f>
        <v>819.94900000000007</v>
      </c>
      <c r="N419" s="117">
        <f>VLOOKUP($A419+ROUND((COLUMN()-2)/24,5),АТС!$A$41:$F$784,3)+'Иные услуги '!$C$5+'РСТ РСО-А'!$L$7+'РСТ РСО-А'!$G$9</f>
        <v>819.94900000000007</v>
      </c>
      <c r="O419" s="117">
        <f>VLOOKUP($A419+ROUND((COLUMN()-2)/24,5),АТС!$A$41:$F$784,3)+'Иные услуги '!$C$5+'РСТ РСО-А'!$L$7+'РСТ РСО-А'!$G$9</f>
        <v>819.94900000000007</v>
      </c>
      <c r="P419" s="117">
        <f>VLOOKUP($A419+ROUND((COLUMN()-2)/24,5),АТС!$A$41:$F$784,3)+'Иные услуги '!$C$5+'РСТ РСО-А'!$L$7+'РСТ РСО-А'!$G$9</f>
        <v>819.94900000000007</v>
      </c>
      <c r="Q419" s="117">
        <f>VLOOKUP($A419+ROUND((COLUMN()-2)/24,5),АТС!$A$41:$F$784,3)+'Иные услуги '!$C$5+'РСТ РСО-А'!$L$7+'РСТ РСО-А'!$G$9</f>
        <v>819.94900000000007</v>
      </c>
      <c r="R419" s="117">
        <f>VLOOKUP($A419+ROUND((COLUMN()-2)/24,5),АТС!$A$41:$F$784,3)+'Иные услуги '!$C$5+'РСТ РСО-А'!$L$7+'РСТ РСО-А'!$G$9</f>
        <v>819.94900000000007</v>
      </c>
      <c r="S419" s="117">
        <f>VLOOKUP($A419+ROUND((COLUMN()-2)/24,5),АТС!$A$41:$F$784,3)+'Иные услуги '!$C$5+'РСТ РСО-А'!$L$7+'РСТ РСО-А'!$G$9</f>
        <v>819.94900000000007</v>
      </c>
      <c r="T419" s="117">
        <f>VLOOKUP($A419+ROUND((COLUMN()-2)/24,5),АТС!$A$41:$F$784,3)+'Иные услуги '!$C$5+'РСТ РСО-А'!$L$7+'РСТ РСО-А'!$G$9</f>
        <v>819.94900000000007</v>
      </c>
      <c r="U419" s="117">
        <f>VLOOKUP($A419+ROUND((COLUMN()-2)/24,5),АТС!$A$41:$F$784,3)+'Иные услуги '!$C$5+'РСТ РСО-А'!$L$7+'РСТ РСО-А'!$G$9</f>
        <v>819.94900000000007</v>
      </c>
      <c r="V419" s="117">
        <f>VLOOKUP($A419+ROUND((COLUMN()-2)/24,5),АТС!$A$41:$F$784,3)+'Иные услуги '!$C$5+'РСТ РСО-А'!$L$7+'РСТ РСО-А'!$G$9</f>
        <v>819.94900000000007</v>
      </c>
      <c r="W419" s="117">
        <f>VLOOKUP($A419+ROUND((COLUMN()-2)/24,5),АТС!$A$41:$F$784,3)+'Иные услуги '!$C$5+'РСТ РСО-А'!$L$7+'РСТ РСО-А'!$G$9</f>
        <v>819.94900000000007</v>
      </c>
      <c r="X419" s="117">
        <f>VLOOKUP($A419+ROUND((COLUMN()-2)/24,5),АТС!$A$41:$F$784,3)+'Иные услуги '!$C$5+'РСТ РСО-А'!$L$7+'РСТ РСО-А'!$G$9</f>
        <v>819.94900000000007</v>
      </c>
      <c r="Y419" s="117">
        <f>VLOOKUP($A419+ROUND((COLUMN()-2)/24,5),АТС!$A$41:$F$784,3)+'Иные услуги '!$C$5+'РСТ РСО-А'!$L$7+'РСТ РСО-А'!$G$9</f>
        <v>819.94900000000007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44" t="s">
        <v>35</v>
      </c>
      <c r="B422" s="147" t="s">
        <v>99</v>
      </c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9"/>
    </row>
    <row r="423" spans="1:27" ht="12.75" x14ac:dyDescent="0.2">
      <c r="A423" s="145"/>
      <c r="B423" s="150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2"/>
    </row>
    <row r="424" spans="1:27" s="95" customFormat="1" ht="12.75" customHeight="1" x14ac:dyDescent="0.2">
      <c r="A424" s="145"/>
      <c r="B424" s="153" t="s">
        <v>100</v>
      </c>
      <c r="C424" s="155" t="s">
        <v>101</v>
      </c>
      <c r="D424" s="155" t="s">
        <v>102</v>
      </c>
      <c r="E424" s="155" t="s">
        <v>103</v>
      </c>
      <c r="F424" s="155" t="s">
        <v>104</v>
      </c>
      <c r="G424" s="155" t="s">
        <v>105</v>
      </c>
      <c r="H424" s="155" t="s">
        <v>106</v>
      </c>
      <c r="I424" s="155" t="s">
        <v>107</v>
      </c>
      <c r="J424" s="155" t="s">
        <v>108</v>
      </c>
      <c r="K424" s="155" t="s">
        <v>109</v>
      </c>
      <c r="L424" s="155" t="s">
        <v>110</v>
      </c>
      <c r="M424" s="155" t="s">
        <v>111</v>
      </c>
      <c r="N424" s="157" t="s">
        <v>112</v>
      </c>
      <c r="O424" s="155" t="s">
        <v>113</v>
      </c>
      <c r="P424" s="155" t="s">
        <v>114</v>
      </c>
      <c r="Q424" s="155" t="s">
        <v>115</v>
      </c>
      <c r="R424" s="155" t="s">
        <v>116</v>
      </c>
      <c r="S424" s="155" t="s">
        <v>117</v>
      </c>
      <c r="T424" s="155" t="s">
        <v>118</v>
      </c>
      <c r="U424" s="155" t="s">
        <v>119</v>
      </c>
      <c r="V424" s="155" t="s">
        <v>120</v>
      </c>
      <c r="W424" s="155" t="s">
        <v>121</v>
      </c>
      <c r="X424" s="155" t="s">
        <v>122</v>
      </c>
      <c r="Y424" s="155" t="s">
        <v>123</v>
      </c>
    </row>
    <row r="425" spans="1:27" s="95" customFormat="1" ht="11.25" customHeight="1" x14ac:dyDescent="0.2">
      <c r="A425" s="146"/>
      <c r="B425" s="154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8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:27" ht="15.75" customHeight="1" x14ac:dyDescent="0.2">
      <c r="A426" s="66">
        <f>A389</f>
        <v>43556</v>
      </c>
      <c r="B426" s="91">
        <f>VLOOKUP($A426+ROUND((COLUMN()-2)/24,5),АТС!$A$41:$F$784,3)+'Иные услуги '!$C$5+'РСТ РСО-А'!$L$7+'РСТ РСО-А'!$H$9</f>
        <v>1304.4390000000001</v>
      </c>
      <c r="C426" s="117">
        <f>VLOOKUP($A426+ROUND((COLUMN()-2)/24,5),АТС!$A$41:$F$784,3)+'Иные услуги '!$C$5+'РСТ РСО-А'!$L$7+'РСТ РСО-А'!$H$9</f>
        <v>1365.6290000000001</v>
      </c>
      <c r="D426" s="117">
        <f>VLOOKUP($A426+ROUND((COLUMN()-2)/24,5),АТС!$A$41:$F$784,3)+'Иные услуги '!$C$5+'РСТ РСО-А'!$L$7+'РСТ РСО-А'!$H$9</f>
        <v>1385.759</v>
      </c>
      <c r="E426" s="117">
        <f>VLOOKUP($A426+ROUND((COLUMN()-2)/24,5),АТС!$A$41:$F$784,3)+'Иные услуги '!$C$5+'РСТ РСО-А'!$L$7+'РСТ РСО-А'!$H$9</f>
        <v>1402.0989999999999</v>
      </c>
      <c r="F426" s="117">
        <f>VLOOKUP($A426+ROUND((COLUMN()-2)/24,5),АТС!$A$41:$F$784,3)+'Иные услуги '!$C$5+'РСТ РСО-А'!$L$7+'РСТ РСО-А'!$H$9</f>
        <v>1402.1789999999999</v>
      </c>
      <c r="G426" s="117">
        <f>VLOOKUP($A426+ROUND((COLUMN()-2)/24,5),АТС!$A$41:$F$784,3)+'Иные услуги '!$C$5+'РСТ РСО-А'!$L$7+'РСТ РСО-А'!$H$9</f>
        <v>1389.3689999999999</v>
      </c>
      <c r="H426" s="117">
        <f>VLOOKUP($A426+ROUND((COLUMN()-2)/24,5),АТС!$A$41:$F$784,3)+'Иные услуги '!$C$5+'РСТ РСО-А'!$L$7+'РСТ РСО-А'!$H$9</f>
        <v>1421.9390000000001</v>
      </c>
      <c r="I426" s="117">
        <f>VLOOKUP($A426+ROUND((COLUMN()-2)/24,5),АТС!$A$41:$F$784,3)+'Иные услуги '!$C$5+'РСТ РСО-А'!$L$7+'РСТ РСО-А'!$H$9</f>
        <v>1307.6189999999999</v>
      </c>
      <c r="J426" s="117">
        <f>VLOOKUP($A426+ROUND((COLUMN()-2)/24,5),АТС!$A$41:$F$784,3)+'Иные услуги '!$C$5+'РСТ РСО-А'!$L$7+'РСТ РСО-А'!$H$9</f>
        <v>1313.9489999999998</v>
      </c>
      <c r="K426" s="117">
        <f>VLOOKUP($A426+ROUND((COLUMN()-2)/24,5),АТС!$A$41:$F$784,3)+'Иные услуги '!$C$5+'РСТ РСО-А'!$L$7+'РСТ РСО-А'!$H$9</f>
        <v>1310.239</v>
      </c>
      <c r="L426" s="117">
        <f>VLOOKUP($A426+ROUND((COLUMN()-2)/24,5),АТС!$A$41:$F$784,3)+'Иные услуги '!$C$5+'РСТ РСО-А'!$L$7+'РСТ РСО-А'!$H$9</f>
        <v>1307.579</v>
      </c>
      <c r="M426" s="117">
        <f>VLOOKUP($A426+ROUND((COLUMN()-2)/24,5),АТС!$A$41:$F$784,3)+'Иные услуги '!$C$5+'РСТ РСО-А'!$L$7+'РСТ РСО-А'!$H$9</f>
        <v>1309.809</v>
      </c>
      <c r="N426" s="117">
        <f>VLOOKUP($A426+ROUND((COLUMN()-2)/24,5),АТС!$A$41:$F$784,3)+'Иные услуги '!$C$5+'РСТ РСО-А'!$L$7+'РСТ РСО-А'!$H$9</f>
        <v>1309.4489999999998</v>
      </c>
      <c r="O426" s="117">
        <f>VLOOKUP($A426+ROUND((COLUMN()-2)/24,5),АТС!$A$41:$F$784,3)+'Иные услуги '!$C$5+'РСТ РСО-А'!$L$7+'РСТ РСО-А'!$H$9</f>
        <v>1307.519</v>
      </c>
      <c r="P426" s="117">
        <f>VLOOKUP($A426+ROUND((COLUMN()-2)/24,5),АТС!$A$41:$F$784,3)+'Иные услуги '!$C$5+'РСТ РСО-А'!$L$7+'РСТ РСО-А'!$H$9</f>
        <v>1317.569</v>
      </c>
      <c r="Q426" s="117">
        <f>VLOOKUP($A426+ROUND((COLUMN()-2)/24,5),АТС!$A$41:$F$784,3)+'Иные услуги '!$C$5+'РСТ РСО-А'!$L$7+'РСТ РСО-А'!$H$9</f>
        <v>1317.2190000000001</v>
      </c>
      <c r="R426" s="117">
        <f>VLOOKUP($A426+ROUND((COLUMN()-2)/24,5),АТС!$A$41:$F$784,3)+'Иные услуги '!$C$5+'РСТ РСО-А'!$L$7+'РСТ РСО-А'!$H$9</f>
        <v>1322.579</v>
      </c>
      <c r="S426" s="117">
        <f>VLOOKUP($A426+ROUND((COLUMN()-2)/24,5),АТС!$A$41:$F$784,3)+'Иные услуги '!$C$5+'РСТ РСО-А'!$L$7+'РСТ РСО-А'!$H$9</f>
        <v>1319.489</v>
      </c>
      <c r="T426" s="117">
        <f>VLOOKUP($A426+ROUND((COLUMN()-2)/24,5),АТС!$A$41:$F$784,3)+'Иные услуги '!$C$5+'РСТ РСО-А'!$L$7+'РСТ РСО-А'!$H$9</f>
        <v>1302.479</v>
      </c>
      <c r="U426" s="117">
        <f>VLOOKUP($A426+ROUND((COLUMN()-2)/24,5),АТС!$A$41:$F$784,3)+'Иные услуги '!$C$5+'РСТ РСО-А'!$L$7+'РСТ РСО-А'!$H$9</f>
        <v>1334.7190000000001</v>
      </c>
      <c r="V426" s="117">
        <f>VLOOKUP($A426+ROUND((COLUMN()-2)/24,5),АТС!$A$41:$F$784,3)+'Иные услуги '!$C$5+'РСТ РСО-А'!$L$7+'РСТ РСО-А'!$H$9</f>
        <v>1336.779</v>
      </c>
      <c r="W426" s="117">
        <f>VLOOKUP($A426+ROUND((COLUMN()-2)/24,5),АТС!$A$41:$F$784,3)+'Иные услуги '!$C$5+'РСТ РСО-А'!$L$7+'РСТ РСО-А'!$H$9</f>
        <v>1359.789</v>
      </c>
      <c r="X426" s="117">
        <f>VLOOKUP($A426+ROUND((COLUMN()-2)/24,5),АТС!$A$41:$F$784,3)+'Иные услуги '!$C$5+'РСТ РСО-А'!$L$7+'РСТ РСО-А'!$H$9</f>
        <v>1459.479</v>
      </c>
      <c r="Y426" s="117">
        <f>VLOOKUP($A426+ROUND((COLUMN()-2)/24,5),АТС!$A$41:$F$784,3)+'Иные услуги '!$C$5+'РСТ РСО-А'!$L$7+'РСТ РСО-А'!$H$9</f>
        <v>1304.059</v>
      </c>
      <c r="AA426" s="67"/>
    </row>
    <row r="427" spans="1:27" x14ac:dyDescent="0.2">
      <c r="A427" s="66">
        <f>A426+1</f>
        <v>43557</v>
      </c>
      <c r="B427" s="117">
        <f>VLOOKUP($A427+ROUND((COLUMN()-2)/24,5),АТС!$A$41:$F$784,3)+'Иные услуги '!$C$5+'РСТ РСО-А'!$L$7+'РСТ РСО-А'!$H$9</f>
        <v>1334.9289999999999</v>
      </c>
      <c r="C427" s="117">
        <f>VLOOKUP($A427+ROUND((COLUMN()-2)/24,5),АТС!$A$41:$F$784,3)+'Иные услуги '!$C$5+'РСТ РСО-А'!$L$7+'РСТ РСО-А'!$H$9</f>
        <v>1383.3889999999999</v>
      </c>
      <c r="D427" s="117">
        <f>VLOOKUP($A427+ROUND((COLUMN()-2)/24,5),АТС!$A$41:$F$784,3)+'Иные услуги '!$C$5+'РСТ РСО-А'!$L$7+'РСТ РСО-А'!$H$9</f>
        <v>1420.4590000000001</v>
      </c>
      <c r="E427" s="117">
        <f>VLOOKUP($A427+ROUND((COLUMN()-2)/24,5),АТС!$A$41:$F$784,3)+'Иные услуги '!$C$5+'РСТ РСО-А'!$L$7+'РСТ РСО-А'!$H$9</f>
        <v>1420.3990000000001</v>
      </c>
      <c r="F427" s="117">
        <f>VLOOKUP($A427+ROUND((COLUMN()-2)/24,5),АТС!$A$41:$F$784,3)+'Иные услуги '!$C$5+'РСТ РСО-А'!$L$7+'РСТ РСО-А'!$H$9</f>
        <v>1421.9289999999999</v>
      </c>
      <c r="G427" s="117">
        <f>VLOOKUP($A427+ROUND((COLUMN()-2)/24,5),АТС!$A$41:$F$784,3)+'Иные услуги '!$C$5+'РСТ РСО-А'!$L$7+'РСТ РСО-А'!$H$9</f>
        <v>1405.1989999999998</v>
      </c>
      <c r="H427" s="117">
        <f>VLOOKUP($A427+ROUND((COLUMN()-2)/24,5),АТС!$A$41:$F$784,3)+'Иные услуги '!$C$5+'РСТ РСО-А'!$L$7+'РСТ РСО-А'!$H$9</f>
        <v>1451.319</v>
      </c>
      <c r="I427" s="117">
        <f>VLOOKUP($A427+ROUND((COLUMN()-2)/24,5),АТС!$A$41:$F$784,3)+'Иные услуги '!$C$5+'РСТ РСО-А'!$L$7+'РСТ РСО-А'!$H$9</f>
        <v>1311.489</v>
      </c>
      <c r="J427" s="117">
        <f>VLOOKUP($A427+ROUND((COLUMN()-2)/24,5),АТС!$A$41:$F$784,3)+'Иные услуги '!$C$5+'РСТ РСО-А'!$L$7+'РСТ РСО-А'!$H$9</f>
        <v>1371.3990000000001</v>
      </c>
      <c r="K427" s="117">
        <f>VLOOKUP($A427+ROUND((COLUMN()-2)/24,5),АТС!$A$41:$F$784,3)+'Иные услуги '!$C$5+'РСТ РСО-А'!$L$7+'РСТ РСО-А'!$H$9</f>
        <v>1318.3689999999999</v>
      </c>
      <c r="L427" s="117">
        <f>VLOOKUP($A427+ROUND((COLUMN()-2)/24,5),АТС!$A$41:$F$784,3)+'Иные услуги '!$C$5+'РСТ РСО-А'!$L$7+'РСТ РСО-А'!$H$9</f>
        <v>1318.4590000000001</v>
      </c>
      <c r="M427" s="117">
        <f>VLOOKUP($A427+ROUND((COLUMN()-2)/24,5),АТС!$A$41:$F$784,3)+'Иные услуги '!$C$5+'РСТ РСО-А'!$L$7+'РСТ РСО-А'!$H$9</f>
        <v>1328.3689999999999</v>
      </c>
      <c r="N427" s="117">
        <f>VLOOKUP($A427+ROUND((COLUMN()-2)/24,5),АТС!$A$41:$F$784,3)+'Иные услуги '!$C$5+'РСТ РСО-А'!$L$7+'РСТ РСО-А'!$H$9</f>
        <v>1328.259</v>
      </c>
      <c r="O427" s="117">
        <f>VLOOKUP($A427+ROUND((COLUMN()-2)/24,5),АТС!$A$41:$F$784,3)+'Иные услуги '!$C$5+'РСТ РСО-А'!$L$7+'РСТ РСО-А'!$H$9</f>
        <v>1348.279</v>
      </c>
      <c r="P427" s="117">
        <f>VLOOKUP($A427+ROUND((COLUMN()-2)/24,5),АТС!$A$41:$F$784,3)+'Иные услуги '!$C$5+'РСТ РСО-А'!$L$7+'РСТ РСО-А'!$H$9</f>
        <v>1358.729</v>
      </c>
      <c r="Q427" s="117">
        <f>VLOOKUP($A427+ROUND((COLUMN()-2)/24,5),АТС!$A$41:$F$784,3)+'Иные услуги '!$C$5+'РСТ РСО-А'!$L$7+'РСТ РСО-А'!$H$9</f>
        <v>1370.1890000000001</v>
      </c>
      <c r="R427" s="117">
        <f>VLOOKUP($A427+ROUND((COLUMN()-2)/24,5),АТС!$A$41:$F$784,3)+'Иные услуги '!$C$5+'РСТ РСО-А'!$L$7+'РСТ РСО-А'!$H$9</f>
        <v>1370.509</v>
      </c>
      <c r="S427" s="117">
        <f>VLOOKUP($A427+ROUND((COLUMN()-2)/24,5),АТС!$A$41:$F$784,3)+'Иные услуги '!$C$5+'РСТ РСО-А'!$L$7+'РСТ РСО-А'!$H$9</f>
        <v>1373.519</v>
      </c>
      <c r="T427" s="117">
        <f>VLOOKUP($A427+ROUND((COLUMN()-2)/24,5),АТС!$A$41:$F$784,3)+'Иные услуги '!$C$5+'РСТ РСО-А'!$L$7+'РСТ РСО-А'!$H$9</f>
        <v>1310.7090000000001</v>
      </c>
      <c r="U427" s="117">
        <f>VLOOKUP($A427+ROUND((COLUMN()-2)/24,5),АТС!$A$41:$F$784,3)+'Иные услуги '!$C$5+'РСТ РСО-А'!$L$7+'РСТ РСО-А'!$H$9</f>
        <v>1332.9690000000001</v>
      </c>
      <c r="V427" s="117">
        <f>VLOOKUP($A427+ROUND((COLUMN()-2)/24,5),АТС!$A$41:$F$784,3)+'Иные услуги '!$C$5+'РСТ РСО-А'!$L$7+'РСТ РСО-А'!$H$9</f>
        <v>1336.759</v>
      </c>
      <c r="W427" s="117">
        <f>VLOOKUP($A427+ROUND((COLUMN()-2)/24,5),АТС!$A$41:$F$784,3)+'Иные услуги '!$C$5+'РСТ РСО-А'!$L$7+'РСТ РСО-А'!$H$9</f>
        <v>1418.6589999999999</v>
      </c>
      <c r="X427" s="117">
        <f>VLOOKUP($A427+ROUND((COLUMN()-2)/24,5),АТС!$A$41:$F$784,3)+'Иные услуги '!$C$5+'РСТ РСО-А'!$L$7+'РСТ РСО-А'!$H$9</f>
        <v>1541.729</v>
      </c>
      <c r="Y427" s="117">
        <f>VLOOKUP($A427+ROUND((COLUMN()-2)/24,5),АТС!$A$41:$F$784,3)+'Иные услуги '!$C$5+'РСТ РСО-А'!$L$7+'РСТ РСО-А'!$H$9</f>
        <v>1308.769</v>
      </c>
    </row>
    <row r="428" spans="1:27" x14ac:dyDescent="0.2">
      <c r="A428" s="66">
        <f t="shared" ref="A428:A456" si="12">A427+1</f>
        <v>43558</v>
      </c>
      <c r="B428" s="117">
        <f>VLOOKUP($A428+ROUND((COLUMN()-2)/24,5),АТС!$A$41:$F$784,3)+'Иные услуги '!$C$5+'РСТ РСО-А'!$L$7+'РСТ РСО-А'!$H$9</f>
        <v>1336.1789999999999</v>
      </c>
      <c r="C428" s="117">
        <f>VLOOKUP($A428+ROUND((COLUMN()-2)/24,5),АТС!$A$41:$F$784,3)+'Иные услуги '!$C$5+'РСТ РСО-А'!$L$7+'РСТ РСО-А'!$H$9</f>
        <v>1368.029</v>
      </c>
      <c r="D428" s="117">
        <f>VLOOKUP($A428+ROUND((COLUMN()-2)/24,5),АТС!$A$41:$F$784,3)+'Иные услуги '!$C$5+'РСТ РСО-А'!$L$7+'РСТ РСО-А'!$H$9</f>
        <v>1384.1989999999998</v>
      </c>
      <c r="E428" s="117">
        <f>VLOOKUP($A428+ROUND((COLUMN()-2)/24,5),АТС!$A$41:$F$784,3)+'Иные услуги '!$C$5+'РСТ РСО-А'!$L$7+'РСТ РСО-А'!$H$9</f>
        <v>1396.3790000000001</v>
      </c>
      <c r="F428" s="117">
        <f>VLOOKUP($A428+ROUND((COLUMN()-2)/24,5),АТС!$A$41:$F$784,3)+'Иные услуги '!$C$5+'РСТ РСО-А'!$L$7+'РСТ РСО-А'!$H$9</f>
        <v>1397.079</v>
      </c>
      <c r="G428" s="117">
        <f>VLOOKUP($A428+ROUND((COLUMN()-2)/24,5),АТС!$A$41:$F$784,3)+'Иные услуги '!$C$5+'РСТ РСО-А'!$L$7+'РСТ РСО-А'!$H$9</f>
        <v>1393.6690000000001</v>
      </c>
      <c r="H428" s="117">
        <f>VLOOKUP($A428+ROUND((COLUMN()-2)/24,5),АТС!$A$41:$F$784,3)+'Иные услуги '!$C$5+'РСТ РСО-А'!$L$7+'РСТ РСО-А'!$H$9</f>
        <v>1418.479</v>
      </c>
      <c r="I428" s="117">
        <f>VLOOKUP($A428+ROUND((COLUMN()-2)/24,5),АТС!$A$41:$F$784,3)+'Иные услуги '!$C$5+'РСТ РСО-А'!$L$7+'РСТ РСО-А'!$H$9</f>
        <v>1314.6989999999998</v>
      </c>
      <c r="J428" s="117">
        <f>VLOOKUP($A428+ROUND((COLUMN()-2)/24,5),АТС!$A$41:$F$784,3)+'Иные услуги '!$C$5+'РСТ РСО-А'!$L$7+'РСТ РСО-А'!$H$9</f>
        <v>1344.8389999999999</v>
      </c>
      <c r="K428" s="117">
        <f>VLOOKUP($A428+ROUND((COLUMN()-2)/24,5),АТС!$A$41:$F$784,3)+'Иные услуги '!$C$5+'РСТ РСО-А'!$L$7+'РСТ РСО-А'!$H$9</f>
        <v>1325.479</v>
      </c>
      <c r="L428" s="117">
        <f>VLOOKUP($A428+ROUND((COLUMN()-2)/24,5),АТС!$A$41:$F$784,3)+'Иные услуги '!$C$5+'РСТ РСО-А'!$L$7+'РСТ РСО-А'!$H$9</f>
        <v>1309.259</v>
      </c>
      <c r="M428" s="117">
        <f>VLOOKUP($A428+ROUND((COLUMN()-2)/24,5),АТС!$A$41:$F$784,3)+'Иные услуги '!$C$5+'РСТ РСО-А'!$L$7+'РСТ РСО-А'!$H$9</f>
        <v>1310.9489999999998</v>
      </c>
      <c r="N428" s="117">
        <f>VLOOKUP($A428+ROUND((COLUMN()-2)/24,5),АТС!$A$41:$F$784,3)+'Иные услуги '!$C$5+'РСТ РСО-А'!$L$7+'РСТ РСО-А'!$H$9</f>
        <v>1317.299</v>
      </c>
      <c r="O428" s="117">
        <f>VLOOKUP($A428+ROUND((COLUMN()-2)/24,5),АТС!$A$41:$F$784,3)+'Иные услуги '!$C$5+'РСТ РСО-А'!$L$7+'РСТ РСО-А'!$H$9</f>
        <v>1312.3889999999999</v>
      </c>
      <c r="P428" s="117">
        <f>VLOOKUP($A428+ROUND((COLUMN()-2)/24,5),АТС!$A$41:$F$784,3)+'Иные услуги '!$C$5+'РСТ РСО-А'!$L$7+'РСТ РСО-А'!$H$9</f>
        <v>1312.1189999999999</v>
      </c>
      <c r="Q428" s="117">
        <f>VLOOKUP($A428+ROUND((COLUMN()-2)/24,5),АТС!$A$41:$F$784,3)+'Иные услуги '!$C$5+'РСТ РСО-А'!$L$7+'РСТ РСО-А'!$H$9</f>
        <v>1312.069</v>
      </c>
      <c r="R428" s="117">
        <f>VLOOKUP($A428+ROUND((COLUMN()-2)/24,5),АТС!$A$41:$F$784,3)+'Иные услуги '!$C$5+'РСТ РСО-А'!$L$7+'РСТ РСО-А'!$H$9</f>
        <v>1313.559</v>
      </c>
      <c r="S428" s="117">
        <f>VLOOKUP($A428+ROUND((COLUMN()-2)/24,5),АТС!$A$41:$F$784,3)+'Иные услуги '!$C$5+'РСТ РСО-А'!$L$7+'РСТ РСО-А'!$H$9</f>
        <v>1316.8590000000002</v>
      </c>
      <c r="T428" s="117">
        <f>VLOOKUP($A428+ROUND((COLUMN()-2)/24,5),АТС!$A$41:$F$784,3)+'Иные услуги '!$C$5+'РСТ РСО-А'!$L$7+'РСТ РСО-А'!$H$9</f>
        <v>1338.7090000000001</v>
      </c>
      <c r="U428" s="117">
        <f>VLOOKUP($A428+ROUND((COLUMN()-2)/24,5),АТС!$A$41:$F$784,3)+'Иные услуги '!$C$5+'РСТ РСО-А'!$L$7+'РСТ РСО-А'!$H$9</f>
        <v>1327.8389999999999</v>
      </c>
      <c r="V428" s="117">
        <f>VLOOKUP($A428+ROUND((COLUMN()-2)/24,5),АТС!$A$41:$F$784,3)+'Иные услуги '!$C$5+'РСТ РСО-А'!$L$7+'РСТ РСО-А'!$H$9</f>
        <v>1406.489</v>
      </c>
      <c r="W428" s="117">
        <f>VLOOKUP($A428+ROUND((COLUMN()-2)/24,5),АТС!$A$41:$F$784,3)+'Иные услуги '!$C$5+'РСТ РСО-А'!$L$7+'РСТ РСО-А'!$H$9</f>
        <v>1491.739</v>
      </c>
      <c r="X428" s="117">
        <f>VLOOKUP($A428+ROUND((COLUMN()-2)/24,5),АТС!$A$41:$F$784,3)+'Иные услуги '!$C$5+'РСТ РСО-А'!$L$7+'РСТ РСО-А'!$H$9</f>
        <v>1565.269</v>
      </c>
      <c r="Y428" s="117">
        <f>VLOOKUP($A428+ROUND((COLUMN()-2)/24,5),АТС!$A$41:$F$784,3)+'Иные услуги '!$C$5+'РСТ РСО-А'!$L$7+'РСТ РСО-А'!$H$9</f>
        <v>1305.4190000000001</v>
      </c>
    </row>
    <row r="429" spans="1:27" x14ac:dyDescent="0.2">
      <c r="A429" s="66">
        <f t="shared" si="12"/>
        <v>43559</v>
      </c>
      <c r="B429" s="117">
        <f>VLOOKUP($A429+ROUND((COLUMN()-2)/24,5),АТС!$A$41:$F$784,3)+'Иные услуги '!$C$5+'РСТ РСО-А'!$L$7+'РСТ РСО-А'!$H$9</f>
        <v>1348.539</v>
      </c>
      <c r="C429" s="117">
        <f>VLOOKUP($A429+ROUND((COLUMN()-2)/24,5),АТС!$A$41:$F$784,3)+'Иные услуги '!$C$5+'РСТ РСО-А'!$L$7+'РСТ РСО-А'!$H$9</f>
        <v>1437.3590000000002</v>
      </c>
      <c r="D429" s="117">
        <f>VLOOKUP($A429+ROUND((COLUMN()-2)/24,5),АТС!$A$41:$F$784,3)+'Иные услуги '!$C$5+'РСТ РСО-А'!$L$7+'РСТ РСО-А'!$H$9</f>
        <v>1449.8790000000001</v>
      </c>
      <c r="E429" s="117">
        <f>VLOOKUP($A429+ROUND((COLUMN()-2)/24,5),АТС!$A$41:$F$784,3)+'Иные услуги '!$C$5+'РСТ РСО-А'!$L$7+'РСТ РСО-А'!$H$9</f>
        <v>1463.4190000000001</v>
      </c>
      <c r="F429" s="117">
        <f>VLOOKUP($A429+ROUND((COLUMN()-2)/24,5),АТС!$A$41:$F$784,3)+'Иные услуги '!$C$5+'РСТ РСО-А'!$L$7+'РСТ РСО-А'!$H$9</f>
        <v>1464.329</v>
      </c>
      <c r="G429" s="117">
        <f>VLOOKUP($A429+ROUND((COLUMN()-2)/24,5),АТС!$A$41:$F$784,3)+'Иные услуги '!$C$5+'РСТ РСО-А'!$L$7+'РСТ РСО-А'!$H$9</f>
        <v>1465.6389999999999</v>
      </c>
      <c r="H429" s="117">
        <f>VLOOKUP($A429+ROUND((COLUMN()-2)/24,5),АТС!$A$41:$F$784,3)+'Иные услуги '!$C$5+'РСТ РСО-А'!$L$7+'РСТ РСО-А'!$H$9</f>
        <v>1558.549</v>
      </c>
      <c r="I429" s="117">
        <f>VLOOKUP($A429+ROUND((COLUMN()-2)/24,5),АТС!$A$41:$F$784,3)+'Иные услуги '!$C$5+'РСТ РСО-А'!$L$7+'РСТ РСО-А'!$H$9</f>
        <v>1417.299</v>
      </c>
      <c r="J429" s="117">
        <f>VLOOKUP($A429+ROUND((COLUMN()-2)/24,5),АТС!$A$41:$F$784,3)+'Иные услуги '!$C$5+'РСТ РСО-А'!$L$7+'РСТ РСО-А'!$H$9</f>
        <v>1401.0989999999999</v>
      </c>
      <c r="K429" s="117">
        <f>VLOOKUP($A429+ROUND((COLUMN()-2)/24,5),АТС!$A$41:$F$784,3)+'Иные услуги '!$C$5+'РСТ РСО-А'!$L$7+'РСТ РСО-А'!$H$9</f>
        <v>1313.1789999999999</v>
      </c>
      <c r="L429" s="117">
        <f>VLOOKUP($A429+ROUND((COLUMN()-2)/24,5),АТС!$A$41:$F$784,3)+'Иные услуги '!$C$5+'РСТ РСО-А'!$L$7+'РСТ РСО-А'!$H$9</f>
        <v>1313.3790000000001</v>
      </c>
      <c r="M429" s="117">
        <f>VLOOKUP($A429+ROUND((COLUMN()-2)/24,5),АТС!$A$41:$F$784,3)+'Иные услуги '!$C$5+'РСТ РСО-А'!$L$7+'РСТ РСО-А'!$H$9</f>
        <v>1312.1290000000001</v>
      </c>
      <c r="N429" s="117">
        <f>VLOOKUP($A429+ROUND((COLUMN()-2)/24,5),АТС!$A$41:$F$784,3)+'Иные услуги '!$C$5+'РСТ РСО-А'!$L$7+'РСТ РСО-А'!$H$9</f>
        <v>1312.499</v>
      </c>
      <c r="O429" s="117">
        <f>VLOOKUP($A429+ROUND((COLUMN()-2)/24,5),АТС!$A$41:$F$784,3)+'Иные услуги '!$C$5+'РСТ РСО-А'!$L$7+'РСТ РСО-А'!$H$9</f>
        <v>1320.809</v>
      </c>
      <c r="P429" s="117">
        <f>VLOOKUP($A429+ROUND((COLUMN()-2)/24,5),АТС!$A$41:$F$784,3)+'Иные услуги '!$C$5+'РСТ РСО-А'!$L$7+'РСТ РСО-А'!$H$9</f>
        <v>1374.7090000000001</v>
      </c>
      <c r="Q429" s="117">
        <f>VLOOKUP($A429+ROUND((COLUMN()-2)/24,5),АТС!$A$41:$F$784,3)+'Иные услуги '!$C$5+'РСТ РСО-А'!$L$7+'РСТ РСО-А'!$H$9</f>
        <v>1372.329</v>
      </c>
      <c r="R429" s="117">
        <f>VLOOKUP($A429+ROUND((COLUMN()-2)/24,5),АТС!$A$41:$F$784,3)+'Иные услуги '!$C$5+'РСТ РСО-А'!$L$7+'РСТ РСО-А'!$H$9</f>
        <v>1372.789</v>
      </c>
      <c r="S429" s="117">
        <f>VLOOKUP($A429+ROUND((COLUMN()-2)/24,5),АТС!$A$41:$F$784,3)+'Иные услуги '!$C$5+'РСТ РСО-А'!$L$7+'РСТ РСО-А'!$H$9</f>
        <v>1376.1890000000001</v>
      </c>
      <c r="T429" s="117">
        <f>VLOOKUP($A429+ROUND((COLUMN()-2)/24,5),АТС!$A$41:$F$784,3)+'Иные услуги '!$C$5+'РСТ РСО-А'!$L$7+'РСТ РСО-А'!$H$9</f>
        <v>1317.5989999999999</v>
      </c>
      <c r="U429" s="117">
        <f>VLOOKUP($A429+ROUND((COLUMN()-2)/24,5),АТС!$A$41:$F$784,3)+'Иные услуги '!$C$5+'РСТ РСО-А'!$L$7+'РСТ РСО-А'!$H$9</f>
        <v>1328.029</v>
      </c>
      <c r="V429" s="117">
        <f>VLOOKUP($A429+ROUND((COLUMN()-2)/24,5),АТС!$A$41:$F$784,3)+'Иные услуги '!$C$5+'РСТ РСО-А'!$L$7+'РСТ РСО-А'!$H$9</f>
        <v>1348.829</v>
      </c>
      <c r="W429" s="117">
        <f>VLOOKUP($A429+ROUND((COLUMN()-2)/24,5),АТС!$A$41:$F$784,3)+'Иные услуги '!$C$5+'РСТ РСО-А'!$L$7+'РСТ РСО-А'!$H$9</f>
        <v>1425.9590000000001</v>
      </c>
      <c r="X429" s="117">
        <f>VLOOKUP($A429+ROUND((COLUMN()-2)/24,5),АТС!$A$41:$F$784,3)+'Иные услуги '!$C$5+'РСТ РСО-А'!$L$7+'РСТ РСО-А'!$H$9</f>
        <v>1575.1890000000001</v>
      </c>
      <c r="Y429" s="117">
        <f>VLOOKUP($A429+ROUND((COLUMN()-2)/24,5),АТС!$A$41:$F$784,3)+'Иные услуги '!$C$5+'РСТ РСО-А'!$L$7+'РСТ РСО-А'!$H$9</f>
        <v>1310.479</v>
      </c>
    </row>
    <row r="430" spans="1:27" x14ac:dyDescent="0.2">
      <c r="A430" s="66">
        <f t="shared" si="12"/>
        <v>43560</v>
      </c>
      <c r="B430" s="117">
        <f>VLOOKUP($A430+ROUND((COLUMN()-2)/24,5),АТС!$A$41:$F$784,3)+'Иные услуги '!$C$5+'РСТ РСО-А'!$L$7+'РСТ РСО-А'!$H$9</f>
        <v>1347.8790000000001</v>
      </c>
      <c r="C430" s="117">
        <f>VLOOKUP($A430+ROUND((COLUMN()-2)/24,5),АТС!$A$41:$F$784,3)+'Иные услуги '!$C$5+'РСТ РСО-А'!$L$7+'РСТ РСО-А'!$H$9</f>
        <v>1436.8389999999999</v>
      </c>
      <c r="D430" s="117">
        <f>VLOOKUP($A430+ROUND((COLUMN()-2)/24,5),АТС!$A$41:$F$784,3)+'Иные услуги '!$C$5+'РСТ РСО-А'!$L$7+'РСТ РСО-А'!$H$9</f>
        <v>1449.4289999999999</v>
      </c>
      <c r="E430" s="117">
        <f>VLOOKUP($A430+ROUND((COLUMN()-2)/24,5),АТС!$A$41:$F$784,3)+'Иные услуги '!$C$5+'РСТ РСО-А'!$L$7+'РСТ РСО-А'!$H$9</f>
        <v>1463.3389999999999</v>
      </c>
      <c r="F430" s="117">
        <f>VLOOKUP($A430+ROUND((COLUMN()-2)/24,5),АТС!$A$41:$F$784,3)+'Иные услуги '!$C$5+'РСТ РСО-А'!$L$7+'РСТ РСО-А'!$H$9</f>
        <v>1471.4289999999999</v>
      </c>
      <c r="G430" s="117">
        <f>VLOOKUP($A430+ROUND((COLUMN()-2)/24,5),АТС!$A$41:$F$784,3)+'Иные услуги '!$C$5+'РСТ РСО-А'!$L$7+'РСТ РСО-А'!$H$9</f>
        <v>1469.8590000000002</v>
      </c>
      <c r="H430" s="117">
        <f>VLOOKUP($A430+ROUND((COLUMN()-2)/24,5),АТС!$A$41:$F$784,3)+'Иные услуги '!$C$5+'РСТ РСО-А'!$L$7+'РСТ РСО-А'!$H$9</f>
        <v>1500.829</v>
      </c>
      <c r="I430" s="117">
        <f>VLOOKUP($A430+ROUND((COLUMN()-2)/24,5),АТС!$A$41:$F$784,3)+'Иные услуги '!$C$5+'РСТ РСО-А'!$L$7+'РСТ РСО-А'!$H$9</f>
        <v>1376.4590000000001</v>
      </c>
      <c r="J430" s="117">
        <f>VLOOKUP($A430+ROUND((COLUMN()-2)/24,5),АТС!$A$41:$F$784,3)+'Иные услуги '!$C$5+'РСТ РСО-А'!$L$7+'РСТ РСО-А'!$H$9</f>
        <v>1396.6290000000001</v>
      </c>
      <c r="K430" s="117">
        <f>VLOOKUP($A430+ROUND((COLUMN()-2)/24,5),АТС!$A$41:$F$784,3)+'Иные услуги '!$C$5+'РСТ РСО-А'!$L$7+'РСТ РСО-А'!$H$9</f>
        <v>1325.329</v>
      </c>
      <c r="L430" s="117">
        <f>VLOOKUP($A430+ROUND((COLUMN()-2)/24,5),АТС!$A$41:$F$784,3)+'Иные услуги '!$C$5+'РСТ РСО-А'!$L$7+'РСТ РСО-А'!$H$9</f>
        <v>1349.989</v>
      </c>
      <c r="M430" s="117">
        <f>VLOOKUP($A430+ROUND((COLUMN()-2)/24,5),АТС!$A$41:$F$784,3)+'Иные услуги '!$C$5+'РСТ РСО-А'!$L$7+'РСТ РСО-А'!$H$9</f>
        <v>1344.269</v>
      </c>
      <c r="N430" s="117">
        <f>VLOOKUP($A430+ROUND((COLUMN()-2)/24,5),АТС!$A$41:$F$784,3)+'Иные услуги '!$C$5+'РСТ РСО-А'!$L$7+'РСТ РСО-А'!$H$9</f>
        <v>1370.9690000000001</v>
      </c>
      <c r="O430" s="117">
        <f>VLOOKUP($A430+ROUND((COLUMN()-2)/24,5),АТС!$A$41:$F$784,3)+'Иные услуги '!$C$5+'РСТ РСО-А'!$L$7+'РСТ РСО-А'!$H$9</f>
        <v>1370.3990000000001</v>
      </c>
      <c r="P430" s="117">
        <f>VLOOKUP($A430+ROUND((COLUMN()-2)/24,5),АТС!$A$41:$F$784,3)+'Иные услуги '!$C$5+'РСТ РСО-А'!$L$7+'РСТ РСО-А'!$H$9</f>
        <v>1369.579</v>
      </c>
      <c r="Q430" s="117">
        <f>VLOOKUP($A430+ROUND((COLUMN()-2)/24,5),АТС!$A$41:$F$784,3)+'Иные услуги '!$C$5+'РСТ РСО-А'!$L$7+'РСТ РСО-А'!$H$9</f>
        <v>1369.9190000000001</v>
      </c>
      <c r="R430" s="117">
        <f>VLOOKUP($A430+ROUND((COLUMN()-2)/24,5),АТС!$A$41:$F$784,3)+'Иные услуги '!$C$5+'РСТ РСО-А'!$L$7+'РСТ РСО-А'!$H$9</f>
        <v>1369.3689999999999</v>
      </c>
      <c r="S430" s="117">
        <f>VLOOKUP($A430+ROUND((COLUMN()-2)/24,5),АТС!$A$41:$F$784,3)+'Иные услуги '!$C$5+'РСТ РСО-А'!$L$7+'РСТ РСО-А'!$H$9</f>
        <v>1344.329</v>
      </c>
      <c r="T430" s="117">
        <f>VLOOKUP($A430+ROUND((COLUMN()-2)/24,5),АТС!$A$41:$F$784,3)+'Иные услуги '!$C$5+'РСТ РСО-А'!$L$7+'РСТ РСО-А'!$H$9</f>
        <v>1312.489</v>
      </c>
      <c r="U430" s="117">
        <f>VLOOKUP($A430+ROUND((COLUMN()-2)/24,5),АТС!$A$41:$F$784,3)+'Иные услуги '!$C$5+'РСТ РСО-А'!$L$7+'РСТ РСО-А'!$H$9</f>
        <v>1326.579</v>
      </c>
      <c r="V430" s="117">
        <f>VLOOKUP($A430+ROUND((COLUMN()-2)/24,5),АТС!$A$41:$F$784,3)+'Иные услуги '!$C$5+'РСТ РСО-А'!$L$7+'РСТ РСО-А'!$H$9</f>
        <v>1423.9289999999999</v>
      </c>
      <c r="W430" s="117">
        <f>VLOOKUP($A430+ROUND((COLUMN()-2)/24,5),АТС!$A$41:$F$784,3)+'Иные услуги '!$C$5+'РСТ РСО-А'!$L$7+'РСТ РСО-А'!$H$9</f>
        <v>1523.1789999999999</v>
      </c>
      <c r="X430" s="117">
        <f>VLOOKUP($A430+ROUND((COLUMN()-2)/24,5),АТС!$A$41:$F$784,3)+'Иные услуги '!$C$5+'РСТ РСО-А'!$L$7+'РСТ РСО-А'!$H$9</f>
        <v>1577.039</v>
      </c>
      <c r="Y430" s="117">
        <f>VLOOKUP($A430+ROUND((COLUMN()-2)/24,5),АТС!$A$41:$F$784,3)+'Иные услуги '!$C$5+'РСТ РСО-А'!$L$7+'РСТ РСО-А'!$H$9</f>
        <v>1311.2190000000001</v>
      </c>
    </row>
    <row r="431" spans="1:27" x14ac:dyDescent="0.2">
      <c r="A431" s="66">
        <f t="shared" si="12"/>
        <v>43561</v>
      </c>
      <c r="B431" s="117">
        <f>VLOOKUP($A431+ROUND((COLUMN()-2)/24,5),АТС!$A$41:$F$784,3)+'Иные услуги '!$C$5+'РСТ РСО-А'!$L$7+'РСТ РСО-А'!$H$9</f>
        <v>1347.3389999999999</v>
      </c>
      <c r="C431" s="117">
        <f>VLOOKUP($A431+ROUND((COLUMN()-2)/24,5),АТС!$A$41:$F$784,3)+'Иные услуги '!$C$5+'РСТ РСО-А'!$L$7+'РСТ РСО-А'!$H$9</f>
        <v>1415.6589999999999</v>
      </c>
      <c r="D431" s="117">
        <f>VLOOKUP($A431+ROUND((COLUMN()-2)/24,5),АТС!$A$41:$F$784,3)+'Иные услуги '!$C$5+'РСТ РСО-А'!$L$7+'РСТ РСО-А'!$H$9</f>
        <v>1434.779</v>
      </c>
      <c r="E431" s="117">
        <f>VLOOKUP($A431+ROUND((COLUMN()-2)/24,5),АТС!$A$41:$F$784,3)+'Иные услуги '!$C$5+'РСТ РСО-А'!$L$7+'РСТ РСО-А'!$H$9</f>
        <v>1432.3790000000001</v>
      </c>
      <c r="F431" s="117">
        <f>VLOOKUP($A431+ROUND((COLUMN()-2)/24,5),АТС!$A$41:$F$784,3)+'Иные услуги '!$C$5+'РСТ РСО-А'!$L$7+'РСТ РСО-А'!$H$9</f>
        <v>1432.569</v>
      </c>
      <c r="G431" s="117">
        <f>VLOOKUP($A431+ROUND((COLUMN()-2)/24,5),АТС!$A$41:$F$784,3)+'Иные услуги '!$C$5+'РСТ РСО-А'!$L$7+'РСТ РСО-А'!$H$9</f>
        <v>1433.569</v>
      </c>
      <c r="H431" s="117">
        <f>VLOOKUP($A431+ROUND((COLUMN()-2)/24,5),АТС!$A$41:$F$784,3)+'Иные услуги '!$C$5+'РСТ РСО-А'!$L$7+'РСТ РСО-А'!$H$9</f>
        <v>1495.9690000000001</v>
      </c>
      <c r="I431" s="117">
        <f>VLOOKUP($A431+ROUND((COLUMN()-2)/24,5),АТС!$A$41:$F$784,3)+'Иные услуги '!$C$5+'РСТ РСО-А'!$L$7+'РСТ РСО-А'!$H$9</f>
        <v>1369.9590000000001</v>
      </c>
      <c r="J431" s="117">
        <f>VLOOKUP($A431+ROUND((COLUMN()-2)/24,5),АТС!$A$41:$F$784,3)+'Иные услуги '!$C$5+'РСТ РСО-А'!$L$7+'РСТ РСО-А'!$H$9</f>
        <v>1402.6290000000001</v>
      </c>
      <c r="K431" s="117">
        <f>VLOOKUP($A431+ROUND((COLUMN()-2)/24,5),АТС!$A$41:$F$784,3)+'Иные услуги '!$C$5+'РСТ РСО-А'!$L$7+'РСТ РСО-А'!$H$9</f>
        <v>1402.789</v>
      </c>
      <c r="L431" s="117">
        <f>VLOOKUP($A431+ROUND((COLUMN()-2)/24,5),АТС!$A$41:$F$784,3)+'Иные услуги '!$C$5+'РСТ РСО-А'!$L$7+'РСТ РСО-А'!$H$9</f>
        <v>1402.749</v>
      </c>
      <c r="M431" s="117">
        <f>VLOOKUP($A431+ROUND((COLUMN()-2)/24,5),АТС!$A$41:$F$784,3)+'Иные услуги '!$C$5+'РСТ РСО-А'!$L$7+'РСТ РСО-А'!$H$9</f>
        <v>1402.3389999999999</v>
      </c>
      <c r="N431" s="117">
        <f>VLOOKUP($A431+ROUND((COLUMN()-2)/24,5),АТС!$A$41:$F$784,3)+'Иные услуги '!$C$5+'РСТ РСО-А'!$L$7+'РСТ РСО-А'!$H$9</f>
        <v>1400.249</v>
      </c>
      <c r="O431" s="117">
        <f>VLOOKUP($A431+ROUND((COLUMN()-2)/24,5),АТС!$A$41:$F$784,3)+'Иные услуги '!$C$5+'РСТ РСО-А'!$L$7+'РСТ РСО-А'!$H$9</f>
        <v>1399.6389999999999</v>
      </c>
      <c r="P431" s="117">
        <f>VLOOKUP($A431+ROUND((COLUMN()-2)/24,5),АТС!$A$41:$F$784,3)+'Иные услуги '!$C$5+'РСТ РСО-А'!$L$7+'РСТ РСО-А'!$H$9</f>
        <v>1431.259</v>
      </c>
      <c r="Q431" s="117">
        <f>VLOOKUP($A431+ROUND((COLUMN()-2)/24,5),АТС!$A$41:$F$784,3)+'Иные услуги '!$C$5+'РСТ РСО-А'!$L$7+'РСТ РСО-А'!$H$9</f>
        <v>1430.819</v>
      </c>
      <c r="R431" s="117">
        <f>VLOOKUP($A431+ROUND((COLUMN()-2)/24,5),АТС!$A$41:$F$784,3)+'Иные услуги '!$C$5+'РСТ РСО-А'!$L$7+'РСТ РСО-А'!$H$9</f>
        <v>1433.229</v>
      </c>
      <c r="S431" s="117">
        <f>VLOOKUP($A431+ROUND((COLUMN()-2)/24,5),АТС!$A$41:$F$784,3)+'Иные услуги '!$C$5+'РСТ РСО-А'!$L$7+'РСТ РСО-А'!$H$9</f>
        <v>1423.5989999999999</v>
      </c>
      <c r="T431" s="117">
        <f>VLOOKUP($A431+ROUND((COLUMN()-2)/24,5),АТС!$A$41:$F$784,3)+'Иные услуги '!$C$5+'РСТ РСО-А'!$L$7+'РСТ РСО-А'!$H$9</f>
        <v>1310.729</v>
      </c>
      <c r="U431" s="117">
        <f>VLOOKUP($A431+ROUND((COLUMN()-2)/24,5),АТС!$A$41:$F$784,3)+'Иные услуги '!$C$5+'РСТ РСО-А'!$L$7+'РСТ РСО-А'!$H$9</f>
        <v>1327.3990000000001</v>
      </c>
      <c r="V431" s="117">
        <f>VLOOKUP($A431+ROUND((COLUMN()-2)/24,5),АТС!$A$41:$F$784,3)+'Иные услуги '!$C$5+'РСТ РСО-А'!$L$7+'РСТ РСО-А'!$H$9</f>
        <v>1344.269</v>
      </c>
      <c r="W431" s="117">
        <f>VLOOKUP($A431+ROUND((COLUMN()-2)/24,5),АТС!$A$41:$F$784,3)+'Иные услуги '!$C$5+'РСТ РСО-А'!$L$7+'РСТ РСО-А'!$H$9</f>
        <v>1423.009</v>
      </c>
      <c r="X431" s="117">
        <f>VLOOKUP($A431+ROUND((COLUMN()-2)/24,5),АТС!$A$41:$F$784,3)+'Иные услуги '!$C$5+'РСТ РСО-А'!$L$7+'РСТ РСО-А'!$H$9</f>
        <v>1577.829</v>
      </c>
      <c r="Y431" s="117">
        <f>VLOOKUP($A431+ROUND((COLUMN()-2)/24,5),АТС!$A$41:$F$784,3)+'Иные услуги '!$C$5+'РСТ РСО-А'!$L$7+'РСТ РСО-А'!$H$9</f>
        <v>1309.8389999999999</v>
      </c>
    </row>
    <row r="432" spans="1:27" x14ac:dyDescent="0.2">
      <c r="A432" s="66">
        <f t="shared" si="12"/>
        <v>43562</v>
      </c>
      <c r="B432" s="117">
        <f>VLOOKUP($A432+ROUND((COLUMN()-2)/24,5),АТС!$A$41:$F$784,3)+'Иные услуги '!$C$5+'РСТ РСО-А'!$L$7+'РСТ РСО-А'!$H$9</f>
        <v>1375.079</v>
      </c>
      <c r="C432" s="117">
        <f>VLOOKUP($A432+ROUND((COLUMN()-2)/24,5),АТС!$A$41:$F$784,3)+'Иные услуги '!$C$5+'РСТ РСО-А'!$L$7+'РСТ РСО-А'!$H$9</f>
        <v>1430.9489999999998</v>
      </c>
      <c r="D432" s="117">
        <f>VLOOKUP($A432+ROUND((COLUMN()-2)/24,5),АТС!$A$41:$F$784,3)+'Иные услуги '!$C$5+'РСТ РСО-А'!$L$7+'РСТ РСО-А'!$H$9</f>
        <v>1462.6290000000001</v>
      </c>
      <c r="E432" s="117">
        <f>VLOOKUP($A432+ROUND((COLUMN()-2)/24,5),АТС!$A$41:$F$784,3)+'Иные услуги '!$C$5+'РСТ РСО-А'!$L$7+'РСТ РСО-А'!$H$9</f>
        <v>1462.029</v>
      </c>
      <c r="F432" s="117">
        <f>VLOOKUP($A432+ROUND((COLUMN()-2)/24,5),АТС!$A$41:$F$784,3)+'Иные услуги '!$C$5+'РСТ РСО-А'!$L$7+'РСТ РСО-А'!$H$9</f>
        <v>1462.519</v>
      </c>
      <c r="G432" s="117">
        <f>VLOOKUP($A432+ROUND((COLUMN()-2)/24,5),АТС!$A$41:$F$784,3)+'Иные услуги '!$C$5+'РСТ РСО-А'!$L$7+'РСТ РСО-А'!$H$9</f>
        <v>1462.9190000000001</v>
      </c>
      <c r="H432" s="117">
        <f>VLOOKUP($A432+ROUND((COLUMN()-2)/24,5),АТС!$A$41:$F$784,3)+'Иные услуги '!$C$5+'РСТ РСО-А'!$L$7+'РСТ РСО-А'!$H$9</f>
        <v>1491.2190000000001</v>
      </c>
      <c r="I432" s="117">
        <f>VLOOKUP($A432+ROUND((COLUMN()-2)/24,5),АТС!$A$41:$F$784,3)+'Иные услуги '!$C$5+'РСТ РСО-А'!$L$7+'РСТ РСО-А'!$H$9</f>
        <v>1362.329</v>
      </c>
      <c r="J432" s="117">
        <f>VLOOKUP($A432+ROUND((COLUMN()-2)/24,5),АТС!$A$41:$F$784,3)+'Иные услуги '!$C$5+'РСТ РСО-А'!$L$7+'РСТ РСО-А'!$H$9</f>
        <v>1428.779</v>
      </c>
      <c r="K432" s="117">
        <f>VLOOKUP($A432+ROUND((COLUMN()-2)/24,5),АТС!$A$41:$F$784,3)+'Иные услуги '!$C$5+'РСТ РСО-А'!$L$7+'РСТ РСО-А'!$H$9</f>
        <v>1462.9390000000001</v>
      </c>
      <c r="L432" s="117">
        <f>VLOOKUP($A432+ROUND((COLUMN()-2)/24,5),АТС!$A$41:$F$784,3)+'Иные услуги '!$C$5+'РСТ РСО-А'!$L$7+'РСТ РСО-А'!$H$9</f>
        <v>1428.9590000000001</v>
      </c>
      <c r="M432" s="117">
        <f>VLOOKUP($A432+ROUND((COLUMN()-2)/24,5),АТС!$A$41:$F$784,3)+'Иные услуги '!$C$5+'РСТ РСО-А'!$L$7+'РСТ РСО-А'!$H$9</f>
        <v>1429.3689999999999</v>
      </c>
      <c r="N432" s="117">
        <f>VLOOKUP($A432+ROUND((COLUMN()-2)/24,5),АТС!$A$41:$F$784,3)+'Иные услуги '!$C$5+'РСТ РСО-А'!$L$7+'РСТ РСО-А'!$H$9</f>
        <v>1428.9590000000001</v>
      </c>
      <c r="O432" s="117">
        <f>VLOOKUP($A432+ROUND((COLUMN()-2)/24,5),АТС!$A$41:$F$784,3)+'Иные услуги '!$C$5+'РСТ РСО-А'!$L$7+'РСТ РСО-А'!$H$9</f>
        <v>1428.759</v>
      </c>
      <c r="P432" s="117">
        <f>VLOOKUP($A432+ROUND((COLUMN()-2)/24,5),АТС!$A$41:$F$784,3)+'Иные услуги '!$C$5+'РСТ РСО-А'!$L$7+'РСТ РСО-А'!$H$9</f>
        <v>1461.8790000000001</v>
      </c>
      <c r="Q432" s="117">
        <f>VLOOKUP($A432+ROUND((COLUMN()-2)/24,5),АТС!$A$41:$F$784,3)+'Иные услуги '!$C$5+'РСТ РСО-А'!$L$7+'РСТ РСО-А'!$H$9</f>
        <v>1460.3889999999999</v>
      </c>
      <c r="R432" s="117">
        <f>VLOOKUP($A432+ROUND((COLUMN()-2)/24,5),АТС!$A$41:$F$784,3)+'Иные услуги '!$C$5+'РСТ РСО-А'!$L$7+'РСТ РСО-А'!$H$9</f>
        <v>1461.4190000000001</v>
      </c>
      <c r="S432" s="117">
        <f>VLOOKUP($A432+ROUND((COLUMN()-2)/24,5),АТС!$A$41:$F$784,3)+'Иные услуги '!$C$5+'РСТ РСО-А'!$L$7+'РСТ РСО-А'!$H$9</f>
        <v>1462.1290000000001</v>
      </c>
      <c r="T432" s="117">
        <f>VLOOKUP($A432+ROUND((COLUMN()-2)/24,5),АТС!$A$41:$F$784,3)+'Иные услуги '!$C$5+'РСТ РСО-А'!$L$7+'РСТ РСО-А'!$H$9</f>
        <v>1307.6490000000001</v>
      </c>
      <c r="U432" s="117">
        <f>VLOOKUP($A432+ROUND((COLUMN()-2)/24,5),АТС!$A$41:$F$784,3)+'Иные услуги '!$C$5+'РСТ РСО-А'!$L$7+'РСТ РСО-А'!$H$9</f>
        <v>1323.8790000000001</v>
      </c>
      <c r="V432" s="117">
        <f>VLOOKUP($A432+ROUND((COLUMN()-2)/24,5),АТС!$A$41:$F$784,3)+'Иные услуги '!$C$5+'РСТ РСО-А'!$L$7+'РСТ РСО-А'!$H$9</f>
        <v>1334.7190000000001</v>
      </c>
      <c r="W432" s="117">
        <f>VLOOKUP($A432+ROUND((COLUMN()-2)/24,5),АТС!$A$41:$F$784,3)+'Иные услуги '!$C$5+'РСТ РСО-А'!$L$7+'РСТ РСО-А'!$H$9</f>
        <v>1415.6389999999999</v>
      </c>
      <c r="X432" s="117">
        <f>VLOOKUP($A432+ROUND((COLUMN()-2)/24,5),АТС!$A$41:$F$784,3)+'Иные услуги '!$C$5+'РСТ РСО-А'!$L$7+'РСТ РСО-А'!$H$9</f>
        <v>1569.3590000000002</v>
      </c>
      <c r="Y432" s="117">
        <f>VLOOKUP($A432+ROUND((COLUMN()-2)/24,5),АТС!$A$41:$F$784,3)+'Иные услуги '!$C$5+'РСТ РСО-А'!$L$7+'РСТ РСО-А'!$H$9</f>
        <v>1308.059</v>
      </c>
    </row>
    <row r="433" spans="1:25" x14ac:dyDescent="0.2">
      <c r="A433" s="66">
        <f t="shared" si="12"/>
        <v>43563</v>
      </c>
      <c r="B433" s="117">
        <f>VLOOKUP($A433+ROUND((COLUMN()-2)/24,5),АТС!$A$41:$F$784,3)+'Иные услуги '!$C$5+'РСТ РСО-А'!$L$7+'РСТ РСО-А'!$H$9</f>
        <v>1368.9089999999999</v>
      </c>
      <c r="C433" s="117">
        <f>VLOOKUP($A433+ROUND((COLUMN()-2)/24,5),АТС!$A$41:$F$784,3)+'Иные услуги '!$C$5+'РСТ РСО-А'!$L$7+'РСТ РСО-А'!$H$9</f>
        <v>1428.519</v>
      </c>
      <c r="D433" s="117">
        <f>VLOOKUP($A433+ROUND((COLUMN()-2)/24,5),АТС!$A$41:$F$784,3)+'Иные услуги '!$C$5+'РСТ РСО-А'!$L$7+'РСТ РСО-А'!$H$9</f>
        <v>1447.0989999999999</v>
      </c>
      <c r="E433" s="117">
        <f>VLOOKUP($A433+ROUND((COLUMN()-2)/24,5),АТС!$A$41:$F$784,3)+'Иные услуги '!$C$5+'РСТ РСО-А'!$L$7+'РСТ РСО-А'!$H$9</f>
        <v>1460.799</v>
      </c>
      <c r="F433" s="117">
        <f>VLOOKUP($A433+ROUND((COLUMN()-2)/24,5),АТС!$A$41:$F$784,3)+'Иные услуги '!$C$5+'РСТ РСО-А'!$L$7+'РСТ РСО-А'!$H$9</f>
        <v>1462.039</v>
      </c>
      <c r="G433" s="117">
        <f>VLOOKUP($A433+ROUND((COLUMN()-2)/24,5),АТС!$A$41:$F$784,3)+'Иные услуги '!$C$5+'РСТ РСО-А'!$L$7+'РСТ РСО-А'!$H$9</f>
        <v>1462.319</v>
      </c>
      <c r="H433" s="117">
        <f>VLOOKUP($A433+ROUND((COLUMN()-2)/24,5),АТС!$A$41:$F$784,3)+'Иные услуги '!$C$5+'РСТ РСО-А'!$L$7+'РСТ РСО-А'!$H$9</f>
        <v>1545.8990000000001</v>
      </c>
      <c r="I433" s="117">
        <f>VLOOKUP($A433+ROUND((COLUMN()-2)/24,5),АТС!$A$41:$F$784,3)+'Иные услуги '!$C$5+'РСТ РСО-А'!$L$7+'РСТ РСО-А'!$H$9</f>
        <v>1365.999</v>
      </c>
      <c r="J433" s="117">
        <f>VLOOKUP($A433+ROUND((COLUMN()-2)/24,5),АТС!$A$41:$F$784,3)+'Иные услуги '!$C$5+'РСТ РСО-А'!$L$7+'РСТ РСО-А'!$H$9</f>
        <v>1391.3389999999999</v>
      </c>
      <c r="K433" s="117">
        <f>VLOOKUP($A433+ROUND((COLUMN()-2)/24,5),АТС!$A$41:$F$784,3)+'Иные услуги '!$C$5+'РСТ РСО-А'!$L$7+'РСТ РСО-А'!$H$9</f>
        <v>1306.799</v>
      </c>
      <c r="L433" s="117">
        <f>VLOOKUP($A433+ROUND((COLUMN()-2)/24,5),АТС!$A$41:$F$784,3)+'Иные услуги '!$C$5+'РСТ РСО-А'!$L$7+'РСТ РСО-А'!$H$9</f>
        <v>1306.6989999999998</v>
      </c>
      <c r="M433" s="117">
        <f>VLOOKUP($A433+ROUND((COLUMN()-2)/24,5),АТС!$A$41:$F$784,3)+'Иные услуги '!$C$5+'РСТ РСО-А'!$L$7+'РСТ РСО-А'!$H$9</f>
        <v>1307.019</v>
      </c>
      <c r="N433" s="117">
        <f>VLOOKUP($A433+ROUND((COLUMN()-2)/24,5),АТС!$A$41:$F$784,3)+'Иные услуги '!$C$5+'РСТ РСО-А'!$L$7+'РСТ РСО-А'!$H$9</f>
        <v>1342.279</v>
      </c>
      <c r="O433" s="117">
        <f>VLOOKUP($A433+ROUND((COLUMN()-2)/24,5),АТС!$A$41:$F$784,3)+'Иные услуги '!$C$5+'РСТ РСО-А'!$L$7+'РСТ РСО-А'!$H$9</f>
        <v>1341.729</v>
      </c>
      <c r="P433" s="117">
        <f>VLOOKUP($A433+ROUND((COLUMN()-2)/24,5),АТС!$A$41:$F$784,3)+'Иные услуги '!$C$5+'РСТ РСО-А'!$L$7+'РСТ РСО-А'!$H$9</f>
        <v>1341.4590000000001</v>
      </c>
      <c r="Q433" s="117">
        <f>VLOOKUP($A433+ROUND((COLUMN()-2)/24,5),АТС!$A$41:$F$784,3)+'Иные услуги '!$C$5+'РСТ РСО-А'!$L$7+'РСТ РСО-А'!$H$9</f>
        <v>1342.3389999999999</v>
      </c>
      <c r="R433" s="117">
        <f>VLOOKUP($A433+ROUND((COLUMN()-2)/24,5),АТС!$A$41:$F$784,3)+'Иные услуги '!$C$5+'РСТ РСО-А'!$L$7+'РСТ РСО-А'!$H$9</f>
        <v>1341.8790000000001</v>
      </c>
      <c r="S433" s="117">
        <f>VLOOKUP($A433+ROUND((COLUMN()-2)/24,5),АТС!$A$41:$F$784,3)+'Иные услуги '!$C$5+'РСТ РСО-А'!$L$7+'РСТ РСО-А'!$H$9</f>
        <v>1344.3590000000002</v>
      </c>
      <c r="T433" s="117">
        <f>VLOOKUP($A433+ROUND((COLUMN()-2)/24,5),АТС!$A$41:$F$784,3)+'Иные услуги '!$C$5+'РСТ РСО-А'!$L$7+'РСТ РСО-А'!$H$9</f>
        <v>1311.529</v>
      </c>
      <c r="U433" s="117">
        <f>VLOOKUP($A433+ROUND((COLUMN()-2)/24,5),АТС!$A$41:$F$784,3)+'Иные услуги '!$C$5+'РСТ РСО-А'!$L$7+'РСТ РСО-А'!$H$9</f>
        <v>1332.239</v>
      </c>
      <c r="V433" s="117">
        <f>VLOOKUP($A433+ROUND((COLUMN()-2)/24,5),АТС!$A$41:$F$784,3)+'Иные услуги '!$C$5+'РСТ РСО-А'!$L$7+'РСТ РСО-А'!$H$9</f>
        <v>1356.029</v>
      </c>
      <c r="W433" s="117">
        <f>VLOOKUP($A433+ROUND((COLUMN()-2)/24,5),АТС!$A$41:$F$784,3)+'Иные услуги '!$C$5+'РСТ РСО-А'!$L$7+'РСТ РСО-А'!$H$9</f>
        <v>1439.3889999999999</v>
      </c>
      <c r="X433" s="117">
        <f>VLOOKUP($A433+ROUND((COLUMN()-2)/24,5),АТС!$A$41:$F$784,3)+'Иные услуги '!$C$5+'РСТ РСО-А'!$L$7+'РСТ РСО-А'!$H$9</f>
        <v>1576.269</v>
      </c>
      <c r="Y433" s="117">
        <f>VLOOKUP($A433+ROUND((COLUMN()-2)/24,5),АТС!$A$41:$F$784,3)+'Иные услуги '!$C$5+'РСТ РСО-А'!$L$7+'РСТ РСО-А'!$H$9</f>
        <v>1309.049</v>
      </c>
    </row>
    <row r="434" spans="1:25" x14ac:dyDescent="0.2">
      <c r="A434" s="66">
        <f t="shared" si="12"/>
        <v>43564</v>
      </c>
      <c r="B434" s="117">
        <f>VLOOKUP($A434+ROUND((COLUMN()-2)/24,5),АТС!$A$41:$F$784,3)+'Иные услуги '!$C$5+'РСТ РСО-А'!$L$7+'РСТ РСО-А'!$H$9</f>
        <v>1373.069</v>
      </c>
      <c r="C434" s="117">
        <f>VLOOKUP($A434+ROUND((COLUMN()-2)/24,5),АТС!$A$41:$F$784,3)+'Иные услуги '!$C$5+'РСТ РСО-А'!$L$7+'РСТ РСО-А'!$H$9</f>
        <v>1452.499</v>
      </c>
      <c r="D434" s="117">
        <f>VLOOKUP($A434+ROUND((COLUMN()-2)/24,5),АТС!$A$41:$F$784,3)+'Иные услуги '!$C$5+'РСТ РСО-А'!$L$7+'РСТ РСО-А'!$H$9</f>
        <v>1450.549</v>
      </c>
      <c r="E434" s="117">
        <f>VLOOKUP($A434+ROUND((COLUMN()-2)/24,5),АТС!$A$41:$F$784,3)+'Иные услуги '!$C$5+'РСТ РСО-А'!$L$7+'РСТ РСО-А'!$H$9</f>
        <v>1478.1389999999999</v>
      </c>
      <c r="F434" s="117">
        <f>VLOOKUP($A434+ROUND((COLUMN()-2)/24,5),АТС!$A$41:$F$784,3)+'Иные услуги '!$C$5+'РСТ РСО-А'!$L$7+'РСТ РСО-А'!$H$9</f>
        <v>1480.1589999999999</v>
      </c>
      <c r="G434" s="117">
        <f>VLOOKUP($A434+ROUND((COLUMN()-2)/24,5),АТС!$A$41:$F$784,3)+'Иные услуги '!$C$5+'РСТ РСО-А'!$L$7+'РСТ РСО-А'!$H$9</f>
        <v>1509.819</v>
      </c>
      <c r="H434" s="117">
        <f>VLOOKUP($A434+ROUND((COLUMN()-2)/24,5),АТС!$A$41:$F$784,3)+'Иные услуги '!$C$5+'РСТ РСО-А'!$L$7+'РСТ РСО-А'!$H$9</f>
        <v>1618.559</v>
      </c>
      <c r="I434" s="117">
        <f>VLOOKUP($A434+ROUND((COLUMN()-2)/24,5),АТС!$A$41:$F$784,3)+'Иные услуги '!$C$5+'РСТ РСО-А'!$L$7+'РСТ РСО-А'!$H$9</f>
        <v>1458.2090000000001</v>
      </c>
      <c r="J434" s="117">
        <f>VLOOKUP($A434+ROUND((COLUMN()-2)/24,5),АТС!$A$41:$F$784,3)+'Иные услуги '!$C$5+'РСТ РСО-А'!$L$7+'РСТ РСО-А'!$H$9</f>
        <v>1504.3889999999999</v>
      </c>
      <c r="K434" s="117">
        <f>VLOOKUP($A434+ROUND((COLUMN()-2)/24,5),АТС!$A$41:$F$784,3)+'Иные услуги '!$C$5+'РСТ РСО-А'!$L$7+'РСТ РСО-А'!$H$9</f>
        <v>1470.8590000000002</v>
      </c>
      <c r="L434" s="117">
        <f>VLOOKUP($A434+ROUND((COLUMN()-2)/24,5),АТС!$A$41:$F$784,3)+'Иные услуги '!$C$5+'РСТ РСО-А'!$L$7+'РСТ РСО-А'!$H$9</f>
        <v>1470.3389999999999</v>
      </c>
      <c r="M434" s="117">
        <f>VLOOKUP($A434+ROUND((COLUMN()-2)/24,5),АТС!$A$41:$F$784,3)+'Иные услуги '!$C$5+'РСТ РСО-А'!$L$7+'РСТ РСО-А'!$H$9</f>
        <v>1471.269</v>
      </c>
      <c r="N434" s="117">
        <f>VLOOKUP($A434+ROUND((COLUMN()-2)/24,5),АТС!$A$41:$F$784,3)+'Иные услуги '!$C$5+'РСТ РСО-А'!$L$7+'РСТ РСО-А'!$H$9</f>
        <v>1470.289</v>
      </c>
      <c r="O434" s="117">
        <f>VLOOKUP($A434+ROUND((COLUMN()-2)/24,5),АТС!$A$41:$F$784,3)+'Иные услуги '!$C$5+'РСТ РСО-А'!$L$7+'РСТ РСО-А'!$H$9</f>
        <v>1470.239</v>
      </c>
      <c r="P434" s="117">
        <f>VLOOKUP($A434+ROUND((COLUMN()-2)/24,5),АТС!$A$41:$F$784,3)+'Иные услуги '!$C$5+'РСТ РСО-А'!$L$7+'РСТ РСО-А'!$H$9</f>
        <v>1506.6090000000002</v>
      </c>
      <c r="Q434" s="117">
        <f>VLOOKUP($A434+ROUND((COLUMN()-2)/24,5),АТС!$A$41:$F$784,3)+'Иные услуги '!$C$5+'РСТ РСО-А'!$L$7+'РСТ РСО-А'!$H$9</f>
        <v>1507.049</v>
      </c>
      <c r="R434" s="117">
        <f>VLOOKUP($A434+ROUND((COLUMN()-2)/24,5),АТС!$A$41:$F$784,3)+'Иные услуги '!$C$5+'РСТ РСО-А'!$L$7+'РСТ РСО-А'!$H$9</f>
        <v>1507.6389999999999</v>
      </c>
      <c r="S434" s="117">
        <f>VLOOKUP($A434+ROUND((COLUMN()-2)/24,5),АТС!$A$41:$F$784,3)+'Иные услуги '!$C$5+'РСТ РСО-А'!$L$7+'РСТ РСО-А'!$H$9</f>
        <v>1507.729</v>
      </c>
      <c r="T434" s="117">
        <f>VLOOKUP($A434+ROUND((COLUMN()-2)/24,5),АТС!$A$41:$F$784,3)+'Иные услуги '!$C$5+'РСТ РСО-А'!$L$7+'РСТ РСО-А'!$H$9</f>
        <v>1415.509</v>
      </c>
      <c r="U434" s="117">
        <f>VLOOKUP($A434+ROUND((COLUMN()-2)/24,5),АТС!$A$41:$F$784,3)+'Иные услуги '!$C$5+'РСТ РСО-А'!$L$7+'РСТ РСО-А'!$H$9</f>
        <v>1439.3689999999999</v>
      </c>
      <c r="V434" s="117">
        <f>VLOOKUP($A434+ROUND((COLUMN()-2)/24,5),АТС!$A$41:$F$784,3)+'Иные услуги '!$C$5+'РСТ РСО-А'!$L$7+'РСТ РСО-А'!$H$9</f>
        <v>1438.8990000000001</v>
      </c>
      <c r="W434" s="117">
        <f>VLOOKUP($A434+ROUND((COLUMN()-2)/24,5),АТС!$A$41:$F$784,3)+'Иные услуги '!$C$5+'РСТ РСО-А'!$L$7+'РСТ РСО-А'!$H$9</f>
        <v>1521.3389999999999</v>
      </c>
      <c r="X434" s="117">
        <f>VLOOKUP($A434+ROUND((COLUMN()-2)/24,5),АТС!$A$41:$F$784,3)+'Иные услуги '!$C$5+'РСТ РСО-А'!$L$7+'РСТ РСО-А'!$H$9</f>
        <v>1698.829</v>
      </c>
      <c r="Y434" s="117">
        <f>VLOOKUP($A434+ROUND((COLUMN()-2)/24,5),АТС!$A$41:$F$784,3)+'Иные услуги '!$C$5+'РСТ РСО-А'!$L$7+'РСТ РСО-А'!$H$9</f>
        <v>1324.7190000000001</v>
      </c>
    </row>
    <row r="435" spans="1:25" x14ac:dyDescent="0.2">
      <c r="A435" s="66">
        <f t="shared" si="12"/>
        <v>43565</v>
      </c>
      <c r="B435" s="117">
        <f>VLOOKUP($A435+ROUND((COLUMN()-2)/24,5),АТС!$A$41:$F$784,3)+'Иные услуги '!$C$5+'РСТ РСО-А'!$L$7+'РСТ РСО-А'!$H$9</f>
        <v>1399.6389999999999</v>
      </c>
      <c r="C435" s="117">
        <f>VLOOKUP($A435+ROUND((COLUMN()-2)/24,5),АТС!$A$41:$F$784,3)+'Иные услуги '!$C$5+'РСТ РСО-А'!$L$7+'РСТ РСО-А'!$H$9</f>
        <v>1448.8689999999999</v>
      </c>
      <c r="D435" s="117">
        <f>VLOOKUP($A435+ROUND((COLUMN()-2)/24,5),АТС!$A$41:$F$784,3)+'Иные услуги '!$C$5+'РСТ РСО-А'!$L$7+'РСТ РСО-А'!$H$9</f>
        <v>1498.039</v>
      </c>
      <c r="E435" s="117">
        <f>VLOOKUP($A435+ROUND((COLUMN()-2)/24,5),АТС!$A$41:$F$784,3)+'Иные услуги '!$C$5+'РСТ РСО-А'!$L$7+'РСТ РСО-А'!$H$9</f>
        <v>1498.069</v>
      </c>
      <c r="F435" s="117">
        <f>VLOOKUP($A435+ROUND((COLUMN()-2)/24,5),АТС!$A$41:$F$784,3)+'Иные услуги '!$C$5+'РСТ РСО-А'!$L$7+'РСТ РСО-А'!$H$9</f>
        <v>1498.9289999999999</v>
      </c>
      <c r="G435" s="117">
        <f>VLOOKUP($A435+ROUND((COLUMN()-2)/24,5),АТС!$A$41:$F$784,3)+'Иные услуги '!$C$5+'РСТ РСО-А'!$L$7+'РСТ РСО-А'!$H$9</f>
        <v>1500.9489999999998</v>
      </c>
      <c r="H435" s="117">
        <f>VLOOKUP($A435+ROUND((COLUMN()-2)/24,5),АТС!$A$41:$F$784,3)+'Иные услуги '!$C$5+'РСТ РСО-А'!$L$7+'РСТ РСО-А'!$H$9</f>
        <v>1617.779</v>
      </c>
      <c r="I435" s="117">
        <f>VLOOKUP($A435+ROUND((COLUMN()-2)/24,5),АТС!$A$41:$F$784,3)+'Иные услуги '!$C$5+'РСТ РСО-А'!$L$7+'РСТ РСО-А'!$H$9</f>
        <v>1455.5889999999999</v>
      </c>
      <c r="J435" s="117">
        <f>VLOOKUP($A435+ROUND((COLUMN()-2)/24,5),АТС!$A$41:$F$784,3)+'Иные услуги '!$C$5+'РСТ РСО-А'!$L$7+'РСТ РСО-А'!$H$9</f>
        <v>1503.509</v>
      </c>
      <c r="K435" s="117">
        <f>VLOOKUP($A435+ROUND((COLUMN()-2)/24,5),АТС!$A$41:$F$784,3)+'Иные услуги '!$C$5+'РСТ РСО-А'!$L$7+'РСТ РСО-А'!$H$9</f>
        <v>1437.3790000000001</v>
      </c>
      <c r="L435" s="117">
        <f>VLOOKUP($A435+ROUND((COLUMN()-2)/24,5),АТС!$A$41:$F$784,3)+'Иные услуги '!$C$5+'РСТ РСО-А'!$L$7+'РСТ РСО-А'!$H$9</f>
        <v>1401.7090000000001</v>
      </c>
      <c r="M435" s="117">
        <f>VLOOKUP($A435+ROUND((COLUMN()-2)/24,5),АТС!$A$41:$F$784,3)+'Иные услуги '!$C$5+'РСТ РСО-А'!$L$7+'РСТ РСО-А'!$H$9</f>
        <v>1401.4289999999999</v>
      </c>
      <c r="N435" s="117">
        <f>VLOOKUP($A435+ROUND((COLUMN()-2)/24,5),АТС!$A$41:$F$784,3)+'Иные услуги '!$C$5+'РСТ РСО-А'!$L$7+'РСТ РСО-А'!$H$9</f>
        <v>1433.059</v>
      </c>
      <c r="O435" s="117">
        <f>VLOOKUP($A435+ROUND((COLUMN()-2)/24,5),АТС!$A$41:$F$784,3)+'Иные услуги '!$C$5+'РСТ РСО-А'!$L$7+'РСТ РСО-А'!$H$9</f>
        <v>1471.049</v>
      </c>
      <c r="P435" s="117">
        <f>VLOOKUP($A435+ROUND((COLUMN()-2)/24,5),АТС!$A$41:$F$784,3)+'Иные услуги '!$C$5+'РСТ РСО-А'!$L$7+'РСТ РСО-А'!$H$9</f>
        <v>1471.269</v>
      </c>
      <c r="Q435" s="117">
        <f>VLOOKUP($A435+ROUND((COLUMN()-2)/24,5),АТС!$A$41:$F$784,3)+'Иные услуги '!$C$5+'РСТ РСО-А'!$L$7+'РСТ РСО-А'!$H$9</f>
        <v>1467.009</v>
      </c>
      <c r="R435" s="117">
        <f>VLOOKUP($A435+ROUND((COLUMN()-2)/24,5),АТС!$A$41:$F$784,3)+'Иные услуги '!$C$5+'РСТ РСО-А'!$L$7+'РСТ РСО-А'!$H$9</f>
        <v>1500.4289999999999</v>
      </c>
      <c r="S435" s="117">
        <f>VLOOKUP($A435+ROUND((COLUMN()-2)/24,5),АТС!$A$41:$F$784,3)+'Иные услуги '!$C$5+'РСТ РСО-А'!$L$7+'РСТ РСО-А'!$H$9</f>
        <v>1502.1890000000001</v>
      </c>
      <c r="T435" s="117">
        <f>VLOOKUP($A435+ROUND((COLUMN()-2)/24,5),АТС!$A$41:$F$784,3)+'Иные услуги '!$C$5+'РСТ РСО-А'!$L$7+'РСТ РСО-А'!$H$9</f>
        <v>1409.819</v>
      </c>
      <c r="U435" s="117">
        <f>VLOOKUP($A435+ROUND((COLUMN()-2)/24,5),АТС!$A$41:$F$784,3)+'Иные услуги '!$C$5+'РСТ РСО-А'!$L$7+'РСТ РСО-А'!$H$9</f>
        <v>1395.9390000000001</v>
      </c>
      <c r="V435" s="117">
        <f>VLOOKUP($A435+ROUND((COLUMN()-2)/24,5),АТС!$A$41:$F$784,3)+'Иные услуги '!$C$5+'РСТ РСО-А'!$L$7+'РСТ РСО-А'!$H$9</f>
        <v>1429.6589999999999</v>
      </c>
      <c r="W435" s="117">
        <f>VLOOKUP($A435+ROUND((COLUMN()-2)/24,5),АТС!$A$41:$F$784,3)+'Иные услуги '!$C$5+'РСТ РСО-А'!$L$7+'РСТ РСО-А'!$H$9</f>
        <v>1568.049</v>
      </c>
      <c r="X435" s="117">
        <f>VLOOKUP($A435+ROUND((COLUMN()-2)/24,5),АТС!$A$41:$F$784,3)+'Иные услуги '!$C$5+'РСТ РСО-А'!$L$7+'РСТ РСО-А'!$H$9</f>
        <v>1761.779</v>
      </c>
      <c r="Y435" s="117">
        <f>VLOOKUP($A435+ROUND((COLUMN()-2)/24,5),АТС!$A$41:$F$784,3)+'Иные услуги '!$C$5+'РСТ РСО-А'!$L$7+'РСТ РСО-А'!$H$9</f>
        <v>1324.069</v>
      </c>
    </row>
    <row r="436" spans="1:25" x14ac:dyDescent="0.2">
      <c r="A436" s="66">
        <f t="shared" si="12"/>
        <v>43566</v>
      </c>
      <c r="B436" s="117">
        <f>VLOOKUP($A436+ROUND((COLUMN()-2)/24,5),АТС!$A$41:$F$784,3)+'Иные услуги '!$C$5+'РСТ РСО-А'!$L$7+'РСТ РСО-А'!$H$9</f>
        <v>1411.6890000000001</v>
      </c>
      <c r="C436" s="117">
        <f>VLOOKUP($A436+ROUND((COLUMN()-2)/24,5),АТС!$A$41:$F$784,3)+'Иные услуги '!$C$5+'РСТ РСО-А'!$L$7+'РСТ РСО-А'!$H$9</f>
        <v>1475.8389999999999</v>
      </c>
      <c r="D436" s="117">
        <f>VLOOKUP($A436+ROUND((COLUMN()-2)/24,5),АТС!$A$41:$F$784,3)+'Иные услуги '!$C$5+'РСТ РСО-А'!$L$7+'РСТ РСО-А'!$H$9</f>
        <v>1497.9489999999998</v>
      </c>
      <c r="E436" s="117">
        <f>VLOOKUP($A436+ROUND((COLUMN()-2)/24,5),АТС!$A$41:$F$784,3)+'Иные услуги '!$C$5+'РСТ РСО-А'!$L$7+'РСТ РСО-А'!$H$9</f>
        <v>1498.0989999999999</v>
      </c>
      <c r="F436" s="117">
        <f>VLOOKUP($A436+ROUND((COLUMN()-2)/24,5),АТС!$A$41:$F$784,3)+'Иные услуги '!$C$5+'РСТ РСО-А'!$L$7+'РСТ РСО-А'!$H$9</f>
        <v>1499.289</v>
      </c>
      <c r="G436" s="117">
        <f>VLOOKUP($A436+ROUND((COLUMN()-2)/24,5),АТС!$A$41:$F$784,3)+'Иные услуги '!$C$5+'РСТ РСО-А'!$L$7+'РСТ РСО-А'!$H$9</f>
        <v>1501.9489999999998</v>
      </c>
      <c r="H436" s="117">
        <f>VLOOKUP($A436+ROUND((COLUMN()-2)/24,5),АТС!$A$41:$F$784,3)+'Иные услуги '!$C$5+'РСТ РСО-А'!$L$7+'РСТ РСО-А'!$H$9</f>
        <v>1612.229</v>
      </c>
      <c r="I436" s="117">
        <f>VLOOKUP($A436+ROUND((COLUMN()-2)/24,5),АТС!$A$41:$F$784,3)+'Иные услуги '!$C$5+'РСТ РСО-А'!$L$7+'РСТ РСО-А'!$H$9</f>
        <v>1450.059</v>
      </c>
      <c r="J436" s="117">
        <f>VLOOKUP($A436+ROUND((COLUMN()-2)/24,5),АТС!$A$41:$F$784,3)+'Иные услуги '!$C$5+'РСТ РСО-А'!$L$7+'РСТ РСО-А'!$H$9</f>
        <v>1504.4190000000001</v>
      </c>
      <c r="K436" s="117">
        <f>VLOOKUP($A436+ROUND((COLUMN()-2)/24,5),АТС!$A$41:$F$784,3)+'Иные услуги '!$C$5+'РСТ РСО-А'!$L$7+'РСТ РСО-А'!$H$9</f>
        <v>1417.9289999999999</v>
      </c>
      <c r="L436" s="117">
        <f>VLOOKUP($A436+ROUND((COLUMN()-2)/24,5),АТС!$A$41:$F$784,3)+'Иные услуги '!$C$5+'РСТ РСО-А'!$L$7+'РСТ РСО-А'!$H$9</f>
        <v>1406.049</v>
      </c>
      <c r="M436" s="117">
        <f>VLOOKUP($A436+ROUND((COLUMN()-2)/24,5),АТС!$A$41:$F$784,3)+'Иные услуги '!$C$5+'РСТ РСО-А'!$L$7+'РСТ РСО-А'!$H$9</f>
        <v>1408.8889999999999</v>
      </c>
      <c r="N436" s="117">
        <f>VLOOKUP($A436+ROUND((COLUMN()-2)/24,5),АТС!$A$41:$F$784,3)+'Иные услуги '!$C$5+'РСТ РСО-А'!$L$7+'РСТ РСО-А'!$H$9</f>
        <v>1432.779</v>
      </c>
      <c r="O436" s="117">
        <f>VLOOKUP($A436+ROUND((COLUMN()-2)/24,5),АТС!$A$41:$F$784,3)+'Иные услуги '!$C$5+'РСТ РСО-А'!$L$7+'РСТ РСО-А'!$H$9</f>
        <v>1466.479</v>
      </c>
      <c r="P436" s="117">
        <f>VLOOKUP($A436+ROUND((COLUMN()-2)/24,5),АТС!$A$41:$F$784,3)+'Иные услуги '!$C$5+'РСТ РСО-А'!$L$7+'РСТ РСО-А'!$H$9</f>
        <v>1466.3790000000001</v>
      </c>
      <c r="Q436" s="117">
        <f>VLOOKUP($A436+ROUND((COLUMN()-2)/24,5),АТС!$A$41:$F$784,3)+'Иные услуги '!$C$5+'РСТ РСО-А'!$L$7+'РСТ РСО-А'!$H$9</f>
        <v>1466.769</v>
      </c>
      <c r="R436" s="117">
        <f>VLOOKUP($A436+ROUND((COLUMN()-2)/24,5),АТС!$A$41:$F$784,3)+'Иные услуги '!$C$5+'РСТ РСО-А'!$L$7+'РСТ РСО-А'!$H$9</f>
        <v>1501.239</v>
      </c>
      <c r="S436" s="117">
        <f>VLOOKUP($A436+ROUND((COLUMN()-2)/24,5),АТС!$A$41:$F$784,3)+'Иные услуги '!$C$5+'РСТ РСО-А'!$L$7+'РСТ РСО-А'!$H$9</f>
        <v>1498.1189999999999</v>
      </c>
      <c r="T436" s="117">
        <f>VLOOKUP($A436+ROUND((COLUMN()-2)/24,5),АТС!$A$41:$F$784,3)+'Иные услуги '!$C$5+'РСТ РСО-А'!$L$7+'РСТ РСО-А'!$H$9</f>
        <v>1436.749</v>
      </c>
      <c r="U436" s="117">
        <f>VLOOKUP($A436+ROUND((COLUMN()-2)/24,5),АТС!$A$41:$F$784,3)+'Иные услуги '!$C$5+'РСТ РСО-А'!$L$7+'РСТ РСО-А'!$H$9</f>
        <v>1482.3590000000002</v>
      </c>
      <c r="V436" s="117">
        <f>VLOOKUP($A436+ROUND((COLUMN()-2)/24,5),АТС!$A$41:$F$784,3)+'Иные услуги '!$C$5+'РСТ РСО-А'!$L$7+'РСТ РСО-А'!$H$9</f>
        <v>1498.809</v>
      </c>
      <c r="W436" s="117">
        <f>VLOOKUP($A436+ROUND((COLUMN()-2)/24,5),АТС!$A$41:$F$784,3)+'Иные услуги '!$C$5+'РСТ РСО-А'!$L$7+'РСТ РСО-А'!$H$9</f>
        <v>1640.3389999999999</v>
      </c>
      <c r="X436" s="117">
        <f>VLOOKUP($A436+ROUND((COLUMN()-2)/24,5),АТС!$A$41:$F$784,3)+'Иные услуги '!$C$5+'РСТ РСО-А'!$L$7+'РСТ РСО-А'!$H$9</f>
        <v>1848.079</v>
      </c>
      <c r="Y436" s="117">
        <f>VLOOKUP($A436+ROUND((COLUMN()-2)/24,5),АТС!$A$41:$F$784,3)+'Иные услуги '!$C$5+'РСТ РСО-А'!$L$7+'РСТ РСО-А'!$H$9</f>
        <v>1348.6589999999999</v>
      </c>
    </row>
    <row r="437" spans="1:25" x14ac:dyDescent="0.2">
      <c r="A437" s="66">
        <f t="shared" si="12"/>
        <v>43567</v>
      </c>
      <c r="B437" s="117">
        <f>VLOOKUP($A437+ROUND((COLUMN()-2)/24,5),АТС!$A$41:$F$784,3)+'Иные услуги '!$C$5+'РСТ РСО-А'!$L$7+'РСТ РСО-А'!$H$9</f>
        <v>1437.6989999999998</v>
      </c>
      <c r="C437" s="117">
        <f>VLOOKUP($A437+ROUND((COLUMN()-2)/24,5),АТС!$A$41:$F$784,3)+'Иные услуги '!$C$5+'РСТ РСО-А'!$L$7+'РСТ РСО-А'!$H$9</f>
        <v>1485.319</v>
      </c>
      <c r="D437" s="117">
        <f>VLOOKUP($A437+ROUND((COLUMN()-2)/24,5),АТС!$A$41:$F$784,3)+'Иные услуги '!$C$5+'РСТ РСО-А'!$L$7+'РСТ РСО-А'!$H$9</f>
        <v>1529.009</v>
      </c>
      <c r="E437" s="117">
        <f>VLOOKUP($A437+ROUND((COLUMN()-2)/24,5),АТС!$A$41:$F$784,3)+'Иные услуги '!$C$5+'РСТ РСО-А'!$L$7+'РСТ РСО-А'!$H$9</f>
        <v>1529.009</v>
      </c>
      <c r="F437" s="117">
        <f>VLOOKUP($A437+ROUND((COLUMN()-2)/24,5),АТС!$A$41:$F$784,3)+'Иные услуги '!$C$5+'РСТ РСО-А'!$L$7+'РСТ РСО-А'!$H$9</f>
        <v>1530.789</v>
      </c>
      <c r="G437" s="117">
        <f>VLOOKUP($A437+ROUND((COLUMN()-2)/24,5),АТС!$A$41:$F$784,3)+'Иные услуги '!$C$5+'РСТ РСО-А'!$L$7+'РСТ РСО-А'!$H$9</f>
        <v>1532.4190000000001</v>
      </c>
      <c r="H437" s="117">
        <f>VLOOKUP($A437+ROUND((COLUMN()-2)/24,5),АТС!$A$41:$F$784,3)+'Иные услуги '!$C$5+'РСТ РСО-А'!$L$7+'РСТ РСО-А'!$H$9</f>
        <v>1647.809</v>
      </c>
      <c r="I437" s="117">
        <f>VLOOKUP($A437+ROUND((COLUMN()-2)/24,5),АТС!$A$41:$F$784,3)+'Иные услуги '!$C$5+'РСТ РСО-А'!$L$7+'РСТ РСО-А'!$H$9</f>
        <v>1458.9690000000001</v>
      </c>
      <c r="J437" s="117">
        <f>VLOOKUP($A437+ROUND((COLUMN()-2)/24,5),АТС!$A$41:$F$784,3)+'Иные услуги '!$C$5+'РСТ РСО-А'!$L$7+'РСТ РСО-А'!$H$9</f>
        <v>1548.0989999999999</v>
      </c>
      <c r="K437" s="117">
        <f>VLOOKUP($A437+ROUND((COLUMN()-2)/24,5),АТС!$A$41:$F$784,3)+'Иные услуги '!$C$5+'РСТ РСО-А'!$L$7+'РСТ РСО-А'!$H$9</f>
        <v>1437.789</v>
      </c>
      <c r="L437" s="117">
        <f>VLOOKUP($A437+ROUND((COLUMN()-2)/24,5),АТС!$A$41:$F$784,3)+'Иные услуги '!$C$5+'РСТ РСО-А'!$L$7+'РСТ РСО-А'!$H$9</f>
        <v>1437.6290000000001</v>
      </c>
      <c r="M437" s="117">
        <f>VLOOKUP($A437+ROUND((COLUMN()-2)/24,5),АТС!$A$41:$F$784,3)+'Иные услуги '!$C$5+'РСТ РСО-А'!$L$7+'РСТ РСО-А'!$H$9</f>
        <v>1437.8389999999999</v>
      </c>
      <c r="N437" s="117">
        <f>VLOOKUP($A437+ROUND((COLUMN()-2)/24,5),АТС!$A$41:$F$784,3)+'Иные услуги '!$C$5+'РСТ РСО-А'!$L$7+'РСТ РСО-А'!$H$9</f>
        <v>1472.489</v>
      </c>
      <c r="O437" s="117">
        <f>VLOOKUP($A437+ROUND((COLUMN()-2)/24,5),АТС!$A$41:$F$784,3)+'Иные услуги '!$C$5+'РСТ РСО-А'!$L$7+'РСТ РСО-А'!$H$9</f>
        <v>1471.039</v>
      </c>
      <c r="P437" s="117">
        <f>VLOOKUP($A437+ROUND((COLUMN()-2)/24,5),АТС!$A$41:$F$784,3)+'Иные услуги '!$C$5+'РСТ РСО-А'!$L$7+'РСТ РСО-А'!$H$9</f>
        <v>1508.7090000000001</v>
      </c>
      <c r="Q437" s="117">
        <f>VLOOKUP($A437+ROUND((COLUMN()-2)/24,5),АТС!$A$41:$F$784,3)+'Иные услуги '!$C$5+'РСТ РСО-А'!$L$7+'РСТ РСО-А'!$H$9</f>
        <v>1542.8790000000001</v>
      </c>
      <c r="R437" s="117">
        <f>VLOOKUP($A437+ROUND((COLUMN()-2)/24,5),АТС!$A$41:$F$784,3)+'Иные услуги '!$C$5+'РСТ РСО-А'!$L$7+'РСТ РСО-А'!$H$9</f>
        <v>1542.4390000000001</v>
      </c>
      <c r="S437" s="117">
        <f>VLOOKUP($A437+ROUND((COLUMN()-2)/24,5),АТС!$A$41:$F$784,3)+'Иные услуги '!$C$5+'РСТ РСО-А'!$L$7+'РСТ РСО-А'!$H$9</f>
        <v>1586.6490000000001</v>
      </c>
      <c r="T437" s="117">
        <f>VLOOKUP($A437+ROUND((COLUMN()-2)/24,5),АТС!$A$41:$F$784,3)+'Иные услуги '!$C$5+'РСТ РСО-А'!$L$7+'РСТ РСО-А'!$H$9</f>
        <v>1439.309</v>
      </c>
      <c r="U437" s="117">
        <f>VLOOKUP($A437+ROUND((COLUMN()-2)/24,5),АТС!$A$41:$F$784,3)+'Иные услуги '!$C$5+'РСТ РСО-А'!$L$7+'РСТ РСО-А'!$H$9</f>
        <v>1486.9190000000001</v>
      </c>
      <c r="V437" s="117">
        <f>VLOOKUP($A437+ROUND((COLUMN()-2)/24,5),АТС!$A$41:$F$784,3)+'Иные услуги '!$C$5+'РСТ РСО-А'!$L$7+'РСТ РСО-А'!$H$9</f>
        <v>1435.8389999999999</v>
      </c>
      <c r="W437" s="117">
        <f>VLOOKUP($A437+ROUND((COLUMN()-2)/24,5),АТС!$A$41:$F$784,3)+'Иные услуги '!$C$5+'РСТ РСО-А'!$L$7+'РСТ РСО-А'!$H$9</f>
        <v>1585.829</v>
      </c>
      <c r="X437" s="117">
        <f>VLOOKUP($A437+ROUND((COLUMN()-2)/24,5),АТС!$A$41:$F$784,3)+'Иные услуги '!$C$5+'РСТ РСО-А'!$L$7+'РСТ РСО-А'!$H$9</f>
        <v>1779.5690000000002</v>
      </c>
      <c r="Y437" s="117">
        <f>VLOOKUP($A437+ROUND((COLUMN()-2)/24,5),АТС!$A$41:$F$784,3)+'Иные услуги '!$C$5+'РСТ РСО-А'!$L$7+'РСТ РСО-А'!$H$9</f>
        <v>1353.749</v>
      </c>
    </row>
    <row r="438" spans="1:25" x14ac:dyDescent="0.2">
      <c r="A438" s="66">
        <f t="shared" si="12"/>
        <v>43568</v>
      </c>
      <c r="B438" s="117">
        <f>VLOOKUP($A438+ROUND((COLUMN()-2)/24,5),АТС!$A$41:$F$784,3)+'Иные услуги '!$C$5+'РСТ РСО-А'!$L$7+'РСТ РСО-А'!$H$9</f>
        <v>1513.1989999999998</v>
      </c>
      <c r="C438" s="117">
        <f>VLOOKUP($A438+ROUND((COLUMN()-2)/24,5),АТС!$A$41:$F$784,3)+'Иные услуги '!$C$5+'РСТ РСО-А'!$L$7+'РСТ РСО-А'!$H$9</f>
        <v>1548.9089999999999</v>
      </c>
      <c r="D438" s="117">
        <f>VLOOKUP($A438+ROUND((COLUMN()-2)/24,5),АТС!$A$41:$F$784,3)+'Иные услуги '!$C$5+'РСТ РСО-А'!$L$7+'РСТ РСО-А'!$H$9</f>
        <v>1590.5989999999999</v>
      </c>
      <c r="E438" s="117">
        <f>VLOOKUP($A438+ROUND((COLUMN()-2)/24,5),АТС!$A$41:$F$784,3)+'Иные услуги '!$C$5+'РСТ РСО-А'!$L$7+'РСТ РСО-А'!$H$9</f>
        <v>1589.6290000000001</v>
      </c>
      <c r="F438" s="117">
        <f>VLOOKUP($A438+ROUND((COLUMN()-2)/24,5),АТС!$A$41:$F$784,3)+'Иные услуги '!$C$5+'РСТ РСО-А'!$L$7+'РСТ РСО-А'!$H$9</f>
        <v>1590.4489999999998</v>
      </c>
      <c r="G438" s="117">
        <f>VLOOKUP($A438+ROUND((COLUMN()-2)/24,5),АТС!$A$41:$F$784,3)+'Иные услуги '!$C$5+'РСТ РСО-А'!$L$7+'РСТ РСО-А'!$H$9</f>
        <v>1590.809</v>
      </c>
      <c r="H438" s="117">
        <f>VLOOKUP($A438+ROUND((COLUMN()-2)/24,5),АТС!$A$41:$F$784,3)+'Иные услуги '!$C$5+'РСТ РСО-А'!$L$7+'РСТ РСО-А'!$H$9</f>
        <v>1760.1989999999998</v>
      </c>
      <c r="I438" s="117">
        <f>VLOOKUP($A438+ROUND((COLUMN()-2)/24,5),АТС!$A$41:$F$784,3)+'Иные услуги '!$C$5+'РСТ РСО-А'!$L$7+'РСТ РСО-А'!$H$9</f>
        <v>1560.829</v>
      </c>
      <c r="J438" s="117">
        <f>VLOOKUP($A438+ROUND((COLUMN()-2)/24,5),АТС!$A$41:$F$784,3)+'Иные услуги '!$C$5+'РСТ РСО-А'!$L$7+'РСТ РСО-А'!$H$9</f>
        <v>1745.5889999999999</v>
      </c>
      <c r="K438" s="117">
        <f>VLOOKUP($A438+ROUND((COLUMN()-2)/24,5),АТС!$A$41:$F$784,3)+'Иные услуги '!$C$5+'РСТ РСО-А'!$L$7+'РСТ РСО-А'!$H$9</f>
        <v>1639.6189999999999</v>
      </c>
      <c r="L438" s="117">
        <f>VLOOKUP($A438+ROUND((COLUMN()-2)/24,5),АТС!$A$41:$F$784,3)+'Иные услуги '!$C$5+'РСТ РСО-А'!$L$7+'РСТ РСО-А'!$H$9</f>
        <v>1639.6890000000001</v>
      </c>
      <c r="M438" s="117">
        <f>VLOOKUP($A438+ROUND((COLUMN()-2)/24,5),АТС!$A$41:$F$784,3)+'Иные услуги '!$C$5+'РСТ РСО-А'!$L$7+'РСТ РСО-А'!$H$9</f>
        <v>1639.7090000000001</v>
      </c>
      <c r="N438" s="117">
        <f>VLOOKUP($A438+ROUND((COLUMN()-2)/24,5),АТС!$A$41:$F$784,3)+'Иные услуги '!$C$5+'РСТ РСО-А'!$L$7+'РСТ РСО-А'!$H$9</f>
        <v>1690.069</v>
      </c>
      <c r="O438" s="117">
        <f>VLOOKUP($A438+ROUND((COLUMN()-2)/24,5),АТС!$A$41:$F$784,3)+'Иные услуги '!$C$5+'РСТ РСО-А'!$L$7+'РСТ РСО-А'!$H$9</f>
        <v>1690.1490000000001</v>
      </c>
      <c r="P438" s="117">
        <f>VLOOKUP($A438+ROUND((COLUMN()-2)/24,5),АТС!$A$41:$F$784,3)+'Иные услуги '!$C$5+'РСТ РСО-А'!$L$7+'РСТ РСО-А'!$H$9</f>
        <v>1807.6490000000001</v>
      </c>
      <c r="Q438" s="117">
        <f>VLOOKUP($A438+ROUND((COLUMN()-2)/24,5),АТС!$A$41:$F$784,3)+'Иные услуги '!$C$5+'РСТ РСО-А'!$L$7+'РСТ РСО-А'!$H$9</f>
        <v>1808.9490000000003</v>
      </c>
      <c r="R438" s="117">
        <f>VLOOKUP($A438+ROUND((COLUMN()-2)/24,5),АТС!$A$41:$F$784,3)+'Иные услуги '!$C$5+'РСТ РСО-А'!$L$7+'РСТ РСО-А'!$H$9</f>
        <v>1743.079</v>
      </c>
      <c r="S438" s="117">
        <f>VLOOKUP($A438+ROUND((COLUMN()-2)/24,5),АТС!$A$41:$F$784,3)+'Иные услуги '!$C$5+'РСТ РСО-А'!$L$7+'РСТ РСО-А'!$H$9</f>
        <v>1688.0989999999999</v>
      </c>
      <c r="T438" s="117">
        <f>VLOOKUP($A438+ROUND((COLUMN()-2)/24,5),АТС!$A$41:$F$784,3)+'Иные услуги '!$C$5+'РСТ РСО-А'!$L$7+'РСТ РСО-А'!$H$9</f>
        <v>1475.7190000000001</v>
      </c>
      <c r="U438" s="117">
        <f>VLOOKUP($A438+ROUND((COLUMN()-2)/24,5),АТС!$A$41:$F$784,3)+'Иные услуги '!$C$5+'РСТ РСО-А'!$L$7+'РСТ РСО-А'!$H$9</f>
        <v>1703.0989999999999</v>
      </c>
      <c r="V438" s="117">
        <f>VLOOKUP($A438+ROUND((COLUMN()-2)/24,5),АТС!$A$41:$F$784,3)+'Иные услуги '!$C$5+'РСТ РСО-А'!$L$7+'РСТ РСО-А'!$H$9</f>
        <v>1767.6690000000001</v>
      </c>
      <c r="W438" s="117">
        <f>VLOOKUP($A438+ROUND((COLUMN()-2)/24,5),АТС!$A$41:$F$784,3)+'Иные услуги '!$C$5+'РСТ РСО-А'!$L$7+'РСТ РСО-А'!$H$9</f>
        <v>1846.7090000000001</v>
      </c>
      <c r="X438" s="117">
        <f>VLOOKUP($A438+ROUND((COLUMN()-2)/24,5),АТС!$A$41:$F$784,3)+'Иные услуги '!$C$5+'РСТ РСО-А'!$L$7+'РСТ РСО-А'!$H$9</f>
        <v>2050.4390000000003</v>
      </c>
      <c r="Y438" s="117">
        <f>VLOOKUP($A438+ROUND((COLUMN()-2)/24,5),АТС!$A$41:$F$784,3)+'Иные услуги '!$C$5+'РСТ РСО-А'!$L$7+'РСТ РСО-А'!$H$9</f>
        <v>1411.3590000000002</v>
      </c>
    </row>
    <row r="439" spans="1:25" x14ac:dyDescent="0.2">
      <c r="A439" s="66">
        <f t="shared" si="12"/>
        <v>43569</v>
      </c>
      <c r="B439" s="117">
        <f>VLOOKUP($A439+ROUND((COLUMN()-2)/24,5),АТС!$A$41:$F$784,3)+'Иные услуги '!$C$5+'РСТ РСО-А'!$L$7+'РСТ РСО-А'!$H$9</f>
        <v>1519.6490000000001</v>
      </c>
      <c r="C439" s="117">
        <f>VLOOKUP($A439+ROUND((COLUMN()-2)/24,5),АТС!$A$41:$F$784,3)+'Иные услуги '!$C$5+'РСТ РСО-А'!$L$7+'РСТ РСО-А'!$H$9</f>
        <v>1551.999</v>
      </c>
      <c r="D439" s="117">
        <f>VLOOKUP($A439+ROUND((COLUMN()-2)/24,5),АТС!$A$41:$F$784,3)+'Иные услуги '!$C$5+'РСТ РСО-А'!$L$7+'РСТ РСО-А'!$H$9</f>
        <v>1594.989</v>
      </c>
      <c r="E439" s="117">
        <f>VLOOKUP($A439+ROUND((COLUMN()-2)/24,5),АТС!$A$41:$F$784,3)+'Иные услуги '!$C$5+'РСТ РСО-А'!$L$7+'РСТ РСО-А'!$H$9</f>
        <v>1642.069</v>
      </c>
      <c r="F439" s="117">
        <f>VLOOKUP($A439+ROUND((COLUMN()-2)/24,5),АТС!$A$41:$F$784,3)+'Иные услуги '!$C$5+'РСТ РСО-А'!$L$7+'РСТ РСО-А'!$H$9</f>
        <v>1642.3389999999999</v>
      </c>
      <c r="G439" s="117">
        <f>VLOOKUP($A439+ROUND((COLUMN()-2)/24,5),АТС!$A$41:$F$784,3)+'Иные услуги '!$C$5+'РСТ РСО-А'!$L$7+'РСТ РСО-А'!$H$9</f>
        <v>1642.559</v>
      </c>
      <c r="H439" s="117">
        <f>VLOOKUP($A439+ROUND((COLUMN()-2)/24,5),АТС!$A$41:$F$784,3)+'Иные услуги '!$C$5+'РСТ РСО-А'!$L$7+'РСТ РСО-А'!$H$9</f>
        <v>1856.229</v>
      </c>
      <c r="I439" s="117">
        <f>VLOOKUP($A439+ROUND((COLUMN()-2)/24,5),АТС!$A$41:$F$784,3)+'Иные услуги '!$C$5+'РСТ РСО-А'!$L$7+'РСТ РСО-А'!$H$9</f>
        <v>1624.739</v>
      </c>
      <c r="J439" s="117">
        <f>VLOOKUP($A439+ROUND((COLUMN()-2)/24,5),АТС!$A$41:$F$784,3)+'Иные услуги '!$C$5+'РСТ РСО-А'!$L$7+'РСТ РСО-А'!$H$9</f>
        <v>1816.8990000000001</v>
      </c>
      <c r="K439" s="117">
        <f>VLOOKUP($A439+ROUND((COLUMN()-2)/24,5),АТС!$A$41:$F$784,3)+'Иные услуги '!$C$5+'РСТ РСО-А'!$L$7+'РСТ РСО-А'!$H$9</f>
        <v>1756.2190000000001</v>
      </c>
      <c r="L439" s="117">
        <f>VLOOKUP($A439+ROUND((COLUMN()-2)/24,5),АТС!$A$41:$F$784,3)+'Иные услуги '!$C$5+'РСТ РСО-А'!$L$7+'РСТ РСО-А'!$H$9</f>
        <v>1699.079</v>
      </c>
      <c r="M439" s="117">
        <f>VLOOKUP($A439+ROUND((COLUMN()-2)/24,5),АТС!$A$41:$F$784,3)+'Иные услуги '!$C$5+'РСТ РСО-А'!$L$7+'РСТ РСО-А'!$H$9</f>
        <v>1757.6090000000002</v>
      </c>
      <c r="N439" s="117">
        <f>VLOOKUP($A439+ROUND((COLUMN()-2)/24,5),АТС!$A$41:$F$784,3)+'Иные услуги '!$C$5+'РСТ РСО-А'!$L$7+'РСТ РСО-А'!$H$9</f>
        <v>1756.749</v>
      </c>
      <c r="O439" s="117">
        <f>VLOOKUP($A439+ROUND((COLUMN()-2)/24,5),АТС!$A$41:$F$784,3)+'Иные услуги '!$C$5+'РСТ РСО-А'!$L$7+'РСТ РСО-А'!$H$9</f>
        <v>1756.239</v>
      </c>
      <c r="P439" s="117">
        <f>VLOOKUP($A439+ROUND((COLUMN()-2)/24,5),АТС!$A$41:$F$784,3)+'Иные услуги '!$C$5+'РСТ РСО-А'!$L$7+'РСТ РСО-А'!$H$9</f>
        <v>1887.6389999999999</v>
      </c>
      <c r="Q439" s="117">
        <f>VLOOKUP($A439+ROUND((COLUMN()-2)/24,5),АТС!$A$41:$F$784,3)+'Иные услуги '!$C$5+'РСТ РСО-А'!$L$7+'РСТ РСО-А'!$H$9</f>
        <v>1887.1790000000003</v>
      </c>
      <c r="R439" s="117">
        <f>VLOOKUP($A439+ROUND((COLUMN()-2)/24,5),АТС!$A$41:$F$784,3)+'Иные услуги '!$C$5+'РСТ РСО-А'!$L$7+'РСТ РСО-А'!$H$9</f>
        <v>1813.1790000000003</v>
      </c>
      <c r="S439" s="117">
        <f>VLOOKUP($A439+ROUND((COLUMN()-2)/24,5),АТС!$A$41:$F$784,3)+'Иные услуги '!$C$5+'РСТ РСО-А'!$L$7+'РСТ РСО-А'!$H$9</f>
        <v>1751.9690000000001</v>
      </c>
      <c r="T439" s="117">
        <f>VLOOKUP($A439+ROUND((COLUMN()-2)/24,5),АТС!$A$41:$F$784,3)+'Иные услуги '!$C$5+'РСТ РСО-А'!$L$7+'РСТ РСО-А'!$H$9</f>
        <v>1519.039</v>
      </c>
      <c r="U439" s="117">
        <f>VLOOKUP($A439+ROUND((COLUMN()-2)/24,5),АТС!$A$41:$F$784,3)+'Иные услуги '!$C$5+'РСТ РСО-А'!$L$7+'РСТ РСО-А'!$H$9</f>
        <v>1792.729</v>
      </c>
      <c r="V439" s="117">
        <f>VLOOKUP($A439+ROUND((COLUMN()-2)/24,5),АТС!$A$41:$F$784,3)+'Иные услуги '!$C$5+'РСТ РСО-А'!$L$7+'РСТ РСО-А'!$H$9</f>
        <v>1967.3489999999999</v>
      </c>
      <c r="W439" s="117">
        <f>VLOOKUP($A439+ROUND((COLUMN()-2)/24,5),АТС!$A$41:$F$784,3)+'Иные услуги '!$C$5+'РСТ РСО-А'!$L$7+'РСТ РСО-А'!$H$9</f>
        <v>2054.9690000000005</v>
      </c>
      <c r="X439" s="117">
        <f>VLOOKUP($A439+ROUND((COLUMN()-2)/24,5),АТС!$A$41:$F$784,3)+'Иные услуги '!$C$5+'РСТ РСО-А'!$L$7+'РСТ РСО-А'!$H$9</f>
        <v>2189.3490000000002</v>
      </c>
      <c r="Y439" s="117">
        <f>VLOOKUP($A439+ROUND((COLUMN()-2)/24,5),АТС!$A$41:$F$784,3)+'Иные услуги '!$C$5+'РСТ РСО-А'!$L$7+'РСТ РСО-А'!$H$9</f>
        <v>1419.6490000000001</v>
      </c>
    </row>
    <row r="440" spans="1:25" x14ac:dyDescent="0.2">
      <c r="A440" s="66">
        <f t="shared" si="12"/>
        <v>43570</v>
      </c>
      <c r="B440" s="117">
        <f>VLOOKUP($A440+ROUND((COLUMN()-2)/24,5),АТС!$A$41:$F$784,3)+'Иные услуги '!$C$5+'РСТ РСО-А'!$L$7+'РСТ РСО-А'!$H$9</f>
        <v>1516.239</v>
      </c>
      <c r="C440" s="117">
        <f>VLOOKUP($A440+ROUND((COLUMN()-2)/24,5),АТС!$A$41:$F$784,3)+'Иные услуги '!$C$5+'РСТ РСО-А'!$L$7+'РСТ РСО-А'!$H$9</f>
        <v>1554.3689999999999</v>
      </c>
      <c r="D440" s="117">
        <f>VLOOKUP($A440+ROUND((COLUMN()-2)/24,5),АТС!$A$41:$F$784,3)+'Иные услуги '!$C$5+'РСТ РСО-А'!$L$7+'РСТ РСО-А'!$H$9</f>
        <v>1596.8790000000001</v>
      </c>
      <c r="E440" s="117">
        <f>VLOOKUP($A440+ROUND((COLUMN()-2)/24,5),АТС!$A$41:$F$784,3)+'Иные услуги '!$C$5+'РСТ РСО-А'!$L$7+'РСТ РСО-А'!$H$9</f>
        <v>1595.8990000000001</v>
      </c>
      <c r="F440" s="117">
        <f>VLOOKUP($A440+ROUND((COLUMN()-2)/24,5),АТС!$A$41:$F$784,3)+'Иные услуги '!$C$5+'РСТ РСО-А'!$L$7+'РСТ РСО-А'!$H$9</f>
        <v>1598.569</v>
      </c>
      <c r="G440" s="117">
        <f>VLOOKUP($A440+ROUND((COLUMN()-2)/24,5),АТС!$A$41:$F$784,3)+'Иные услуги '!$C$5+'РСТ РСО-А'!$L$7+'РСТ РСО-А'!$H$9</f>
        <v>1599.739</v>
      </c>
      <c r="H440" s="117">
        <f>VLOOKUP($A440+ROUND((COLUMN()-2)/24,5),АТС!$A$41:$F$784,3)+'Иные услуги '!$C$5+'РСТ РСО-А'!$L$7+'РСТ РСО-А'!$H$9</f>
        <v>1779.0090000000002</v>
      </c>
      <c r="I440" s="117">
        <f>VLOOKUP($A440+ROUND((COLUMN()-2)/24,5),АТС!$A$41:$F$784,3)+'Иные услуги '!$C$5+'РСТ РСО-А'!$L$7+'РСТ РСО-А'!$H$9</f>
        <v>1571.1890000000001</v>
      </c>
      <c r="J440" s="117">
        <f>VLOOKUP($A440+ROUND((COLUMN()-2)/24,5),АТС!$A$41:$F$784,3)+'Иные услуги '!$C$5+'РСТ РСО-А'!$L$7+'РСТ РСО-А'!$H$9</f>
        <v>1662.4590000000001</v>
      </c>
      <c r="K440" s="117">
        <f>VLOOKUP($A440+ROUND((COLUMN()-2)/24,5),АТС!$A$41:$F$784,3)+'Иные услуги '!$C$5+'РСТ РСО-А'!$L$7+'РСТ РСО-А'!$H$9</f>
        <v>1572.9089999999999</v>
      </c>
      <c r="L440" s="117">
        <f>VLOOKUP($A440+ROUND((COLUMN()-2)/24,5),АТС!$A$41:$F$784,3)+'Иные услуги '!$C$5+'РСТ РСО-А'!$L$7+'РСТ РСО-А'!$H$9</f>
        <v>1528.539</v>
      </c>
      <c r="M440" s="117">
        <f>VLOOKUP($A440+ROUND((COLUMN()-2)/24,5),АТС!$A$41:$F$784,3)+'Иные услуги '!$C$5+'РСТ РСО-А'!$L$7+'РСТ РСО-А'!$H$9</f>
        <v>1572.769</v>
      </c>
      <c r="N440" s="117">
        <f>VLOOKUP($A440+ROUND((COLUMN()-2)/24,5),АТС!$A$41:$F$784,3)+'Иные услуги '!$C$5+'РСТ РСО-А'!$L$7+'РСТ РСО-А'!$H$9</f>
        <v>1572.9690000000001</v>
      </c>
      <c r="O440" s="117">
        <f>VLOOKUP($A440+ROUND((COLUMN()-2)/24,5),АТС!$A$41:$F$784,3)+'Иные услуги '!$C$5+'РСТ РСО-А'!$L$7+'РСТ РСО-А'!$H$9</f>
        <v>1580.4190000000001</v>
      </c>
      <c r="P440" s="117">
        <f>VLOOKUP($A440+ROUND((COLUMN()-2)/24,5),АТС!$A$41:$F$784,3)+'Иные услуги '!$C$5+'РСТ РСО-А'!$L$7+'РСТ РСО-А'!$H$9</f>
        <v>1653.4590000000001</v>
      </c>
      <c r="Q440" s="117">
        <f>VLOOKUP($A440+ROUND((COLUMN()-2)/24,5),АТС!$A$41:$F$784,3)+'Иные услуги '!$C$5+'РСТ РСО-А'!$L$7+'РСТ РСО-А'!$H$9</f>
        <v>1698.249</v>
      </c>
      <c r="R440" s="117">
        <f>VLOOKUP($A440+ROUND((COLUMN()-2)/24,5),АТС!$A$41:$F$784,3)+'Иные услуги '!$C$5+'РСТ РСО-А'!$L$7+'РСТ РСО-А'!$H$9</f>
        <v>1641.009</v>
      </c>
      <c r="S440" s="117">
        <f>VLOOKUP($A440+ROUND((COLUMN()-2)/24,5),АТС!$A$41:$F$784,3)+'Иные услуги '!$C$5+'РСТ РСО-А'!$L$7+'РСТ РСО-А'!$H$9</f>
        <v>1597.6589999999999</v>
      </c>
      <c r="T440" s="117">
        <f>VLOOKUP($A440+ROUND((COLUMN()-2)/24,5),АТС!$A$41:$F$784,3)+'Иные услуги '!$C$5+'РСТ РСО-А'!$L$7+'РСТ РСО-А'!$H$9</f>
        <v>1503.009</v>
      </c>
      <c r="U440" s="117">
        <f>VLOOKUP($A440+ROUND((COLUMN()-2)/24,5),АТС!$A$41:$F$784,3)+'Иные услуги '!$C$5+'РСТ РСО-А'!$L$7+'РСТ РСО-А'!$H$9</f>
        <v>1717.6789999999999</v>
      </c>
      <c r="V440" s="117">
        <f>VLOOKUP($A440+ROUND((COLUMN()-2)/24,5),АТС!$A$41:$F$784,3)+'Иные услуги '!$C$5+'РСТ РСО-А'!$L$7+'РСТ РСО-А'!$H$9</f>
        <v>1778.4390000000001</v>
      </c>
      <c r="W440" s="117">
        <f>VLOOKUP($A440+ROUND((COLUMN()-2)/24,5),АТС!$A$41:$F$784,3)+'Иные услуги '!$C$5+'РСТ РСО-А'!$L$7+'РСТ РСО-А'!$H$9</f>
        <v>1952.7590000000002</v>
      </c>
      <c r="X440" s="117">
        <f>VLOOKUP($A440+ROUND((COLUMN()-2)/24,5),АТС!$A$41:$F$784,3)+'Иные услуги '!$C$5+'РСТ РСО-А'!$L$7+'РСТ РСО-А'!$H$9</f>
        <v>2089.7690000000002</v>
      </c>
      <c r="Y440" s="117">
        <f>VLOOKUP($A440+ROUND((COLUMN()-2)/24,5),АТС!$A$41:$F$784,3)+'Иные услуги '!$C$5+'РСТ РСО-А'!$L$7+'РСТ РСО-А'!$H$9</f>
        <v>1419.8889999999999</v>
      </c>
    </row>
    <row r="441" spans="1:25" x14ac:dyDescent="0.2">
      <c r="A441" s="66">
        <f t="shared" si="12"/>
        <v>43571</v>
      </c>
      <c r="B441" s="117">
        <f>VLOOKUP($A441+ROUND((COLUMN()-2)/24,5),АТС!$A$41:$F$784,3)+'Иные услуги '!$C$5+'РСТ РСО-А'!$L$7+'РСТ РСО-А'!$H$9</f>
        <v>1543.6890000000001</v>
      </c>
      <c r="C441" s="117">
        <f>VLOOKUP($A441+ROUND((COLUMN()-2)/24,5),АТС!$A$41:$F$784,3)+'Иные услуги '!$C$5+'РСТ РСО-А'!$L$7+'РСТ РСО-А'!$H$9</f>
        <v>1599.579</v>
      </c>
      <c r="D441" s="117">
        <f>VLOOKUP($A441+ROUND((COLUMN()-2)/24,5),АТС!$A$41:$F$784,3)+'Иные услуги '!$C$5+'РСТ РСО-А'!$L$7+'РСТ РСО-А'!$H$9</f>
        <v>1644.8889999999999</v>
      </c>
      <c r="E441" s="117">
        <f>VLOOKUP($A441+ROUND((COLUMN()-2)/24,5),АТС!$A$41:$F$784,3)+'Иные услуги '!$C$5+'РСТ РСО-А'!$L$7+'РСТ РСО-А'!$H$9</f>
        <v>1664.559</v>
      </c>
      <c r="F441" s="117">
        <f>VLOOKUP($A441+ROUND((COLUMN()-2)/24,5),АТС!$A$41:$F$784,3)+'Иные услуги '!$C$5+'РСТ РСО-А'!$L$7+'РСТ РСО-А'!$H$9</f>
        <v>1697.3389999999999</v>
      </c>
      <c r="G441" s="117">
        <f>VLOOKUP($A441+ROUND((COLUMN()-2)/24,5),АТС!$A$41:$F$784,3)+'Иные услуги '!$C$5+'РСТ РСО-А'!$L$7+'РСТ РСО-А'!$H$9</f>
        <v>1700.299</v>
      </c>
      <c r="H441" s="117">
        <f>VLOOKUP($A441+ROUND((COLUMN()-2)/24,5),АТС!$A$41:$F$784,3)+'Иные услуги '!$C$5+'РСТ РСО-А'!$L$7+'РСТ РСО-А'!$H$9</f>
        <v>1971.6189999999999</v>
      </c>
      <c r="I441" s="117">
        <f>VLOOKUP($A441+ROUND((COLUMN()-2)/24,5),АТС!$A$41:$F$784,3)+'Иные услуги '!$C$5+'РСТ РСО-А'!$L$7+'РСТ РСО-А'!$H$9</f>
        <v>1707.3489999999999</v>
      </c>
      <c r="J441" s="117">
        <f>VLOOKUP($A441+ROUND((COLUMN()-2)/24,5),АТС!$A$41:$F$784,3)+'Иные услуги '!$C$5+'РСТ РСО-А'!$L$7+'РСТ РСО-А'!$H$9</f>
        <v>1699.819</v>
      </c>
      <c r="K441" s="117">
        <f>VLOOKUP($A441+ROUND((COLUMN()-2)/24,5),АТС!$A$41:$F$784,3)+'Иные услуги '!$C$5+'РСТ РСО-А'!$L$7+'РСТ РСО-А'!$H$9</f>
        <v>1649.6890000000001</v>
      </c>
      <c r="L441" s="117">
        <f>VLOOKUP($A441+ROUND((COLUMN()-2)/24,5),АТС!$A$41:$F$784,3)+'Иные услуги '!$C$5+'РСТ РСО-А'!$L$7+'РСТ РСО-А'!$H$9</f>
        <v>1648.4289999999999</v>
      </c>
      <c r="M441" s="117">
        <f>VLOOKUP($A441+ROUND((COLUMN()-2)/24,5),АТС!$A$41:$F$784,3)+'Иные услуги '!$C$5+'РСТ РСО-А'!$L$7+'РСТ РСО-А'!$H$9</f>
        <v>1647.519</v>
      </c>
      <c r="N441" s="117">
        <f>VLOOKUP($A441+ROUND((COLUMN()-2)/24,5),АТС!$A$41:$F$784,3)+'Иные услуги '!$C$5+'РСТ РСО-А'!$L$7+'РСТ РСО-А'!$H$9</f>
        <v>1700.4289999999999</v>
      </c>
      <c r="O441" s="117">
        <f>VLOOKUP($A441+ROUND((COLUMN()-2)/24,5),АТС!$A$41:$F$784,3)+'Иные услуги '!$C$5+'РСТ РСО-А'!$L$7+'РСТ РСО-А'!$H$9</f>
        <v>1699.829</v>
      </c>
      <c r="P441" s="117">
        <f>VLOOKUP($A441+ROUND((COLUMN()-2)/24,5),АТС!$A$41:$F$784,3)+'Иные услуги '!$C$5+'РСТ РСО-А'!$L$7+'РСТ РСО-А'!$H$9</f>
        <v>1647.9089999999999</v>
      </c>
      <c r="Q441" s="117">
        <f>VLOOKUP($A441+ROUND((COLUMN()-2)/24,5),АТС!$A$41:$F$784,3)+'Иные услуги '!$C$5+'РСТ РСО-А'!$L$7+'РСТ РСО-А'!$H$9</f>
        <v>1620.3990000000001</v>
      </c>
      <c r="R441" s="117">
        <f>VLOOKUP($A441+ROUND((COLUMN()-2)/24,5),АТС!$A$41:$F$784,3)+'Иные услуги '!$C$5+'РСТ РСО-А'!$L$7+'РСТ РСО-А'!$H$9</f>
        <v>1613.289</v>
      </c>
      <c r="S441" s="117">
        <f>VLOOKUP($A441+ROUND((COLUMN()-2)/24,5),АТС!$A$41:$F$784,3)+'Иные услуги '!$C$5+'РСТ РСО-А'!$L$7+'РСТ РСО-А'!$H$9</f>
        <v>1641.739</v>
      </c>
      <c r="T441" s="117">
        <f>VLOOKUP($A441+ROUND((COLUMN()-2)/24,5),АТС!$A$41:$F$784,3)+'Иные услуги '!$C$5+'РСТ РСО-А'!$L$7+'РСТ РСО-А'!$H$9</f>
        <v>1560.329</v>
      </c>
      <c r="U441" s="117">
        <f>VLOOKUP($A441+ROUND((COLUMN()-2)/24,5),АТС!$A$41:$F$784,3)+'Иные услуги '!$C$5+'РСТ РСО-А'!$L$7+'РСТ РСО-А'!$H$9</f>
        <v>1725.3689999999999</v>
      </c>
      <c r="V441" s="117">
        <f>VLOOKUP($A441+ROUND((COLUMN()-2)/24,5),АТС!$A$41:$F$784,3)+'Иные услуги '!$C$5+'РСТ РСО-А'!$L$7+'РСТ РСО-А'!$H$9</f>
        <v>1711.1589999999999</v>
      </c>
      <c r="W441" s="117">
        <f>VLOOKUP($A441+ROUND((COLUMN()-2)/24,5),АТС!$A$41:$F$784,3)+'Иные услуги '!$C$5+'РСТ РСО-А'!$L$7+'РСТ РСО-А'!$H$9</f>
        <v>1790.4690000000003</v>
      </c>
      <c r="X441" s="117">
        <f>VLOOKUP($A441+ROUND((COLUMN()-2)/24,5),АТС!$A$41:$F$784,3)+'Иные услуги '!$C$5+'РСТ РСО-А'!$L$7+'РСТ РСО-А'!$H$9</f>
        <v>2073.0390000000002</v>
      </c>
      <c r="Y441" s="117">
        <f>VLOOKUP($A441+ROUND((COLUMN()-2)/24,5),АТС!$A$41:$F$784,3)+'Иные услуги '!$C$5+'РСТ РСО-А'!$L$7+'РСТ РСО-А'!$H$9</f>
        <v>1456.779</v>
      </c>
    </row>
    <row r="442" spans="1:25" x14ac:dyDescent="0.2">
      <c r="A442" s="66">
        <f t="shared" si="12"/>
        <v>43572</v>
      </c>
      <c r="B442" s="117">
        <f>VLOOKUP($A442+ROUND((COLUMN()-2)/24,5),АТС!$A$41:$F$784,3)+'Иные услуги '!$C$5+'РСТ РСО-А'!$L$7+'РСТ РСО-А'!$H$9</f>
        <v>1567.049</v>
      </c>
      <c r="C442" s="117">
        <f>VLOOKUP($A442+ROUND((COLUMN()-2)/24,5),АТС!$A$41:$F$784,3)+'Иные услуги '!$C$5+'РСТ РСО-А'!$L$7+'РСТ РСО-А'!$H$9</f>
        <v>1656.1989999999998</v>
      </c>
      <c r="D442" s="117">
        <f>VLOOKUP($A442+ROUND((COLUMN()-2)/24,5),АТС!$A$41:$F$784,3)+'Иные услуги '!$C$5+'РСТ РСО-А'!$L$7+'РСТ РСО-А'!$H$9</f>
        <v>1656.1389999999999</v>
      </c>
      <c r="E442" s="117">
        <f>VLOOKUP($A442+ROUND((COLUMN()-2)/24,5),АТС!$A$41:$F$784,3)+'Иные услуги '!$C$5+'РСТ РСО-А'!$L$7+'РСТ РСО-А'!$H$9</f>
        <v>1708.289</v>
      </c>
      <c r="F442" s="117">
        <f>VLOOKUP($A442+ROUND((COLUMN()-2)/24,5),АТС!$A$41:$F$784,3)+'Иные услуги '!$C$5+'РСТ РСО-А'!$L$7+'РСТ РСО-А'!$H$9</f>
        <v>1708.3790000000001</v>
      </c>
      <c r="G442" s="117">
        <f>VLOOKUP($A442+ROUND((COLUMN()-2)/24,5),АТС!$A$41:$F$784,3)+'Иные услуги '!$C$5+'РСТ РСО-А'!$L$7+'РСТ РСО-А'!$H$9</f>
        <v>1706.1290000000001</v>
      </c>
      <c r="H442" s="117">
        <f>VLOOKUP($A442+ROUND((COLUMN()-2)/24,5),АТС!$A$41:$F$784,3)+'Иные услуги '!$C$5+'РСТ РСО-А'!$L$7+'РСТ РСО-А'!$H$9</f>
        <v>1977.8390000000002</v>
      </c>
      <c r="I442" s="117">
        <f>VLOOKUP($A442+ROUND((COLUMN()-2)/24,5),АТС!$A$41:$F$784,3)+'Иные услуги '!$C$5+'РСТ РСО-А'!$L$7+'РСТ РСО-А'!$H$9</f>
        <v>1711.9289999999999</v>
      </c>
      <c r="J442" s="117">
        <f>VLOOKUP($A442+ROUND((COLUMN()-2)/24,5),АТС!$A$41:$F$784,3)+'Иные услуги '!$C$5+'РСТ РСО-А'!$L$7+'РСТ РСО-А'!$H$9</f>
        <v>1702.4690000000001</v>
      </c>
      <c r="K442" s="117">
        <f>VLOOKUP($A442+ROUND((COLUMN()-2)/24,5),АТС!$A$41:$F$784,3)+'Иные услуги '!$C$5+'РСТ РСО-А'!$L$7+'РСТ РСО-А'!$H$9</f>
        <v>1602.4489999999998</v>
      </c>
      <c r="L442" s="117">
        <f>VLOOKUP($A442+ROUND((COLUMN()-2)/24,5),АТС!$A$41:$F$784,3)+'Иные услуги '!$C$5+'РСТ РСО-А'!$L$7+'РСТ РСО-А'!$H$9</f>
        <v>1558.1789999999999</v>
      </c>
      <c r="M442" s="117">
        <f>VLOOKUP($A442+ROUND((COLUMN()-2)/24,5),АТС!$A$41:$F$784,3)+'Иные услуги '!$C$5+'РСТ РСО-А'!$L$7+'РСТ РСО-А'!$H$9</f>
        <v>1602.039</v>
      </c>
      <c r="N442" s="117">
        <f>VLOOKUP($A442+ROUND((COLUMN()-2)/24,5),АТС!$A$41:$F$784,3)+'Иные услуги '!$C$5+'РСТ РСО-А'!$L$7+'РСТ РСО-А'!$H$9</f>
        <v>1650.229</v>
      </c>
      <c r="O442" s="117">
        <f>VLOOKUP($A442+ROUND((COLUMN()-2)/24,5),АТС!$A$41:$F$784,3)+'Иные услуги '!$C$5+'РСТ РСО-А'!$L$7+'РСТ РСО-А'!$H$9</f>
        <v>1650.079</v>
      </c>
      <c r="P442" s="117">
        <f>VLOOKUP($A442+ROUND((COLUMN()-2)/24,5),АТС!$A$41:$F$784,3)+'Иные услуги '!$C$5+'РСТ РСО-А'!$L$7+'РСТ РСО-А'!$H$9</f>
        <v>1649.8990000000001</v>
      </c>
      <c r="Q442" s="117">
        <f>VLOOKUP($A442+ROUND((COLUMN()-2)/24,5),АТС!$A$41:$F$784,3)+'Иные услуги '!$C$5+'РСТ РСО-А'!$L$7+'РСТ РСО-А'!$H$9</f>
        <v>1620.6290000000001</v>
      </c>
      <c r="R442" s="117">
        <f>VLOOKUP($A442+ROUND((COLUMN()-2)/24,5),АТС!$A$41:$F$784,3)+'Иные услуги '!$C$5+'РСТ РСО-А'!$L$7+'РСТ РСО-А'!$H$9</f>
        <v>1617.1589999999999</v>
      </c>
      <c r="S442" s="117">
        <f>VLOOKUP($A442+ROUND((COLUMN()-2)/24,5),АТС!$A$41:$F$784,3)+'Иные услуги '!$C$5+'РСТ РСО-А'!$L$7+'РСТ РСО-А'!$H$9</f>
        <v>1648.529</v>
      </c>
      <c r="T442" s="117">
        <f>VLOOKUP($A442+ROUND((COLUMN()-2)/24,5),АТС!$A$41:$F$784,3)+'Иные услуги '!$C$5+'РСТ РСО-А'!$L$7+'РСТ РСО-А'!$H$9</f>
        <v>1560.029</v>
      </c>
      <c r="U442" s="117">
        <f>VLOOKUP($A442+ROUND((COLUMN()-2)/24,5),АТС!$A$41:$F$784,3)+'Иные услуги '!$C$5+'РСТ РСО-А'!$L$7+'РСТ РСО-А'!$H$9</f>
        <v>1719.8389999999999</v>
      </c>
      <c r="V442" s="117">
        <f>VLOOKUP($A442+ROUND((COLUMN()-2)/24,5),АТС!$A$41:$F$784,3)+'Иные услуги '!$C$5+'РСТ РСО-А'!$L$7+'РСТ РСО-А'!$H$9</f>
        <v>1711.8990000000001</v>
      </c>
      <c r="W442" s="117">
        <f>VLOOKUP($A442+ROUND((COLUMN()-2)/24,5),АТС!$A$41:$F$784,3)+'Иные услуги '!$C$5+'РСТ РСО-А'!$L$7+'РСТ РСО-А'!$H$9</f>
        <v>1784.9290000000003</v>
      </c>
      <c r="X442" s="117">
        <f>VLOOKUP($A442+ROUND((COLUMN()-2)/24,5),АТС!$A$41:$F$784,3)+'Иные услуги '!$C$5+'РСТ РСО-А'!$L$7+'РСТ РСО-А'!$H$9</f>
        <v>2346.8790000000004</v>
      </c>
      <c r="Y442" s="117">
        <f>VLOOKUP($A442+ROUND((COLUMN()-2)/24,5),АТС!$A$41:$F$784,3)+'Иные услуги '!$C$5+'РСТ РСО-А'!$L$7+'РСТ РСО-А'!$H$9</f>
        <v>1489.029</v>
      </c>
    </row>
    <row r="443" spans="1:25" x14ac:dyDescent="0.2">
      <c r="A443" s="66">
        <f t="shared" si="12"/>
        <v>43573</v>
      </c>
      <c r="B443" s="117">
        <f>VLOOKUP($A443+ROUND((COLUMN()-2)/24,5),АТС!$A$41:$F$784,3)+'Иные услуги '!$C$5+'РСТ РСО-А'!$L$7+'РСТ РСО-А'!$H$9</f>
        <v>1606.9489999999998</v>
      </c>
      <c r="C443" s="117">
        <f>VLOOKUP($A443+ROUND((COLUMN()-2)/24,5),АТС!$A$41:$F$784,3)+'Иные услуги '!$C$5+'РСТ РСО-А'!$L$7+'РСТ РСО-А'!$H$9</f>
        <v>1703.9590000000001</v>
      </c>
      <c r="D443" s="117">
        <f>VLOOKUP($A443+ROUND((COLUMN()-2)/24,5),АТС!$A$41:$F$784,3)+'Иные услуги '!$C$5+'РСТ РСО-А'!$L$7+'РСТ РСО-А'!$H$9</f>
        <v>1702.6789999999999</v>
      </c>
      <c r="E443" s="117">
        <f>VLOOKUP($A443+ROUND((COLUMN()-2)/24,5),АТС!$A$41:$F$784,3)+'Иные услуги '!$C$5+'РСТ РСО-А'!$L$7+'РСТ РСО-А'!$H$9</f>
        <v>1759.309</v>
      </c>
      <c r="F443" s="117">
        <f>VLOOKUP($A443+ROUND((COLUMN()-2)/24,5),АТС!$A$41:$F$784,3)+'Иные услуги '!$C$5+'РСТ РСО-А'!$L$7+'РСТ РСО-А'!$H$9</f>
        <v>1759.529</v>
      </c>
      <c r="G443" s="117">
        <f>VLOOKUP($A443+ROUND((COLUMN()-2)/24,5),АТС!$A$41:$F$784,3)+'Иные услуги '!$C$5+'РСТ РСО-А'!$L$7+'РСТ РСО-А'!$H$9</f>
        <v>1760.739</v>
      </c>
      <c r="H443" s="117">
        <f>VLOOKUP($A443+ROUND((COLUMN()-2)/24,5),АТС!$A$41:$F$784,3)+'Иные услуги '!$C$5+'РСТ РСО-А'!$L$7+'РСТ РСО-А'!$H$9</f>
        <v>2025.4690000000003</v>
      </c>
      <c r="I443" s="117">
        <f>VLOOKUP($A443+ROUND((COLUMN()-2)/24,5),АТС!$A$41:$F$784,3)+'Иные услуги '!$C$5+'РСТ РСО-А'!$L$7+'РСТ РСО-А'!$H$9</f>
        <v>1711.579</v>
      </c>
      <c r="J443" s="117">
        <f>VLOOKUP($A443+ROUND((COLUMN()-2)/24,5),АТС!$A$41:$F$784,3)+'Иные услуги '!$C$5+'РСТ РСО-А'!$L$7+'РСТ РСО-А'!$H$9</f>
        <v>1703.9390000000001</v>
      </c>
      <c r="K443" s="117">
        <f>VLOOKUP($A443+ROUND((COLUMN()-2)/24,5),АТС!$A$41:$F$784,3)+'Иные услуги '!$C$5+'РСТ РСО-А'!$L$7+'РСТ РСО-А'!$H$9</f>
        <v>1560.3689999999999</v>
      </c>
      <c r="L443" s="117">
        <f>VLOOKUP($A443+ROUND((COLUMN()-2)/24,5),АТС!$A$41:$F$784,3)+'Иные услуги '!$C$5+'РСТ РСО-А'!$L$7+'РСТ РСО-А'!$H$9</f>
        <v>1503.9690000000001</v>
      </c>
      <c r="M443" s="117">
        <f>VLOOKUP($A443+ROUND((COLUMN()-2)/24,5),АТС!$A$41:$F$784,3)+'Иные услуги '!$C$5+'РСТ РСО-А'!$L$7+'РСТ РСО-А'!$H$9</f>
        <v>1481.479</v>
      </c>
      <c r="N443" s="117">
        <f>VLOOKUP($A443+ROUND((COLUMN()-2)/24,5),АТС!$A$41:$F$784,3)+'Иные услуги '!$C$5+'РСТ РСО-А'!$L$7+'РСТ РСО-А'!$H$9</f>
        <v>1519.3489999999999</v>
      </c>
      <c r="O443" s="117">
        <f>VLOOKUP($A443+ROUND((COLUMN()-2)/24,5),АТС!$A$41:$F$784,3)+'Иные услуги '!$C$5+'РСТ РСО-А'!$L$7+'РСТ РСО-А'!$H$9</f>
        <v>1519.1890000000001</v>
      </c>
      <c r="P443" s="117">
        <f>VLOOKUP($A443+ROUND((COLUMN()-2)/24,5),АТС!$A$41:$F$784,3)+'Иные услуги '!$C$5+'РСТ РСО-А'!$L$7+'РСТ РСО-А'!$H$9</f>
        <v>1518.999</v>
      </c>
      <c r="Q443" s="117">
        <f>VLOOKUP($A443+ROUND((COLUMN()-2)/24,5),АТС!$A$41:$F$784,3)+'Иные услуги '!$C$5+'РСТ РСО-А'!$L$7+'РСТ РСО-А'!$H$9</f>
        <v>1518.8990000000001</v>
      </c>
      <c r="R443" s="117">
        <f>VLOOKUP($A443+ROUND((COLUMN()-2)/24,5),АТС!$A$41:$F$784,3)+'Иные услуги '!$C$5+'РСТ РСО-А'!$L$7+'РСТ РСО-А'!$H$9</f>
        <v>1514.269</v>
      </c>
      <c r="S443" s="117">
        <f>VLOOKUP($A443+ROUND((COLUMN()-2)/24,5),АТС!$A$41:$F$784,3)+'Иные услуги '!$C$5+'РСТ РСО-А'!$L$7+'РСТ РСО-А'!$H$9</f>
        <v>1517.009</v>
      </c>
      <c r="T443" s="117">
        <f>VLOOKUP($A443+ROUND((COLUMN()-2)/24,5),АТС!$A$41:$F$784,3)+'Иные услуги '!$C$5+'РСТ РСО-А'!$L$7+'РСТ РСО-А'!$H$9</f>
        <v>1483.1290000000001</v>
      </c>
      <c r="U443" s="117">
        <f>VLOOKUP($A443+ROUND((COLUMN()-2)/24,5),АТС!$A$41:$F$784,3)+'Иные услуги '!$C$5+'РСТ РСО-А'!$L$7+'РСТ РСО-А'!$H$9</f>
        <v>1632.6389999999999</v>
      </c>
      <c r="V443" s="117">
        <f>VLOOKUP($A443+ROUND((COLUMN()-2)/24,5),АТС!$A$41:$F$784,3)+'Иные услуги '!$C$5+'РСТ РСО-А'!$L$7+'РСТ РСО-А'!$H$9</f>
        <v>1650.4489999999998</v>
      </c>
      <c r="W443" s="117">
        <f>VLOOKUP($A443+ROUND((COLUMN()-2)/24,5),АТС!$A$41:$F$784,3)+'Иные услуги '!$C$5+'РСТ РСО-А'!$L$7+'РСТ РСО-А'!$H$9</f>
        <v>1787.6590000000003</v>
      </c>
      <c r="X443" s="117">
        <f>VLOOKUP($A443+ROUND((COLUMN()-2)/24,5),АТС!$A$41:$F$784,3)+'Иные услуги '!$C$5+'РСТ РСО-А'!$L$7+'РСТ РСО-А'!$H$9</f>
        <v>2207.9590000000003</v>
      </c>
      <c r="Y443" s="117">
        <f>VLOOKUP($A443+ROUND((COLUMN()-2)/24,5),АТС!$A$41:$F$784,3)+'Иные услуги '!$C$5+'РСТ РСО-А'!$L$7+'РСТ РСО-А'!$H$9</f>
        <v>1454.8590000000002</v>
      </c>
    </row>
    <row r="444" spans="1:25" x14ac:dyDescent="0.2">
      <c r="A444" s="66">
        <f t="shared" si="12"/>
        <v>43574</v>
      </c>
      <c r="B444" s="117">
        <f>VLOOKUP($A444+ROUND((COLUMN()-2)/24,5),АТС!$A$41:$F$784,3)+'Иные услуги '!$C$5+'РСТ РСО-А'!$L$7+'РСТ РСО-А'!$H$9</f>
        <v>1608.6389999999999</v>
      </c>
      <c r="C444" s="117">
        <f>VLOOKUP($A444+ROUND((COLUMN()-2)/24,5),АТС!$A$41:$F$784,3)+'Иные услуги '!$C$5+'РСТ РСО-А'!$L$7+'РСТ РСО-А'!$H$9</f>
        <v>1704.279</v>
      </c>
      <c r="D444" s="117">
        <f>VLOOKUP($A444+ROUND((COLUMN()-2)/24,5),АТС!$A$41:$F$784,3)+'Иные услуги '!$C$5+'РСТ РСО-А'!$L$7+'РСТ РСО-А'!$H$9</f>
        <v>1703.8389999999999</v>
      </c>
      <c r="E444" s="117">
        <f>VLOOKUP($A444+ROUND((COLUMN()-2)/24,5),АТС!$A$41:$F$784,3)+'Иные услуги '!$C$5+'РСТ РСО-А'!$L$7+'РСТ РСО-А'!$H$9</f>
        <v>1737.3389999999999</v>
      </c>
      <c r="F444" s="117">
        <f>VLOOKUP($A444+ROUND((COLUMN()-2)/24,5),АТС!$A$41:$F$784,3)+'Иные услуги '!$C$5+'РСТ РСО-А'!$L$7+'РСТ РСО-А'!$H$9</f>
        <v>1760.3590000000002</v>
      </c>
      <c r="G444" s="117">
        <f>VLOOKUP($A444+ROUND((COLUMN()-2)/24,5),АТС!$A$41:$F$784,3)+'Иные услуги '!$C$5+'РСТ РСО-А'!$L$7+'РСТ РСО-А'!$H$9</f>
        <v>1760.789</v>
      </c>
      <c r="H444" s="117">
        <f>VLOOKUP($A444+ROUND((COLUMN()-2)/24,5),АТС!$A$41:$F$784,3)+'Иные услуги '!$C$5+'РСТ РСО-А'!$L$7+'РСТ РСО-А'!$H$9</f>
        <v>2023.999</v>
      </c>
      <c r="I444" s="117">
        <f>VLOOKUP($A444+ROUND((COLUMN()-2)/24,5),АТС!$A$41:$F$784,3)+'Иные услуги '!$C$5+'РСТ РСО-А'!$L$7+'РСТ РСО-А'!$H$9</f>
        <v>1710.8389999999999</v>
      </c>
      <c r="J444" s="117">
        <f>VLOOKUP($A444+ROUND((COLUMN()-2)/24,5),АТС!$A$41:$F$784,3)+'Иные услуги '!$C$5+'РСТ РСО-А'!$L$7+'РСТ РСО-А'!$H$9</f>
        <v>1596.8689999999999</v>
      </c>
      <c r="K444" s="117">
        <f>VLOOKUP($A444+ROUND((COLUMN()-2)/24,5),АТС!$A$41:$F$784,3)+'Иные услуги '!$C$5+'РСТ РСО-А'!$L$7+'РСТ РСО-А'!$H$9</f>
        <v>1474.989</v>
      </c>
      <c r="L444" s="117">
        <f>VLOOKUP($A444+ROUND((COLUMN()-2)/24,5),АТС!$A$41:$F$784,3)+'Иные услуги '!$C$5+'РСТ РСО-А'!$L$7+'РСТ РСО-А'!$H$9</f>
        <v>1440.0889999999999</v>
      </c>
      <c r="M444" s="117">
        <f>VLOOKUP($A444+ROUND((COLUMN()-2)/24,5),АТС!$A$41:$F$784,3)+'Иные услуги '!$C$5+'РСТ РСО-А'!$L$7+'РСТ РСО-А'!$H$9</f>
        <v>1445.259</v>
      </c>
      <c r="N444" s="117">
        <f>VLOOKUP($A444+ROUND((COLUMN()-2)/24,5),АТС!$A$41:$F$784,3)+'Иные услуги '!$C$5+'РСТ РСО-А'!$L$7+'РСТ РСО-А'!$H$9</f>
        <v>1480.329</v>
      </c>
      <c r="O444" s="117">
        <f>VLOOKUP($A444+ROUND((COLUMN()-2)/24,5),АТС!$A$41:$F$784,3)+'Иные услуги '!$C$5+'РСТ РСО-А'!$L$7+'РСТ РСО-А'!$H$9</f>
        <v>1480.1989999999998</v>
      </c>
      <c r="P444" s="117">
        <f>VLOOKUP($A444+ROUND((COLUMN()-2)/24,5),АТС!$A$41:$F$784,3)+'Иные услуги '!$C$5+'РСТ РСО-А'!$L$7+'РСТ РСО-А'!$H$9</f>
        <v>1479.759</v>
      </c>
      <c r="Q444" s="117">
        <f>VLOOKUP($A444+ROUND((COLUMN()-2)/24,5),АТС!$A$41:$F$784,3)+'Иные услуги '!$C$5+'РСТ РСО-А'!$L$7+'РСТ РСО-А'!$H$9</f>
        <v>1480.2190000000001</v>
      </c>
      <c r="R444" s="117">
        <f>VLOOKUP($A444+ROUND((COLUMN()-2)/24,5),АТС!$A$41:$F$784,3)+'Иные услуги '!$C$5+'РСТ РСО-А'!$L$7+'РСТ РСО-А'!$H$9</f>
        <v>1476.5889999999999</v>
      </c>
      <c r="S444" s="117">
        <f>VLOOKUP($A444+ROUND((COLUMN()-2)/24,5),АТС!$A$41:$F$784,3)+'Иные услуги '!$C$5+'РСТ РСО-А'!$L$7+'РСТ РСО-А'!$H$9</f>
        <v>1476.269</v>
      </c>
      <c r="T444" s="117">
        <f>VLOOKUP($A444+ROUND((COLUMN()-2)/24,5),АТС!$A$41:$F$784,3)+'Иные услуги '!$C$5+'РСТ РСО-А'!$L$7+'РСТ РСО-А'!$H$9</f>
        <v>1479.229</v>
      </c>
      <c r="U444" s="117">
        <f>VLOOKUP($A444+ROUND((COLUMN()-2)/24,5),АТС!$A$41:$F$784,3)+'Иные услуги '!$C$5+'РСТ РСО-А'!$L$7+'РСТ РСО-А'!$H$9</f>
        <v>1624.2090000000001</v>
      </c>
      <c r="V444" s="117">
        <f>VLOOKUP($A444+ROUND((COLUMN()-2)/24,5),АТС!$A$41:$F$784,3)+'Иные услуги '!$C$5+'РСТ РСО-А'!$L$7+'РСТ РСО-А'!$H$9</f>
        <v>1647.579</v>
      </c>
      <c r="W444" s="117">
        <f>VLOOKUP($A444+ROUND((COLUMN()-2)/24,5),АТС!$A$41:$F$784,3)+'Иные услуги '!$C$5+'РСТ РСО-А'!$L$7+'РСТ РСО-А'!$H$9</f>
        <v>1784.809</v>
      </c>
      <c r="X444" s="117">
        <f>VLOOKUP($A444+ROUND((COLUMN()-2)/24,5),АТС!$A$41:$F$784,3)+'Иные услуги '!$C$5+'РСТ РСО-А'!$L$7+'РСТ РСО-А'!$H$9</f>
        <v>2073.5390000000002</v>
      </c>
      <c r="Y444" s="117">
        <f>VLOOKUP($A444+ROUND((COLUMN()-2)/24,5),АТС!$A$41:$F$784,3)+'Иные услуги '!$C$5+'РСТ РСО-А'!$L$7+'РСТ РСО-А'!$H$9</f>
        <v>1449.289</v>
      </c>
    </row>
    <row r="445" spans="1:25" x14ac:dyDescent="0.2">
      <c r="A445" s="66">
        <f t="shared" si="12"/>
        <v>43575</v>
      </c>
      <c r="B445" s="117">
        <f>VLOOKUP($A445+ROUND((COLUMN()-2)/24,5),АТС!$A$41:$F$784,3)+'Иные услуги '!$C$5+'РСТ РСО-А'!$L$7+'РСТ РСО-А'!$H$9</f>
        <v>1543.1389999999999</v>
      </c>
      <c r="C445" s="117">
        <f>VLOOKUP($A445+ROUND((COLUMN()-2)/24,5),АТС!$A$41:$F$784,3)+'Иные услуги '!$C$5+'РСТ РСО-А'!$L$7+'РСТ РСО-А'!$H$9</f>
        <v>1620.5989999999999</v>
      </c>
      <c r="D445" s="117">
        <f>VLOOKUP($A445+ROUND((COLUMN()-2)/24,5),АТС!$A$41:$F$784,3)+'Иные услуги '!$C$5+'РСТ РСО-А'!$L$7+'РСТ РСО-А'!$H$9</f>
        <v>1649.1189999999999</v>
      </c>
      <c r="E445" s="117">
        <f>VLOOKUP($A445+ROUND((COLUMN()-2)/24,5),АТС!$A$41:$F$784,3)+'Иные услуги '!$C$5+'РСТ РСО-А'!$L$7+'РСТ РСО-А'!$H$9</f>
        <v>1668.8990000000001</v>
      </c>
      <c r="F445" s="117">
        <f>VLOOKUP($A445+ROUND((COLUMN()-2)/24,5),АТС!$A$41:$F$784,3)+'Иные услуги '!$C$5+'РСТ РСО-А'!$L$7+'РСТ РСО-А'!$H$9</f>
        <v>1668.989</v>
      </c>
      <c r="G445" s="117">
        <f>VLOOKUP($A445+ROUND((COLUMN()-2)/24,5),АТС!$A$41:$F$784,3)+'Иные услуги '!$C$5+'РСТ РСО-А'!$L$7+'РСТ РСО-А'!$H$9</f>
        <v>1669.329</v>
      </c>
      <c r="H445" s="117">
        <f>VLOOKUP($A445+ROUND((COLUMN()-2)/24,5),АТС!$A$41:$F$784,3)+'Иные услуги '!$C$5+'РСТ РСО-А'!$L$7+'РСТ РСО-А'!$H$9</f>
        <v>1869.5989999999999</v>
      </c>
      <c r="I445" s="117">
        <f>VLOOKUP($A445+ROUND((COLUMN()-2)/24,5),АТС!$A$41:$F$784,3)+'Иные услуги '!$C$5+'РСТ РСО-А'!$L$7+'РСТ РСО-А'!$H$9</f>
        <v>1573.789</v>
      </c>
      <c r="J445" s="117">
        <f>VLOOKUP($A445+ROUND((COLUMN()-2)/24,5),АТС!$A$41:$F$784,3)+'Иные услуги '!$C$5+'РСТ РСО-А'!$L$7+'РСТ РСО-А'!$H$9</f>
        <v>1600.4089999999999</v>
      </c>
      <c r="K445" s="117">
        <f>VLOOKUP($A445+ROUND((COLUMN()-2)/24,5),АТС!$A$41:$F$784,3)+'Иные услуги '!$C$5+'РСТ РСО-А'!$L$7+'РСТ РСО-А'!$H$9</f>
        <v>1473.1290000000001</v>
      </c>
      <c r="L445" s="117">
        <f>VLOOKUP($A445+ROUND((COLUMN()-2)/24,5),АТС!$A$41:$F$784,3)+'Иные услуги '!$C$5+'РСТ РСО-А'!$L$7+'РСТ РСО-А'!$H$9</f>
        <v>1473.299</v>
      </c>
      <c r="M445" s="117">
        <f>VLOOKUP($A445+ROUND((COLUMN()-2)/24,5),АТС!$A$41:$F$784,3)+'Иные услуги '!$C$5+'РСТ РСО-А'!$L$7+'РСТ РСО-А'!$H$9</f>
        <v>1478.6290000000001</v>
      </c>
      <c r="N445" s="117">
        <f>VLOOKUP($A445+ROUND((COLUMN()-2)/24,5),АТС!$A$41:$F$784,3)+'Иные услуги '!$C$5+'РСТ РСО-А'!$L$7+'РСТ РСО-А'!$H$9</f>
        <v>1478.489</v>
      </c>
      <c r="O445" s="117">
        <f>VLOOKUP($A445+ROUND((COLUMN()-2)/24,5),АТС!$A$41:$F$784,3)+'Иные услуги '!$C$5+'РСТ РСО-А'!$L$7+'РСТ РСО-А'!$H$9</f>
        <v>1478.289</v>
      </c>
      <c r="P445" s="117">
        <f>VLOOKUP($A445+ROUND((COLUMN()-2)/24,5),АТС!$A$41:$F$784,3)+'Иные услуги '!$C$5+'РСТ РСО-А'!$L$7+'РСТ РСО-А'!$H$9</f>
        <v>1478.289</v>
      </c>
      <c r="Q445" s="117">
        <f>VLOOKUP($A445+ROUND((COLUMN()-2)/24,5),АТС!$A$41:$F$784,3)+'Иные услуги '!$C$5+'РСТ РСО-А'!$L$7+'РСТ РСО-А'!$H$9</f>
        <v>1478.5889999999999</v>
      </c>
      <c r="R445" s="117">
        <f>VLOOKUP($A445+ROUND((COLUMN()-2)/24,5),АТС!$A$41:$F$784,3)+'Иные услуги '!$C$5+'РСТ РСО-А'!$L$7+'РСТ РСО-А'!$H$9</f>
        <v>1474.729</v>
      </c>
      <c r="S445" s="117">
        <f>VLOOKUP($A445+ROUND((COLUMN()-2)/24,5),АТС!$A$41:$F$784,3)+'Иные услуги '!$C$5+'РСТ РСО-А'!$L$7+'РСТ РСО-А'!$H$9</f>
        <v>1439.289</v>
      </c>
      <c r="T445" s="117">
        <f>VLOOKUP($A445+ROUND((COLUMN()-2)/24,5),АТС!$A$41:$F$784,3)+'Иные услуги '!$C$5+'РСТ РСО-А'!$L$7+'РСТ РСО-А'!$H$9</f>
        <v>1349.6690000000001</v>
      </c>
      <c r="U445" s="117">
        <f>VLOOKUP($A445+ROUND((COLUMN()-2)/24,5),АТС!$A$41:$F$784,3)+'Иные услуги '!$C$5+'РСТ РСО-А'!$L$7+'РСТ РСО-А'!$H$9</f>
        <v>1439.6589999999999</v>
      </c>
      <c r="V445" s="117">
        <f>VLOOKUP($A445+ROUND((COLUMN()-2)/24,5),АТС!$A$41:$F$784,3)+'Иные услуги '!$C$5+'РСТ РСО-А'!$L$7+'РСТ РСО-А'!$H$9</f>
        <v>1440.8889999999999</v>
      </c>
      <c r="W445" s="117">
        <f>VLOOKUP($A445+ROUND((COLUMN()-2)/24,5),АТС!$A$41:$F$784,3)+'Иные услуги '!$C$5+'РСТ РСО-А'!$L$7+'РСТ РСО-А'!$H$9</f>
        <v>1539.8990000000001</v>
      </c>
      <c r="X445" s="117">
        <f>VLOOKUP($A445+ROUND((COLUMN()-2)/24,5),АТС!$A$41:$F$784,3)+'Иные услуги '!$C$5+'РСТ РСО-А'!$L$7+'РСТ РСО-А'!$H$9</f>
        <v>1785.9390000000001</v>
      </c>
      <c r="Y445" s="117">
        <f>VLOOKUP($A445+ROUND((COLUMN()-2)/24,5),АТС!$A$41:$F$784,3)+'Иные услуги '!$C$5+'РСТ РСО-А'!$L$7+'РСТ РСО-А'!$H$9</f>
        <v>1329.2190000000001</v>
      </c>
    </row>
    <row r="446" spans="1:25" x14ac:dyDescent="0.2">
      <c r="A446" s="66">
        <f t="shared" si="12"/>
        <v>43576</v>
      </c>
      <c r="B446" s="117">
        <f>VLOOKUP($A446+ROUND((COLUMN()-2)/24,5),АТС!$A$41:$F$784,3)+'Иные услуги '!$C$5+'РСТ РСО-А'!$L$7+'РСТ РСО-А'!$H$9</f>
        <v>1541.1389999999999</v>
      </c>
      <c r="C446" s="117">
        <f>VLOOKUP($A446+ROUND((COLUMN()-2)/24,5),АТС!$A$41:$F$784,3)+'Иные услуги '!$C$5+'РСТ РСО-А'!$L$7+'РСТ РСО-А'!$H$9</f>
        <v>1619.9190000000001</v>
      </c>
      <c r="D446" s="117">
        <f>VLOOKUP($A446+ROUND((COLUMN()-2)/24,5),АТС!$A$41:$F$784,3)+'Иные услуги '!$C$5+'РСТ РСО-А'!$L$7+'РСТ РСО-А'!$H$9</f>
        <v>1648.4190000000001</v>
      </c>
      <c r="E446" s="117">
        <f>VLOOKUP($A446+ROUND((COLUMN()-2)/24,5),АТС!$A$41:$F$784,3)+'Иные услуги '!$C$5+'РСТ РСО-А'!$L$7+'РСТ РСО-А'!$H$9</f>
        <v>1667.9390000000001</v>
      </c>
      <c r="F446" s="117">
        <f>VLOOKUP($A446+ROUND((COLUMN()-2)/24,5),АТС!$A$41:$F$784,3)+'Иные услуги '!$C$5+'РСТ РСО-А'!$L$7+'РСТ РСО-А'!$H$9</f>
        <v>1668.3689999999999</v>
      </c>
      <c r="G446" s="117">
        <f>VLOOKUP($A446+ROUND((COLUMN()-2)/24,5),АТС!$A$41:$F$784,3)+'Иные услуги '!$C$5+'РСТ РСО-А'!$L$7+'РСТ РСО-А'!$H$9</f>
        <v>1668.779</v>
      </c>
      <c r="H446" s="117">
        <f>VLOOKUP($A446+ROUND((COLUMN()-2)/24,5),АТС!$A$41:$F$784,3)+'Иные услуги '!$C$5+'РСТ РСО-А'!$L$7+'РСТ РСО-А'!$H$9</f>
        <v>1867.8590000000002</v>
      </c>
      <c r="I446" s="117">
        <f>VLOOKUP($A446+ROUND((COLUMN()-2)/24,5),АТС!$A$41:$F$784,3)+'Иные услуги '!$C$5+'РСТ РСО-А'!$L$7+'РСТ РСО-А'!$H$9</f>
        <v>1701.779</v>
      </c>
      <c r="J446" s="117">
        <f>VLOOKUP($A446+ROUND((COLUMN()-2)/24,5),АТС!$A$41:$F$784,3)+'Иные услуги '!$C$5+'РСТ РСО-А'!$L$7+'РСТ РСО-А'!$H$9</f>
        <v>1643.1890000000001</v>
      </c>
      <c r="K446" s="117">
        <f>VLOOKUP($A446+ROUND((COLUMN()-2)/24,5),АТС!$A$41:$F$784,3)+'Иные услуги '!$C$5+'РСТ РСО-А'!$L$7+'РСТ РСО-А'!$H$9</f>
        <v>1511.1890000000001</v>
      </c>
      <c r="L446" s="117">
        <f>VLOOKUP($A446+ROUND((COLUMN()-2)/24,5),АТС!$A$41:$F$784,3)+'Иные услуги '!$C$5+'РСТ РСО-А'!$L$7+'РСТ РСО-А'!$H$9</f>
        <v>1511.4390000000001</v>
      </c>
      <c r="M446" s="117">
        <f>VLOOKUP($A446+ROUND((COLUMN()-2)/24,5),АТС!$A$41:$F$784,3)+'Иные услуги '!$C$5+'РСТ РСО-А'!$L$7+'РСТ РСО-А'!$H$9</f>
        <v>1511.319</v>
      </c>
      <c r="N446" s="117">
        <f>VLOOKUP($A446+ROUND((COLUMN()-2)/24,5),АТС!$A$41:$F$784,3)+'Иные услуги '!$C$5+'РСТ РСО-А'!$L$7+'РСТ РСО-А'!$H$9</f>
        <v>1510.9590000000001</v>
      </c>
      <c r="O446" s="117">
        <f>VLOOKUP($A446+ROUND((COLUMN()-2)/24,5),АТС!$A$41:$F$784,3)+'Иные услуги '!$C$5+'РСТ РСО-А'!$L$7+'РСТ РСО-А'!$H$9</f>
        <v>1510.749</v>
      </c>
      <c r="P446" s="117">
        <f>VLOOKUP($A446+ROUND((COLUMN()-2)/24,5),АТС!$A$41:$F$784,3)+'Иные услуги '!$C$5+'РСТ РСО-А'!$L$7+'РСТ РСО-А'!$H$9</f>
        <v>1510.6589999999999</v>
      </c>
      <c r="Q446" s="117">
        <f>VLOOKUP($A446+ROUND((COLUMN()-2)/24,5),АТС!$A$41:$F$784,3)+'Иные услуги '!$C$5+'РСТ РСО-А'!$L$7+'РСТ РСО-А'!$H$9</f>
        <v>1510.3990000000001</v>
      </c>
      <c r="R446" s="117">
        <f>VLOOKUP($A446+ROUND((COLUMN()-2)/24,5),АТС!$A$41:$F$784,3)+'Иные услуги '!$C$5+'РСТ РСО-А'!$L$7+'РСТ РСО-А'!$H$9</f>
        <v>1506.6290000000001</v>
      </c>
      <c r="S446" s="117">
        <f>VLOOKUP($A446+ROUND((COLUMN()-2)/24,5),АТС!$A$41:$F$784,3)+'Иные услуги '!$C$5+'РСТ РСО-А'!$L$7+'РСТ РСО-А'!$H$9</f>
        <v>1470.269</v>
      </c>
      <c r="T446" s="117">
        <f>VLOOKUP($A446+ROUND((COLUMN()-2)/24,5),АТС!$A$41:$F$784,3)+'Иные услуги '!$C$5+'РСТ РСО-А'!$L$7+'РСТ РСО-А'!$H$9</f>
        <v>1356.769</v>
      </c>
      <c r="U446" s="117">
        <f>VLOOKUP($A446+ROUND((COLUMN()-2)/24,5),АТС!$A$41:$F$784,3)+'Иные услуги '!$C$5+'РСТ РСО-А'!$L$7+'РСТ РСО-А'!$H$9</f>
        <v>1458.259</v>
      </c>
      <c r="V446" s="117">
        <f>VLOOKUP($A446+ROUND((COLUMN()-2)/24,5),АТС!$A$41:$F$784,3)+'Иные услуги '!$C$5+'РСТ РСО-А'!$L$7+'РСТ РСО-А'!$H$9</f>
        <v>1478.759</v>
      </c>
      <c r="W446" s="117">
        <f>VLOOKUP($A446+ROUND((COLUMN()-2)/24,5),АТС!$A$41:$F$784,3)+'Иные услуги '!$C$5+'РСТ РСО-А'!$L$7+'РСТ РСО-А'!$H$9</f>
        <v>1565.3689999999999</v>
      </c>
      <c r="X446" s="117">
        <f>VLOOKUP($A446+ROUND((COLUMN()-2)/24,5),АТС!$A$41:$F$784,3)+'Иные услуги '!$C$5+'РСТ РСО-А'!$L$7+'РСТ РСО-А'!$H$9</f>
        <v>1807.7090000000001</v>
      </c>
      <c r="Y446" s="117">
        <f>VLOOKUP($A446+ROUND((COLUMN()-2)/24,5),АТС!$A$41:$F$784,3)+'Иные услуги '!$C$5+'РСТ РСО-А'!$L$7+'РСТ РСО-А'!$H$9</f>
        <v>1343.049</v>
      </c>
    </row>
    <row r="447" spans="1:25" x14ac:dyDescent="0.2">
      <c r="A447" s="66">
        <f t="shared" si="12"/>
        <v>43577</v>
      </c>
      <c r="B447" s="117">
        <f>VLOOKUP($A447+ROUND((COLUMN()-2)/24,5),АТС!$A$41:$F$784,3)+'Иные услуги '!$C$5+'РСТ РСО-А'!$L$7+'РСТ РСО-А'!$H$9</f>
        <v>1542.009</v>
      </c>
      <c r="C447" s="117">
        <f>VLOOKUP($A447+ROUND((COLUMN()-2)/24,5),АТС!$A$41:$F$784,3)+'Иные услуги '!$C$5+'РСТ РСО-А'!$L$7+'РСТ РСО-А'!$H$9</f>
        <v>1601.6290000000001</v>
      </c>
      <c r="D447" s="117">
        <f>VLOOKUP($A447+ROUND((COLUMN()-2)/24,5),АТС!$A$41:$F$784,3)+'Иные услуги '!$C$5+'РСТ РСО-А'!$L$7+'РСТ РСО-А'!$H$9</f>
        <v>1648.999</v>
      </c>
      <c r="E447" s="117">
        <f>VLOOKUP($A447+ROUND((COLUMN()-2)/24,5),АТС!$A$41:$F$784,3)+'Иные услуги '!$C$5+'РСТ РСО-А'!$L$7+'РСТ РСО-А'!$H$9</f>
        <v>1668.019</v>
      </c>
      <c r="F447" s="117">
        <f>VLOOKUP($A447+ROUND((COLUMN()-2)/24,5),АТС!$A$41:$F$784,3)+'Иные услуги '!$C$5+'РСТ РСО-А'!$L$7+'РСТ РСО-А'!$H$9</f>
        <v>1648.029</v>
      </c>
      <c r="G447" s="117">
        <f>VLOOKUP($A447+ROUND((COLUMN()-2)/24,5),АТС!$A$41:$F$784,3)+'Иные услуги '!$C$5+'РСТ РСО-А'!$L$7+'РСТ РСО-А'!$H$9</f>
        <v>1668.4690000000001</v>
      </c>
      <c r="H447" s="117">
        <f>VLOOKUP($A447+ROUND((COLUMN()-2)/24,5),АТС!$A$41:$F$784,3)+'Иные услуги '!$C$5+'РСТ РСО-А'!$L$7+'РСТ РСО-А'!$H$9</f>
        <v>1785.0490000000002</v>
      </c>
      <c r="I447" s="117">
        <f>VLOOKUP($A447+ROUND((COLUMN()-2)/24,5),АТС!$A$41:$F$784,3)+'Иные услуги '!$C$5+'РСТ РСО-А'!$L$7+'РСТ РСО-А'!$H$9</f>
        <v>1538.059</v>
      </c>
      <c r="J447" s="117">
        <f>VLOOKUP($A447+ROUND((COLUMN()-2)/24,5),АТС!$A$41:$F$784,3)+'Иные услуги '!$C$5+'РСТ РСО-А'!$L$7+'РСТ РСО-А'!$H$9</f>
        <v>1530.1690000000001</v>
      </c>
      <c r="K447" s="117">
        <f>VLOOKUP($A447+ROUND((COLUMN()-2)/24,5),АТС!$A$41:$F$784,3)+'Иные услуги '!$C$5+'РСТ РСО-А'!$L$7+'РСТ РСО-А'!$H$9</f>
        <v>1409.549</v>
      </c>
      <c r="L447" s="117">
        <f>VLOOKUP($A447+ROUND((COLUMN()-2)/24,5),АТС!$A$41:$F$784,3)+'Иные услуги '!$C$5+'РСТ РСО-А'!$L$7+'РСТ РСО-А'!$H$9</f>
        <v>1392.319</v>
      </c>
      <c r="M447" s="117">
        <f>VLOOKUP($A447+ROUND((COLUMN()-2)/24,5),АТС!$A$41:$F$784,3)+'Иные услуги '!$C$5+'РСТ РСО-А'!$L$7+'РСТ РСО-А'!$H$9</f>
        <v>1384.9489999999998</v>
      </c>
      <c r="N447" s="117">
        <f>VLOOKUP($A447+ROUND((COLUMN()-2)/24,5),АТС!$A$41:$F$784,3)+'Иные услуги '!$C$5+'РСТ РСО-А'!$L$7+'РСТ РСО-А'!$H$9</f>
        <v>1384.549</v>
      </c>
      <c r="O447" s="117">
        <f>VLOOKUP($A447+ROUND((COLUMN()-2)/24,5),АТС!$A$41:$F$784,3)+'Иные услуги '!$C$5+'РСТ РСО-А'!$L$7+'РСТ РСО-А'!$H$9</f>
        <v>1384.2190000000001</v>
      </c>
      <c r="P447" s="117">
        <f>VLOOKUP($A447+ROUND((COLUMN()-2)/24,5),АТС!$A$41:$F$784,3)+'Иные услуги '!$C$5+'РСТ РСО-А'!$L$7+'РСТ РСО-А'!$H$9</f>
        <v>1384.049</v>
      </c>
      <c r="Q447" s="117">
        <f>VLOOKUP($A447+ROUND((COLUMN()-2)/24,5),АТС!$A$41:$F$784,3)+'Иные услуги '!$C$5+'РСТ РСО-А'!$L$7+'РСТ РСО-А'!$H$9</f>
        <v>1383.819</v>
      </c>
      <c r="R447" s="117">
        <f>VLOOKUP($A447+ROUND((COLUMN()-2)/24,5),АТС!$A$41:$F$784,3)+'Иные услуги '!$C$5+'РСТ РСО-А'!$L$7+'РСТ РСО-А'!$H$9</f>
        <v>1378.6690000000001</v>
      </c>
      <c r="S447" s="117">
        <f>VLOOKUP($A447+ROUND((COLUMN()-2)/24,5),АТС!$A$41:$F$784,3)+'Иные услуги '!$C$5+'РСТ РСО-А'!$L$7+'РСТ РСО-А'!$H$9</f>
        <v>1383.529</v>
      </c>
      <c r="T447" s="117">
        <f>VLOOKUP($A447+ROUND((COLUMN()-2)/24,5),АТС!$A$41:$F$784,3)+'Иные услуги '!$C$5+'РСТ РСО-А'!$L$7+'РСТ РСО-А'!$H$9</f>
        <v>1355.5889999999999</v>
      </c>
      <c r="U447" s="117">
        <f>VLOOKUP($A447+ROUND((COLUMN()-2)/24,5),АТС!$A$41:$F$784,3)+'Иные услуги '!$C$5+'РСТ РСО-А'!$L$7+'РСТ РСО-А'!$H$9</f>
        <v>1441.239</v>
      </c>
      <c r="V447" s="117">
        <f>VLOOKUP($A447+ROUND((COLUMN()-2)/24,5),АТС!$A$41:$F$784,3)+'Иные услуги '!$C$5+'РСТ РСО-А'!$L$7+'РСТ РСО-А'!$H$9</f>
        <v>1465.3889999999999</v>
      </c>
      <c r="W447" s="117">
        <f>VLOOKUP($A447+ROUND((COLUMN()-2)/24,5),АТС!$A$41:$F$784,3)+'Иные услуги '!$C$5+'РСТ РСО-А'!$L$7+'РСТ РСО-А'!$H$9</f>
        <v>1556.489</v>
      </c>
      <c r="X447" s="117">
        <f>VLOOKUP($A447+ROUND((COLUMN()-2)/24,5),АТС!$A$41:$F$784,3)+'Иные услуги '!$C$5+'РСТ РСО-А'!$L$7+'РСТ РСО-А'!$H$9</f>
        <v>1790.9290000000003</v>
      </c>
      <c r="Y447" s="117">
        <f>VLOOKUP($A447+ROUND((COLUMN()-2)/24,5),АТС!$A$41:$F$784,3)+'Иные услуги '!$C$5+'РСТ РСО-А'!$L$7+'РСТ РСО-А'!$H$9</f>
        <v>1330.8790000000001</v>
      </c>
    </row>
    <row r="448" spans="1:25" x14ac:dyDescent="0.2">
      <c r="A448" s="66">
        <f t="shared" si="12"/>
        <v>43578</v>
      </c>
      <c r="B448" s="117">
        <f>VLOOKUP($A448+ROUND((COLUMN()-2)/24,5),АТС!$A$41:$F$784,3)+'Иные услуги '!$C$5+'РСТ РСО-А'!$L$7+'РСТ РСО-А'!$H$9</f>
        <v>1538.2090000000001</v>
      </c>
      <c r="C448" s="117">
        <f>VLOOKUP($A448+ROUND((COLUMN()-2)/24,5),АТС!$A$41:$F$784,3)+'Иные услуги '!$C$5+'РСТ РСО-А'!$L$7+'РСТ РСО-А'!$H$9</f>
        <v>1598.059</v>
      </c>
      <c r="D448" s="117">
        <f>VLOOKUP($A448+ROUND((COLUMN()-2)/24,5),АТС!$A$41:$F$784,3)+'Иные услуги '!$C$5+'РСТ РСО-А'!$L$7+'РСТ РСО-А'!$H$9</f>
        <v>1645.6690000000001</v>
      </c>
      <c r="E448" s="117">
        <f>VLOOKUP($A448+ROUND((COLUMN()-2)/24,5),АТС!$A$41:$F$784,3)+'Иные услуги '!$C$5+'РСТ РСО-А'!$L$7+'РСТ РСО-А'!$H$9</f>
        <v>1665.9390000000001</v>
      </c>
      <c r="F448" s="117">
        <f>VLOOKUP($A448+ROUND((COLUMN()-2)/24,5),АТС!$A$41:$F$784,3)+'Иные услуги '!$C$5+'РСТ РСО-А'!$L$7+'РСТ РСО-А'!$H$9</f>
        <v>1645.4590000000001</v>
      </c>
      <c r="G448" s="117">
        <f>VLOOKUP($A448+ROUND((COLUMN()-2)/24,5),АТС!$A$41:$F$784,3)+'Иные услуги '!$C$5+'РСТ РСО-А'!$L$7+'РСТ РСО-А'!$H$9</f>
        <v>1665.289</v>
      </c>
      <c r="H448" s="117">
        <f>VLOOKUP($A448+ROUND((COLUMN()-2)/24,5),АТС!$A$41:$F$784,3)+'Иные услуги '!$C$5+'РСТ РСО-А'!$L$7+'РСТ РСО-А'!$H$9</f>
        <v>1772.289</v>
      </c>
      <c r="I448" s="117">
        <f>VLOOKUP($A448+ROUND((COLUMN()-2)/24,5),АТС!$A$41:$F$784,3)+'Иные услуги '!$C$5+'РСТ РСО-А'!$L$7+'РСТ РСО-А'!$H$9</f>
        <v>1626.059</v>
      </c>
      <c r="J448" s="117">
        <f>VLOOKUP($A448+ROUND((COLUMN()-2)/24,5),АТС!$A$41:$F$784,3)+'Иные услуги '!$C$5+'РСТ РСО-А'!$L$7+'РСТ РСО-А'!$H$9</f>
        <v>1590.7090000000001</v>
      </c>
      <c r="K448" s="117">
        <f>VLOOKUP($A448+ROUND((COLUMN()-2)/24,5),АТС!$A$41:$F$784,3)+'Иные услуги '!$C$5+'РСТ РСО-А'!$L$7+'РСТ РСО-А'!$H$9</f>
        <v>1468.9190000000001</v>
      </c>
      <c r="L448" s="117">
        <f>VLOOKUP($A448+ROUND((COLUMN()-2)/24,5),АТС!$A$41:$F$784,3)+'Иные услуги '!$C$5+'РСТ РСО-А'!$L$7+'РСТ РСО-А'!$H$9</f>
        <v>1433.9390000000001</v>
      </c>
      <c r="M448" s="117">
        <f>VLOOKUP($A448+ROUND((COLUMN()-2)/24,5),АТС!$A$41:$F$784,3)+'Иные услуги '!$C$5+'РСТ РСО-А'!$L$7+'РСТ РСО-А'!$H$9</f>
        <v>1433.829</v>
      </c>
      <c r="N448" s="117">
        <f>VLOOKUP($A448+ROUND((COLUMN()-2)/24,5),АТС!$A$41:$F$784,3)+'Иные услуги '!$C$5+'РСТ РСО-А'!$L$7+'РСТ РСО-А'!$H$9</f>
        <v>1433.539</v>
      </c>
      <c r="O448" s="117">
        <f>VLOOKUP($A448+ROUND((COLUMN()-2)/24,5),АТС!$A$41:$F$784,3)+'Иные услуги '!$C$5+'РСТ РСО-А'!$L$7+'РСТ РСО-А'!$H$9</f>
        <v>1433.519</v>
      </c>
      <c r="P448" s="117">
        <f>VLOOKUP($A448+ROUND((COLUMN()-2)/24,5),АТС!$A$41:$F$784,3)+'Иные услуги '!$C$5+'РСТ РСО-А'!$L$7+'РСТ РСО-А'!$H$9</f>
        <v>1433.259</v>
      </c>
      <c r="Q448" s="117">
        <f>VLOOKUP($A448+ROUND((COLUMN()-2)/24,5),АТС!$A$41:$F$784,3)+'Иные услуги '!$C$5+'РСТ РСО-А'!$L$7+'РСТ РСО-А'!$H$9</f>
        <v>1433.1789999999999</v>
      </c>
      <c r="R448" s="117">
        <f>VLOOKUP($A448+ROUND((COLUMN()-2)/24,5),АТС!$A$41:$F$784,3)+'Иные услуги '!$C$5+'РСТ РСО-А'!$L$7+'РСТ РСО-А'!$H$9</f>
        <v>1434.2190000000001</v>
      </c>
      <c r="S448" s="117">
        <f>VLOOKUP($A448+ROUND((COLUMN()-2)/24,5),АТС!$A$41:$F$784,3)+'Иные услуги '!$C$5+'РСТ РСО-А'!$L$7+'РСТ РСО-А'!$H$9</f>
        <v>1433.229</v>
      </c>
      <c r="T448" s="117">
        <f>VLOOKUP($A448+ROUND((COLUMN()-2)/24,5),АТС!$A$41:$F$784,3)+'Иные услуги '!$C$5+'РСТ РСО-А'!$L$7+'РСТ РСО-А'!$H$9</f>
        <v>1358.769</v>
      </c>
      <c r="U448" s="117">
        <f>VLOOKUP($A448+ROUND((COLUMN()-2)/24,5),АТС!$A$41:$F$784,3)+'Иные услуги '!$C$5+'РСТ РСО-А'!$L$7+'РСТ РСО-А'!$H$9</f>
        <v>1455.999</v>
      </c>
      <c r="V448" s="117">
        <f>VLOOKUP($A448+ROUND((COLUMN()-2)/24,5),АТС!$A$41:$F$784,3)+'Иные услуги '!$C$5+'РСТ РСО-А'!$L$7+'РСТ РСО-А'!$H$9</f>
        <v>1483.6890000000001</v>
      </c>
      <c r="W448" s="117">
        <f>VLOOKUP($A448+ROUND((COLUMN()-2)/24,5),АТС!$A$41:$F$784,3)+'Иные услуги '!$C$5+'РСТ РСО-А'!$L$7+'РСТ РСО-А'!$H$9</f>
        <v>1542.6490000000001</v>
      </c>
      <c r="X448" s="117">
        <f>VLOOKUP($A448+ROUND((COLUMN()-2)/24,5),АТС!$A$41:$F$784,3)+'Иные услуги '!$C$5+'РСТ РСО-А'!$L$7+'РСТ РСО-А'!$H$9</f>
        <v>1773.0290000000002</v>
      </c>
      <c r="Y448" s="117">
        <f>VLOOKUP($A448+ROUND((COLUMN()-2)/24,5),АТС!$A$41:$F$784,3)+'Иные услуги '!$C$5+'РСТ РСО-А'!$L$7+'РСТ РСО-А'!$H$9</f>
        <v>1324.569</v>
      </c>
    </row>
    <row r="449" spans="1:27" x14ac:dyDescent="0.2">
      <c r="A449" s="66">
        <f t="shared" si="12"/>
        <v>43579</v>
      </c>
      <c r="B449" s="117">
        <f>VLOOKUP($A449+ROUND((COLUMN()-2)/24,5),АТС!$A$41:$F$784,3)+'Иные услуги '!$C$5+'РСТ РСО-А'!$L$7+'РСТ РСО-А'!$H$9</f>
        <v>1444.6989999999998</v>
      </c>
      <c r="C449" s="117">
        <f>VLOOKUP($A449+ROUND((COLUMN()-2)/24,5),АТС!$A$41:$F$784,3)+'Иные услуги '!$C$5+'РСТ РСО-А'!$L$7+'РСТ РСО-А'!$H$9</f>
        <v>1492.569</v>
      </c>
      <c r="D449" s="117">
        <f>VLOOKUP($A449+ROUND((COLUMN()-2)/24,5),АТС!$A$41:$F$784,3)+'Иные услуги '!$C$5+'РСТ РСО-А'!$L$7+'РСТ РСО-А'!$H$9</f>
        <v>1539.3790000000001</v>
      </c>
      <c r="E449" s="117">
        <f>VLOOKUP($A449+ROUND((COLUMN()-2)/24,5),АТС!$A$41:$F$784,3)+'Иные услуги '!$C$5+'РСТ РСО-А'!$L$7+'РСТ РСО-А'!$H$9</f>
        <v>1539.229</v>
      </c>
      <c r="F449" s="117">
        <f>VLOOKUP($A449+ROUND((COLUMN()-2)/24,5),АТС!$A$41:$F$784,3)+'Иные услуги '!$C$5+'РСТ РСО-А'!$L$7+'РСТ РСО-А'!$H$9</f>
        <v>1540.279</v>
      </c>
      <c r="G449" s="117">
        <f>VLOOKUP($A449+ROUND((COLUMN()-2)/24,5),АТС!$A$41:$F$784,3)+'Иные услуги '!$C$5+'РСТ РСО-А'!$L$7+'РСТ РСО-А'!$H$9</f>
        <v>1557.769</v>
      </c>
      <c r="H449" s="117">
        <f>VLOOKUP($A449+ROUND((COLUMN()-2)/24,5),АТС!$A$41:$F$784,3)+'Иные услуги '!$C$5+'РСТ РСО-А'!$L$7+'РСТ РСО-А'!$H$9</f>
        <v>1636.8790000000001</v>
      </c>
      <c r="I449" s="117">
        <f>VLOOKUP($A449+ROUND((COLUMN()-2)/24,5),АТС!$A$41:$F$784,3)+'Иные услуги '!$C$5+'РСТ РСО-А'!$L$7+'РСТ РСО-А'!$H$9</f>
        <v>1432.1490000000001</v>
      </c>
      <c r="J449" s="117">
        <f>VLOOKUP($A449+ROUND((COLUMN()-2)/24,5),АТС!$A$41:$F$784,3)+'Иные услуги '!$C$5+'РСТ РСО-А'!$L$7+'РСТ РСО-А'!$H$9</f>
        <v>1452.1589999999999</v>
      </c>
      <c r="K449" s="117">
        <f>VLOOKUP($A449+ROUND((COLUMN()-2)/24,5),АТС!$A$41:$F$784,3)+'Иные услуги '!$C$5+'РСТ РСО-А'!$L$7+'РСТ РСО-А'!$H$9</f>
        <v>1341.1589999999999</v>
      </c>
      <c r="L449" s="117">
        <f>VLOOKUP($A449+ROUND((COLUMN()-2)/24,5),АТС!$A$41:$F$784,3)+'Иные услуги '!$C$5+'РСТ РСО-А'!$L$7+'РСТ РСО-А'!$H$9</f>
        <v>1341.749</v>
      </c>
      <c r="M449" s="117">
        <f>VLOOKUP($A449+ROUND((COLUMN()-2)/24,5),АТС!$A$41:$F$784,3)+'Иные услуги '!$C$5+'РСТ РСО-А'!$L$7+'РСТ РСО-А'!$H$9</f>
        <v>1339.059</v>
      </c>
      <c r="N449" s="117">
        <f>VLOOKUP($A449+ROUND((COLUMN()-2)/24,5),АТС!$A$41:$F$784,3)+'Иные услуги '!$C$5+'РСТ РСО-А'!$L$7+'РСТ РСО-А'!$H$9</f>
        <v>1340.8689999999999</v>
      </c>
      <c r="O449" s="117">
        <f>VLOOKUP($A449+ROUND((COLUMN()-2)/24,5),АТС!$A$41:$F$784,3)+'Иные услуги '!$C$5+'РСТ РСО-А'!$L$7+'РСТ РСО-А'!$H$9</f>
        <v>1341.069</v>
      </c>
      <c r="P449" s="117">
        <f>VLOOKUP($A449+ROUND((COLUMN()-2)/24,5),АТС!$A$41:$F$784,3)+'Иные услуги '!$C$5+'РСТ РСО-А'!$L$7+'РСТ РСО-А'!$H$9</f>
        <v>1365.729</v>
      </c>
      <c r="Q449" s="117">
        <f>VLOOKUP($A449+ROUND((COLUMN()-2)/24,5),АТС!$A$41:$F$784,3)+'Иные услуги '!$C$5+'РСТ РСО-А'!$L$7+'РСТ РСО-А'!$H$9</f>
        <v>1368.4089999999999</v>
      </c>
      <c r="R449" s="117">
        <f>VLOOKUP($A449+ROUND((COLUMN()-2)/24,5),АТС!$A$41:$F$784,3)+'Иные услуги '!$C$5+'РСТ РСО-А'!$L$7+'РСТ РСО-А'!$H$9</f>
        <v>1359.249</v>
      </c>
      <c r="S449" s="117">
        <f>VLOOKUP($A449+ROUND((COLUMN()-2)/24,5),АТС!$A$41:$F$784,3)+'Иные услуги '!$C$5+'РСТ РСО-А'!$L$7+'РСТ РСО-А'!$H$9</f>
        <v>1348.4690000000001</v>
      </c>
      <c r="T449" s="117">
        <f>VLOOKUP($A449+ROUND((COLUMN()-2)/24,5),АТС!$A$41:$F$784,3)+'Иные услуги '!$C$5+'РСТ РСО-А'!$L$7+'РСТ РСО-А'!$H$9</f>
        <v>1324.8389999999999</v>
      </c>
      <c r="U449" s="117">
        <f>VLOOKUP($A449+ROUND((COLUMN()-2)/24,5),АТС!$A$41:$F$784,3)+'Иные услуги '!$C$5+'РСТ РСО-А'!$L$7+'РСТ РСО-А'!$H$9</f>
        <v>1454.3990000000001</v>
      </c>
      <c r="V449" s="117">
        <f>VLOOKUP($A449+ROUND((COLUMN()-2)/24,5),АТС!$A$41:$F$784,3)+'Иные услуги '!$C$5+'РСТ РСО-А'!$L$7+'РСТ РСО-А'!$H$9</f>
        <v>1478.6490000000001</v>
      </c>
      <c r="W449" s="117">
        <f>VLOOKUP($A449+ROUND((COLUMN()-2)/24,5),АТС!$A$41:$F$784,3)+'Иные услуги '!$C$5+'РСТ РСО-А'!$L$7+'РСТ РСО-А'!$H$9</f>
        <v>1547.7090000000001</v>
      </c>
      <c r="X449" s="117">
        <f>VLOOKUP($A449+ROUND((COLUMN()-2)/24,5),АТС!$A$41:$F$784,3)+'Иные услуги '!$C$5+'РСТ РСО-А'!$L$7+'РСТ РСО-А'!$H$9</f>
        <v>1730.569</v>
      </c>
      <c r="Y449" s="117">
        <f>VLOOKUP($A449+ROUND((COLUMN()-2)/24,5),АТС!$A$41:$F$784,3)+'Иные услуги '!$C$5+'РСТ РСО-А'!$L$7+'РСТ РСО-А'!$H$9</f>
        <v>1345.309</v>
      </c>
    </row>
    <row r="450" spans="1:27" x14ac:dyDescent="0.2">
      <c r="A450" s="66">
        <f t="shared" si="12"/>
        <v>43580</v>
      </c>
      <c r="B450" s="117">
        <f>VLOOKUP($A450+ROUND((COLUMN()-2)/24,5),АТС!$A$41:$F$784,3)+'Иные услуги '!$C$5+'РСТ РСО-А'!$L$7+'РСТ РСО-А'!$H$9</f>
        <v>1423.1290000000001</v>
      </c>
      <c r="C450" s="117">
        <f>VLOOKUP($A450+ROUND((COLUMN()-2)/24,5),АТС!$A$41:$F$784,3)+'Иные услуги '!$C$5+'РСТ РСО-А'!$L$7+'РСТ РСО-А'!$H$9</f>
        <v>1477.6090000000002</v>
      </c>
      <c r="D450" s="117">
        <f>VLOOKUP($A450+ROUND((COLUMN()-2)/24,5),АТС!$A$41:$F$784,3)+'Иные услуги '!$C$5+'РСТ РСО-А'!$L$7+'РСТ РСО-А'!$H$9</f>
        <v>1514.9190000000001</v>
      </c>
      <c r="E450" s="117">
        <f>VLOOKUP($A450+ROUND((COLUMN()-2)/24,5),АТС!$A$41:$F$784,3)+'Иные услуги '!$C$5+'РСТ РСО-А'!$L$7+'РСТ РСО-А'!$H$9</f>
        <v>1539.029</v>
      </c>
      <c r="F450" s="117">
        <f>VLOOKUP($A450+ROUND((COLUMN()-2)/24,5),АТС!$A$41:$F$784,3)+'Иные услуги '!$C$5+'РСТ РСО-А'!$L$7+'РСТ РСО-А'!$H$9</f>
        <v>1540.3389999999999</v>
      </c>
      <c r="G450" s="117">
        <f>VLOOKUP($A450+ROUND((COLUMN()-2)/24,5),АТС!$A$41:$F$784,3)+'Иные услуги '!$C$5+'РСТ РСО-А'!$L$7+'РСТ РСО-А'!$H$9</f>
        <v>1556.6989999999998</v>
      </c>
      <c r="H450" s="117">
        <f>VLOOKUP($A450+ROUND((COLUMN()-2)/24,5),АТС!$A$41:$F$784,3)+'Иные услуги '!$C$5+'РСТ РСО-А'!$L$7+'РСТ РСО-А'!$H$9</f>
        <v>1630.3990000000001</v>
      </c>
      <c r="I450" s="117">
        <f>VLOOKUP($A450+ROUND((COLUMN()-2)/24,5),АТС!$A$41:$F$784,3)+'Иные услуги '!$C$5+'РСТ РСО-А'!$L$7+'РСТ РСО-А'!$H$9</f>
        <v>1429.6490000000001</v>
      </c>
      <c r="J450" s="117">
        <f>VLOOKUP($A450+ROUND((COLUMN()-2)/24,5),АТС!$A$41:$F$784,3)+'Иные услуги '!$C$5+'РСТ РСО-А'!$L$7+'РСТ РСО-А'!$H$9</f>
        <v>1484.519</v>
      </c>
      <c r="K450" s="117">
        <f>VLOOKUP($A450+ROUND((COLUMN()-2)/24,5),АТС!$A$41:$F$784,3)+'Иные услуги '!$C$5+'РСТ РСО-А'!$L$7+'РСТ РСО-А'!$H$9</f>
        <v>1386.049</v>
      </c>
      <c r="L450" s="117">
        <f>VLOOKUP($A450+ROUND((COLUMN()-2)/24,5),АТС!$A$41:$F$784,3)+'Иные услуги '!$C$5+'РСТ РСО-А'!$L$7+'РСТ РСО-А'!$H$9</f>
        <v>1385.309</v>
      </c>
      <c r="M450" s="117">
        <f>VLOOKUP($A450+ROUND((COLUMN()-2)/24,5),АТС!$A$41:$F$784,3)+'Иные услуги '!$C$5+'РСТ РСО-А'!$L$7+'РСТ РСО-А'!$H$9</f>
        <v>1414.9190000000001</v>
      </c>
      <c r="N450" s="117">
        <f>VLOOKUP($A450+ROUND((COLUMN()-2)/24,5),АТС!$A$41:$F$784,3)+'Иные услуги '!$C$5+'РСТ РСО-А'!$L$7+'РСТ РСО-А'!$H$9</f>
        <v>1418.5889999999999</v>
      </c>
      <c r="O450" s="117">
        <f>VLOOKUP($A450+ROUND((COLUMN()-2)/24,5),АТС!$A$41:$F$784,3)+'Иные услуги '!$C$5+'РСТ РСО-А'!$L$7+'РСТ РСО-А'!$H$9</f>
        <v>1451.499</v>
      </c>
      <c r="P450" s="117">
        <f>VLOOKUP($A450+ROUND((COLUMN()-2)/24,5),АТС!$A$41:$F$784,3)+'Иные услуги '!$C$5+'РСТ РСО-А'!$L$7+'РСТ РСО-А'!$H$9</f>
        <v>1452.329</v>
      </c>
      <c r="Q450" s="117">
        <f>VLOOKUP($A450+ROUND((COLUMN()-2)/24,5),АТС!$A$41:$F$784,3)+'Иные услуги '!$C$5+'РСТ РСО-А'!$L$7+'РСТ РСО-А'!$H$9</f>
        <v>1483.309</v>
      </c>
      <c r="R450" s="117">
        <f>VLOOKUP($A450+ROUND((COLUMN()-2)/24,5),АТС!$A$41:$F$784,3)+'Иные услуги '!$C$5+'РСТ РСО-А'!$L$7+'РСТ РСО-А'!$H$9</f>
        <v>1477.9390000000001</v>
      </c>
      <c r="S450" s="117">
        <f>VLOOKUP($A450+ROUND((COLUMN()-2)/24,5),АТС!$A$41:$F$784,3)+'Иные услуги '!$C$5+'РСТ РСО-А'!$L$7+'РСТ РСО-А'!$H$9</f>
        <v>1510.079</v>
      </c>
      <c r="T450" s="117">
        <f>VLOOKUP($A450+ROUND((COLUMN()-2)/24,5),АТС!$A$41:$F$784,3)+'Иные услуги '!$C$5+'РСТ РСО-А'!$L$7+'РСТ РСО-А'!$H$9</f>
        <v>1478.4190000000001</v>
      </c>
      <c r="U450" s="117">
        <f>VLOOKUP($A450+ROUND((COLUMN()-2)/24,5),АТС!$A$41:$F$784,3)+'Иные услуги '!$C$5+'РСТ РСО-А'!$L$7+'РСТ РСО-А'!$H$9</f>
        <v>1550.829</v>
      </c>
      <c r="V450" s="117">
        <f>VLOOKUP($A450+ROUND((COLUMN()-2)/24,5),АТС!$A$41:$F$784,3)+'Иные услуги '!$C$5+'РСТ РСО-А'!$L$7+'РСТ РСО-А'!$H$9</f>
        <v>1511.1789999999999</v>
      </c>
      <c r="W450" s="117">
        <f>VLOOKUP($A450+ROUND((COLUMN()-2)/24,5),АТС!$A$41:$F$784,3)+'Иные услуги '!$C$5+'РСТ РСО-А'!$L$7+'РСТ РСО-А'!$H$9</f>
        <v>1545.6589999999999</v>
      </c>
      <c r="X450" s="117">
        <f>VLOOKUP($A450+ROUND((COLUMN()-2)/24,5),АТС!$A$41:$F$784,3)+'Иные услуги '!$C$5+'РСТ РСО-А'!$L$7+'РСТ РСО-А'!$H$9</f>
        <v>1733.799</v>
      </c>
      <c r="Y450" s="117">
        <f>VLOOKUP($A450+ROUND((COLUMN()-2)/24,5),АТС!$A$41:$F$784,3)+'Иные услуги '!$C$5+'РСТ РСО-А'!$L$7+'РСТ РСО-А'!$H$9</f>
        <v>1345.519</v>
      </c>
    </row>
    <row r="451" spans="1:27" x14ac:dyDescent="0.2">
      <c r="A451" s="66">
        <f t="shared" si="12"/>
        <v>43581</v>
      </c>
      <c r="B451" s="117">
        <f>VLOOKUP($A451+ROUND((COLUMN()-2)/24,5),АТС!$A$41:$F$784,3)+'Иные услуги '!$C$5+'РСТ РСО-А'!$L$7+'РСТ РСО-А'!$H$9</f>
        <v>1478.809</v>
      </c>
      <c r="C451" s="117">
        <f>VLOOKUP($A451+ROUND((COLUMN()-2)/24,5),АТС!$A$41:$F$784,3)+'Иные услуги '!$C$5+'РСТ РСО-А'!$L$7+'РСТ РСО-А'!$H$9</f>
        <v>1514.9089999999999</v>
      </c>
      <c r="D451" s="117">
        <f>VLOOKUP($A451+ROUND((COLUMN()-2)/24,5),АТС!$A$41:$F$784,3)+'Иные услуги '!$C$5+'РСТ РСО-А'!$L$7+'РСТ РСО-А'!$H$9</f>
        <v>1554.279</v>
      </c>
      <c r="E451" s="117">
        <f>VLOOKUP($A451+ROUND((COLUMN()-2)/24,5),АТС!$A$41:$F$784,3)+'Иные услуги '!$C$5+'РСТ РСО-А'!$L$7+'РСТ РСО-А'!$H$9</f>
        <v>1554.239</v>
      </c>
      <c r="F451" s="117">
        <f>VLOOKUP($A451+ROUND((COLUMN()-2)/24,5),АТС!$A$41:$F$784,3)+'Иные услуги '!$C$5+'РСТ РСО-А'!$L$7+'РСТ РСО-А'!$H$9</f>
        <v>1554.479</v>
      </c>
      <c r="G451" s="117">
        <f>VLOOKUP($A451+ROUND((COLUMN()-2)/24,5),АТС!$A$41:$F$784,3)+'Иные услуги '!$C$5+'РСТ РСО-А'!$L$7+'РСТ РСО-А'!$H$9</f>
        <v>1599.4489999999998</v>
      </c>
      <c r="H451" s="117">
        <f>VLOOKUP($A451+ROUND((COLUMN()-2)/24,5),АТС!$A$41:$F$784,3)+'Иные услуги '!$C$5+'РСТ РСО-А'!$L$7+'РСТ РСО-А'!$H$9</f>
        <v>1701.489</v>
      </c>
      <c r="I451" s="117">
        <f>VLOOKUP($A451+ROUND((COLUMN()-2)/24,5),АТС!$A$41:$F$784,3)+'Иные услуги '!$C$5+'РСТ РСО-А'!$L$7+'РСТ РСО-А'!$H$9</f>
        <v>1524.319</v>
      </c>
      <c r="J451" s="117">
        <f>VLOOKUP($A451+ROUND((COLUMN()-2)/24,5),АТС!$A$41:$F$784,3)+'Иные услуги '!$C$5+'РСТ РСО-А'!$L$7+'РСТ РСО-А'!$H$9</f>
        <v>1559.749</v>
      </c>
      <c r="K451" s="117">
        <f>VLOOKUP($A451+ROUND((COLUMN()-2)/24,5),АТС!$A$41:$F$784,3)+'Иные услуги '!$C$5+'РСТ РСО-А'!$L$7+'РСТ РСО-А'!$H$9</f>
        <v>1482.1490000000001</v>
      </c>
      <c r="L451" s="117">
        <f>VLOOKUP($A451+ROUND((COLUMN()-2)/24,5),АТС!$A$41:$F$784,3)+'Иные услуги '!$C$5+'РСТ РСО-А'!$L$7+'РСТ РСО-А'!$H$9</f>
        <v>1481.9390000000001</v>
      </c>
      <c r="M451" s="117">
        <f>VLOOKUP($A451+ROUND((COLUMN()-2)/24,5),АТС!$A$41:$F$784,3)+'Иные услуги '!$C$5+'РСТ РСО-А'!$L$7+'РСТ РСО-А'!$H$9</f>
        <v>1481.8790000000001</v>
      </c>
      <c r="N451" s="117">
        <f>VLOOKUP($A451+ROUND((COLUMN()-2)/24,5),АТС!$A$41:$F$784,3)+'Иные услуги '!$C$5+'РСТ РСО-А'!$L$7+'РСТ РСО-А'!$H$9</f>
        <v>1519.4590000000001</v>
      </c>
      <c r="O451" s="117">
        <f>VLOOKUP($A451+ROUND((COLUMN()-2)/24,5),АТС!$A$41:$F$784,3)+'Иные услуги '!$C$5+'РСТ РСО-А'!$L$7+'РСТ РСО-А'!$H$9</f>
        <v>1518.979</v>
      </c>
      <c r="P451" s="117">
        <f>VLOOKUP($A451+ROUND((COLUMN()-2)/24,5),АТС!$A$41:$F$784,3)+'Иные услуги '!$C$5+'РСТ РСО-А'!$L$7+'РСТ РСО-А'!$H$9</f>
        <v>1523.319</v>
      </c>
      <c r="Q451" s="117">
        <f>VLOOKUP($A451+ROUND((COLUMN()-2)/24,5),АТС!$A$41:$F$784,3)+'Иные услуги '!$C$5+'РСТ РСО-А'!$L$7+'РСТ РСО-А'!$H$9</f>
        <v>1566.6389999999999</v>
      </c>
      <c r="R451" s="117">
        <f>VLOOKUP($A451+ROUND((COLUMN()-2)/24,5),АТС!$A$41:$F$784,3)+'Иные услуги '!$C$5+'РСТ РСО-А'!$L$7+'РСТ РСО-А'!$H$9</f>
        <v>1565.6090000000002</v>
      </c>
      <c r="S451" s="117">
        <f>VLOOKUP($A451+ROUND((COLUMN()-2)/24,5),АТС!$A$41:$F$784,3)+'Иные услуги '!$C$5+'РСТ РСО-А'!$L$7+'РСТ РСО-А'!$H$9</f>
        <v>1554.789</v>
      </c>
      <c r="T451" s="117">
        <f>VLOOKUP($A451+ROUND((COLUMN()-2)/24,5),АТС!$A$41:$F$784,3)+'Иные услуги '!$C$5+'РСТ РСО-А'!$L$7+'РСТ РСО-А'!$H$9</f>
        <v>1450.3889999999999</v>
      </c>
      <c r="U451" s="117">
        <f>VLOOKUP($A451+ROUND((COLUMN()-2)/24,5),АТС!$A$41:$F$784,3)+'Иные услуги '!$C$5+'РСТ РСО-А'!$L$7+'РСТ РСО-А'!$H$9</f>
        <v>1582.4190000000001</v>
      </c>
      <c r="V451" s="117">
        <f>VLOOKUP($A451+ROUND((COLUMN()-2)/24,5),АТС!$A$41:$F$784,3)+'Иные услуги '!$C$5+'РСТ РСО-А'!$L$7+'РСТ РСО-А'!$H$9</f>
        <v>1541.579</v>
      </c>
      <c r="W451" s="117">
        <f>VLOOKUP($A451+ROUND((COLUMN()-2)/24,5),АТС!$A$41:$F$784,3)+'Иные услуги '!$C$5+'РСТ РСО-А'!$L$7+'РСТ РСО-А'!$H$9</f>
        <v>1655.9590000000001</v>
      </c>
      <c r="X451" s="117">
        <f>VLOOKUP($A451+ROUND((COLUMN()-2)/24,5),АТС!$A$41:$F$784,3)+'Иные услуги '!$C$5+'РСТ РСО-А'!$L$7+'РСТ РСО-А'!$H$9</f>
        <v>1867.8689999999999</v>
      </c>
      <c r="Y451" s="117">
        <f>VLOOKUP($A451+ROUND((COLUMN()-2)/24,5),АТС!$A$41:$F$784,3)+'Иные услуги '!$C$5+'РСТ РСО-А'!$L$7+'РСТ РСО-А'!$H$9</f>
        <v>1378.1290000000001</v>
      </c>
    </row>
    <row r="452" spans="1:27" x14ac:dyDescent="0.2">
      <c r="A452" s="66">
        <f t="shared" si="12"/>
        <v>43582</v>
      </c>
      <c r="B452" s="117">
        <f>VLOOKUP($A452+ROUND((COLUMN()-2)/24,5),АТС!$A$41:$F$784,3)+'Иные услуги '!$C$5+'РСТ РСО-А'!$L$7+'РСТ РСО-А'!$H$9</f>
        <v>1519.759</v>
      </c>
      <c r="C452" s="117">
        <f>VLOOKUP($A452+ROUND((COLUMN()-2)/24,5),АТС!$A$41:$F$784,3)+'Иные услуги '!$C$5+'РСТ РСО-А'!$L$7+'РСТ РСО-А'!$H$9</f>
        <v>1595.979</v>
      </c>
      <c r="D452" s="117">
        <f>VLOOKUP($A452+ROUND((COLUMN()-2)/24,5),АТС!$A$41:$F$784,3)+'Иные услуги '!$C$5+'РСТ РСО-А'!$L$7+'РСТ РСО-А'!$H$9</f>
        <v>1593.9089999999999</v>
      </c>
      <c r="E452" s="117">
        <f>VLOOKUP($A452+ROUND((COLUMN()-2)/24,5),АТС!$A$41:$F$784,3)+'Иные услуги '!$C$5+'РСТ РСО-А'!$L$7+'РСТ РСО-А'!$H$9</f>
        <v>1641.3489999999999</v>
      </c>
      <c r="F452" s="117">
        <f>VLOOKUP($A452+ROUND((COLUMN()-2)/24,5),АТС!$A$41:$F$784,3)+'Иные услуги '!$C$5+'РСТ РСО-А'!$L$7+'РСТ РСО-А'!$H$9</f>
        <v>1629.6189999999999</v>
      </c>
      <c r="G452" s="117">
        <f>VLOOKUP($A452+ROUND((COLUMN()-2)/24,5),АТС!$A$41:$F$784,3)+'Иные услуги '!$C$5+'РСТ РСО-А'!$L$7+'РСТ РСО-А'!$H$9</f>
        <v>1627.8590000000002</v>
      </c>
      <c r="H452" s="117">
        <f>VLOOKUP($A452+ROUND((COLUMN()-2)/24,5),АТС!$A$41:$F$784,3)+'Иные услуги '!$C$5+'РСТ РСО-А'!$L$7+'РСТ РСО-А'!$H$9</f>
        <v>1975.809</v>
      </c>
      <c r="I452" s="117">
        <f>VLOOKUP($A452+ROUND((COLUMN()-2)/24,5),АТС!$A$41:$F$784,3)+'Иные услуги '!$C$5+'РСТ РСО-А'!$L$7+'РСТ РСО-А'!$H$9</f>
        <v>1787.1690000000001</v>
      </c>
      <c r="J452" s="117">
        <f>VLOOKUP($A452+ROUND((COLUMN()-2)/24,5),АТС!$A$41:$F$784,3)+'Иные услуги '!$C$5+'РСТ РСО-А'!$L$7+'РСТ РСО-А'!$H$9</f>
        <v>1773.0290000000002</v>
      </c>
      <c r="K452" s="117">
        <f>VLOOKUP($A452+ROUND((COLUMN()-2)/24,5),АТС!$A$41:$F$784,3)+'Иные услуги '!$C$5+'РСТ РСО-А'!$L$7+'РСТ РСО-А'!$H$9</f>
        <v>1666.559</v>
      </c>
      <c r="L452" s="117">
        <f>VLOOKUP($A452+ROUND((COLUMN()-2)/24,5),АТС!$A$41:$F$784,3)+'Иные услуги '!$C$5+'РСТ РСО-А'!$L$7+'РСТ РСО-А'!$H$9</f>
        <v>1716.9690000000001</v>
      </c>
      <c r="M452" s="117">
        <f>VLOOKUP($A452+ROUND((COLUMN()-2)/24,5),АТС!$A$41:$F$784,3)+'Иные услуги '!$C$5+'РСТ РСО-А'!$L$7+'РСТ РСО-А'!$H$9</f>
        <v>1715.329</v>
      </c>
      <c r="N452" s="117">
        <f>VLOOKUP($A452+ROUND((COLUMN()-2)/24,5),АТС!$A$41:$F$784,3)+'Иные услуги '!$C$5+'РСТ РСО-А'!$L$7+'РСТ РСО-А'!$H$9</f>
        <v>1712.6090000000002</v>
      </c>
      <c r="O452" s="117">
        <f>VLOOKUP($A452+ROUND((COLUMN()-2)/24,5),АТС!$A$41:$F$784,3)+'Иные услуги '!$C$5+'РСТ РСО-А'!$L$7+'РСТ РСО-А'!$H$9</f>
        <v>1698.229</v>
      </c>
      <c r="P452" s="117">
        <f>VLOOKUP($A452+ROUND((COLUMN()-2)/24,5),АТС!$A$41:$F$784,3)+'Иные услуги '!$C$5+'РСТ РСО-А'!$L$7+'РСТ РСО-А'!$H$9</f>
        <v>1697.7190000000001</v>
      </c>
      <c r="Q452" s="117">
        <f>VLOOKUP($A452+ROUND((COLUMN()-2)/24,5),АТС!$A$41:$F$784,3)+'Иные услуги '!$C$5+'РСТ РСО-А'!$L$7+'РСТ РСО-А'!$H$9</f>
        <v>1756.489</v>
      </c>
      <c r="R452" s="117">
        <f>VLOOKUP($A452+ROUND((COLUMN()-2)/24,5),АТС!$A$41:$F$784,3)+'Иные услуги '!$C$5+'РСТ РСО-А'!$L$7+'РСТ РСО-А'!$H$9</f>
        <v>1755.4489999999998</v>
      </c>
      <c r="S452" s="117">
        <f>VLOOKUP($A452+ROUND((COLUMN()-2)/24,5),АТС!$A$41:$F$784,3)+'Иные услуги '!$C$5+'РСТ РСО-А'!$L$7+'РСТ РСО-А'!$H$9</f>
        <v>1701.039</v>
      </c>
      <c r="T452" s="117">
        <f>VLOOKUP($A452+ROUND((COLUMN()-2)/24,5),АТС!$A$41:$F$784,3)+'Иные услуги '!$C$5+'РСТ РСО-А'!$L$7+'РСТ РСО-А'!$H$9</f>
        <v>1639.3689999999999</v>
      </c>
      <c r="U452" s="117">
        <f>VLOOKUP($A452+ROUND((COLUMN()-2)/24,5),АТС!$A$41:$F$784,3)+'Иные услуги '!$C$5+'РСТ РСО-А'!$L$7+'РСТ РСО-А'!$H$9</f>
        <v>1857.2790000000002</v>
      </c>
      <c r="V452" s="117">
        <f>VLOOKUP($A452+ROUND((COLUMN()-2)/24,5),АТС!$A$41:$F$784,3)+'Иные услуги '!$C$5+'РСТ РСО-А'!$L$7+'РСТ РСО-А'!$H$9</f>
        <v>1784.6490000000001</v>
      </c>
      <c r="W452" s="117">
        <f>VLOOKUP($A452+ROUND((COLUMN()-2)/24,5),АТС!$A$41:$F$784,3)+'Иные услуги '!$C$5+'РСТ РСО-А'!$L$7+'РСТ РСО-А'!$H$9</f>
        <v>1925.059</v>
      </c>
      <c r="X452" s="117">
        <f>VLOOKUP($A452+ROUND((COLUMN()-2)/24,5),АТС!$A$41:$F$784,3)+'Иные услуги '!$C$5+'РСТ РСО-А'!$L$7+'РСТ РСО-А'!$H$9</f>
        <v>2146.6090000000004</v>
      </c>
      <c r="Y452" s="117">
        <f>VLOOKUP($A452+ROUND((COLUMN()-2)/24,5),АТС!$A$41:$F$784,3)+'Иные услуги '!$C$5+'РСТ РСО-А'!$L$7+'РСТ РСО-А'!$H$9</f>
        <v>1447.4590000000001</v>
      </c>
    </row>
    <row r="453" spans="1:27" x14ac:dyDescent="0.2">
      <c r="A453" s="66">
        <f t="shared" si="12"/>
        <v>43583</v>
      </c>
      <c r="B453" s="117">
        <f>VLOOKUP($A453+ROUND((COLUMN()-2)/24,5),АТС!$A$41:$F$784,3)+'Иные услуги '!$C$5+'РСТ РСО-А'!$L$7+'РСТ РСО-А'!$H$9</f>
        <v>1564.3889999999999</v>
      </c>
      <c r="C453" s="117">
        <f>VLOOKUP($A453+ROUND((COLUMN()-2)/24,5),АТС!$A$41:$F$784,3)+'Иные услуги '!$C$5+'РСТ РСО-А'!$L$7+'РСТ РСО-А'!$H$9</f>
        <v>1626.1989999999998</v>
      </c>
      <c r="D453" s="117">
        <f>VLOOKUP($A453+ROUND((COLUMN()-2)/24,5),АТС!$A$41:$F$784,3)+'Иные услуги '!$C$5+'РСТ РСО-А'!$L$7+'РСТ РСО-А'!$H$9</f>
        <v>1703.269</v>
      </c>
      <c r="E453" s="117">
        <f>VLOOKUP($A453+ROUND((COLUMN()-2)/24,5),АТС!$A$41:$F$784,3)+'Иные услуги '!$C$5+'РСТ РСО-А'!$L$7+'РСТ РСО-А'!$H$9</f>
        <v>1679.1389999999999</v>
      </c>
      <c r="F453" s="117">
        <f>VLOOKUP($A453+ROUND((COLUMN()-2)/24,5),АТС!$A$41:$F$784,3)+'Иные услуги '!$C$5+'РСТ РСО-А'!$L$7+'РСТ РСО-А'!$H$9</f>
        <v>1676.6490000000001</v>
      </c>
      <c r="G453" s="117">
        <f>VLOOKUP($A453+ROUND((COLUMN()-2)/24,5),АТС!$A$41:$F$784,3)+'Иные услуги '!$C$5+'РСТ РСО-А'!$L$7+'РСТ РСО-А'!$H$9</f>
        <v>1733.6690000000001</v>
      </c>
      <c r="H453" s="117">
        <f>VLOOKUP($A453+ROUND((COLUMN()-2)/24,5),АТС!$A$41:$F$784,3)+'Иные услуги '!$C$5+'РСТ РСО-А'!$L$7+'РСТ РСО-А'!$H$9</f>
        <v>2178.8090000000002</v>
      </c>
      <c r="I453" s="117">
        <f>VLOOKUP($A453+ROUND((COLUMN()-2)/24,5),АТС!$A$41:$F$784,3)+'Иные услуги '!$C$5+'РСТ РСО-А'!$L$7+'РСТ РСО-А'!$H$9</f>
        <v>1873.039</v>
      </c>
      <c r="J453" s="117">
        <f>VLOOKUP($A453+ROUND((COLUMN()-2)/24,5),АТС!$A$41:$F$784,3)+'Иные услуги '!$C$5+'РСТ РСО-А'!$L$7+'РСТ РСО-А'!$H$9</f>
        <v>1818.1990000000003</v>
      </c>
      <c r="K453" s="117">
        <f>VLOOKUP($A453+ROUND((COLUMN()-2)/24,5),АТС!$A$41:$F$784,3)+'Иные услуги '!$C$5+'РСТ РСО-А'!$L$7+'РСТ РСО-А'!$H$9</f>
        <v>1757.2190000000001</v>
      </c>
      <c r="L453" s="117">
        <f>VLOOKUP($A453+ROUND((COLUMN()-2)/24,5),АТС!$A$41:$F$784,3)+'Иные услуги '!$C$5+'РСТ РСО-А'!$L$7+'РСТ РСО-А'!$H$9</f>
        <v>1755.329</v>
      </c>
      <c r="M453" s="117">
        <f>VLOOKUP($A453+ROUND((COLUMN()-2)/24,5),АТС!$A$41:$F$784,3)+'Иные услуги '!$C$5+'РСТ РСО-А'!$L$7+'РСТ РСО-А'!$H$9</f>
        <v>1809.039</v>
      </c>
      <c r="N453" s="117">
        <f>VLOOKUP($A453+ROUND((COLUMN()-2)/24,5),АТС!$A$41:$F$784,3)+'Иные услуги '!$C$5+'РСТ РСО-А'!$L$7+'РСТ РСО-А'!$H$9</f>
        <v>1812.8489999999999</v>
      </c>
      <c r="O453" s="117">
        <f>VLOOKUP($A453+ROUND((COLUMN()-2)/24,5),АТС!$A$41:$F$784,3)+'Иные услуги '!$C$5+'РСТ РСО-А'!$L$7+'РСТ РСО-А'!$H$9</f>
        <v>1781.2790000000002</v>
      </c>
      <c r="P453" s="117">
        <f>VLOOKUP($A453+ROUND((COLUMN()-2)/24,5),АТС!$A$41:$F$784,3)+'Иные услуги '!$C$5+'РСТ РСО-А'!$L$7+'РСТ РСО-А'!$H$9</f>
        <v>1781.7090000000001</v>
      </c>
      <c r="Q453" s="117">
        <f>VLOOKUP($A453+ROUND((COLUMN()-2)/24,5),АТС!$A$41:$F$784,3)+'Иные услуги '!$C$5+'РСТ РСО-А'!$L$7+'РСТ РСО-А'!$H$9</f>
        <v>1780.6890000000001</v>
      </c>
      <c r="R453" s="117">
        <f>VLOOKUP($A453+ROUND((COLUMN()-2)/24,5),АТС!$A$41:$F$784,3)+'Иные услуги '!$C$5+'РСТ РСО-А'!$L$7+'РСТ РСО-А'!$H$9</f>
        <v>1781.039</v>
      </c>
      <c r="S453" s="117">
        <f>VLOOKUP($A453+ROUND((COLUMN()-2)/24,5),АТС!$A$41:$F$784,3)+'Иные услуги '!$C$5+'РСТ РСО-А'!$L$7+'РСТ РСО-А'!$H$9</f>
        <v>1810.4090000000003</v>
      </c>
      <c r="T453" s="117">
        <f>VLOOKUP($A453+ROUND((COLUMN()-2)/24,5),АТС!$A$41:$F$784,3)+'Иные услуги '!$C$5+'РСТ РСО-А'!$L$7+'РСТ РСО-А'!$H$9</f>
        <v>1685.059</v>
      </c>
      <c r="U453" s="117">
        <f>VLOOKUP($A453+ROUND((COLUMN()-2)/24,5),АТС!$A$41:$F$784,3)+'Иные услуги '!$C$5+'РСТ РСО-А'!$L$7+'РСТ РСО-А'!$H$9</f>
        <v>1821.8590000000002</v>
      </c>
      <c r="V453" s="117">
        <f>VLOOKUP($A453+ROUND((COLUMN()-2)/24,5),АТС!$A$41:$F$784,3)+'Иные услуги '!$C$5+'РСТ РСО-А'!$L$7+'РСТ РСО-А'!$H$9</f>
        <v>1756.789</v>
      </c>
      <c r="W453" s="117">
        <f>VLOOKUP($A453+ROUND((COLUMN()-2)/24,5),АТС!$A$41:$F$784,3)+'Иные услуги '!$C$5+'РСТ РСО-А'!$L$7+'РСТ РСО-А'!$H$9</f>
        <v>1913.249</v>
      </c>
      <c r="X453" s="117">
        <f>VLOOKUP($A453+ROUND((COLUMN()-2)/24,5),АТС!$A$41:$F$784,3)+'Иные услуги '!$C$5+'РСТ РСО-А'!$L$7+'РСТ РСО-А'!$H$9</f>
        <v>2138.6490000000003</v>
      </c>
      <c r="Y453" s="117">
        <f>VLOOKUP($A453+ROUND((COLUMN()-2)/24,5),АТС!$A$41:$F$784,3)+'Иные услуги '!$C$5+'РСТ РСО-А'!$L$7+'РСТ РСО-А'!$H$9</f>
        <v>1516.1090000000002</v>
      </c>
    </row>
    <row r="454" spans="1:27" x14ac:dyDescent="0.2">
      <c r="A454" s="66">
        <f t="shared" si="12"/>
        <v>43584</v>
      </c>
      <c r="B454" s="117">
        <f>VLOOKUP($A454+ROUND((COLUMN()-2)/24,5),АТС!$A$41:$F$784,3)+'Иные услуги '!$C$5+'РСТ РСО-А'!$L$7+'РСТ РСО-А'!$H$9</f>
        <v>1571.2090000000001</v>
      </c>
      <c r="C454" s="117">
        <f>VLOOKUP($A454+ROUND((COLUMN()-2)/24,5),АТС!$A$41:$F$784,3)+'Иные услуги '!$C$5+'РСТ РСО-А'!$L$7+'РСТ РСО-А'!$H$9</f>
        <v>1656.489</v>
      </c>
      <c r="D454" s="117">
        <f>VLOOKUP($A454+ROUND((COLUMN()-2)/24,5),АТС!$A$41:$F$784,3)+'Иные услуги '!$C$5+'РСТ РСО-А'!$L$7+'РСТ РСО-А'!$H$9</f>
        <v>1655.559</v>
      </c>
      <c r="E454" s="117">
        <f>VLOOKUP($A454+ROUND((COLUMN()-2)/24,5),АТС!$A$41:$F$784,3)+'Иные услуги '!$C$5+'РСТ РСО-А'!$L$7+'РСТ РСО-А'!$H$9</f>
        <v>1708.269</v>
      </c>
      <c r="F454" s="117">
        <f>VLOOKUP($A454+ROUND((COLUMN()-2)/24,5),АТС!$A$41:$F$784,3)+'Иные услуги '!$C$5+'РСТ РСО-А'!$L$7+'РСТ РСО-А'!$H$9</f>
        <v>1707.539</v>
      </c>
      <c r="G454" s="117">
        <f>VLOOKUP($A454+ROUND((COLUMN()-2)/24,5),АТС!$A$41:$F$784,3)+'Иные услуги '!$C$5+'РСТ РСО-А'!$L$7+'РСТ РСО-А'!$H$9</f>
        <v>1708.1690000000001</v>
      </c>
      <c r="H454" s="117">
        <f>VLOOKUP($A454+ROUND((COLUMN()-2)/24,5),АТС!$A$41:$F$784,3)+'Иные услуги '!$C$5+'РСТ РСО-А'!$L$7+'РСТ РСО-А'!$H$9</f>
        <v>2002.1490000000001</v>
      </c>
      <c r="I454" s="117">
        <f>VLOOKUP($A454+ROUND((COLUMN()-2)/24,5),АТС!$A$41:$F$784,3)+'Иные услуги '!$C$5+'РСТ РСО-А'!$L$7+'РСТ РСО-А'!$H$9</f>
        <v>1666.5989999999999</v>
      </c>
      <c r="J454" s="117">
        <f>VLOOKUP($A454+ROUND((COLUMN()-2)/24,5),АТС!$A$41:$F$784,3)+'Иные услуги '!$C$5+'РСТ РСО-А'!$L$7+'РСТ РСО-А'!$H$9</f>
        <v>1726.4690000000001</v>
      </c>
      <c r="K454" s="117">
        <f>VLOOKUP($A454+ROUND((COLUMN()-2)/24,5),АТС!$A$41:$F$784,3)+'Иные услуги '!$C$5+'РСТ РСО-А'!$L$7+'РСТ РСО-А'!$H$9</f>
        <v>1619.559</v>
      </c>
      <c r="L454" s="117">
        <f>VLOOKUP($A454+ROUND((COLUMN()-2)/24,5),АТС!$A$41:$F$784,3)+'Иные услуги '!$C$5+'РСТ РСО-А'!$L$7+'РСТ РСО-А'!$H$9</f>
        <v>1623.5889999999999</v>
      </c>
      <c r="M454" s="117">
        <f>VLOOKUP($A454+ROUND((COLUMN()-2)/24,5),АТС!$A$41:$F$784,3)+'Иные услуги '!$C$5+'РСТ РСО-А'!$L$7+'РСТ РСО-А'!$H$9</f>
        <v>1623.8590000000002</v>
      </c>
      <c r="N454" s="117">
        <f>VLOOKUP($A454+ROUND((COLUMN()-2)/24,5),АТС!$A$41:$F$784,3)+'Иные услуги '!$C$5+'РСТ РСО-А'!$L$7+'РСТ РСО-А'!$H$9</f>
        <v>1664.8990000000001</v>
      </c>
      <c r="O454" s="117">
        <f>VLOOKUP($A454+ROUND((COLUMN()-2)/24,5),АТС!$A$41:$F$784,3)+'Иные услуги '!$C$5+'РСТ РСО-А'!$L$7+'РСТ РСО-А'!$H$9</f>
        <v>1662.4390000000001</v>
      </c>
      <c r="P454" s="117">
        <f>VLOOKUP($A454+ROUND((COLUMN()-2)/24,5),АТС!$A$41:$F$784,3)+'Иные услуги '!$C$5+'РСТ РСО-А'!$L$7+'РСТ РСО-А'!$H$9</f>
        <v>1612.829</v>
      </c>
      <c r="Q454" s="117">
        <f>VLOOKUP($A454+ROUND((COLUMN()-2)/24,5),АТС!$A$41:$F$784,3)+'Иные услуги '!$C$5+'РСТ РСО-А'!$L$7+'РСТ РСО-А'!$H$9</f>
        <v>1612.8990000000001</v>
      </c>
      <c r="R454" s="117">
        <f>VLOOKUP($A454+ROUND((COLUMN()-2)/24,5),АТС!$A$41:$F$784,3)+'Иные услуги '!$C$5+'РСТ РСО-А'!$L$7+'РСТ РСО-А'!$H$9</f>
        <v>1612.3689999999999</v>
      </c>
      <c r="S454" s="117">
        <f>VLOOKUP($A454+ROUND((COLUMN()-2)/24,5),АТС!$A$41:$F$784,3)+'Иные услуги '!$C$5+'РСТ РСО-А'!$L$7+'РСТ РСО-А'!$H$9</f>
        <v>1711.489</v>
      </c>
      <c r="T454" s="117">
        <f>VLOOKUP($A454+ROUND((COLUMN()-2)/24,5),АТС!$A$41:$F$784,3)+'Иные услуги '!$C$5+'РСТ РСО-А'!$L$7+'РСТ РСО-А'!$H$9</f>
        <v>1582.9489999999998</v>
      </c>
      <c r="U454" s="117">
        <f>VLOOKUP($A454+ROUND((COLUMN()-2)/24,5),АТС!$A$41:$F$784,3)+'Иные услуги '!$C$5+'РСТ РСО-А'!$L$7+'РСТ РСО-А'!$H$9</f>
        <v>1755.759</v>
      </c>
      <c r="V454" s="117">
        <f>VLOOKUP($A454+ROUND((COLUMN()-2)/24,5),АТС!$A$41:$F$784,3)+'Иные услуги '!$C$5+'РСТ РСО-А'!$L$7+'РСТ РСО-А'!$H$9</f>
        <v>1752.729</v>
      </c>
      <c r="W454" s="117">
        <f>VLOOKUP($A454+ROUND((COLUMN()-2)/24,5),АТС!$A$41:$F$784,3)+'Иные услуги '!$C$5+'РСТ РСО-А'!$L$7+'РСТ РСО-А'!$H$9</f>
        <v>1912.4490000000003</v>
      </c>
      <c r="X454" s="117">
        <f>VLOOKUP($A454+ROUND((COLUMN()-2)/24,5),АТС!$A$41:$F$784,3)+'Иные услуги '!$C$5+'РСТ РСО-А'!$L$7+'РСТ РСО-А'!$H$9</f>
        <v>2279.4090000000006</v>
      </c>
      <c r="Y454" s="117">
        <f>VLOOKUP($A454+ROUND((COLUMN()-2)/24,5),АТС!$A$41:$F$784,3)+'Иные услуги '!$C$5+'РСТ РСО-А'!$L$7+'РСТ РСО-А'!$H$9</f>
        <v>1498.989</v>
      </c>
    </row>
    <row r="455" spans="1:27" x14ac:dyDescent="0.2">
      <c r="A455" s="66">
        <f t="shared" si="12"/>
        <v>43585</v>
      </c>
      <c r="B455" s="117">
        <f>VLOOKUP($A455+ROUND((COLUMN()-2)/24,5),АТС!$A$41:$F$784,3)+'Иные услуги '!$C$5+'РСТ РСО-А'!$L$7+'РСТ РСО-А'!$H$9</f>
        <v>1572.039</v>
      </c>
      <c r="C455" s="117">
        <f>VLOOKUP($A455+ROUND((COLUMN()-2)/24,5),АТС!$A$41:$F$784,3)+'Иные услуги '!$C$5+'РСТ РСО-А'!$L$7+'РСТ РСО-А'!$H$9</f>
        <v>1657.3990000000001</v>
      </c>
      <c r="D455" s="117">
        <f>VLOOKUP($A455+ROUND((COLUMN()-2)/24,5),АТС!$A$41:$F$784,3)+'Иные услуги '!$C$5+'РСТ РСО-А'!$L$7+'РСТ РСО-А'!$H$9</f>
        <v>1656.559</v>
      </c>
      <c r="E455" s="117">
        <f>VLOOKUP($A455+ROUND((COLUMN()-2)/24,5),АТС!$A$41:$F$784,3)+'Иные услуги '!$C$5+'РСТ РСО-А'!$L$7+'РСТ РСО-А'!$H$9</f>
        <v>1709.2190000000001</v>
      </c>
      <c r="F455" s="117">
        <f>VLOOKUP($A455+ROUND((COLUMN()-2)/24,5),АТС!$A$41:$F$784,3)+'Иные услуги '!$C$5+'РСТ РСО-А'!$L$7+'РСТ РСО-А'!$H$9</f>
        <v>1708.6789999999999</v>
      </c>
      <c r="G455" s="117">
        <f>VLOOKUP($A455+ROUND((COLUMN()-2)/24,5),АТС!$A$41:$F$784,3)+'Иные услуги '!$C$5+'РСТ РСО-А'!$L$7+'РСТ РСО-А'!$H$9</f>
        <v>1770.4490000000003</v>
      </c>
      <c r="H455" s="117">
        <f>VLOOKUP($A455+ROUND((COLUMN()-2)/24,5),АТС!$A$41:$F$784,3)+'Иные услуги '!$C$5+'РСТ РСО-А'!$L$7+'РСТ РСО-А'!$H$9</f>
        <v>2124.9990000000003</v>
      </c>
      <c r="I455" s="117">
        <f>VLOOKUP($A455+ROUND((COLUMN()-2)/24,5),АТС!$A$41:$F$784,3)+'Иные услуги '!$C$5+'РСТ РСО-А'!$L$7+'РСТ РСО-А'!$H$9</f>
        <v>1907.4190000000001</v>
      </c>
      <c r="J455" s="117">
        <f>VLOOKUP($A455+ROUND((COLUMN()-2)/24,5),АТС!$A$41:$F$784,3)+'Иные услуги '!$C$5+'РСТ РСО-А'!$L$7+'РСТ РСО-А'!$H$9</f>
        <v>1916.1290000000001</v>
      </c>
      <c r="K455" s="117">
        <f>VLOOKUP($A455+ROUND((COLUMN()-2)/24,5),АТС!$A$41:$F$784,3)+'Иные услуги '!$C$5+'РСТ РСО-А'!$L$7+'РСТ РСО-А'!$H$9</f>
        <v>1787.519</v>
      </c>
      <c r="L455" s="117">
        <f>VLOOKUP($A455+ROUND((COLUMN()-2)/24,5),АТС!$A$41:$F$784,3)+'Иные услуги '!$C$5+'РСТ РСО-А'!$L$7+'РСТ РСО-А'!$H$9</f>
        <v>1728.1589999999999</v>
      </c>
      <c r="M455" s="117">
        <f>VLOOKUP($A455+ROUND((COLUMN()-2)/24,5),АТС!$A$41:$F$784,3)+'Иные услуги '!$C$5+'РСТ РСО-А'!$L$7+'РСТ РСО-А'!$H$9</f>
        <v>1727.8889999999999</v>
      </c>
      <c r="N455" s="117">
        <f>VLOOKUP($A455+ROUND((COLUMN()-2)/24,5),АТС!$A$41:$F$784,3)+'Иные услуги '!$C$5+'РСТ РСО-А'!$L$7+'РСТ РСО-А'!$H$9</f>
        <v>1768.4390000000001</v>
      </c>
      <c r="O455" s="117">
        <f>VLOOKUP($A455+ROUND((COLUMN()-2)/24,5),АТС!$A$41:$F$784,3)+'Иные услуги '!$C$5+'РСТ РСО-А'!$L$7+'РСТ РСО-А'!$H$9</f>
        <v>1768.2390000000003</v>
      </c>
      <c r="P455" s="117">
        <f>VLOOKUP($A455+ROUND((COLUMN()-2)/24,5),АТС!$A$41:$F$784,3)+'Иные услуги '!$C$5+'РСТ РСО-А'!$L$7+'РСТ РСО-А'!$H$9</f>
        <v>1836.0989999999999</v>
      </c>
      <c r="Q455" s="117">
        <f>VLOOKUP($A455+ROUND((COLUMN()-2)/24,5),АТС!$A$41:$F$784,3)+'Иные услуги '!$C$5+'РСТ РСО-А'!$L$7+'РСТ РСО-А'!$H$9</f>
        <v>1836.1090000000002</v>
      </c>
      <c r="R455" s="117">
        <f>VLOOKUP($A455+ROUND((COLUMN()-2)/24,5),АТС!$A$41:$F$784,3)+'Иные услуги '!$C$5+'РСТ РСО-А'!$L$7+'РСТ РСО-А'!$H$9</f>
        <v>1901.1490000000001</v>
      </c>
      <c r="S455" s="117">
        <f>VLOOKUP($A455+ROUND((COLUMN()-2)/24,5),АТС!$A$41:$F$784,3)+'Иные услуги '!$C$5+'РСТ РСО-А'!$L$7+'РСТ РСО-А'!$H$9</f>
        <v>1898.1189999999999</v>
      </c>
      <c r="T455" s="117">
        <f>VLOOKUP($A455+ROUND((COLUMN()-2)/24,5),АТС!$A$41:$F$784,3)+'Иные услуги '!$C$5+'РСТ РСО-А'!$L$7+'РСТ РСО-А'!$H$9</f>
        <v>1781.5090000000002</v>
      </c>
      <c r="U455" s="117">
        <f>VLOOKUP($A455+ROUND((COLUMN()-2)/24,5),АТС!$A$41:$F$784,3)+'Иные услуги '!$C$5+'РСТ РСО-А'!$L$7+'РСТ РСО-А'!$H$9</f>
        <v>1991.6389999999999</v>
      </c>
      <c r="V455" s="117">
        <f>VLOOKUP($A455+ROUND((COLUMN()-2)/24,5),АТС!$A$41:$F$784,3)+'Иные услуги '!$C$5+'РСТ РСО-А'!$L$7+'РСТ РСО-А'!$H$9</f>
        <v>1896.6590000000003</v>
      </c>
      <c r="W455" s="117">
        <f>VLOOKUP($A455+ROUND((COLUMN()-2)/24,5),АТС!$A$41:$F$784,3)+'Иные услуги '!$C$5+'РСТ РСО-А'!$L$7+'РСТ РСО-А'!$H$9</f>
        <v>1984.8190000000002</v>
      </c>
      <c r="X455" s="117">
        <f>VLOOKUP($A455+ROUND((COLUMN()-2)/24,5),АТС!$A$41:$F$784,3)+'Иные услуги '!$C$5+'РСТ РСО-А'!$L$7+'РСТ РСО-А'!$H$9</f>
        <v>2383.5390000000002</v>
      </c>
      <c r="Y455" s="117">
        <f>VLOOKUP($A455+ROUND((COLUMN()-2)/24,5),АТС!$A$41:$F$784,3)+'Иные услуги '!$C$5+'РСТ РСО-А'!$L$7+'РСТ РСО-А'!$H$9</f>
        <v>1552.299</v>
      </c>
    </row>
    <row r="456" spans="1:27" hidden="1" x14ac:dyDescent="0.2">
      <c r="A456" s="66">
        <f t="shared" si="12"/>
        <v>43586</v>
      </c>
      <c r="B456" s="117">
        <f>VLOOKUP($A456+ROUND((COLUMN()-2)/24,5),АТС!$A$41:$F$784,3)+'Иные услуги '!$C$5+'РСТ РСО-А'!$L$7+'РСТ РСО-А'!$H$9</f>
        <v>742.779</v>
      </c>
      <c r="C456" s="117">
        <f>VLOOKUP($A456+ROUND((COLUMN()-2)/24,5),АТС!$A$41:$F$784,3)+'Иные услуги '!$C$5+'РСТ РСО-А'!$L$7+'РСТ РСО-А'!$H$9</f>
        <v>742.779</v>
      </c>
      <c r="D456" s="117">
        <f>VLOOKUP($A456+ROUND((COLUMN()-2)/24,5),АТС!$A$41:$F$784,3)+'Иные услуги '!$C$5+'РСТ РСО-А'!$L$7+'РСТ РСО-А'!$H$9</f>
        <v>742.779</v>
      </c>
      <c r="E456" s="117">
        <f>VLOOKUP($A456+ROUND((COLUMN()-2)/24,5),АТС!$A$41:$F$784,3)+'Иные услуги '!$C$5+'РСТ РСО-А'!$L$7+'РСТ РСО-А'!$H$9</f>
        <v>742.779</v>
      </c>
      <c r="F456" s="117">
        <f>VLOOKUP($A456+ROUND((COLUMN()-2)/24,5),АТС!$A$41:$F$784,3)+'Иные услуги '!$C$5+'РСТ РСО-А'!$L$7+'РСТ РСО-А'!$H$9</f>
        <v>742.779</v>
      </c>
      <c r="G456" s="117">
        <f>VLOOKUP($A456+ROUND((COLUMN()-2)/24,5),АТС!$A$41:$F$784,3)+'Иные услуги '!$C$5+'РСТ РСО-А'!$L$7+'РСТ РСО-А'!$H$9</f>
        <v>742.779</v>
      </c>
      <c r="H456" s="117">
        <f>VLOOKUP($A456+ROUND((COLUMN()-2)/24,5),АТС!$A$41:$F$784,3)+'Иные услуги '!$C$5+'РСТ РСО-А'!$L$7+'РСТ РСО-А'!$H$9</f>
        <v>742.779</v>
      </c>
      <c r="I456" s="117">
        <f>VLOOKUP($A456+ROUND((COLUMN()-2)/24,5),АТС!$A$41:$F$784,3)+'Иные услуги '!$C$5+'РСТ РСО-А'!$L$7+'РСТ РСО-А'!$H$9</f>
        <v>742.779</v>
      </c>
      <c r="J456" s="117">
        <f>VLOOKUP($A456+ROUND((COLUMN()-2)/24,5),АТС!$A$41:$F$784,3)+'Иные услуги '!$C$5+'РСТ РСО-А'!$L$7+'РСТ РСО-А'!$H$9</f>
        <v>742.779</v>
      </c>
      <c r="K456" s="117">
        <f>VLOOKUP($A456+ROUND((COLUMN()-2)/24,5),АТС!$A$41:$F$784,3)+'Иные услуги '!$C$5+'РСТ РСО-А'!$L$7+'РСТ РСО-А'!$H$9</f>
        <v>742.779</v>
      </c>
      <c r="L456" s="117">
        <f>VLOOKUP($A456+ROUND((COLUMN()-2)/24,5),АТС!$A$41:$F$784,3)+'Иные услуги '!$C$5+'РСТ РСО-А'!$L$7+'РСТ РСО-А'!$H$9</f>
        <v>742.779</v>
      </c>
      <c r="M456" s="117">
        <f>VLOOKUP($A456+ROUND((COLUMN()-2)/24,5),АТС!$A$41:$F$784,3)+'Иные услуги '!$C$5+'РСТ РСО-А'!$L$7+'РСТ РСО-А'!$H$9</f>
        <v>742.779</v>
      </c>
      <c r="N456" s="117">
        <f>VLOOKUP($A456+ROUND((COLUMN()-2)/24,5),АТС!$A$41:$F$784,3)+'Иные услуги '!$C$5+'РСТ РСО-А'!$L$7+'РСТ РСО-А'!$H$9</f>
        <v>742.779</v>
      </c>
      <c r="O456" s="117">
        <f>VLOOKUP($A456+ROUND((COLUMN()-2)/24,5),АТС!$A$41:$F$784,3)+'Иные услуги '!$C$5+'РСТ РСО-А'!$L$7+'РСТ РСО-А'!$H$9</f>
        <v>742.779</v>
      </c>
      <c r="P456" s="117">
        <f>VLOOKUP($A456+ROUND((COLUMN()-2)/24,5),АТС!$A$41:$F$784,3)+'Иные услуги '!$C$5+'РСТ РСО-А'!$L$7+'РСТ РСО-А'!$H$9</f>
        <v>742.779</v>
      </c>
      <c r="Q456" s="117">
        <f>VLOOKUP($A456+ROUND((COLUMN()-2)/24,5),АТС!$A$41:$F$784,3)+'Иные услуги '!$C$5+'РСТ РСО-А'!$L$7+'РСТ РСО-А'!$H$9</f>
        <v>742.779</v>
      </c>
      <c r="R456" s="117">
        <f>VLOOKUP($A456+ROUND((COLUMN()-2)/24,5),АТС!$A$41:$F$784,3)+'Иные услуги '!$C$5+'РСТ РСО-А'!$L$7+'РСТ РСО-А'!$H$9</f>
        <v>742.779</v>
      </c>
      <c r="S456" s="117">
        <f>VLOOKUP($A456+ROUND((COLUMN()-2)/24,5),АТС!$A$41:$F$784,3)+'Иные услуги '!$C$5+'РСТ РСО-А'!$L$7+'РСТ РСО-А'!$H$9</f>
        <v>742.779</v>
      </c>
      <c r="T456" s="117">
        <f>VLOOKUP($A456+ROUND((COLUMN()-2)/24,5),АТС!$A$41:$F$784,3)+'Иные услуги '!$C$5+'РСТ РСО-А'!$L$7+'РСТ РСО-А'!$H$9</f>
        <v>742.779</v>
      </c>
      <c r="U456" s="117">
        <f>VLOOKUP($A456+ROUND((COLUMN()-2)/24,5),АТС!$A$41:$F$784,3)+'Иные услуги '!$C$5+'РСТ РСО-А'!$L$7+'РСТ РСО-А'!$H$9</f>
        <v>742.779</v>
      </c>
      <c r="V456" s="117">
        <f>VLOOKUP($A456+ROUND((COLUMN()-2)/24,5),АТС!$A$41:$F$784,3)+'Иные услуги '!$C$5+'РСТ РСО-А'!$L$7+'РСТ РСО-А'!$H$9</f>
        <v>742.779</v>
      </c>
      <c r="W456" s="117">
        <f>VLOOKUP($A456+ROUND((COLUMN()-2)/24,5),АТС!$A$41:$F$784,3)+'Иные услуги '!$C$5+'РСТ РСО-А'!$L$7+'РСТ РСО-А'!$H$9</f>
        <v>742.779</v>
      </c>
      <c r="X456" s="117">
        <f>VLOOKUP($A456+ROUND((COLUMN()-2)/24,5),АТС!$A$41:$F$784,3)+'Иные услуги '!$C$5+'РСТ РСО-А'!$L$7+'РСТ РСО-А'!$H$9</f>
        <v>742.779</v>
      </c>
      <c r="Y456" s="117">
        <f>VLOOKUP($A456+ROUND((COLUMN()-2)/24,5),АТС!$A$41:$F$784,3)+'Иные услуги '!$C$5+'РСТ РСО-А'!$L$7+'РСТ РСО-А'!$H$9</f>
        <v>742.779</v>
      </c>
    </row>
    <row r="458" spans="1:27" ht="12.75" customHeight="1" x14ac:dyDescent="0.2">
      <c r="A458" s="144" t="s">
        <v>35</v>
      </c>
      <c r="B458" s="147" t="s">
        <v>129</v>
      </c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9"/>
    </row>
    <row r="459" spans="1:27" ht="12.75" customHeight="1" x14ac:dyDescent="0.2">
      <c r="A459" s="145"/>
      <c r="B459" s="150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</row>
    <row r="460" spans="1:27" s="94" customFormat="1" ht="12.75" customHeight="1" x14ac:dyDescent="0.2">
      <c r="A460" s="145"/>
      <c r="B460" s="187" t="s">
        <v>100</v>
      </c>
      <c r="C460" s="183" t="s">
        <v>101</v>
      </c>
      <c r="D460" s="183" t="s">
        <v>102</v>
      </c>
      <c r="E460" s="183" t="s">
        <v>103</v>
      </c>
      <c r="F460" s="183" t="s">
        <v>104</v>
      </c>
      <c r="G460" s="183" t="s">
        <v>105</v>
      </c>
      <c r="H460" s="183" t="s">
        <v>106</v>
      </c>
      <c r="I460" s="183" t="s">
        <v>107</v>
      </c>
      <c r="J460" s="183" t="s">
        <v>108</v>
      </c>
      <c r="K460" s="183" t="s">
        <v>109</v>
      </c>
      <c r="L460" s="183" t="s">
        <v>110</v>
      </c>
      <c r="M460" s="183" t="s">
        <v>111</v>
      </c>
      <c r="N460" s="185" t="s">
        <v>112</v>
      </c>
      <c r="O460" s="183" t="s">
        <v>113</v>
      </c>
      <c r="P460" s="183" t="s">
        <v>114</v>
      </c>
      <c r="Q460" s="183" t="s">
        <v>115</v>
      </c>
      <c r="R460" s="183" t="s">
        <v>116</v>
      </c>
      <c r="S460" s="183" t="s">
        <v>117</v>
      </c>
      <c r="T460" s="183" t="s">
        <v>118</v>
      </c>
      <c r="U460" s="183" t="s">
        <v>119</v>
      </c>
      <c r="V460" s="183" t="s">
        <v>120</v>
      </c>
      <c r="W460" s="183" t="s">
        <v>121</v>
      </c>
      <c r="X460" s="183" t="s">
        <v>122</v>
      </c>
      <c r="Y460" s="183" t="s">
        <v>123</v>
      </c>
    </row>
    <row r="461" spans="1:27" s="94" customFormat="1" ht="11.25" customHeight="1" x14ac:dyDescent="0.2">
      <c r="A461" s="146"/>
      <c r="B461" s="188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6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spans="1:27" ht="15.75" customHeight="1" x14ac:dyDescent="0.2">
      <c r="A462" s="66">
        <f>A426</f>
        <v>43556</v>
      </c>
      <c r="B462" s="85" t="str">
        <f>VLOOKUP($A462+ROUND((COLUMN()-2)/24,5),АТС!$A$41:$F$784,4)</f>
        <v>0</v>
      </c>
      <c r="C462" s="85" t="str">
        <f>VLOOKUP($A462+ROUND((COLUMN()-2)/24,5),АТС!$A$41:$F$784,4)</f>
        <v>0</v>
      </c>
      <c r="D462" s="85" t="str">
        <f>VLOOKUP($A462+ROUND((COLUMN()-2)/24,5),АТС!$A$41:$F$784,4)</f>
        <v>0</v>
      </c>
      <c r="E462" s="85" t="str">
        <f>VLOOKUP($A462+ROUND((COLUMN()-2)/24,5),АТС!$A$41:$F$784,4)</f>
        <v>0</v>
      </c>
      <c r="F462" s="85" t="str">
        <f>VLOOKUP($A462+ROUND((COLUMN()-2)/24,5),АТС!$A$41:$F$784,4)</f>
        <v>0</v>
      </c>
      <c r="G462" s="85" t="str">
        <f>VLOOKUP($A462+ROUND((COLUMN()-2)/24,5),АТС!$A$41:$F$784,4)</f>
        <v>0</v>
      </c>
      <c r="H462" s="85" t="str">
        <f>VLOOKUP($A462+ROUND((COLUMN()-2)/24,5),АТС!$A$41:$F$784,4)</f>
        <v>2,73</v>
      </c>
      <c r="I462" s="85" t="str">
        <f>VLOOKUP($A462+ROUND((COLUMN()-2)/24,5),АТС!$A$41:$F$784,4)</f>
        <v>0</v>
      </c>
      <c r="J462" s="85" t="str">
        <f>VLOOKUP($A462+ROUND((COLUMN()-2)/24,5),АТС!$A$41:$F$784,4)</f>
        <v>231,53</v>
      </c>
      <c r="K462" s="85" t="str">
        <f>VLOOKUP($A462+ROUND((COLUMN()-2)/24,5),АТС!$A$41:$F$784,4)</f>
        <v>216,3</v>
      </c>
      <c r="L462" s="85" t="str">
        <f>VLOOKUP($A462+ROUND((COLUMN()-2)/24,5),АТС!$A$41:$F$784,4)</f>
        <v>50,85</v>
      </c>
      <c r="M462" s="85" t="str">
        <f>VLOOKUP($A462+ROUND((COLUMN()-2)/24,5),АТС!$A$41:$F$784,4)</f>
        <v>126,49</v>
      </c>
      <c r="N462" s="85" t="str">
        <f>VLOOKUP($A462+ROUND((COLUMN()-2)/24,5),АТС!$A$41:$F$784,4)</f>
        <v>85,2</v>
      </c>
      <c r="O462" s="85" t="str">
        <f>VLOOKUP($A462+ROUND((COLUMN()-2)/24,5),АТС!$A$41:$F$784,4)</f>
        <v>77,82</v>
      </c>
      <c r="P462" s="85" t="str">
        <f>VLOOKUP($A462+ROUND((COLUMN()-2)/24,5),АТС!$A$41:$F$784,4)</f>
        <v>230,57</v>
      </c>
      <c r="Q462" s="85" t="str">
        <f>VLOOKUP($A462+ROUND((COLUMN()-2)/24,5),АТС!$A$41:$F$784,4)</f>
        <v>0</v>
      </c>
      <c r="R462" s="85" t="str">
        <f>VLOOKUP($A462+ROUND((COLUMN()-2)/24,5),АТС!$A$41:$F$784,4)</f>
        <v>0</v>
      </c>
      <c r="S462" s="85" t="str">
        <f>VLOOKUP($A462+ROUND((COLUMN()-2)/24,5),АТС!$A$41:$F$784,4)</f>
        <v>82,45</v>
      </c>
      <c r="T462" s="85" t="str">
        <f>VLOOKUP($A462+ROUND((COLUMN()-2)/24,5),АТС!$A$41:$F$784,4)</f>
        <v>311,95</v>
      </c>
      <c r="U462" s="85" t="str">
        <f>VLOOKUP($A462+ROUND((COLUMN()-2)/24,5),АТС!$A$41:$F$784,4)</f>
        <v>23,11</v>
      </c>
      <c r="V462" s="85" t="str">
        <f>VLOOKUP($A462+ROUND((COLUMN()-2)/24,5),АТС!$A$41:$F$784,4)</f>
        <v>79,46</v>
      </c>
      <c r="W462" s="85" t="str">
        <f>VLOOKUP($A462+ROUND((COLUMN()-2)/24,5),АТС!$A$41:$F$784,4)</f>
        <v>0</v>
      </c>
      <c r="X462" s="85" t="str">
        <f>VLOOKUP($A462+ROUND((COLUMN()-2)/24,5),АТС!$A$41:$F$784,4)</f>
        <v>0</v>
      </c>
      <c r="Y462" s="85" t="str">
        <f>VLOOKUP($A462+ROUND((COLUMN()-2)/24,5),АТС!$A$41:$F$784,4)</f>
        <v>0</v>
      </c>
      <c r="AA462" s="67"/>
    </row>
    <row r="463" spans="1:27" x14ac:dyDescent="0.2">
      <c r="A463" s="66">
        <f>A462+1</f>
        <v>43557</v>
      </c>
      <c r="B463" s="85" t="str">
        <f>VLOOKUP($A463+ROUND((COLUMN()-2)/24,5),АТС!$A$41:$F$784,4)</f>
        <v>0</v>
      </c>
      <c r="C463" s="85" t="str">
        <f>VLOOKUP($A463+ROUND((COLUMN()-2)/24,5),АТС!$A$41:$F$784,4)</f>
        <v>0</v>
      </c>
      <c r="D463" s="85" t="str">
        <f>VLOOKUP($A463+ROUND((COLUMN()-2)/24,5),АТС!$A$41:$F$784,4)</f>
        <v>0</v>
      </c>
      <c r="E463" s="85" t="str">
        <f>VLOOKUP($A463+ROUND((COLUMN()-2)/24,5),АТС!$A$41:$F$784,4)</f>
        <v>0</v>
      </c>
      <c r="F463" s="85" t="str">
        <f>VLOOKUP($A463+ROUND((COLUMN()-2)/24,5),АТС!$A$41:$F$784,4)</f>
        <v>0</v>
      </c>
      <c r="G463" s="85" t="str">
        <f>VLOOKUP($A463+ROUND((COLUMN()-2)/24,5),АТС!$A$41:$F$784,4)</f>
        <v>0</v>
      </c>
      <c r="H463" s="85" t="str">
        <f>VLOOKUP($A463+ROUND((COLUMN()-2)/24,5),АТС!$A$41:$F$784,4)</f>
        <v>0,38</v>
      </c>
      <c r="I463" s="85" t="str">
        <f>VLOOKUP($A463+ROUND((COLUMN()-2)/24,5),АТС!$A$41:$F$784,4)</f>
        <v>0</v>
      </c>
      <c r="J463" s="85" t="str">
        <f>VLOOKUP($A463+ROUND((COLUMN()-2)/24,5),АТС!$A$41:$F$784,4)</f>
        <v>198,48</v>
      </c>
      <c r="K463" s="85" t="str">
        <f>VLOOKUP($A463+ROUND((COLUMN()-2)/24,5),АТС!$A$41:$F$784,4)</f>
        <v>217,39</v>
      </c>
      <c r="L463" s="85" t="str">
        <f>VLOOKUP($A463+ROUND((COLUMN()-2)/24,5),АТС!$A$41:$F$784,4)</f>
        <v>211,32</v>
      </c>
      <c r="M463" s="85" t="str">
        <f>VLOOKUP($A463+ROUND((COLUMN()-2)/24,5),АТС!$A$41:$F$784,4)</f>
        <v>241,05</v>
      </c>
      <c r="N463" s="85" t="str">
        <f>VLOOKUP($A463+ROUND((COLUMN()-2)/24,5),АТС!$A$41:$F$784,4)</f>
        <v>220,89</v>
      </c>
      <c r="O463" s="85" t="str">
        <f>VLOOKUP($A463+ROUND((COLUMN()-2)/24,5),АТС!$A$41:$F$784,4)</f>
        <v>128,61</v>
      </c>
      <c r="P463" s="85" t="str">
        <f>VLOOKUP($A463+ROUND((COLUMN()-2)/24,5),АТС!$A$41:$F$784,4)</f>
        <v>161,9</v>
      </c>
      <c r="Q463" s="85" t="str">
        <f>VLOOKUP($A463+ROUND((COLUMN()-2)/24,5),АТС!$A$41:$F$784,4)</f>
        <v>163,04</v>
      </c>
      <c r="R463" s="85" t="str">
        <f>VLOOKUP($A463+ROUND((COLUMN()-2)/24,5),АТС!$A$41:$F$784,4)</f>
        <v>20,72</v>
      </c>
      <c r="S463" s="85" t="str">
        <f>VLOOKUP($A463+ROUND((COLUMN()-2)/24,5),АТС!$A$41:$F$784,4)</f>
        <v>0</v>
      </c>
      <c r="T463" s="85" t="str">
        <f>VLOOKUP($A463+ROUND((COLUMN()-2)/24,5),АТС!$A$41:$F$784,4)</f>
        <v>374,5</v>
      </c>
      <c r="U463" s="85" t="str">
        <f>VLOOKUP($A463+ROUND((COLUMN()-2)/24,5),АТС!$A$41:$F$784,4)</f>
        <v>205,7</v>
      </c>
      <c r="V463" s="85" t="str">
        <f>VLOOKUP($A463+ROUND((COLUMN()-2)/24,5),АТС!$A$41:$F$784,4)</f>
        <v>139,49</v>
      </c>
      <c r="W463" s="85" t="str">
        <f>VLOOKUP($A463+ROUND((COLUMN()-2)/24,5),АТС!$A$41:$F$784,4)</f>
        <v>2,6</v>
      </c>
      <c r="X463" s="85" t="str">
        <f>VLOOKUP($A463+ROUND((COLUMN()-2)/24,5),АТС!$A$41:$F$784,4)</f>
        <v>0</v>
      </c>
      <c r="Y463" s="85" t="str">
        <f>VLOOKUP($A463+ROUND((COLUMN()-2)/24,5),АТС!$A$41:$F$784,4)</f>
        <v>0</v>
      </c>
    </row>
    <row r="464" spans="1:27" x14ac:dyDescent="0.2">
      <c r="A464" s="66">
        <f t="shared" ref="A464:A492" si="13">A463+1</f>
        <v>43558</v>
      </c>
      <c r="B464" s="85" t="str">
        <f>VLOOKUP($A464+ROUND((COLUMN()-2)/24,5),АТС!$A$41:$F$784,4)</f>
        <v>0</v>
      </c>
      <c r="C464" s="85" t="str">
        <f>VLOOKUP($A464+ROUND((COLUMN()-2)/24,5),АТС!$A$41:$F$784,4)</f>
        <v>0</v>
      </c>
      <c r="D464" s="85" t="str">
        <f>VLOOKUP($A464+ROUND((COLUMN()-2)/24,5),АТС!$A$41:$F$784,4)</f>
        <v>0</v>
      </c>
      <c r="E464" s="85" t="str">
        <f>VLOOKUP($A464+ROUND((COLUMN()-2)/24,5),АТС!$A$41:$F$784,4)</f>
        <v>0</v>
      </c>
      <c r="F464" s="85" t="str">
        <f>VLOOKUP($A464+ROUND((COLUMN()-2)/24,5),АТС!$A$41:$F$784,4)</f>
        <v>469,43</v>
      </c>
      <c r="G464" s="85" t="str">
        <f>VLOOKUP($A464+ROUND((COLUMN()-2)/24,5),АТС!$A$41:$F$784,4)</f>
        <v>0</v>
      </c>
      <c r="H464" s="85" t="str">
        <f>VLOOKUP($A464+ROUND((COLUMN()-2)/24,5),АТС!$A$41:$F$784,4)</f>
        <v>442,62</v>
      </c>
      <c r="I464" s="85" t="str">
        <f>VLOOKUP($A464+ROUND((COLUMN()-2)/24,5),АТС!$A$41:$F$784,4)</f>
        <v>179,27</v>
      </c>
      <c r="J464" s="85" t="str">
        <f>VLOOKUP($A464+ROUND((COLUMN()-2)/24,5),АТС!$A$41:$F$784,4)</f>
        <v>37,99</v>
      </c>
      <c r="K464" s="85" t="str">
        <f>VLOOKUP($A464+ROUND((COLUMN()-2)/24,5),АТС!$A$41:$F$784,4)</f>
        <v>0</v>
      </c>
      <c r="L464" s="85" t="str">
        <f>VLOOKUP($A464+ROUND((COLUMN()-2)/24,5),АТС!$A$41:$F$784,4)</f>
        <v>0</v>
      </c>
      <c r="M464" s="85" t="str">
        <f>VLOOKUP($A464+ROUND((COLUMN()-2)/24,5),АТС!$A$41:$F$784,4)</f>
        <v>0,01</v>
      </c>
      <c r="N464" s="85" t="str">
        <f>VLOOKUP($A464+ROUND((COLUMN()-2)/24,5),АТС!$A$41:$F$784,4)</f>
        <v>0</v>
      </c>
      <c r="O464" s="85" t="str">
        <f>VLOOKUP($A464+ROUND((COLUMN()-2)/24,5),АТС!$A$41:$F$784,4)</f>
        <v>0</v>
      </c>
      <c r="P464" s="85" t="str">
        <f>VLOOKUP($A464+ROUND((COLUMN()-2)/24,5),АТС!$A$41:$F$784,4)</f>
        <v>0</v>
      </c>
      <c r="Q464" s="85" t="str">
        <f>VLOOKUP($A464+ROUND((COLUMN()-2)/24,5),АТС!$A$41:$F$784,4)</f>
        <v>11,33</v>
      </c>
      <c r="R464" s="85" t="str">
        <f>VLOOKUP($A464+ROUND((COLUMN()-2)/24,5),АТС!$A$41:$F$784,4)</f>
        <v>0</v>
      </c>
      <c r="S464" s="85" t="str">
        <f>VLOOKUP($A464+ROUND((COLUMN()-2)/24,5),АТС!$A$41:$F$784,4)</f>
        <v>6,3</v>
      </c>
      <c r="T464" s="85" t="str">
        <f>VLOOKUP($A464+ROUND((COLUMN()-2)/24,5),АТС!$A$41:$F$784,4)</f>
        <v>0</v>
      </c>
      <c r="U464" s="85" t="str">
        <f>VLOOKUP($A464+ROUND((COLUMN()-2)/24,5),АТС!$A$41:$F$784,4)</f>
        <v>0</v>
      </c>
      <c r="V464" s="85" t="str">
        <f>VLOOKUP($A464+ROUND((COLUMN()-2)/24,5),АТС!$A$41:$F$784,4)</f>
        <v>0</v>
      </c>
      <c r="W464" s="85" t="str">
        <f>VLOOKUP($A464+ROUND((COLUMN()-2)/24,5),АТС!$A$41:$F$784,4)</f>
        <v>0,01</v>
      </c>
      <c r="X464" s="85" t="str">
        <f>VLOOKUP($A464+ROUND((COLUMN()-2)/24,5),АТС!$A$41:$F$784,4)</f>
        <v>0</v>
      </c>
      <c r="Y464" s="85" t="str">
        <f>VLOOKUP($A464+ROUND((COLUMN()-2)/24,5),АТС!$A$41:$F$784,4)</f>
        <v>0</v>
      </c>
    </row>
    <row r="465" spans="1:25" x14ac:dyDescent="0.2">
      <c r="A465" s="66">
        <f t="shared" si="13"/>
        <v>43559</v>
      </c>
      <c r="B465" s="85" t="str">
        <f>VLOOKUP($A465+ROUND((COLUMN()-2)/24,5),АТС!$A$41:$F$784,4)</f>
        <v>0</v>
      </c>
      <c r="C465" s="85" t="str">
        <f>VLOOKUP($A465+ROUND((COLUMN()-2)/24,5),АТС!$A$41:$F$784,4)</f>
        <v>0</v>
      </c>
      <c r="D465" s="85" t="str">
        <f>VLOOKUP($A465+ROUND((COLUMN()-2)/24,5),АТС!$A$41:$F$784,4)</f>
        <v>0</v>
      </c>
      <c r="E465" s="85" t="str">
        <f>VLOOKUP($A465+ROUND((COLUMN()-2)/24,5),АТС!$A$41:$F$784,4)</f>
        <v>25,96</v>
      </c>
      <c r="F465" s="85" t="str">
        <f>VLOOKUP($A465+ROUND((COLUMN()-2)/24,5),АТС!$A$41:$F$784,4)</f>
        <v>487,69</v>
      </c>
      <c r="G465" s="85" t="str">
        <f>VLOOKUP($A465+ROUND((COLUMN()-2)/24,5),АТС!$A$41:$F$784,4)</f>
        <v>0</v>
      </c>
      <c r="H465" s="85" t="str">
        <f>VLOOKUP($A465+ROUND((COLUMN()-2)/24,5),АТС!$A$41:$F$784,4)</f>
        <v>0,01</v>
      </c>
      <c r="I465" s="85" t="str">
        <f>VLOOKUP($A465+ROUND((COLUMN()-2)/24,5),АТС!$A$41:$F$784,4)</f>
        <v>0</v>
      </c>
      <c r="J465" s="85" t="str">
        <f>VLOOKUP($A465+ROUND((COLUMN()-2)/24,5),АТС!$A$41:$F$784,4)</f>
        <v>0,01</v>
      </c>
      <c r="K465" s="85" t="str">
        <f>VLOOKUP($A465+ROUND((COLUMN()-2)/24,5),АТС!$A$41:$F$784,4)</f>
        <v>0</v>
      </c>
      <c r="L465" s="85" t="str">
        <f>VLOOKUP($A465+ROUND((COLUMN()-2)/24,5),АТС!$A$41:$F$784,4)</f>
        <v>0</v>
      </c>
      <c r="M465" s="85" t="str">
        <f>VLOOKUP($A465+ROUND((COLUMN()-2)/24,5),АТС!$A$41:$F$784,4)</f>
        <v>0</v>
      </c>
      <c r="N465" s="85" t="str">
        <f>VLOOKUP($A465+ROUND((COLUMN()-2)/24,5),АТС!$A$41:$F$784,4)</f>
        <v>0</v>
      </c>
      <c r="O465" s="85" t="str">
        <f>VLOOKUP($A465+ROUND((COLUMN()-2)/24,5),АТС!$A$41:$F$784,4)</f>
        <v>0</v>
      </c>
      <c r="P465" s="85" t="str">
        <f>VLOOKUP($A465+ROUND((COLUMN()-2)/24,5),АТС!$A$41:$F$784,4)</f>
        <v>0</v>
      </c>
      <c r="Q465" s="85" t="str">
        <f>VLOOKUP($A465+ROUND((COLUMN()-2)/24,5),АТС!$A$41:$F$784,4)</f>
        <v>0</v>
      </c>
      <c r="R465" s="85" t="str">
        <f>VLOOKUP($A465+ROUND((COLUMN()-2)/24,5),АТС!$A$41:$F$784,4)</f>
        <v>211,19</v>
      </c>
      <c r="S465" s="85" t="str">
        <f>VLOOKUP($A465+ROUND((COLUMN()-2)/24,5),АТС!$A$41:$F$784,4)</f>
        <v>278,81</v>
      </c>
      <c r="T465" s="85" t="str">
        <f>VLOOKUP($A465+ROUND((COLUMN()-2)/24,5),АТС!$A$41:$F$784,4)</f>
        <v>74,86</v>
      </c>
      <c r="U465" s="85" t="str">
        <f>VLOOKUP($A465+ROUND((COLUMN()-2)/24,5),АТС!$A$41:$F$784,4)</f>
        <v>2,18</v>
      </c>
      <c r="V465" s="85" t="str">
        <f>VLOOKUP($A465+ROUND((COLUMN()-2)/24,5),АТС!$A$41:$F$784,4)</f>
        <v>117,28</v>
      </c>
      <c r="W465" s="85" t="str">
        <f>VLOOKUP($A465+ROUND((COLUMN()-2)/24,5),АТС!$A$41:$F$784,4)</f>
        <v>0</v>
      </c>
      <c r="X465" s="85" t="str">
        <f>VLOOKUP($A465+ROUND((COLUMN()-2)/24,5),АТС!$A$41:$F$784,4)</f>
        <v>0</v>
      </c>
      <c r="Y465" s="85" t="str">
        <f>VLOOKUP($A465+ROUND((COLUMN()-2)/24,5),АТС!$A$41:$F$784,4)</f>
        <v>0</v>
      </c>
    </row>
    <row r="466" spans="1:25" x14ac:dyDescent="0.2">
      <c r="A466" s="66">
        <f t="shared" si="13"/>
        <v>43560</v>
      </c>
      <c r="B466" s="85" t="str">
        <f>VLOOKUP($A466+ROUND((COLUMN()-2)/24,5),АТС!$A$41:$F$784,4)</f>
        <v>0</v>
      </c>
      <c r="C466" s="85" t="str">
        <f>VLOOKUP($A466+ROUND((COLUMN()-2)/24,5),АТС!$A$41:$F$784,4)</f>
        <v>206,03</v>
      </c>
      <c r="D466" s="85" t="str">
        <f>VLOOKUP($A466+ROUND((COLUMN()-2)/24,5),АТС!$A$41:$F$784,4)</f>
        <v>0</v>
      </c>
      <c r="E466" s="85" t="str">
        <f>VLOOKUP($A466+ROUND((COLUMN()-2)/24,5),АТС!$A$41:$F$784,4)</f>
        <v>15,66</v>
      </c>
      <c r="F466" s="85" t="str">
        <f>VLOOKUP($A466+ROUND((COLUMN()-2)/24,5),АТС!$A$41:$F$784,4)</f>
        <v>103,33</v>
      </c>
      <c r="G466" s="85" t="str">
        <f>VLOOKUP($A466+ROUND((COLUMN()-2)/24,5),АТС!$A$41:$F$784,4)</f>
        <v>99,57</v>
      </c>
      <c r="H466" s="85" t="str">
        <f>VLOOKUP($A466+ROUND((COLUMN()-2)/24,5),АТС!$A$41:$F$784,4)</f>
        <v>36,02</v>
      </c>
      <c r="I466" s="85" t="str">
        <f>VLOOKUP($A466+ROUND((COLUMN()-2)/24,5),АТС!$A$41:$F$784,4)</f>
        <v>0</v>
      </c>
      <c r="J466" s="85" t="str">
        <f>VLOOKUP($A466+ROUND((COLUMN()-2)/24,5),АТС!$A$41:$F$784,4)</f>
        <v>514,3</v>
      </c>
      <c r="K466" s="85" t="str">
        <f>VLOOKUP($A466+ROUND((COLUMN()-2)/24,5),АТС!$A$41:$F$784,4)</f>
        <v>1532,11</v>
      </c>
      <c r="L466" s="85" t="str">
        <f>VLOOKUP($A466+ROUND((COLUMN()-2)/24,5),АТС!$A$41:$F$784,4)</f>
        <v>0</v>
      </c>
      <c r="M466" s="85" t="str">
        <f>VLOOKUP($A466+ROUND((COLUMN()-2)/24,5),АТС!$A$41:$F$784,4)</f>
        <v>11,87</v>
      </c>
      <c r="N466" s="85" t="str">
        <f>VLOOKUP($A466+ROUND((COLUMN()-2)/24,5),АТС!$A$41:$F$784,4)</f>
        <v>0</v>
      </c>
      <c r="O466" s="85" t="str">
        <f>VLOOKUP($A466+ROUND((COLUMN()-2)/24,5),АТС!$A$41:$F$784,4)</f>
        <v>0</v>
      </c>
      <c r="P466" s="85" t="str">
        <f>VLOOKUP($A466+ROUND((COLUMN()-2)/24,5),АТС!$A$41:$F$784,4)</f>
        <v>21,62</v>
      </c>
      <c r="Q466" s="85" t="str">
        <f>VLOOKUP($A466+ROUND((COLUMN()-2)/24,5),АТС!$A$41:$F$784,4)</f>
        <v>0</v>
      </c>
      <c r="R466" s="85" t="str">
        <f>VLOOKUP($A466+ROUND((COLUMN()-2)/24,5),АТС!$A$41:$F$784,4)</f>
        <v>0</v>
      </c>
      <c r="S466" s="85" t="str">
        <f>VLOOKUP($A466+ROUND((COLUMN()-2)/24,5),АТС!$A$41:$F$784,4)</f>
        <v>0</v>
      </c>
      <c r="T466" s="85" t="str">
        <f>VLOOKUP($A466+ROUND((COLUMN()-2)/24,5),АТС!$A$41:$F$784,4)</f>
        <v>4,88</v>
      </c>
      <c r="U466" s="85" t="str">
        <f>VLOOKUP($A466+ROUND((COLUMN()-2)/24,5),АТС!$A$41:$F$784,4)</f>
        <v>45,24</v>
      </c>
      <c r="V466" s="85" t="str">
        <f>VLOOKUP($A466+ROUND((COLUMN()-2)/24,5),АТС!$A$41:$F$784,4)</f>
        <v>0</v>
      </c>
      <c r="W466" s="85" t="str">
        <f>VLOOKUP($A466+ROUND((COLUMN()-2)/24,5),АТС!$A$41:$F$784,4)</f>
        <v>0,01</v>
      </c>
      <c r="X466" s="85" t="str">
        <f>VLOOKUP($A466+ROUND((COLUMN()-2)/24,5),АТС!$A$41:$F$784,4)</f>
        <v>0</v>
      </c>
      <c r="Y466" s="85" t="str">
        <f>VLOOKUP($A466+ROUND((COLUMN()-2)/24,5),АТС!$A$41:$F$784,4)</f>
        <v>0,01</v>
      </c>
    </row>
    <row r="467" spans="1:25" x14ac:dyDescent="0.2">
      <c r="A467" s="66">
        <f t="shared" si="13"/>
        <v>43561</v>
      </c>
      <c r="B467" s="85" t="str">
        <f>VLOOKUP($A467+ROUND((COLUMN()-2)/24,5),АТС!$A$41:$F$784,4)</f>
        <v>0</v>
      </c>
      <c r="C467" s="85" t="str">
        <f>VLOOKUP($A467+ROUND((COLUMN()-2)/24,5),АТС!$A$41:$F$784,4)</f>
        <v>0</v>
      </c>
      <c r="D467" s="85" t="str">
        <f>VLOOKUP($A467+ROUND((COLUMN()-2)/24,5),АТС!$A$41:$F$784,4)</f>
        <v>0</v>
      </c>
      <c r="E467" s="85" t="str">
        <f>VLOOKUP($A467+ROUND((COLUMN()-2)/24,5),АТС!$A$41:$F$784,4)</f>
        <v>0</v>
      </c>
      <c r="F467" s="85" t="str">
        <f>VLOOKUP($A467+ROUND((COLUMN()-2)/24,5),АТС!$A$41:$F$784,4)</f>
        <v>0</v>
      </c>
      <c r="G467" s="85" t="str">
        <f>VLOOKUP($A467+ROUND((COLUMN()-2)/24,5),АТС!$A$41:$F$784,4)</f>
        <v>0</v>
      </c>
      <c r="H467" s="85" t="str">
        <f>VLOOKUP($A467+ROUND((COLUMN()-2)/24,5),АТС!$A$41:$F$784,4)</f>
        <v>0</v>
      </c>
      <c r="I467" s="85" t="str">
        <f>VLOOKUP($A467+ROUND((COLUMN()-2)/24,5),АТС!$A$41:$F$784,4)</f>
        <v>0,01</v>
      </c>
      <c r="J467" s="85" t="str">
        <f>VLOOKUP($A467+ROUND((COLUMN()-2)/24,5),АТС!$A$41:$F$784,4)</f>
        <v>0</v>
      </c>
      <c r="K467" s="85" t="str">
        <f>VLOOKUP($A467+ROUND((COLUMN()-2)/24,5),АТС!$A$41:$F$784,4)</f>
        <v>0</v>
      </c>
      <c r="L467" s="85" t="str">
        <f>VLOOKUP($A467+ROUND((COLUMN()-2)/24,5),АТС!$A$41:$F$784,4)</f>
        <v>0</v>
      </c>
      <c r="M467" s="85" t="str">
        <f>VLOOKUP($A467+ROUND((COLUMN()-2)/24,5),АТС!$A$41:$F$784,4)</f>
        <v>0</v>
      </c>
      <c r="N467" s="85" t="str">
        <f>VLOOKUP($A467+ROUND((COLUMN()-2)/24,5),АТС!$A$41:$F$784,4)</f>
        <v>135,35</v>
      </c>
      <c r="O467" s="85" t="str">
        <f>VLOOKUP($A467+ROUND((COLUMN()-2)/24,5),АТС!$A$41:$F$784,4)</f>
        <v>137,69</v>
      </c>
      <c r="P467" s="85" t="str">
        <f>VLOOKUP($A467+ROUND((COLUMN()-2)/24,5),АТС!$A$41:$F$784,4)</f>
        <v>0</v>
      </c>
      <c r="Q467" s="85" t="str">
        <f>VLOOKUP($A467+ROUND((COLUMN()-2)/24,5),АТС!$A$41:$F$784,4)</f>
        <v>0</v>
      </c>
      <c r="R467" s="85" t="str">
        <f>VLOOKUP($A467+ROUND((COLUMN()-2)/24,5),АТС!$A$41:$F$784,4)</f>
        <v>0</v>
      </c>
      <c r="S467" s="85" t="str">
        <f>VLOOKUP($A467+ROUND((COLUMN()-2)/24,5),АТС!$A$41:$F$784,4)</f>
        <v>0</v>
      </c>
      <c r="T467" s="85" t="str">
        <f>VLOOKUP($A467+ROUND((COLUMN()-2)/24,5),АТС!$A$41:$F$784,4)</f>
        <v>0</v>
      </c>
      <c r="U467" s="85" t="str">
        <f>VLOOKUP($A467+ROUND((COLUMN()-2)/24,5),АТС!$A$41:$F$784,4)</f>
        <v>0</v>
      </c>
      <c r="V467" s="85" t="str">
        <f>VLOOKUP($A467+ROUND((COLUMN()-2)/24,5),АТС!$A$41:$F$784,4)</f>
        <v>0</v>
      </c>
      <c r="W467" s="85" t="str">
        <f>VLOOKUP($A467+ROUND((COLUMN()-2)/24,5),АТС!$A$41:$F$784,4)</f>
        <v>0</v>
      </c>
      <c r="X467" s="85" t="str">
        <f>VLOOKUP($A467+ROUND((COLUMN()-2)/24,5),АТС!$A$41:$F$784,4)</f>
        <v>0</v>
      </c>
      <c r="Y467" s="85" t="str">
        <f>VLOOKUP($A467+ROUND((COLUMN()-2)/24,5),АТС!$A$41:$F$784,4)</f>
        <v>0</v>
      </c>
    </row>
    <row r="468" spans="1:25" x14ac:dyDescent="0.2">
      <c r="A468" s="66">
        <f t="shared" si="13"/>
        <v>43562</v>
      </c>
      <c r="B468" s="85" t="str">
        <f>VLOOKUP($A468+ROUND((COLUMN()-2)/24,5),АТС!$A$41:$F$784,4)</f>
        <v>0</v>
      </c>
      <c r="C468" s="85" t="str">
        <f>VLOOKUP($A468+ROUND((COLUMN()-2)/24,5),АТС!$A$41:$F$784,4)</f>
        <v>0</v>
      </c>
      <c r="D468" s="85" t="str">
        <f>VLOOKUP($A468+ROUND((COLUMN()-2)/24,5),АТС!$A$41:$F$784,4)</f>
        <v>0</v>
      </c>
      <c r="E468" s="85" t="str">
        <f>VLOOKUP($A468+ROUND((COLUMN()-2)/24,5),АТС!$A$41:$F$784,4)</f>
        <v>0,14</v>
      </c>
      <c r="F468" s="85" t="str">
        <f>VLOOKUP($A468+ROUND((COLUMN()-2)/24,5),АТС!$A$41:$F$784,4)</f>
        <v>47,14</v>
      </c>
      <c r="G468" s="85" t="str">
        <f>VLOOKUP($A468+ROUND((COLUMN()-2)/24,5),АТС!$A$41:$F$784,4)</f>
        <v>0</v>
      </c>
      <c r="H468" s="85" t="str">
        <f>VLOOKUP($A468+ROUND((COLUMN()-2)/24,5),АТС!$A$41:$F$784,4)</f>
        <v>0</v>
      </c>
      <c r="I468" s="85" t="str">
        <f>VLOOKUP($A468+ROUND((COLUMN()-2)/24,5),АТС!$A$41:$F$784,4)</f>
        <v>0</v>
      </c>
      <c r="J468" s="85" t="str">
        <f>VLOOKUP($A468+ROUND((COLUMN()-2)/24,5),АТС!$A$41:$F$784,4)</f>
        <v>0</v>
      </c>
      <c r="K468" s="85" t="str">
        <f>VLOOKUP($A468+ROUND((COLUMN()-2)/24,5),АТС!$A$41:$F$784,4)</f>
        <v>0</v>
      </c>
      <c r="L468" s="85" t="str">
        <f>VLOOKUP($A468+ROUND((COLUMN()-2)/24,5),АТС!$A$41:$F$784,4)</f>
        <v>0</v>
      </c>
      <c r="M468" s="85" t="str">
        <f>VLOOKUP($A468+ROUND((COLUMN()-2)/24,5),АТС!$A$41:$F$784,4)</f>
        <v>0</v>
      </c>
      <c r="N468" s="85" t="str">
        <f>VLOOKUP($A468+ROUND((COLUMN()-2)/24,5),АТС!$A$41:$F$784,4)</f>
        <v>0</v>
      </c>
      <c r="O468" s="85" t="str">
        <f>VLOOKUP($A468+ROUND((COLUMN()-2)/24,5),АТС!$A$41:$F$784,4)</f>
        <v>0</v>
      </c>
      <c r="P468" s="85" t="str">
        <f>VLOOKUP($A468+ROUND((COLUMN()-2)/24,5),АТС!$A$41:$F$784,4)</f>
        <v>0</v>
      </c>
      <c r="Q468" s="85" t="str">
        <f>VLOOKUP($A468+ROUND((COLUMN()-2)/24,5),АТС!$A$41:$F$784,4)</f>
        <v>0</v>
      </c>
      <c r="R468" s="85" t="str">
        <f>VLOOKUP($A468+ROUND((COLUMN()-2)/24,5),АТС!$A$41:$F$784,4)</f>
        <v>0</v>
      </c>
      <c r="S468" s="85" t="str">
        <f>VLOOKUP($A468+ROUND((COLUMN()-2)/24,5),АТС!$A$41:$F$784,4)</f>
        <v>0</v>
      </c>
      <c r="T468" s="85" t="str">
        <f>VLOOKUP($A468+ROUND((COLUMN()-2)/24,5),АТС!$A$41:$F$784,4)</f>
        <v>0</v>
      </c>
      <c r="U468" s="85" t="str">
        <f>VLOOKUP($A468+ROUND((COLUMN()-2)/24,5),АТС!$A$41:$F$784,4)</f>
        <v>0</v>
      </c>
      <c r="V468" s="85" t="str">
        <f>VLOOKUP($A468+ROUND((COLUMN()-2)/24,5),АТС!$A$41:$F$784,4)</f>
        <v>0</v>
      </c>
      <c r="W468" s="85" t="str">
        <f>VLOOKUP($A468+ROUND((COLUMN()-2)/24,5),АТС!$A$41:$F$784,4)</f>
        <v>0</v>
      </c>
      <c r="X468" s="85" t="str">
        <f>VLOOKUP($A468+ROUND((COLUMN()-2)/24,5),АТС!$A$41:$F$784,4)</f>
        <v>0</v>
      </c>
      <c r="Y468" s="85" t="str">
        <f>VLOOKUP($A468+ROUND((COLUMN()-2)/24,5),АТС!$A$41:$F$784,4)</f>
        <v>0</v>
      </c>
    </row>
    <row r="469" spans="1:25" x14ac:dyDescent="0.2">
      <c r="A469" s="66">
        <f t="shared" si="13"/>
        <v>43563</v>
      </c>
      <c r="B469" s="85" t="str">
        <f>VLOOKUP($A469+ROUND((COLUMN()-2)/24,5),АТС!$A$41:$F$784,4)</f>
        <v>0</v>
      </c>
      <c r="C469" s="85" t="str">
        <f>VLOOKUP($A469+ROUND((COLUMN()-2)/24,5),АТС!$A$41:$F$784,4)</f>
        <v>0</v>
      </c>
      <c r="D469" s="85" t="str">
        <f>VLOOKUP($A469+ROUND((COLUMN()-2)/24,5),АТС!$A$41:$F$784,4)</f>
        <v>0</v>
      </c>
      <c r="E469" s="85" t="str">
        <f>VLOOKUP($A469+ROUND((COLUMN()-2)/24,5),АТС!$A$41:$F$784,4)</f>
        <v>0</v>
      </c>
      <c r="F469" s="85" t="str">
        <f>VLOOKUP($A469+ROUND((COLUMN()-2)/24,5),АТС!$A$41:$F$784,4)</f>
        <v>0</v>
      </c>
      <c r="G469" s="85" t="str">
        <f>VLOOKUP($A469+ROUND((COLUMN()-2)/24,5),АТС!$A$41:$F$784,4)</f>
        <v>4,89</v>
      </c>
      <c r="H469" s="85" t="str">
        <f>VLOOKUP($A469+ROUND((COLUMN()-2)/24,5),АТС!$A$41:$F$784,4)</f>
        <v>371,89</v>
      </c>
      <c r="I469" s="85" t="str">
        <f>VLOOKUP($A469+ROUND((COLUMN()-2)/24,5),АТС!$A$41:$F$784,4)</f>
        <v>2,35</v>
      </c>
      <c r="J469" s="85" t="str">
        <f>VLOOKUP($A469+ROUND((COLUMN()-2)/24,5),АТС!$A$41:$F$784,4)</f>
        <v>118,13</v>
      </c>
      <c r="K469" s="85" t="str">
        <f>VLOOKUP($A469+ROUND((COLUMN()-2)/24,5),АТС!$A$41:$F$784,4)</f>
        <v>444,76</v>
      </c>
      <c r="L469" s="85" t="str">
        <f>VLOOKUP($A469+ROUND((COLUMN()-2)/24,5),АТС!$A$41:$F$784,4)</f>
        <v>446,94</v>
      </c>
      <c r="M469" s="85" t="str">
        <f>VLOOKUP($A469+ROUND((COLUMN()-2)/24,5),АТС!$A$41:$F$784,4)</f>
        <v>450,02</v>
      </c>
      <c r="N469" s="85" t="str">
        <f>VLOOKUP($A469+ROUND((COLUMN()-2)/24,5),АТС!$A$41:$F$784,4)</f>
        <v>193,28</v>
      </c>
      <c r="O469" s="85" t="str">
        <f>VLOOKUP($A469+ROUND((COLUMN()-2)/24,5),АТС!$A$41:$F$784,4)</f>
        <v>116,23</v>
      </c>
      <c r="P469" s="85" t="str">
        <f>VLOOKUP($A469+ROUND((COLUMN()-2)/24,5),АТС!$A$41:$F$784,4)</f>
        <v>192,8</v>
      </c>
      <c r="Q469" s="85" t="str">
        <f>VLOOKUP($A469+ROUND((COLUMN()-2)/24,5),АТС!$A$41:$F$784,4)</f>
        <v>0</v>
      </c>
      <c r="R469" s="85" t="str">
        <f>VLOOKUP($A469+ROUND((COLUMN()-2)/24,5),АТС!$A$41:$F$784,4)</f>
        <v>0</v>
      </c>
      <c r="S469" s="85" t="str">
        <f>VLOOKUP($A469+ROUND((COLUMN()-2)/24,5),АТС!$A$41:$F$784,4)</f>
        <v>0</v>
      </c>
      <c r="T469" s="85" t="str">
        <f>VLOOKUP($A469+ROUND((COLUMN()-2)/24,5),АТС!$A$41:$F$784,4)</f>
        <v>0</v>
      </c>
      <c r="U469" s="85" t="str">
        <f>VLOOKUP($A469+ROUND((COLUMN()-2)/24,5),АТС!$A$41:$F$784,4)</f>
        <v>0</v>
      </c>
      <c r="V469" s="85" t="str">
        <f>VLOOKUP($A469+ROUND((COLUMN()-2)/24,5),АТС!$A$41:$F$784,4)</f>
        <v>0</v>
      </c>
      <c r="W469" s="85" t="str">
        <f>VLOOKUP($A469+ROUND((COLUMN()-2)/24,5),АТС!$A$41:$F$784,4)</f>
        <v>0</v>
      </c>
      <c r="X469" s="85" t="str">
        <f>VLOOKUP($A469+ROUND((COLUMN()-2)/24,5),АТС!$A$41:$F$784,4)</f>
        <v>0</v>
      </c>
      <c r="Y469" s="85" t="str">
        <f>VLOOKUP($A469+ROUND((COLUMN()-2)/24,5),АТС!$A$41:$F$784,4)</f>
        <v>0</v>
      </c>
    </row>
    <row r="470" spans="1:25" x14ac:dyDescent="0.2">
      <c r="A470" s="66">
        <f t="shared" si="13"/>
        <v>43564</v>
      </c>
      <c r="B470" s="85" t="str">
        <f>VLOOKUP($A470+ROUND((COLUMN()-2)/24,5),АТС!$A$41:$F$784,4)</f>
        <v>0</v>
      </c>
      <c r="C470" s="85" t="str">
        <f>VLOOKUP($A470+ROUND((COLUMN()-2)/24,5),АТС!$A$41:$F$784,4)</f>
        <v>0</v>
      </c>
      <c r="D470" s="85" t="str">
        <f>VLOOKUP($A470+ROUND((COLUMN()-2)/24,5),АТС!$A$41:$F$784,4)</f>
        <v>0,01</v>
      </c>
      <c r="E470" s="85" t="str">
        <f>VLOOKUP($A470+ROUND((COLUMN()-2)/24,5),АТС!$A$41:$F$784,4)</f>
        <v>0</v>
      </c>
      <c r="F470" s="85" t="str">
        <f>VLOOKUP($A470+ROUND((COLUMN()-2)/24,5),АТС!$A$41:$F$784,4)</f>
        <v>0</v>
      </c>
      <c r="G470" s="85" t="str">
        <f>VLOOKUP($A470+ROUND((COLUMN()-2)/24,5),АТС!$A$41:$F$784,4)</f>
        <v>0</v>
      </c>
      <c r="H470" s="85" t="str">
        <f>VLOOKUP($A470+ROUND((COLUMN()-2)/24,5),АТС!$A$41:$F$784,4)</f>
        <v>0</v>
      </c>
      <c r="I470" s="85" t="str">
        <f>VLOOKUP($A470+ROUND((COLUMN()-2)/24,5),АТС!$A$41:$F$784,4)</f>
        <v>0</v>
      </c>
      <c r="J470" s="85" t="str">
        <f>VLOOKUP($A470+ROUND((COLUMN()-2)/24,5),АТС!$A$41:$F$784,4)</f>
        <v>0</v>
      </c>
      <c r="K470" s="85" t="str">
        <f>VLOOKUP($A470+ROUND((COLUMN()-2)/24,5),АТС!$A$41:$F$784,4)</f>
        <v>0</v>
      </c>
      <c r="L470" s="85" t="str">
        <f>VLOOKUP($A470+ROUND((COLUMN()-2)/24,5),АТС!$A$41:$F$784,4)</f>
        <v>0</v>
      </c>
      <c r="M470" s="85" t="str">
        <f>VLOOKUP($A470+ROUND((COLUMN()-2)/24,5),АТС!$A$41:$F$784,4)</f>
        <v>0</v>
      </c>
      <c r="N470" s="85" t="str">
        <f>VLOOKUP($A470+ROUND((COLUMN()-2)/24,5),АТС!$A$41:$F$784,4)</f>
        <v>0</v>
      </c>
      <c r="O470" s="85" t="str">
        <f>VLOOKUP($A470+ROUND((COLUMN()-2)/24,5),АТС!$A$41:$F$784,4)</f>
        <v>0</v>
      </c>
      <c r="P470" s="85" t="str">
        <f>VLOOKUP($A470+ROUND((COLUMN()-2)/24,5),АТС!$A$41:$F$784,4)</f>
        <v>0</v>
      </c>
      <c r="Q470" s="85" t="str">
        <f>VLOOKUP($A470+ROUND((COLUMN()-2)/24,5),АТС!$A$41:$F$784,4)</f>
        <v>0</v>
      </c>
      <c r="R470" s="85" t="str">
        <f>VLOOKUP($A470+ROUND((COLUMN()-2)/24,5),АТС!$A$41:$F$784,4)</f>
        <v>0,01</v>
      </c>
      <c r="S470" s="85" t="str">
        <f>VLOOKUP($A470+ROUND((COLUMN()-2)/24,5),АТС!$A$41:$F$784,4)</f>
        <v>0</v>
      </c>
      <c r="T470" s="85" t="str">
        <f>VLOOKUP($A470+ROUND((COLUMN()-2)/24,5),АТС!$A$41:$F$784,4)</f>
        <v>0</v>
      </c>
      <c r="U470" s="85" t="str">
        <f>VLOOKUP($A470+ROUND((COLUMN()-2)/24,5),АТС!$A$41:$F$784,4)</f>
        <v>0</v>
      </c>
      <c r="V470" s="85" t="str">
        <f>VLOOKUP($A470+ROUND((COLUMN()-2)/24,5),АТС!$A$41:$F$784,4)</f>
        <v>0</v>
      </c>
      <c r="W470" s="85" t="str">
        <f>VLOOKUP($A470+ROUND((COLUMN()-2)/24,5),АТС!$A$41:$F$784,4)</f>
        <v>0</v>
      </c>
      <c r="X470" s="85" t="str">
        <f>VLOOKUP($A470+ROUND((COLUMN()-2)/24,5),АТС!$A$41:$F$784,4)</f>
        <v>0</v>
      </c>
      <c r="Y470" s="85" t="str">
        <f>VLOOKUP($A470+ROUND((COLUMN()-2)/24,5),АТС!$A$41:$F$784,4)</f>
        <v>0</v>
      </c>
    </row>
    <row r="471" spans="1:25" x14ac:dyDescent="0.2">
      <c r="A471" s="66">
        <f t="shared" si="13"/>
        <v>43565</v>
      </c>
      <c r="B471" s="85" t="str">
        <f>VLOOKUP($A471+ROUND((COLUMN()-2)/24,5),АТС!$A$41:$F$784,4)</f>
        <v>0</v>
      </c>
      <c r="C471" s="85" t="str">
        <f>VLOOKUP($A471+ROUND((COLUMN()-2)/24,5),АТС!$A$41:$F$784,4)</f>
        <v>0</v>
      </c>
      <c r="D471" s="85" t="str">
        <f>VLOOKUP($A471+ROUND((COLUMN()-2)/24,5),АТС!$A$41:$F$784,4)</f>
        <v>0</v>
      </c>
      <c r="E471" s="85" t="str">
        <f>VLOOKUP($A471+ROUND((COLUMN()-2)/24,5),АТС!$A$41:$F$784,4)</f>
        <v>0</v>
      </c>
      <c r="F471" s="85" t="str">
        <f>VLOOKUP($A471+ROUND((COLUMN()-2)/24,5),АТС!$A$41:$F$784,4)</f>
        <v>0</v>
      </c>
      <c r="G471" s="85" t="str">
        <f>VLOOKUP($A471+ROUND((COLUMN()-2)/24,5),АТС!$A$41:$F$784,4)</f>
        <v>0</v>
      </c>
      <c r="H471" s="85" t="str">
        <f>VLOOKUP($A471+ROUND((COLUMN()-2)/24,5),АТС!$A$41:$F$784,4)</f>
        <v>0</v>
      </c>
      <c r="I471" s="85" t="str">
        <f>VLOOKUP($A471+ROUND((COLUMN()-2)/24,5),АТС!$A$41:$F$784,4)</f>
        <v>0</v>
      </c>
      <c r="J471" s="85" t="str">
        <f>VLOOKUP($A471+ROUND((COLUMN()-2)/24,5),АТС!$A$41:$F$784,4)</f>
        <v>58,63</v>
      </c>
      <c r="K471" s="85" t="str">
        <f>VLOOKUP($A471+ROUND((COLUMN()-2)/24,5),АТС!$A$41:$F$784,4)</f>
        <v>0</v>
      </c>
      <c r="L471" s="85" t="str">
        <f>VLOOKUP($A471+ROUND((COLUMN()-2)/24,5),АТС!$A$41:$F$784,4)</f>
        <v>0</v>
      </c>
      <c r="M471" s="85" t="str">
        <f>VLOOKUP($A471+ROUND((COLUMN()-2)/24,5),АТС!$A$41:$F$784,4)</f>
        <v>0</v>
      </c>
      <c r="N471" s="85" t="str">
        <f>VLOOKUP($A471+ROUND((COLUMN()-2)/24,5),АТС!$A$41:$F$784,4)</f>
        <v>0</v>
      </c>
      <c r="O471" s="85" t="str">
        <f>VLOOKUP($A471+ROUND((COLUMN()-2)/24,5),АТС!$A$41:$F$784,4)</f>
        <v>0</v>
      </c>
      <c r="P471" s="85" t="str">
        <f>VLOOKUP($A471+ROUND((COLUMN()-2)/24,5),АТС!$A$41:$F$784,4)</f>
        <v>0</v>
      </c>
      <c r="Q471" s="85" t="str">
        <f>VLOOKUP($A471+ROUND((COLUMN()-2)/24,5),АТС!$A$41:$F$784,4)</f>
        <v>0</v>
      </c>
      <c r="R471" s="85" t="str">
        <f>VLOOKUP($A471+ROUND((COLUMN()-2)/24,5),АТС!$A$41:$F$784,4)</f>
        <v>0</v>
      </c>
      <c r="S471" s="85" t="str">
        <f>VLOOKUP($A471+ROUND((COLUMN()-2)/24,5),АТС!$A$41:$F$784,4)</f>
        <v>0</v>
      </c>
      <c r="T471" s="85" t="str">
        <f>VLOOKUP($A471+ROUND((COLUMN()-2)/24,5),АТС!$A$41:$F$784,4)</f>
        <v>0</v>
      </c>
      <c r="U471" s="85" t="str">
        <f>VLOOKUP($A471+ROUND((COLUMN()-2)/24,5),АТС!$A$41:$F$784,4)</f>
        <v>0</v>
      </c>
      <c r="V471" s="85" t="str">
        <f>VLOOKUP($A471+ROUND((COLUMN()-2)/24,5),АТС!$A$41:$F$784,4)</f>
        <v>0</v>
      </c>
      <c r="W471" s="85" t="str">
        <f>VLOOKUP($A471+ROUND((COLUMN()-2)/24,5),АТС!$A$41:$F$784,4)</f>
        <v>0</v>
      </c>
      <c r="X471" s="85" t="str">
        <f>VLOOKUP($A471+ROUND((COLUMN()-2)/24,5),АТС!$A$41:$F$784,4)</f>
        <v>0</v>
      </c>
      <c r="Y471" s="85" t="str">
        <f>VLOOKUP($A471+ROUND((COLUMN()-2)/24,5),АТС!$A$41:$F$784,4)</f>
        <v>0</v>
      </c>
    </row>
    <row r="472" spans="1:25" x14ac:dyDescent="0.2">
      <c r="A472" s="66">
        <f t="shared" si="13"/>
        <v>43566</v>
      </c>
      <c r="B472" s="85" t="str">
        <f>VLOOKUP($A472+ROUND((COLUMN()-2)/24,5),АТС!$A$41:$F$784,4)</f>
        <v>0</v>
      </c>
      <c r="C472" s="85" t="str">
        <f>VLOOKUP($A472+ROUND((COLUMN()-2)/24,5),АТС!$A$41:$F$784,4)</f>
        <v>0</v>
      </c>
      <c r="D472" s="85" t="str">
        <f>VLOOKUP($A472+ROUND((COLUMN()-2)/24,5),АТС!$A$41:$F$784,4)</f>
        <v>0</v>
      </c>
      <c r="E472" s="85" t="str">
        <f>VLOOKUP($A472+ROUND((COLUMN()-2)/24,5),АТС!$A$41:$F$784,4)</f>
        <v>0</v>
      </c>
      <c r="F472" s="85" t="str">
        <f>VLOOKUP($A472+ROUND((COLUMN()-2)/24,5),АТС!$A$41:$F$784,4)</f>
        <v>18,32</v>
      </c>
      <c r="G472" s="85" t="str">
        <f>VLOOKUP($A472+ROUND((COLUMN()-2)/24,5),АТС!$A$41:$F$784,4)</f>
        <v>0</v>
      </c>
      <c r="H472" s="85" t="str">
        <f>VLOOKUP($A472+ROUND((COLUMN()-2)/24,5),АТС!$A$41:$F$784,4)</f>
        <v>42,98</v>
      </c>
      <c r="I472" s="85" t="str">
        <f>VLOOKUP($A472+ROUND((COLUMN()-2)/24,5),АТС!$A$41:$F$784,4)</f>
        <v>0</v>
      </c>
      <c r="J472" s="85" t="str">
        <f>VLOOKUP($A472+ROUND((COLUMN()-2)/24,5),АТС!$A$41:$F$784,4)</f>
        <v>2238,24</v>
      </c>
      <c r="K472" s="85" t="str">
        <f>VLOOKUP($A472+ROUND((COLUMN()-2)/24,5),АТС!$A$41:$F$784,4)</f>
        <v>0</v>
      </c>
      <c r="L472" s="85" t="str">
        <f>VLOOKUP($A472+ROUND((COLUMN()-2)/24,5),АТС!$A$41:$F$784,4)</f>
        <v>0</v>
      </c>
      <c r="M472" s="85" t="str">
        <f>VLOOKUP($A472+ROUND((COLUMN()-2)/24,5),АТС!$A$41:$F$784,4)</f>
        <v>0</v>
      </c>
      <c r="N472" s="85" t="str">
        <f>VLOOKUP($A472+ROUND((COLUMN()-2)/24,5),АТС!$A$41:$F$784,4)</f>
        <v>0</v>
      </c>
      <c r="O472" s="85" t="str">
        <f>VLOOKUP($A472+ROUND((COLUMN()-2)/24,5),АТС!$A$41:$F$784,4)</f>
        <v>0</v>
      </c>
      <c r="P472" s="85" t="str">
        <f>VLOOKUP($A472+ROUND((COLUMN()-2)/24,5),АТС!$A$41:$F$784,4)</f>
        <v>0</v>
      </c>
      <c r="Q472" s="85" t="str">
        <f>VLOOKUP($A472+ROUND((COLUMN()-2)/24,5),АТС!$A$41:$F$784,4)</f>
        <v>0</v>
      </c>
      <c r="R472" s="85" t="str">
        <f>VLOOKUP($A472+ROUND((COLUMN()-2)/24,5),АТС!$A$41:$F$784,4)</f>
        <v>0</v>
      </c>
      <c r="S472" s="85" t="str">
        <f>VLOOKUP($A472+ROUND((COLUMN()-2)/24,5),АТС!$A$41:$F$784,4)</f>
        <v>0</v>
      </c>
      <c r="T472" s="85" t="str">
        <f>VLOOKUP($A472+ROUND((COLUMN()-2)/24,5),АТС!$A$41:$F$784,4)</f>
        <v>2294,24</v>
      </c>
      <c r="U472" s="85" t="str">
        <f>VLOOKUP($A472+ROUND((COLUMN()-2)/24,5),АТС!$A$41:$F$784,4)</f>
        <v>2984,9</v>
      </c>
      <c r="V472" s="85" t="str">
        <f>VLOOKUP($A472+ROUND((COLUMN()-2)/24,5),АТС!$A$41:$F$784,4)</f>
        <v>1,75</v>
      </c>
      <c r="W472" s="85" t="str">
        <f>VLOOKUP($A472+ROUND((COLUMN()-2)/24,5),АТС!$A$41:$F$784,4)</f>
        <v>71,35</v>
      </c>
      <c r="X472" s="85" t="str">
        <f>VLOOKUP($A472+ROUND((COLUMN()-2)/24,5),АТС!$A$41:$F$784,4)</f>
        <v>0</v>
      </c>
      <c r="Y472" s="85" t="str">
        <f>VLOOKUP($A472+ROUND((COLUMN()-2)/24,5),АТС!$A$41:$F$784,4)</f>
        <v>0</v>
      </c>
    </row>
    <row r="473" spans="1:25" x14ac:dyDescent="0.2">
      <c r="A473" s="66">
        <f t="shared" si="13"/>
        <v>43567</v>
      </c>
      <c r="B473" s="85" t="str">
        <f>VLOOKUP($A473+ROUND((COLUMN()-2)/24,5),АТС!$A$41:$F$784,4)</f>
        <v>0</v>
      </c>
      <c r="C473" s="85" t="str">
        <f>VLOOKUP($A473+ROUND((COLUMN()-2)/24,5),АТС!$A$41:$F$784,4)</f>
        <v>0</v>
      </c>
      <c r="D473" s="85" t="str">
        <f>VLOOKUP($A473+ROUND((COLUMN()-2)/24,5),АТС!$A$41:$F$784,4)</f>
        <v>0</v>
      </c>
      <c r="E473" s="85" t="str">
        <f>VLOOKUP($A473+ROUND((COLUMN()-2)/24,5),АТС!$A$41:$F$784,4)</f>
        <v>0</v>
      </c>
      <c r="F473" s="85" t="str">
        <f>VLOOKUP($A473+ROUND((COLUMN()-2)/24,5),АТС!$A$41:$F$784,4)</f>
        <v>0</v>
      </c>
      <c r="G473" s="85" t="str">
        <f>VLOOKUP($A473+ROUND((COLUMN()-2)/24,5),АТС!$A$41:$F$784,4)</f>
        <v>0</v>
      </c>
      <c r="H473" s="85" t="str">
        <f>VLOOKUP($A473+ROUND((COLUMN()-2)/24,5),АТС!$A$41:$F$784,4)</f>
        <v>56,73</v>
      </c>
      <c r="I473" s="85" t="str">
        <f>VLOOKUP($A473+ROUND((COLUMN()-2)/24,5),АТС!$A$41:$F$784,4)</f>
        <v>0</v>
      </c>
      <c r="J473" s="85" t="str">
        <f>VLOOKUP($A473+ROUND((COLUMN()-2)/24,5),АТС!$A$41:$F$784,4)</f>
        <v>0</v>
      </c>
      <c r="K473" s="85" t="str">
        <f>VLOOKUP($A473+ROUND((COLUMN()-2)/24,5),АТС!$A$41:$F$784,4)</f>
        <v>0</v>
      </c>
      <c r="L473" s="85" t="str">
        <f>VLOOKUP($A473+ROUND((COLUMN()-2)/24,5),АТС!$A$41:$F$784,4)</f>
        <v>0</v>
      </c>
      <c r="M473" s="85" t="str">
        <f>VLOOKUP($A473+ROUND((COLUMN()-2)/24,5),АТС!$A$41:$F$784,4)</f>
        <v>0</v>
      </c>
      <c r="N473" s="85" t="str">
        <f>VLOOKUP($A473+ROUND((COLUMN()-2)/24,5),АТС!$A$41:$F$784,4)</f>
        <v>0,01</v>
      </c>
      <c r="O473" s="85" t="str">
        <f>VLOOKUP($A473+ROUND((COLUMN()-2)/24,5),АТС!$A$41:$F$784,4)</f>
        <v>0</v>
      </c>
      <c r="P473" s="85" t="str">
        <f>VLOOKUP($A473+ROUND((COLUMN()-2)/24,5),АТС!$A$41:$F$784,4)</f>
        <v>0</v>
      </c>
      <c r="Q473" s="85" t="str">
        <f>VLOOKUP($A473+ROUND((COLUMN()-2)/24,5),АТС!$A$41:$F$784,4)</f>
        <v>0</v>
      </c>
      <c r="R473" s="85" t="str">
        <f>VLOOKUP($A473+ROUND((COLUMN()-2)/24,5),АТС!$A$41:$F$784,4)</f>
        <v>0</v>
      </c>
      <c r="S473" s="85" t="str">
        <f>VLOOKUP($A473+ROUND((COLUMN()-2)/24,5),АТС!$A$41:$F$784,4)</f>
        <v>0</v>
      </c>
      <c r="T473" s="85" t="str">
        <f>VLOOKUP($A473+ROUND((COLUMN()-2)/24,5),АТС!$A$41:$F$784,4)</f>
        <v>0</v>
      </c>
      <c r="U473" s="85" t="str">
        <f>VLOOKUP($A473+ROUND((COLUMN()-2)/24,5),АТС!$A$41:$F$784,4)</f>
        <v>0</v>
      </c>
      <c r="V473" s="85" t="str">
        <f>VLOOKUP($A473+ROUND((COLUMN()-2)/24,5),АТС!$A$41:$F$784,4)</f>
        <v>0</v>
      </c>
      <c r="W473" s="85" t="str">
        <f>VLOOKUP($A473+ROUND((COLUMN()-2)/24,5),АТС!$A$41:$F$784,4)</f>
        <v>0</v>
      </c>
      <c r="X473" s="85" t="str">
        <f>VLOOKUP($A473+ROUND((COLUMN()-2)/24,5),АТС!$A$41:$F$784,4)</f>
        <v>0</v>
      </c>
      <c r="Y473" s="85" t="str">
        <f>VLOOKUP($A473+ROUND((COLUMN()-2)/24,5),АТС!$A$41:$F$784,4)</f>
        <v>0</v>
      </c>
    </row>
    <row r="474" spans="1:25" x14ac:dyDescent="0.2">
      <c r="A474" s="66">
        <f t="shared" si="13"/>
        <v>43568</v>
      </c>
      <c r="B474" s="85" t="str">
        <f>VLOOKUP($A474+ROUND((COLUMN()-2)/24,5),АТС!$A$41:$F$784,4)</f>
        <v>0</v>
      </c>
      <c r="C474" s="85" t="str">
        <f>VLOOKUP($A474+ROUND((COLUMN()-2)/24,5),АТС!$A$41:$F$784,4)</f>
        <v>0</v>
      </c>
      <c r="D474" s="85" t="str">
        <f>VLOOKUP($A474+ROUND((COLUMN()-2)/24,5),АТС!$A$41:$F$784,4)</f>
        <v>0</v>
      </c>
      <c r="E474" s="85" t="str">
        <f>VLOOKUP($A474+ROUND((COLUMN()-2)/24,5),АТС!$A$41:$F$784,4)</f>
        <v>0</v>
      </c>
      <c r="F474" s="85" t="str">
        <f>VLOOKUP($A474+ROUND((COLUMN()-2)/24,5),АТС!$A$41:$F$784,4)</f>
        <v>0</v>
      </c>
      <c r="G474" s="85" t="str">
        <f>VLOOKUP($A474+ROUND((COLUMN()-2)/24,5),АТС!$A$41:$F$784,4)</f>
        <v>0</v>
      </c>
      <c r="H474" s="85" t="str">
        <f>VLOOKUP($A474+ROUND((COLUMN()-2)/24,5),АТС!$A$41:$F$784,4)</f>
        <v>0</v>
      </c>
      <c r="I474" s="85" t="str">
        <f>VLOOKUP($A474+ROUND((COLUMN()-2)/24,5),АТС!$A$41:$F$784,4)</f>
        <v>0</v>
      </c>
      <c r="J474" s="85" t="str">
        <f>VLOOKUP($A474+ROUND((COLUMN()-2)/24,5),АТС!$A$41:$F$784,4)</f>
        <v>0</v>
      </c>
      <c r="K474" s="85" t="str">
        <f>VLOOKUP($A474+ROUND((COLUMN()-2)/24,5),АТС!$A$41:$F$784,4)</f>
        <v>0</v>
      </c>
      <c r="L474" s="85" t="str">
        <f>VLOOKUP($A474+ROUND((COLUMN()-2)/24,5),АТС!$A$41:$F$784,4)</f>
        <v>0</v>
      </c>
      <c r="M474" s="85" t="str">
        <f>VLOOKUP($A474+ROUND((COLUMN()-2)/24,5),АТС!$A$41:$F$784,4)</f>
        <v>0</v>
      </c>
      <c r="N474" s="85" t="str">
        <f>VLOOKUP($A474+ROUND((COLUMN()-2)/24,5),АТС!$A$41:$F$784,4)</f>
        <v>0,01</v>
      </c>
      <c r="O474" s="85" t="str">
        <f>VLOOKUP($A474+ROUND((COLUMN()-2)/24,5),АТС!$A$41:$F$784,4)</f>
        <v>0</v>
      </c>
      <c r="P474" s="85" t="str">
        <f>VLOOKUP($A474+ROUND((COLUMN()-2)/24,5),АТС!$A$41:$F$784,4)</f>
        <v>0</v>
      </c>
      <c r="Q474" s="85" t="str">
        <f>VLOOKUP($A474+ROUND((COLUMN()-2)/24,5),АТС!$A$41:$F$784,4)</f>
        <v>0</v>
      </c>
      <c r="R474" s="85" t="str">
        <f>VLOOKUP($A474+ROUND((COLUMN()-2)/24,5),АТС!$A$41:$F$784,4)</f>
        <v>0</v>
      </c>
      <c r="S474" s="85" t="str">
        <f>VLOOKUP($A474+ROUND((COLUMN()-2)/24,5),АТС!$A$41:$F$784,4)</f>
        <v>0</v>
      </c>
      <c r="T474" s="85" t="str">
        <f>VLOOKUP($A474+ROUND((COLUMN()-2)/24,5),АТС!$A$41:$F$784,4)</f>
        <v>0</v>
      </c>
      <c r="U474" s="85" t="str">
        <f>VLOOKUP($A474+ROUND((COLUMN()-2)/24,5),АТС!$A$41:$F$784,4)</f>
        <v>0</v>
      </c>
      <c r="V474" s="85" t="str">
        <f>VLOOKUP($A474+ROUND((COLUMN()-2)/24,5),АТС!$A$41:$F$784,4)</f>
        <v>0</v>
      </c>
      <c r="W474" s="85" t="str">
        <f>VLOOKUP($A474+ROUND((COLUMN()-2)/24,5),АТС!$A$41:$F$784,4)</f>
        <v>0</v>
      </c>
      <c r="X474" s="85" t="str">
        <f>VLOOKUP($A474+ROUND((COLUMN()-2)/24,5),АТС!$A$41:$F$784,4)</f>
        <v>0,01</v>
      </c>
      <c r="Y474" s="85" t="str">
        <f>VLOOKUP($A474+ROUND((COLUMN()-2)/24,5),АТС!$A$41:$F$784,4)</f>
        <v>0</v>
      </c>
    </row>
    <row r="475" spans="1:25" x14ac:dyDescent="0.2">
      <c r="A475" s="66">
        <f t="shared" si="13"/>
        <v>43569</v>
      </c>
      <c r="B475" s="85" t="str">
        <f>VLOOKUP($A475+ROUND((COLUMN()-2)/24,5),АТС!$A$41:$F$784,4)</f>
        <v>0</v>
      </c>
      <c r="C475" s="85" t="str">
        <f>VLOOKUP($A475+ROUND((COLUMN()-2)/24,5),АТС!$A$41:$F$784,4)</f>
        <v>0</v>
      </c>
      <c r="D475" s="85" t="str">
        <f>VLOOKUP($A475+ROUND((COLUMN()-2)/24,5),АТС!$A$41:$F$784,4)</f>
        <v>0</v>
      </c>
      <c r="E475" s="85" t="str">
        <f>VLOOKUP($A475+ROUND((COLUMN()-2)/24,5),АТС!$A$41:$F$784,4)</f>
        <v>0</v>
      </c>
      <c r="F475" s="85" t="str">
        <f>VLOOKUP($A475+ROUND((COLUMN()-2)/24,5),АТС!$A$41:$F$784,4)</f>
        <v>0</v>
      </c>
      <c r="G475" s="85" t="str">
        <f>VLOOKUP($A475+ROUND((COLUMN()-2)/24,5),АТС!$A$41:$F$784,4)</f>
        <v>0</v>
      </c>
      <c r="H475" s="85" t="str">
        <f>VLOOKUP($A475+ROUND((COLUMN()-2)/24,5),АТС!$A$41:$F$784,4)</f>
        <v>0</v>
      </c>
      <c r="I475" s="85" t="str">
        <f>VLOOKUP($A475+ROUND((COLUMN()-2)/24,5),АТС!$A$41:$F$784,4)</f>
        <v>0,7</v>
      </c>
      <c r="J475" s="85" t="str">
        <f>VLOOKUP($A475+ROUND((COLUMN()-2)/24,5),АТС!$A$41:$F$784,4)</f>
        <v>0</v>
      </c>
      <c r="K475" s="85" t="str">
        <f>VLOOKUP($A475+ROUND((COLUMN()-2)/24,5),АТС!$A$41:$F$784,4)</f>
        <v>0</v>
      </c>
      <c r="L475" s="85" t="str">
        <f>VLOOKUP($A475+ROUND((COLUMN()-2)/24,5),АТС!$A$41:$F$784,4)</f>
        <v>0</v>
      </c>
      <c r="M475" s="85" t="str">
        <f>VLOOKUP($A475+ROUND((COLUMN()-2)/24,5),АТС!$A$41:$F$784,4)</f>
        <v>0</v>
      </c>
      <c r="N475" s="85" t="str">
        <f>VLOOKUP($A475+ROUND((COLUMN()-2)/24,5),АТС!$A$41:$F$784,4)</f>
        <v>0</v>
      </c>
      <c r="O475" s="85" t="str">
        <f>VLOOKUP($A475+ROUND((COLUMN()-2)/24,5),АТС!$A$41:$F$784,4)</f>
        <v>0</v>
      </c>
      <c r="P475" s="85" t="str">
        <f>VLOOKUP($A475+ROUND((COLUMN()-2)/24,5),АТС!$A$41:$F$784,4)</f>
        <v>0</v>
      </c>
      <c r="Q475" s="85" t="str">
        <f>VLOOKUP($A475+ROUND((COLUMN()-2)/24,5),АТС!$A$41:$F$784,4)</f>
        <v>0</v>
      </c>
      <c r="R475" s="85" t="str">
        <f>VLOOKUP($A475+ROUND((COLUMN()-2)/24,5),АТС!$A$41:$F$784,4)</f>
        <v>0</v>
      </c>
      <c r="S475" s="85" t="str">
        <f>VLOOKUP($A475+ROUND((COLUMN()-2)/24,5),АТС!$A$41:$F$784,4)</f>
        <v>0</v>
      </c>
      <c r="T475" s="85" t="str">
        <f>VLOOKUP($A475+ROUND((COLUMN()-2)/24,5),АТС!$A$41:$F$784,4)</f>
        <v>0</v>
      </c>
      <c r="U475" s="85" t="str">
        <f>VLOOKUP($A475+ROUND((COLUMN()-2)/24,5),АТС!$A$41:$F$784,4)</f>
        <v>0</v>
      </c>
      <c r="V475" s="85" t="str">
        <f>VLOOKUP($A475+ROUND((COLUMN()-2)/24,5),АТС!$A$41:$F$784,4)</f>
        <v>0</v>
      </c>
      <c r="W475" s="85" t="str">
        <f>VLOOKUP($A475+ROUND((COLUMN()-2)/24,5),АТС!$A$41:$F$784,4)</f>
        <v>0,01</v>
      </c>
      <c r="X475" s="85" t="str">
        <f>VLOOKUP($A475+ROUND((COLUMN()-2)/24,5),АТС!$A$41:$F$784,4)</f>
        <v>0</v>
      </c>
      <c r="Y475" s="85" t="str">
        <f>VLOOKUP($A475+ROUND((COLUMN()-2)/24,5),АТС!$A$41:$F$784,4)</f>
        <v>0</v>
      </c>
    </row>
    <row r="476" spans="1:25" x14ac:dyDescent="0.2">
      <c r="A476" s="66">
        <f t="shared" si="13"/>
        <v>43570</v>
      </c>
      <c r="B476" s="85" t="str">
        <f>VLOOKUP($A476+ROUND((COLUMN()-2)/24,5),АТС!$A$41:$F$784,4)</f>
        <v>0</v>
      </c>
      <c r="C476" s="85" t="str">
        <f>VLOOKUP($A476+ROUND((COLUMN()-2)/24,5),АТС!$A$41:$F$784,4)</f>
        <v>0</v>
      </c>
      <c r="D476" s="85" t="str">
        <f>VLOOKUP($A476+ROUND((COLUMN()-2)/24,5),АТС!$A$41:$F$784,4)</f>
        <v>0</v>
      </c>
      <c r="E476" s="85" t="str">
        <f>VLOOKUP($A476+ROUND((COLUMN()-2)/24,5),АТС!$A$41:$F$784,4)</f>
        <v>0</v>
      </c>
      <c r="F476" s="85" t="str">
        <f>VLOOKUP($A476+ROUND((COLUMN()-2)/24,5),АТС!$A$41:$F$784,4)</f>
        <v>0</v>
      </c>
      <c r="G476" s="85" t="str">
        <f>VLOOKUP($A476+ROUND((COLUMN()-2)/24,5),АТС!$A$41:$F$784,4)</f>
        <v>0</v>
      </c>
      <c r="H476" s="85" t="str">
        <f>VLOOKUP($A476+ROUND((COLUMN()-2)/24,5),АТС!$A$41:$F$784,4)</f>
        <v>68,03</v>
      </c>
      <c r="I476" s="85" t="str">
        <f>VLOOKUP($A476+ROUND((COLUMN()-2)/24,5),АТС!$A$41:$F$784,4)</f>
        <v>68,26</v>
      </c>
      <c r="J476" s="85" t="str">
        <f>VLOOKUP($A476+ROUND((COLUMN()-2)/24,5),АТС!$A$41:$F$784,4)</f>
        <v>0,01</v>
      </c>
      <c r="K476" s="85" t="str">
        <f>VLOOKUP($A476+ROUND((COLUMN()-2)/24,5),АТС!$A$41:$F$784,4)</f>
        <v>0</v>
      </c>
      <c r="L476" s="85" t="str">
        <f>VLOOKUP($A476+ROUND((COLUMN()-2)/24,5),АТС!$A$41:$F$784,4)</f>
        <v>0,01</v>
      </c>
      <c r="M476" s="85" t="str">
        <f>VLOOKUP($A476+ROUND((COLUMN()-2)/24,5),АТС!$A$41:$F$784,4)</f>
        <v>1261,72</v>
      </c>
      <c r="N476" s="85" t="str">
        <f>VLOOKUP($A476+ROUND((COLUMN()-2)/24,5),АТС!$A$41:$F$784,4)</f>
        <v>1248,18</v>
      </c>
      <c r="O476" s="85" t="str">
        <f>VLOOKUP($A476+ROUND((COLUMN()-2)/24,5),АТС!$A$41:$F$784,4)</f>
        <v>2421,33</v>
      </c>
      <c r="P476" s="85" t="str">
        <f>VLOOKUP($A476+ROUND((COLUMN()-2)/24,5),АТС!$A$41:$F$784,4)</f>
        <v>1967,3</v>
      </c>
      <c r="Q476" s="85" t="str">
        <f>VLOOKUP($A476+ROUND((COLUMN()-2)/24,5),АТС!$A$41:$F$784,4)</f>
        <v>454,34</v>
      </c>
      <c r="R476" s="85" t="str">
        <f>VLOOKUP($A476+ROUND((COLUMN()-2)/24,5),АТС!$A$41:$F$784,4)</f>
        <v>71,54</v>
      </c>
      <c r="S476" s="85" t="str">
        <f>VLOOKUP($A476+ROUND((COLUMN()-2)/24,5),АТС!$A$41:$F$784,4)</f>
        <v>102,68</v>
      </c>
      <c r="T476" s="85" t="str">
        <f>VLOOKUP($A476+ROUND((COLUMN()-2)/24,5),АТС!$A$41:$F$784,4)</f>
        <v>2391,98</v>
      </c>
      <c r="U476" s="85" t="str">
        <f>VLOOKUP($A476+ROUND((COLUMN()-2)/24,5),АТС!$A$41:$F$784,4)</f>
        <v>2171,26</v>
      </c>
      <c r="V476" s="85" t="str">
        <f>VLOOKUP($A476+ROUND((COLUMN()-2)/24,5),АТС!$A$41:$F$784,4)</f>
        <v>0</v>
      </c>
      <c r="W476" s="85" t="str">
        <f>VLOOKUP($A476+ROUND((COLUMN()-2)/24,5),АТС!$A$41:$F$784,4)</f>
        <v>0</v>
      </c>
      <c r="X476" s="85" t="str">
        <f>VLOOKUP($A476+ROUND((COLUMN()-2)/24,5),АТС!$A$41:$F$784,4)</f>
        <v>56,57</v>
      </c>
      <c r="Y476" s="85" t="str">
        <f>VLOOKUP($A476+ROUND((COLUMN()-2)/24,5),АТС!$A$41:$F$784,4)</f>
        <v>0</v>
      </c>
    </row>
    <row r="477" spans="1:25" x14ac:dyDescent="0.2">
      <c r="A477" s="66">
        <f t="shared" si="13"/>
        <v>43571</v>
      </c>
      <c r="B477" s="85" t="str">
        <f>VLOOKUP($A477+ROUND((COLUMN()-2)/24,5),АТС!$A$41:$F$784,4)</f>
        <v>0</v>
      </c>
      <c r="C477" s="85" t="str">
        <f>VLOOKUP($A477+ROUND((COLUMN()-2)/24,5),АТС!$A$41:$F$784,4)</f>
        <v>0</v>
      </c>
      <c r="D477" s="85" t="str">
        <f>VLOOKUP($A477+ROUND((COLUMN()-2)/24,5),АТС!$A$41:$F$784,4)</f>
        <v>0</v>
      </c>
      <c r="E477" s="85" t="str">
        <f>VLOOKUP($A477+ROUND((COLUMN()-2)/24,5),АТС!$A$41:$F$784,4)</f>
        <v>0</v>
      </c>
      <c r="F477" s="85" t="str">
        <f>VLOOKUP($A477+ROUND((COLUMN()-2)/24,5),АТС!$A$41:$F$784,4)</f>
        <v>0</v>
      </c>
      <c r="G477" s="85" t="str">
        <f>VLOOKUP($A477+ROUND((COLUMN()-2)/24,5),АТС!$A$41:$F$784,4)</f>
        <v>27,73</v>
      </c>
      <c r="H477" s="85" t="str">
        <f>VLOOKUP($A477+ROUND((COLUMN()-2)/24,5),АТС!$A$41:$F$784,4)</f>
        <v>107,27</v>
      </c>
      <c r="I477" s="85" t="str">
        <f>VLOOKUP($A477+ROUND((COLUMN()-2)/24,5),АТС!$A$41:$F$784,4)</f>
        <v>87,81</v>
      </c>
      <c r="J477" s="85" t="str">
        <f>VLOOKUP($A477+ROUND((COLUMN()-2)/24,5),АТС!$A$41:$F$784,4)</f>
        <v>387,12</v>
      </c>
      <c r="K477" s="85" t="str">
        <f>VLOOKUP($A477+ROUND((COLUMN()-2)/24,5),АТС!$A$41:$F$784,4)</f>
        <v>0</v>
      </c>
      <c r="L477" s="85" t="str">
        <f>VLOOKUP($A477+ROUND((COLUMN()-2)/24,5),АТС!$A$41:$F$784,4)</f>
        <v>0</v>
      </c>
      <c r="M477" s="85" t="str">
        <f>VLOOKUP($A477+ROUND((COLUMN()-2)/24,5),АТС!$A$41:$F$784,4)</f>
        <v>0,01</v>
      </c>
      <c r="N477" s="85" t="str">
        <f>VLOOKUP($A477+ROUND((COLUMN()-2)/24,5),АТС!$A$41:$F$784,4)</f>
        <v>0</v>
      </c>
      <c r="O477" s="85" t="str">
        <f>VLOOKUP($A477+ROUND((COLUMN()-2)/24,5),АТС!$A$41:$F$784,4)</f>
        <v>0</v>
      </c>
      <c r="P477" s="85" t="str">
        <f>VLOOKUP($A477+ROUND((COLUMN()-2)/24,5),АТС!$A$41:$F$784,4)</f>
        <v>0</v>
      </c>
      <c r="Q477" s="85" t="str">
        <f>VLOOKUP($A477+ROUND((COLUMN()-2)/24,5),АТС!$A$41:$F$784,4)</f>
        <v>0</v>
      </c>
      <c r="R477" s="85" t="str">
        <f>VLOOKUP($A477+ROUND((COLUMN()-2)/24,5),АТС!$A$41:$F$784,4)</f>
        <v>0</v>
      </c>
      <c r="S477" s="85" t="str">
        <f>VLOOKUP($A477+ROUND((COLUMN()-2)/24,5),АТС!$A$41:$F$784,4)</f>
        <v>0</v>
      </c>
      <c r="T477" s="85" t="str">
        <f>VLOOKUP($A477+ROUND((COLUMN()-2)/24,5),АТС!$A$41:$F$784,4)</f>
        <v>0</v>
      </c>
      <c r="U477" s="85" t="str">
        <f>VLOOKUP($A477+ROUND((COLUMN()-2)/24,5),АТС!$A$41:$F$784,4)</f>
        <v>0</v>
      </c>
      <c r="V477" s="85" t="str">
        <f>VLOOKUP($A477+ROUND((COLUMN()-2)/24,5),АТС!$A$41:$F$784,4)</f>
        <v>0</v>
      </c>
      <c r="W477" s="85" t="str">
        <f>VLOOKUP($A477+ROUND((COLUMN()-2)/24,5),АТС!$A$41:$F$784,4)</f>
        <v>0</v>
      </c>
      <c r="X477" s="85" t="str">
        <f>VLOOKUP($A477+ROUND((COLUMN()-2)/24,5),АТС!$A$41:$F$784,4)</f>
        <v>0</v>
      </c>
      <c r="Y477" s="85" t="str">
        <f>VLOOKUP($A477+ROUND((COLUMN()-2)/24,5),АТС!$A$41:$F$784,4)</f>
        <v>0</v>
      </c>
    </row>
    <row r="478" spans="1:25" x14ac:dyDescent="0.2">
      <c r="A478" s="66">
        <f t="shared" si="13"/>
        <v>43572</v>
      </c>
      <c r="B478" s="85" t="str">
        <f>VLOOKUP($A478+ROUND((COLUMN()-2)/24,5),АТС!$A$41:$F$784,4)</f>
        <v>193,88</v>
      </c>
      <c r="C478" s="85" t="str">
        <f>VLOOKUP($A478+ROUND((COLUMN()-2)/24,5),АТС!$A$41:$F$784,4)</f>
        <v>0</v>
      </c>
      <c r="D478" s="85" t="str">
        <f>VLOOKUP($A478+ROUND((COLUMN()-2)/24,5),АТС!$A$41:$F$784,4)</f>
        <v>0</v>
      </c>
      <c r="E478" s="85" t="str">
        <f>VLOOKUP($A478+ROUND((COLUMN()-2)/24,5),АТС!$A$41:$F$784,4)</f>
        <v>0</v>
      </c>
      <c r="F478" s="85" t="str">
        <f>VLOOKUP($A478+ROUND((COLUMN()-2)/24,5),АТС!$A$41:$F$784,4)</f>
        <v>0,01</v>
      </c>
      <c r="G478" s="85" t="str">
        <f>VLOOKUP($A478+ROUND((COLUMN()-2)/24,5),АТС!$A$41:$F$784,4)</f>
        <v>0,01</v>
      </c>
      <c r="H478" s="85" t="str">
        <f>VLOOKUP($A478+ROUND((COLUMN()-2)/24,5),АТС!$A$41:$F$784,4)</f>
        <v>133,23</v>
      </c>
      <c r="I478" s="85" t="str">
        <f>VLOOKUP($A478+ROUND((COLUMN()-2)/24,5),АТС!$A$41:$F$784,4)</f>
        <v>88,5</v>
      </c>
      <c r="J478" s="85" t="str">
        <f>VLOOKUP($A478+ROUND((COLUMN()-2)/24,5),АТС!$A$41:$F$784,4)</f>
        <v>104,72</v>
      </c>
      <c r="K478" s="85" t="str">
        <f>VLOOKUP($A478+ROUND((COLUMN()-2)/24,5),АТС!$A$41:$F$784,4)</f>
        <v>86,35</v>
      </c>
      <c r="L478" s="85" t="str">
        <f>VLOOKUP($A478+ROUND((COLUMN()-2)/24,5),АТС!$A$41:$F$784,4)</f>
        <v>52,69</v>
      </c>
      <c r="M478" s="85" t="str">
        <f>VLOOKUP($A478+ROUND((COLUMN()-2)/24,5),АТС!$A$41:$F$784,4)</f>
        <v>0</v>
      </c>
      <c r="N478" s="85" t="str">
        <f>VLOOKUP($A478+ROUND((COLUMN()-2)/24,5),АТС!$A$41:$F$784,4)</f>
        <v>0</v>
      </c>
      <c r="O478" s="85" t="str">
        <f>VLOOKUP($A478+ROUND((COLUMN()-2)/24,5),АТС!$A$41:$F$784,4)</f>
        <v>0</v>
      </c>
      <c r="P478" s="85" t="str">
        <f>VLOOKUP($A478+ROUND((COLUMN()-2)/24,5),АТС!$A$41:$F$784,4)</f>
        <v>0</v>
      </c>
      <c r="Q478" s="85" t="str">
        <f>VLOOKUP($A478+ROUND((COLUMN()-2)/24,5),АТС!$A$41:$F$784,4)</f>
        <v>161,06</v>
      </c>
      <c r="R478" s="85" t="str">
        <f>VLOOKUP($A478+ROUND((COLUMN()-2)/24,5),АТС!$A$41:$F$784,4)</f>
        <v>0</v>
      </c>
      <c r="S478" s="85" t="str">
        <f>VLOOKUP($A478+ROUND((COLUMN()-2)/24,5),АТС!$A$41:$F$784,4)</f>
        <v>0</v>
      </c>
      <c r="T478" s="85" t="str">
        <f>VLOOKUP($A478+ROUND((COLUMN()-2)/24,5),АТС!$A$41:$F$784,4)</f>
        <v>26,44</v>
      </c>
      <c r="U478" s="85" t="str">
        <f>VLOOKUP($A478+ROUND((COLUMN()-2)/24,5),АТС!$A$41:$F$784,4)</f>
        <v>0</v>
      </c>
      <c r="V478" s="85" t="str">
        <f>VLOOKUP($A478+ROUND((COLUMN()-2)/24,5),АТС!$A$41:$F$784,4)</f>
        <v>0,01</v>
      </c>
      <c r="W478" s="85" t="str">
        <f>VLOOKUP($A478+ROUND((COLUMN()-2)/24,5),АТС!$A$41:$F$784,4)</f>
        <v>0</v>
      </c>
      <c r="X478" s="85" t="str">
        <f>VLOOKUP($A478+ROUND((COLUMN()-2)/24,5),АТС!$A$41:$F$784,4)</f>
        <v>0</v>
      </c>
      <c r="Y478" s="85" t="str">
        <f>VLOOKUP($A478+ROUND((COLUMN()-2)/24,5),АТС!$A$41:$F$784,4)</f>
        <v>0</v>
      </c>
    </row>
    <row r="479" spans="1:25" x14ac:dyDescent="0.2">
      <c r="A479" s="66">
        <f t="shared" si="13"/>
        <v>43573</v>
      </c>
      <c r="B479" s="85" t="str">
        <f>VLOOKUP($A479+ROUND((COLUMN()-2)/24,5),АТС!$A$41:$F$784,4)</f>
        <v>217,82</v>
      </c>
      <c r="C479" s="85" t="str">
        <f>VLOOKUP($A479+ROUND((COLUMN()-2)/24,5),АТС!$A$41:$F$784,4)</f>
        <v>0</v>
      </c>
      <c r="D479" s="85" t="str">
        <f>VLOOKUP($A479+ROUND((COLUMN()-2)/24,5),АТС!$A$41:$F$784,4)</f>
        <v>204,66</v>
      </c>
      <c r="E479" s="85" t="str">
        <f>VLOOKUP($A479+ROUND((COLUMN()-2)/24,5),АТС!$A$41:$F$784,4)</f>
        <v>0</v>
      </c>
      <c r="F479" s="85" t="str">
        <f>VLOOKUP($A479+ROUND((COLUMN()-2)/24,5),АТС!$A$41:$F$784,4)</f>
        <v>0</v>
      </c>
      <c r="G479" s="85" t="str">
        <f>VLOOKUP($A479+ROUND((COLUMN()-2)/24,5),АТС!$A$41:$F$784,4)</f>
        <v>131,38</v>
      </c>
      <c r="H479" s="85" t="str">
        <f>VLOOKUP($A479+ROUND((COLUMN()-2)/24,5),АТС!$A$41:$F$784,4)</f>
        <v>214,93</v>
      </c>
      <c r="I479" s="85" t="str">
        <f>VLOOKUP($A479+ROUND((COLUMN()-2)/24,5),АТС!$A$41:$F$784,4)</f>
        <v>470,74</v>
      </c>
      <c r="J479" s="85" t="str">
        <f>VLOOKUP($A479+ROUND((COLUMN()-2)/24,5),АТС!$A$41:$F$784,4)</f>
        <v>415,76</v>
      </c>
      <c r="K479" s="85" t="str">
        <f>VLOOKUP($A479+ROUND((COLUMN()-2)/24,5),АТС!$A$41:$F$784,4)</f>
        <v>116,1</v>
      </c>
      <c r="L479" s="85" t="str">
        <f>VLOOKUP($A479+ROUND((COLUMN()-2)/24,5),АТС!$A$41:$F$784,4)</f>
        <v>111,49</v>
      </c>
      <c r="M479" s="85" t="str">
        <f>VLOOKUP($A479+ROUND((COLUMN()-2)/24,5),АТС!$A$41:$F$784,4)</f>
        <v>106,66</v>
      </c>
      <c r="N479" s="85" t="str">
        <f>VLOOKUP($A479+ROUND((COLUMN()-2)/24,5),АТС!$A$41:$F$784,4)</f>
        <v>53,43</v>
      </c>
      <c r="O479" s="85" t="str">
        <f>VLOOKUP($A479+ROUND((COLUMN()-2)/24,5),АТС!$A$41:$F$784,4)</f>
        <v>76,22</v>
      </c>
      <c r="P479" s="85" t="str">
        <f>VLOOKUP($A479+ROUND((COLUMN()-2)/24,5),АТС!$A$41:$F$784,4)</f>
        <v>112,65</v>
      </c>
      <c r="Q479" s="85" t="str">
        <f>VLOOKUP($A479+ROUND((COLUMN()-2)/24,5),АТС!$A$41:$F$784,4)</f>
        <v>436,19</v>
      </c>
      <c r="R479" s="85" t="str">
        <f>VLOOKUP($A479+ROUND((COLUMN()-2)/24,5),АТС!$A$41:$F$784,4)</f>
        <v>467,93</v>
      </c>
      <c r="S479" s="85" t="str">
        <f>VLOOKUP($A479+ROUND((COLUMN()-2)/24,5),АТС!$A$41:$F$784,4)</f>
        <v>470,24</v>
      </c>
      <c r="T479" s="85" t="str">
        <f>VLOOKUP($A479+ROUND((COLUMN()-2)/24,5),АТС!$A$41:$F$784,4)</f>
        <v>0</v>
      </c>
      <c r="U479" s="85" t="str">
        <f>VLOOKUP($A479+ROUND((COLUMN()-2)/24,5),АТС!$A$41:$F$784,4)</f>
        <v>0</v>
      </c>
      <c r="V479" s="85" t="str">
        <f>VLOOKUP($A479+ROUND((COLUMN()-2)/24,5),АТС!$A$41:$F$784,4)</f>
        <v>579,42</v>
      </c>
      <c r="W479" s="85" t="str">
        <f>VLOOKUP($A479+ROUND((COLUMN()-2)/24,5),АТС!$A$41:$F$784,4)</f>
        <v>151,38</v>
      </c>
      <c r="X479" s="85" t="str">
        <f>VLOOKUP($A479+ROUND((COLUMN()-2)/24,5),АТС!$A$41:$F$784,4)</f>
        <v>0</v>
      </c>
      <c r="Y479" s="85" t="str">
        <f>VLOOKUP($A479+ROUND((COLUMN()-2)/24,5),АТС!$A$41:$F$784,4)</f>
        <v>0</v>
      </c>
    </row>
    <row r="480" spans="1:25" x14ac:dyDescent="0.2">
      <c r="A480" s="66">
        <f t="shared" si="13"/>
        <v>43574</v>
      </c>
      <c r="B480" s="85" t="str">
        <f>VLOOKUP($A480+ROUND((COLUMN()-2)/24,5),АТС!$A$41:$F$784,4)</f>
        <v>0,01</v>
      </c>
      <c r="C480" s="85" t="str">
        <f>VLOOKUP($A480+ROUND((COLUMN()-2)/24,5),АТС!$A$41:$F$784,4)</f>
        <v>0</v>
      </c>
      <c r="D480" s="85" t="str">
        <f>VLOOKUP($A480+ROUND((COLUMN()-2)/24,5),АТС!$A$41:$F$784,4)</f>
        <v>0</v>
      </c>
      <c r="E480" s="85" t="str">
        <f>VLOOKUP($A480+ROUND((COLUMN()-2)/24,5),АТС!$A$41:$F$784,4)</f>
        <v>0</v>
      </c>
      <c r="F480" s="85" t="str">
        <f>VLOOKUP($A480+ROUND((COLUMN()-2)/24,5),АТС!$A$41:$F$784,4)</f>
        <v>0</v>
      </c>
      <c r="G480" s="85" t="str">
        <f>VLOOKUP($A480+ROUND((COLUMN()-2)/24,5),АТС!$A$41:$F$784,4)</f>
        <v>120,29</v>
      </c>
      <c r="H480" s="85" t="str">
        <f>VLOOKUP($A480+ROUND((COLUMN()-2)/24,5),АТС!$A$41:$F$784,4)</f>
        <v>211,15</v>
      </c>
      <c r="I480" s="85" t="str">
        <f>VLOOKUP($A480+ROUND((COLUMN()-2)/24,5),АТС!$A$41:$F$784,4)</f>
        <v>166,62</v>
      </c>
      <c r="J480" s="85" t="str">
        <f>VLOOKUP($A480+ROUND((COLUMN()-2)/24,5),АТС!$A$41:$F$784,4)</f>
        <v>217,33</v>
      </c>
      <c r="K480" s="85" t="str">
        <f>VLOOKUP($A480+ROUND((COLUMN()-2)/24,5),АТС!$A$41:$F$784,4)</f>
        <v>264,69</v>
      </c>
      <c r="L480" s="85" t="str">
        <f>VLOOKUP($A480+ROUND((COLUMN()-2)/24,5),АТС!$A$41:$F$784,4)</f>
        <v>228,59</v>
      </c>
      <c r="M480" s="85" t="str">
        <f>VLOOKUP($A480+ROUND((COLUMN()-2)/24,5),АТС!$A$41:$F$784,4)</f>
        <v>461,58</v>
      </c>
      <c r="N480" s="85" t="str">
        <f>VLOOKUP($A480+ROUND((COLUMN()-2)/24,5),АТС!$A$41:$F$784,4)</f>
        <v>636,35</v>
      </c>
      <c r="O480" s="85" t="str">
        <f>VLOOKUP($A480+ROUND((COLUMN()-2)/24,5),АТС!$A$41:$F$784,4)</f>
        <v>10,74</v>
      </c>
      <c r="P480" s="85" t="str">
        <f>VLOOKUP($A480+ROUND((COLUMN()-2)/24,5),АТС!$A$41:$F$784,4)</f>
        <v>481,59</v>
      </c>
      <c r="Q480" s="85" t="str">
        <f>VLOOKUP($A480+ROUND((COLUMN()-2)/24,5),АТС!$A$41:$F$784,4)</f>
        <v>0</v>
      </c>
      <c r="R480" s="85" t="str">
        <f>VLOOKUP($A480+ROUND((COLUMN()-2)/24,5),АТС!$A$41:$F$784,4)</f>
        <v>0</v>
      </c>
      <c r="S480" s="85" t="str">
        <f>VLOOKUP($A480+ROUND((COLUMN()-2)/24,5),АТС!$A$41:$F$784,4)</f>
        <v>731,75</v>
      </c>
      <c r="T480" s="85" t="str">
        <f>VLOOKUP($A480+ROUND((COLUMN()-2)/24,5),АТС!$A$41:$F$784,4)</f>
        <v>591,05</v>
      </c>
      <c r="U480" s="85" t="str">
        <f>VLOOKUP($A480+ROUND((COLUMN()-2)/24,5),АТС!$A$41:$F$784,4)</f>
        <v>590,16</v>
      </c>
      <c r="V480" s="85" t="str">
        <f>VLOOKUP($A480+ROUND((COLUMN()-2)/24,5),АТС!$A$41:$F$784,4)</f>
        <v>0</v>
      </c>
      <c r="W480" s="85" t="str">
        <f>VLOOKUP($A480+ROUND((COLUMN()-2)/24,5),АТС!$A$41:$F$784,4)</f>
        <v>0</v>
      </c>
      <c r="X480" s="85" t="str">
        <f>VLOOKUP($A480+ROUND((COLUMN()-2)/24,5),АТС!$A$41:$F$784,4)</f>
        <v>0</v>
      </c>
      <c r="Y480" s="85" t="str">
        <f>VLOOKUP($A480+ROUND((COLUMN()-2)/24,5),АТС!$A$41:$F$784,4)</f>
        <v>0</v>
      </c>
    </row>
    <row r="481" spans="1:25" x14ac:dyDescent="0.2">
      <c r="A481" s="66">
        <f t="shared" si="13"/>
        <v>43575</v>
      </c>
      <c r="B481" s="85" t="str">
        <f>VLOOKUP($A481+ROUND((COLUMN()-2)/24,5),АТС!$A$41:$F$784,4)</f>
        <v>0</v>
      </c>
      <c r="C481" s="85" t="str">
        <f>VLOOKUP($A481+ROUND((COLUMN()-2)/24,5),АТС!$A$41:$F$784,4)</f>
        <v>6,73</v>
      </c>
      <c r="D481" s="85" t="str">
        <f>VLOOKUP($A481+ROUND((COLUMN()-2)/24,5),АТС!$A$41:$F$784,4)</f>
        <v>14,8</v>
      </c>
      <c r="E481" s="85" t="str">
        <f>VLOOKUP($A481+ROUND((COLUMN()-2)/24,5),АТС!$A$41:$F$784,4)</f>
        <v>33,93</v>
      </c>
      <c r="F481" s="85" t="str">
        <f>VLOOKUP($A481+ROUND((COLUMN()-2)/24,5),АТС!$A$41:$F$784,4)</f>
        <v>67,74</v>
      </c>
      <c r="G481" s="85" t="str">
        <f>VLOOKUP($A481+ROUND((COLUMN()-2)/24,5),АТС!$A$41:$F$784,4)</f>
        <v>129,49</v>
      </c>
      <c r="H481" s="85" t="str">
        <f>VLOOKUP($A481+ROUND((COLUMN()-2)/24,5),АТС!$A$41:$F$784,4)</f>
        <v>146,27</v>
      </c>
      <c r="I481" s="85" t="str">
        <f>VLOOKUP($A481+ROUND((COLUMN()-2)/24,5),АТС!$A$41:$F$784,4)</f>
        <v>127,46</v>
      </c>
      <c r="J481" s="85" t="str">
        <f>VLOOKUP($A481+ROUND((COLUMN()-2)/24,5),АТС!$A$41:$F$784,4)</f>
        <v>160,2</v>
      </c>
      <c r="K481" s="85" t="str">
        <f>VLOOKUP($A481+ROUND((COLUMN()-2)/24,5),АТС!$A$41:$F$784,4)</f>
        <v>197,66</v>
      </c>
      <c r="L481" s="85" t="str">
        <f>VLOOKUP($A481+ROUND((COLUMN()-2)/24,5),АТС!$A$41:$F$784,4)</f>
        <v>152,04</v>
      </c>
      <c r="M481" s="85" t="str">
        <f>VLOOKUP($A481+ROUND((COLUMN()-2)/24,5),АТС!$A$41:$F$784,4)</f>
        <v>59,79</v>
      </c>
      <c r="N481" s="85" t="str">
        <f>VLOOKUP($A481+ROUND((COLUMN()-2)/24,5),АТС!$A$41:$F$784,4)</f>
        <v>0</v>
      </c>
      <c r="O481" s="85" t="str">
        <f>VLOOKUP($A481+ROUND((COLUMN()-2)/24,5),АТС!$A$41:$F$784,4)</f>
        <v>0</v>
      </c>
      <c r="P481" s="85" t="str">
        <f>VLOOKUP($A481+ROUND((COLUMN()-2)/24,5),АТС!$A$41:$F$784,4)</f>
        <v>0</v>
      </c>
      <c r="Q481" s="85" t="str">
        <f>VLOOKUP($A481+ROUND((COLUMN()-2)/24,5),АТС!$A$41:$F$784,4)</f>
        <v>0</v>
      </c>
      <c r="R481" s="85" t="str">
        <f>VLOOKUP($A481+ROUND((COLUMN()-2)/24,5),АТС!$A$41:$F$784,4)</f>
        <v>0</v>
      </c>
      <c r="S481" s="85" t="str">
        <f>VLOOKUP($A481+ROUND((COLUMN()-2)/24,5),АТС!$A$41:$F$784,4)</f>
        <v>0</v>
      </c>
      <c r="T481" s="85" t="str">
        <f>VLOOKUP($A481+ROUND((COLUMN()-2)/24,5),АТС!$A$41:$F$784,4)</f>
        <v>0</v>
      </c>
      <c r="U481" s="85" t="str">
        <f>VLOOKUP($A481+ROUND((COLUMN()-2)/24,5),АТС!$A$41:$F$784,4)</f>
        <v>0</v>
      </c>
      <c r="V481" s="85" t="str">
        <f>VLOOKUP($A481+ROUND((COLUMN()-2)/24,5),АТС!$A$41:$F$784,4)</f>
        <v>0</v>
      </c>
      <c r="W481" s="85" t="str">
        <f>VLOOKUP($A481+ROUND((COLUMN()-2)/24,5),АТС!$A$41:$F$784,4)</f>
        <v>0</v>
      </c>
      <c r="X481" s="85" t="str">
        <f>VLOOKUP($A481+ROUND((COLUMN()-2)/24,5),АТС!$A$41:$F$784,4)</f>
        <v>0</v>
      </c>
      <c r="Y481" s="85" t="str">
        <f>VLOOKUP($A481+ROUND((COLUMN()-2)/24,5),АТС!$A$41:$F$784,4)</f>
        <v>0</v>
      </c>
    </row>
    <row r="482" spans="1:25" x14ac:dyDescent="0.2">
      <c r="A482" s="66">
        <f t="shared" si="13"/>
        <v>43576</v>
      </c>
      <c r="B482" s="85" t="str">
        <f>VLOOKUP($A482+ROUND((COLUMN()-2)/24,5),АТС!$A$41:$F$784,4)</f>
        <v>0</v>
      </c>
      <c r="C482" s="85" t="str">
        <f>VLOOKUP($A482+ROUND((COLUMN()-2)/24,5),АТС!$A$41:$F$784,4)</f>
        <v>0</v>
      </c>
      <c r="D482" s="85" t="str">
        <f>VLOOKUP($A482+ROUND((COLUMN()-2)/24,5),АТС!$A$41:$F$784,4)</f>
        <v>0</v>
      </c>
      <c r="E482" s="85" t="str">
        <f>VLOOKUP($A482+ROUND((COLUMN()-2)/24,5),АТС!$A$41:$F$784,4)</f>
        <v>15,11</v>
      </c>
      <c r="F482" s="85" t="str">
        <f>VLOOKUP($A482+ROUND((COLUMN()-2)/24,5),АТС!$A$41:$F$784,4)</f>
        <v>59,91</v>
      </c>
      <c r="G482" s="85" t="str">
        <f>VLOOKUP($A482+ROUND((COLUMN()-2)/24,5),АТС!$A$41:$F$784,4)</f>
        <v>34,95</v>
      </c>
      <c r="H482" s="85" t="str">
        <f>VLOOKUP($A482+ROUND((COLUMN()-2)/24,5),АТС!$A$41:$F$784,4)</f>
        <v>35,34</v>
      </c>
      <c r="I482" s="85" t="str">
        <f>VLOOKUP($A482+ROUND((COLUMN()-2)/24,5),АТС!$A$41:$F$784,4)</f>
        <v>16,21</v>
      </c>
      <c r="J482" s="85" t="str">
        <f>VLOOKUP($A482+ROUND((COLUMN()-2)/24,5),АТС!$A$41:$F$784,4)</f>
        <v>23,47</v>
      </c>
      <c r="K482" s="85" t="str">
        <f>VLOOKUP($A482+ROUND((COLUMN()-2)/24,5),АТС!$A$41:$F$784,4)</f>
        <v>19,57</v>
      </c>
      <c r="L482" s="85" t="str">
        <f>VLOOKUP($A482+ROUND((COLUMN()-2)/24,5),АТС!$A$41:$F$784,4)</f>
        <v>0</v>
      </c>
      <c r="M482" s="85" t="str">
        <f>VLOOKUP($A482+ROUND((COLUMN()-2)/24,5),АТС!$A$41:$F$784,4)</f>
        <v>0</v>
      </c>
      <c r="N482" s="85" t="str">
        <f>VLOOKUP($A482+ROUND((COLUMN()-2)/24,5),АТС!$A$41:$F$784,4)</f>
        <v>0</v>
      </c>
      <c r="O482" s="85" t="str">
        <f>VLOOKUP($A482+ROUND((COLUMN()-2)/24,5),АТС!$A$41:$F$784,4)</f>
        <v>0</v>
      </c>
      <c r="P482" s="85" t="str">
        <f>VLOOKUP($A482+ROUND((COLUMN()-2)/24,5),АТС!$A$41:$F$784,4)</f>
        <v>0</v>
      </c>
      <c r="Q482" s="85" t="str">
        <f>VLOOKUP($A482+ROUND((COLUMN()-2)/24,5),АТС!$A$41:$F$784,4)</f>
        <v>0</v>
      </c>
      <c r="R482" s="85" t="str">
        <f>VLOOKUP($A482+ROUND((COLUMN()-2)/24,5),АТС!$A$41:$F$784,4)</f>
        <v>0</v>
      </c>
      <c r="S482" s="85" t="str">
        <f>VLOOKUP($A482+ROUND((COLUMN()-2)/24,5),АТС!$A$41:$F$784,4)</f>
        <v>0</v>
      </c>
      <c r="T482" s="85" t="str">
        <f>VLOOKUP($A482+ROUND((COLUMN()-2)/24,5),АТС!$A$41:$F$784,4)</f>
        <v>0</v>
      </c>
      <c r="U482" s="85" t="str">
        <f>VLOOKUP($A482+ROUND((COLUMN()-2)/24,5),АТС!$A$41:$F$784,4)</f>
        <v>48,38</v>
      </c>
      <c r="V482" s="85" t="str">
        <f>VLOOKUP($A482+ROUND((COLUMN()-2)/24,5),АТС!$A$41:$F$784,4)</f>
        <v>0</v>
      </c>
      <c r="W482" s="85" t="str">
        <f>VLOOKUP($A482+ROUND((COLUMN()-2)/24,5),АТС!$A$41:$F$784,4)</f>
        <v>0</v>
      </c>
      <c r="X482" s="85" t="str">
        <f>VLOOKUP($A482+ROUND((COLUMN()-2)/24,5),АТС!$A$41:$F$784,4)</f>
        <v>0</v>
      </c>
      <c r="Y482" s="85" t="str">
        <f>VLOOKUP($A482+ROUND((COLUMN()-2)/24,5),АТС!$A$41:$F$784,4)</f>
        <v>338,2</v>
      </c>
    </row>
    <row r="483" spans="1:25" x14ac:dyDescent="0.2">
      <c r="A483" s="66">
        <f t="shared" si="13"/>
        <v>43577</v>
      </c>
      <c r="B483" s="85" t="str">
        <f>VLOOKUP($A483+ROUND((COLUMN()-2)/24,5),АТС!$A$41:$F$784,4)</f>
        <v>0</v>
      </c>
      <c r="C483" s="85" t="str">
        <f>VLOOKUP($A483+ROUND((COLUMN()-2)/24,5),АТС!$A$41:$F$784,4)</f>
        <v>0</v>
      </c>
      <c r="D483" s="85" t="str">
        <f>VLOOKUP($A483+ROUND((COLUMN()-2)/24,5),АТС!$A$41:$F$784,4)</f>
        <v>0</v>
      </c>
      <c r="E483" s="85" t="str">
        <f>VLOOKUP($A483+ROUND((COLUMN()-2)/24,5),АТС!$A$41:$F$784,4)</f>
        <v>0</v>
      </c>
      <c r="F483" s="85" t="str">
        <f>VLOOKUP($A483+ROUND((COLUMN()-2)/24,5),АТС!$A$41:$F$784,4)</f>
        <v>34,67</v>
      </c>
      <c r="G483" s="85" t="str">
        <f>VLOOKUP($A483+ROUND((COLUMN()-2)/24,5),АТС!$A$41:$F$784,4)</f>
        <v>115,71</v>
      </c>
      <c r="H483" s="85" t="str">
        <f>VLOOKUP($A483+ROUND((COLUMN()-2)/24,5),АТС!$A$41:$F$784,4)</f>
        <v>108,13</v>
      </c>
      <c r="I483" s="85" t="str">
        <f>VLOOKUP($A483+ROUND((COLUMN()-2)/24,5),АТС!$A$41:$F$784,4)</f>
        <v>20,8</v>
      </c>
      <c r="J483" s="85" t="str">
        <f>VLOOKUP($A483+ROUND((COLUMN()-2)/24,5),АТС!$A$41:$F$784,4)</f>
        <v>50,85</v>
      </c>
      <c r="K483" s="85" t="str">
        <f>VLOOKUP($A483+ROUND((COLUMN()-2)/24,5),АТС!$A$41:$F$784,4)</f>
        <v>45,29</v>
      </c>
      <c r="L483" s="85" t="str">
        <f>VLOOKUP($A483+ROUND((COLUMN()-2)/24,5),АТС!$A$41:$F$784,4)</f>
        <v>0</v>
      </c>
      <c r="M483" s="85" t="str">
        <f>VLOOKUP($A483+ROUND((COLUMN()-2)/24,5),АТС!$A$41:$F$784,4)</f>
        <v>0</v>
      </c>
      <c r="N483" s="85" t="str">
        <f>VLOOKUP($A483+ROUND((COLUMN()-2)/24,5),АТС!$A$41:$F$784,4)</f>
        <v>0</v>
      </c>
      <c r="O483" s="85" t="str">
        <f>VLOOKUP($A483+ROUND((COLUMN()-2)/24,5),АТС!$A$41:$F$784,4)</f>
        <v>0</v>
      </c>
      <c r="P483" s="85" t="str">
        <f>VLOOKUP($A483+ROUND((COLUMN()-2)/24,5),АТС!$A$41:$F$784,4)</f>
        <v>0</v>
      </c>
      <c r="Q483" s="85" t="str">
        <f>VLOOKUP($A483+ROUND((COLUMN()-2)/24,5),АТС!$A$41:$F$784,4)</f>
        <v>0</v>
      </c>
      <c r="R483" s="85" t="str">
        <f>VLOOKUP($A483+ROUND((COLUMN()-2)/24,5),АТС!$A$41:$F$784,4)</f>
        <v>0</v>
      </c>
      <c r="S483" s="85" t="str">
        <f>VLOOKUP($A483+ROUND((COLUMN()-2)/24,5),АТС!$A$41:$F$784,4)</f>
        <v>0</v>
      </c>
      <c r="T483" s="85" t="str">
        <f>VLOOKUP($A483+ROUND((COLUMN()-2)/24,5),АТС!$A$41:$F$784,4)</f>
        <v>0</v>
      </c>
      <c r="U483" s="85" t="str">
        <f>VLOOKUP($A483+ROUND((COLUMN()-2)/24,5),АТС!$A$41:$F$784,4)</f>
        <v>0</v>
      </c>
      <c r="V483" s="85" t="str">
        <f>VLOOKUP($A483+ROUND((COLUMN()-2)/24,5),АТС!$A$41:$F$784,4)</f>
        <v>0</v>
      </c>
      <c r="W483" s="85" t="str">
        <f>VLOOKUP($A483+ROUND((COLUMN()-2)/24,5),АТС!$A$41:$F$784,4)</f>
        <v>0</v>
      </c>
      <c r="X483" s="85" t="str">
        <f>VLOOKUP($A483+ROUND((COLUMN()-2)/24,5),АТС!$A$41:$F$784,4)</f>
        <v>1,57</v>
      </c>
      <c r="Y483" s="85" t="str">
        <f>VLOOKUP($A483+ROUND((COLUMN()-2)/24,5),АТС!$A$41:$F$784,4)</f>
        <v>120,61</v>
      </c>
    </row>
    <row r="484" spans="1:25" x14ac:dyDescent="0.2">
      <c r="A484" s="66">
        <f t="shared" si="13"/>
        <v>43578</v>
      </c>
      <c r="B484" s="85" t="str">
        <f>VLOOKUP($A484+ROUND((COLUMN()-2)/24,5),АТС!$A$41:$F$784,4)</f>
        <v>721,27</v>
      </c>
      <c r="C484" s="85" t="str">
        <f>VLOOKUP($A484+ROUND((COLUMN()-2)/24,5),АТС!$A$41:$F$784,4)</f>
        <v>723,43</v>
      </c>
      <c r="D484" s="85" t="str">
        <f>VLOOKUP($A484+ROUND((COLUMN()-2)/24,5),АТС!$A$41:$F$784,4)</f>
        <v>536,14</v>
      </c>
      <c r="E484" s="85" t="str">
        <f>VLOOKUP($A484+ROUND((COLUMN()-2)/24,5),АТС!$A$41:$F$784,4)</f>
        <v>15,48</v>
      </c>
      <c r="F484" s="85" t="str">
        <f>VLOOKUP($A484+ROUND((COLUMN()-2)/24,5),АТС!$A$41:$F$784,4)</f>
        <v>720,06</v>
      </c>
      <c r="G484" s="85" t="str">
        <f>VLOOKUP($A484+ROUND((COLUMN()-2)/24,5),АТС!$A$41:$F$784,4)</f>
        <v>610,26</v>
      </c>
      <c r="H484" s="85" t="str">
        <f>VLOOKUP($A484+ROUND((COLUMN()-2)/24,5),АТС!$A$41:$F$784,4)</f>
        <v>749,62</v>
      </c>
      <c r="I484" s="85" t="str">
        <f>VLOOKUP($A484+ROUND((COLUMN()-2)/24,5),АТС!$A$41:$F$784,4)</f>
        <v>929,49</v>
      </c>
      <c r="J484" s="85" t="str">
        <f>VLOOKUP($A484+ROUND((COLUMN()-2)/24,5),АТС!$A$41:$F$784,4)</f>
        <v>928,83</v>
      </c>
      <c r="K484" s="85" t="str">
        <f>VLOOKUP($A484+ROUND((COLUMN()-2)/24,5),АТС!$A$41:$F$784,4)</f>
        <v>0</v>
      </c>
      <c r="L484" s="85" t="str">
        <f>VLOOKUP($A484+ROUND((COLUMN()-2)/24,5),АТС!$A$41:$F$784,4)</f>
        <v>4,62</v>
      </c>
      <c r="M484" s="85" t="str">
        <f>VLOOKUP($A484+ROUND((COLUMN()-2)/24,5),АТС!$A$41:$F$784,4)</f>
        <v>9,31</v>
      </c>
      <c r="N484" s="85" t="str">
        <f>VLOOKUP($A484+ROUND((COLUMN()-2)/24,5),АТС!$A$41:$F$784,4)</f>
        <v>8,56</v>
      </c>
      <c r="O484" s="85" t="str">
        <f>VLOOKUP($A484+ROUND((COLUMN()-2)/24,5),АТС!$A$41:$F$784,4)</f>
        <v>0</v>
      </c>
      <c r="P484" s="85" t="str">
        <f>VLOOKUP($A484+ROUND((COLUMN()-2)/24,5),АТС!$A$41:$F$784,4)</f>
        <v>0</v>
      </c>
      <c r="Q484" s="85" t="str">
        <f>VLOOKUP($A484+ROUND((COLUMN()-2)/24,5),АТС!$A$41:$F$784,4)</f>
        <v>1,54</v>
      </c>
      <c r="R484" s="85" t="str">
        <f>VLOOKUP($A484+ROUND((COLUMN()-2)/24,5),АТС!$A$41:$F$784,4)</f>
        <v>0</v>
      </c>
      <c r="S484" s="85" t="str">
        <f>VLOOKUP($A484+ROUND((COLUMN()-2)/24,5),АТС!$A$41:$F$784,4)</f>
        <v>0</v>
      </c>
      <c r="T484" s="85" t="str">
        <f>VLOOKUP($A484+ROUND((COLUMN()-2)/24,5),АТС!$A$41:$F$784,4)</f>
        <v>0</v>
      </c>
      <c r="U484" s="85" t="str">
        <f>VLOOKUP($A484+ROUND((COLUMN()-2)/24,5),АТС!$A$41:$F$784,4)</f>
        <v>28,6</v>
      </c>
      <c r="V484" s="85" t="str">
        <f>VLOOKUP($A484+ROUND((COLUMN()-2)/24,5),АТС!$A$41:$F$784,4)</f>
        <v>132,4</v>
      </c>
      <c r="W484" s="85" t="str">
        <f>VLOOKUP($A484+ROUND((COLUMN()-2)/24,5),АТС!$A$41:$F$784,4)</f>
        <v>0</v>
      </c>
      <c r="X484" s="85" t="str">
        <f>VLOOKUP($A484+ROUND((COLUMN()-2)/24,5),АТС!$A$41:$F$784,4)</f>
        <v>0</v>
      </c>
      <c r="Y484" s="85" t="str">
        <f>VLOOKUP($A484+ROUND((COLUMN()-2)/24,5),АТС!$A$41:$F$784,4)</f>
        <v>0</v>
      </c>
    </row>
    <row r="485" spans="1:25" x14ac:dyDescent="0.2">
      <c r="A485" s="66">
        <f t="shared" si="13"/>
        <v>43579</v>
      </c>
      <c r="B485" s="85" t="str">
        <f>VLOOKUP($A485+ROUND((COLUMN()-2)/24,5),АТС!$A$41:$F$784,4)</f>
        <v>0</v>
      </c>
      <c r="C485" s="85" t="str">
        <f>VLOOKUP($A485+ROUND((COLUMN()-2)/24,5),АТС!$A$41:$F$784,4)</f>
        <v>0</v>
      </c>
      <c r="D485" s="85" t="str">
        <f>VLOOKUP($A485+ROUND((COLUMN()-2)/24,5),АТС!$A$41:$F$784,4)</f>
        <v>0</v>
      </c>
      <c r="E485" s="85" t="str">
        <f>VLOOKUP($A485+ROUND((COLUMN()-2)/24,5),АТС!$A$41:$F$784,4)</f>
        <v>0</v>
      </c>
      <c r="F485" s="85" t="str">
        <f>VLOOKUP($A485+ROUND((COLUMN()-2)/24,5),АТС!$A$41:$F$784,4)</f>
        <v>0</v>
      </c>
      <c r="G485" s="85" t="str">
        <f>VLOOKUP($A485+ROUND((COLUMN()-2)/24,5),АТС!$A$41:$F$784,4)</f>
        <v>0</v>
      </c>
      <c r="H485" s="85" t="str">
        <f>VLOOKUP($A485+ROUND((COLUMN()-2)/24,5),АТС!$A$41:$F$784,4)</f>
        <v>0</v>
      </c>
      <c r="I485" s="85" t="str">
        <f>VLOOKUP($A485+ROUND((COLUMN()-2)/24,5),АТС!$A$41:$F$784,4)</f>
        <v>0</v>
      </c>
      <c r="J485" s="85" t="str">
        <f>VLOOKUP($A485+ROUND((COLUMN()-2)/24,5),АТС!$A$41:$F$784,4)</f>
        <v>0</v>
      </c>
      <c r="K485" s="85" t="str">
        <f>VLOOKUP($A485+ROUND((COLUMN()-2)/24,5),АТС!$A$41:$F$784,4)</f>
        <v>0</v>
      </c>
      <c r="L485" s="85" t="str">
        <f>VLOOKUP($A485+ROUND((COLUMN()-2)/24,5),АТС!$A$41:$F$784,4)</f>
        <v>0</v>
      </c>
      <c r="M485" s="85" t="str">
        <f>VLOOKUP($A485+ROUND((COLUMN()-2)/24,5),АТС!$A$41:$F$784,4)</f>
        <v>0</v>
      </c>
      <c r="N485" s="85" t="str">
        <f>VLOOKUP($A485+ROUND((COLUMN()-2)/24,5),АТС!$A$41:$F$784,4)</f>
        <v>0</v>
      </c>
      <c r="O485" s="85" t="str">
        <f>VLOOKUP($A485+ROUND((COLUMN()-2)/24,5),АТС!$A$41:$F$784,4)</f>
        <v>0</v>
      </c>
      <c r="P485" s="85" t="str">
        <f>VLOOKUP($A485+ROUND((COLUMN()-2)/24,5),АТС!$A$41:$F$784,4)</f>
        <v>0</v>
      </c>
      <c r="Q485" s="85" t="str">
        <f>VLOOKUP($A485+ROUND((COLUMN()-2)/24,5),АТС!$A$41:$F$784,4)</f>
        <v>0</v>
      </c>
      <c r="R485" s="85" t="str">
        <f>VLOOKUP($A485+ROUND((COLUMN()-2)/24,5),АТС!$A$41:$F$784,4)</f>
        <v>0</v>
      </c>
      <c r="S485" s="85" t="str">
        <f>VLOOKUP($A485+ROUND((COLUMN()-2)/24,5),АТС!$A$41:$F$784,4)</f>
        <v>0</v>
      </c>
      <c r="T485" s="85" t="str">
        <f>VLOOKUP($A485+ROUND((COLUMN()-2)/24,5),АТС!$A$41:$F$784,4)</f>
        <v>0</v>
      </c>
      <c r="U485" s="85" t="str">
        <f>VLOOKUP($A485+ROUND((COLUMN()-2)/24,5),АТС!$A$41:$F$784,4)</f>
        <v>0</v>
      </c>
      <c r="V485" s="85" t="str">
        <f>VLOOKUP($A485+ROUND((COLUMN()-2)/24,5),АТС!$A$41:$F$784,4)</f>
        <v>0</v>
      </c>
      <c r="W485" s="85" t="str">
        <f>VLOOKUP($A485+ROUND((COLUMN()-2)/24,5),АТС!$A$41:$F$784,4)</f>
        <v>0</v>
      </c>
      <c r="X485" s="85" t="str">
        <f>VLOOKUP($A485+ROUND((COLUMN()-2)/24,5),АТС!$A$41:$F$784,4)</f>
        <v>0</v>
      </c>
      <c r="Y485" s="85" t="str">
        <f>VLOOKUP($A485+ROUND((COLUMN()-2)/24,5),АТС!$A$41:$F$784,4)</f>
        <v>0</v>
      </c>
    </row>
    <row r="486" spans="1:25" x14ac:dyDescent="0.2">
      <c r="A486" s="66">
        <f t="shared" si="13"/>
        <v>43580</v>
      </c>
      <c r="B486" s="85" t="str">
        <f>VLOOKUP($A486+ROUND((COLUMN()-2)/24,5),АТС!$A$41:$F$784,4)</f>
        <v>0</v>
      </c>
      <c r="C486" s="85" t="str">
        <f>VLOOKUP($A486+ROUND((COLUMN()-2)/24,5),АТС!$A$41:$F$784,4)</f>
        <v>0</v>
      </c>
      <c r="D486" s="85" t="str">
        <f>VLOOKUP($A486+ROUND((COLUMN()-2)/24,5),АТС!$A$41:$F$784,4)</f>
        <v>0</v>
      </c>
      <c r="E486" s="85" t="str">
        <f>VLOOKUP($A486+ROUND((COLUMN()-2)/24,5),АТС!$A$41:$F$784,4)</f>
        <v>0</v>
      </c>
      <c r="F486" s="85" t="str">
        <f>VLOOKUP($A486+ROUND((COLUMN()-2)/24,5),АТС!$A$41:$F$784,4)</f>
        <v>0</v>
      </c>
      <c r="G486" s="85" t="str">
        <f>VLOOKUP($A486+ROUND((COLUMN()-2)/24,5),АТС!$A$41:$F$784,4)</f>
        <v>0</v>
      </c>
      <c r="H486" s="85" t="str">
        <f>VLOOKUP($A486+ROUND((COLUMN()-2)/24,5),АТС!$A$41:$F$784,4)</f>
        <v>43,48</v>
      </c>
      <c r="I486" s="85" t="str">
        <f>VLOOKUP($A486+ROUND((COLUMN()-2)/24,5),АТС!$A$41:$F$784,4)</f>
        <v>0</v>
      </c>
      <c r="J486" s="85" t="str">
        <f>VLOOKUP($A486+ROUND((COLUMN()-2)/24,5),АТС!$A$41:$F$784,4)</f>
        <v>0</v>
      </c>
      <c r="K486" s="85" t="str">
        <f>VLOOKUP($A486+ROUND((COLUMN()-2)/24,5),АТС!$A$41:$F$784,4)</f>
        <v>0</v>
      </c>
      <c r="L486" s="85" t="str">
        <f>VLOOKUP($A486+ROUND((COLUMN()-2)/24,5),АТС!$A$41:$F$784,4)</f>
        <v>0</v>
      </c>
      <c r="M486" s="85" t="str">
        <f>VLOOKUP($A486+ROUND((COLUMN()-2)/24,5),АТС!$A$41:$F$784,4)</f>
        <v>0</v>
      </c>
      <c r="N486" s="85" t="str">
        <f>VLOOKUP($A486+ROUND((COLUMN()-2)/24,5),АТС!$A$41:$F$784,4)</f>
        <v>0</v>
      </c>
      <c r="O486" s="85" t="str">
        <f>VLOOKUP($A486+ROUND((COLUMN()-2)/24,5),АТС!$A$41:$F$784,4)</f>
        <v>0</v>
      </c>
      <c r="P486" s="85" t="str">
        <f>VLOOKUP($A486+ROUND((COLUMN()-2)/24,5),АТС!$A$41:$F$784,4)</f>
        <v>0</v>
      </c>
      <c r="Q486" s="85" t="str">
        <f>VLOOKUP($A486+ROUND((COLUMN()-2)/24,5),АТС!$A$41:$F$784,4)</f>
        <v>0</v>
      </c>
      <c r="R486" s="85" t="str">
        <f>VLOOKUP($A486+ROUND((COLUMN()-2)/24,5),АТС!$A$41:$F$784,4)</f>
        <v>0</v>
      </c>
      <c r="S486" s="85" t="str">
        <f>VLOOKUP($A486+ROUND((COLUMN()-2)/24,5),АТС!$A$41:$F$784,4)</f>
        <v>0,4</v>
      </c>
      <c r="T486" s="85" t="str">
        <f>VLOOKUP($A486+ROUND((COLUMN()-2)/24,5),АТС!$A$41:$F$784,4)</f>
        <v>46,38</v>
      </c>
      <c r="U486" s="85" t="str">
        <f>VLOOKUP($A486+ROUND((COLUMN()-2)/24,5),АТС!$A$41:$F$784,4)</f>
        <v>0</v>
      </c>
      <c r="V486" s="85" t="str">
        <f>VLOOKUP($A486+ROUND((COLUMN()-2)/24,5),АТС!$A$41:$F$784,4)</f>
        <v>0</v>
      </c>
      <c r="W486" s="85" t="str">
        <f>VLOOKUP($A486+ROUND((COLUMN()-2)/24,5),АТС!$A$41:$F$784,4)</f>
        <v>0</v>
      </c>
      <c r="X486" s="85" t="str">
        <f>VLOOKUP($A486+ROUND((COLUMN()-2)/24,5),АТС!$A$41:$F$784,4)</f>
        <v>0</v>
      </c>
      <c r="Y486" s="85" t="str">
        <f>VLOOKUP($A486+ROUND((COLUMN()-2)/24,5),АТС!$A$41:$F$784,4)</f>
        <v>0</v>
      </c>
    </row>
    <row r="487" spans="1:25" x14ac:dyDescent="0.2">
      <c r="A487" s="66">
        <f t="shared" si="13"/>
        <v>43581</v>
      </c>
      <c r="B487" s="85" t="str">
        <f>VLOOKUP($A487+ROUND((COLUMN()-2)/24,5),АТС!$A$41:$F$784,4)</f>
        <v>0</v>
      </c>
      <c r="C487" s="85" t="str">
        <f>VLOOKUP($A487+ROUND((COLUMN()-2)/24,5),АТС!$A$41:$F$784,4)</f>
        <v>0</v>
      </c>
      <c r="D487" s="85" t="str">
        <f>VLOOKUP($A487+ROUND((COLUMN()-2)/24,5),АТС!$A$41:$F$784,4)</f>
        <v>0</v>
      </c>
      <c r="E487" s="85" t="str">
        <f>VLOOKUP($A487+ROUND((COLUMN()-2)/24,5),АТС!$A$41:$F$784,4)</f>
        <v>0</v>
      </c>
      <c r="F487" s="85" t="str">
        <f>VLOOKUP($A487+ROUND((COLUMN()-2)/24,5),АТС!$A$41:$F$784,4)</f>
        <v>0</v>
      </c>
      <c r="G487" s="85" t="str">
        <f>VLOOKUP($A487+ROUND((COLUMN()-2)/24,5),АТС!$A$41:$F$784,4)</f>
        <v>0,79</v>
      </c>
      <c r="H487" s="85" t="str">
        <f>VLOOKUP($A487+ROUND((COLUMN()-2)/24,5),АТС!$A$41:$F$784,4)</f>
        <v>8,5</v>
      </c>
      <c r="I487" s="85" t="str">
        <f>VLOOKUP($A487+ROUND((COLUMN()-2)/24,5),АТС!$A$41:$F$784,4)</f>
        <v>0</v>
      </c>
      <c r="J487" s="85" t="str">
        <f>VLOOKUP($A487+ROUND((COLUMN()-2)/24,5),АТС!$A$41:$F$784,4)</f>
        <v>0</v>
      </c>
      <c r="K487" s="85" t="str">
        <f>VLOOKUP($A487+ROUND((COLUMN()-2)/24,5),АТС!$A$41:$F$784,4)</f>
        <v>0</v>
      </c>
      <c r="L487" s="85" t="str">
        <f>VLOOKUP($A487+ROUND((COLUMN()-2)/24,5),АТС!$A$41:$F$784,4)</f>
        <v>0</v>
      </c>
      <c r="M487" s="85" t="str">
        <f>VLOOKUP($A487+ROUND((COLUMN()-2)/24,5),АТС!$A$41:$F$784,4)</f>
        <v>0</v>
      </c>
      <c r="N487" s="85" t="str">
        <f>VLOOKUP($A487+ROUND((COLUMN()-2)/24,5),АТС!$A$41:$F$784,4)</f>
        <v>0</v>
      </c>
      <c r="O487" s="85" t="str">
        <f>VLOOKUP($A487+ROUND((COLUMN()-2)/24,5),АТС!$A$41:$F$784,4)</f>
        <v>0</v>
      </c>
      <c r="P487" s="85" t="str">
        <f>VLOOKUP($A487+ROUND((COLUMN()-2)/24,5),АТС!$A$41:$F$784,4)</f>
        <v>0</v>
      </c>
      <c r="Q487" s="85" t="str">
        <f>VLOOKUP($A487+ROUND((COLUMN()-2)/24,5),АТС!$A$41:$F$784,4)</f>
        <v>0</v>
      </c>
      <c r="R487" s="85" t="str">
        <f>VLOOKUP($A487+ROUND((COLUMN()-2)/24,5),АТС!$A$41:$F$784,4)</f>
        <v>0</v>
      </c>
      <c r="S487" s="85" t="str">
        <f>VLOOKUP($A487+ROUND((COLUMN()-2)/24,5),АТС!$A$41:$F$784,4)</f>
        <v>0</v>
      </c>
      <c r="T487" s="85" t="str">
        <f>VLOOKUP($A487+ROUND((COLUMN()-2)/24,5),АТС!$A$41:$F$784,4)</f>
        <v>0</v>
      </c>
      <c r="U487" s="85" t="str">
        <f>VLOOKUP($A487+ROUND((COLUMN()-2)/24,5),АТС!$A$41:$F$784,4)</f>
        <v>0</v>
      </c>
      <c r="V487" s="85" t="str">
        <f>VLOOKUP($A487+ROUND((COLUMN()-2)/24,5),АТС!$A$41:$F$784,4)</f>
        <v>0</v>
      </c>
      <c r="W487" s="85" t="str">
        <f>VLOOKUP($A487+ROUND((COLUMN()-2)/24,5),АТС!$A$41:$F$784,4)</f>
        <v>0</v>
      </c>
      <c r="X487" s="85" t="str">
        <f>VLOOKUP($A487+ROUND((COLUMN()-2)/24,5),АТС!$A$41:$F$784,4)</f>
        <v>0</v>
      </c>
      <c r="Y487" s="85" t="str">
        <f>VLOOKUP($A487+ROUND((COLUMN()-2)/24,5),АТС!$A$41:$F$784,4)</f>
        <v>0</v>
      </c>
    </row>
    <row r="488" spans="1:25" x14ac:dyDescent="0.2">
      <c r="A488" s="66">
        <f t="shared" si="13"/>
        <v>43582</v>
      </c>
      <c r="B488" s="85" t="str">
        <f>VLOOKUP($A488+ROUND((COLUMN()-2)/24,5),АТС!$A$41:$F$784,4)</f>
        <v>0</v>
      </c>
      <c r="C488" s="85" t="str">
        <f>VLOOKUP($A488+ROUND((COLUMN()-2)/24,5),АТС!$A$41:$F$784,4)</f>
        <v>0</v>
      </c>
      <c r="D488" s="85" t="str">
        <f>VLOOKUP($A488+ROUND((COLUMN()-2)/24,5),АТС!$A$41:$F$784,4)</f>
        <v>0</v>
      </c>
      <c r="E488" s="85" t="str">
        <f>VLOOKUP($A488+ROUND((COLUMN()-2)/24,5),АТС!$A$41:$F$784,4)</f>
        <v>0</v>
      </c>
      <c r="F488" s="85" t="str">
        <f>VLOOKUP($A488+ROUND((COLUMN()-2)/24,5),АТС!$A$41:$F$784,4)</f>
        <v>0</v>
      </c>
      <c r="G488" s="85" t="str">
        <f>VLOOKUP($A488+ROUND((COLUMN()-2)/24,5),АТС!$A$41:$F$784,4)</f>
        <v>0</v>
      </c>
      <c r="H488" s="85" t="str">
        <f>VLOOKUP($A488+ROUND((COLUMN()-2)/24,5),АТС!$A$41:$F$784,4)</f>
        <v>0,01</v>
      </c>
      <c r="I488" s="85" t="str">
        <f>VLOOKUP($A488+ROUND((COLUMN()-2)/24,5),АТС!$A$41:$F$784,4)</f>
        <v>8,86</v>
      </c>
      <c r="J488" s="85" t="str">
        <f>VLOOKUP($A488+ROUND((COLUMN()-2)/24,5),АТС!$A$41:$F$784,4)</f>
        <v>0</v>
      </c>
      <c r="K488" s="85" t="str">
        <f>VLOOKUP($A488+ROUND((COLUMN()-2)/24,5),АТС!$A$41:$F$784,4)</f>
        <v>0</v>
      </c>
      <c r="L488" s="85" t="str">
        <f>VLOOKUP($A488+ROUND((COLUMN()-2)/24,5),АТС!$A$41:$F$784,4)</f>
        <v>0</v>
      </c>
      <c r="M488" s="85" t="str">
        <f>VLOOKUP($A488+ROUND((COLUMN()-2)/24,5),АТС!$A$41:$F$784,4)</f>
        <v>0</v>
      </c>
      <c r="N488" s="85" t="str">
        <f>VLOOKUP($A488+ROUND((COLUMN()-2)/24,5),АТС!$A$41:$F$784,4)</f>
        <v>0</v>
      </c>
      <c r="O488" s="85" t="str">
        <f>VLOOKUP($A488+ROUND((COLUMN()-2)/24,5),АТС!$A$41:$F$784,4)</f>
        <v>0</v>
      </c>
      <c r="P488" s="85" t="str">
        <f>VLOOKUP($A488+ROUND((COLUMN()-2)/24,5),АТС!$A$41:$F$784,4)</f>
        <v>0</v>
      </c>
      <c r="Q488" s="85" t="str">
        <f>VLOOKUP($A488+ROUND((COLUMN()-2)/24,5),АТС!$A$41:$F$784,4)</f>
        <v>543,28</v>
      </c>
      <c r="R488" s="85" t="str">
        <f>VLOOKUP($A488+ROUND((COLUMN()-2)/24,5),АТС!$A$41:$F$784,4)</f>
        <v>0</v>
      </c>
      <c r="S488" s="85" t="str">
        <f>VLOOKUP($A488+ROUND((COLUMN()-2)/24,5),АТС!$A$41:$F$784,4)</f>
        <v>52,54</v>
      </c>
      <c r="T488" s="85" t="str">
        <f>VLOOKUP($A488+ROUND((COLUMN()-2)/24,5),АТС!$A$41:$F$784,4)</f>
        <v>107,89</v>
      </c>
      <c r="U488" s="85" t="str">
        <f>VLOOKUP($A488+ROUND((COLUMN()-2)/24,5),АТС!$A$41:$F$784,4)</f>
        <v>42,24</v>
      </c>
      <c r="V488" s="85" t="str">
        <f>VLOOKUP($A488+ROUND((COLUMN()-2)/24,5),АТС!$A$41:$F$784,4)</f>
        <v>0</v>
      </c>
      <c r="W488" s="85" t="str">
        <f>VLOOKUP($A488+ROUND((COLUMN()-2)/24,5),АТС!$A$41:$F$784,4)</f>
        <v>0</v>
      </c>
      <c r="X488" s="85" t="str">
        <f>VLOOKUP($A488+ROUND((COLUMN()-2)/24,5),АТС!$A$41:$F$784,4)</f>
        <v>0</v>
      </c>
      <c r="Y488" s="85" t="str">
        <f>VLOOKUP($A488+ROUND((COLUMN()-2)/24,5),АТС!$A$41:$F$784,4)</f>
        <v>0</v>
      </c>
    </row>
    <row r="489" spans="1:25" x14ac:dyDescent="0.2">
      <c r="A489" s="66">
        <f t="shared" si="13"/>
        <v>43583</v>
      </c>
      <c r="B489" s="85" t="str">
        <f>VLOOKUP($A489+ROUND((COLUMN()-2)/24,5),АТС!$A$41:$F$784,4)</f>
        <v>0</v>
      </c>
      <c r="C489" s="85" t="str">
        <f>VLOOKUP($A489+ROUND((COLUMN()-2)/24,5),АТС!$A$41:$F$784,4)</f>
        <v>0</v>
      </c>
      <c r="D489" s="85" t="str">
        <f>VLOOKUP($A489+ROUND((COLUMN()-2)/24,5),АТС!$A$41:$F$784,4)</f>
        <v>0</v>
      </c>
      <c r="E489" s="85" t="str">
        <f>VLOOKUP($A489+ROUND((COLUMN()-2)/24,5),АТС!$A$41:$F$784,4)</f>
        <v>0</v>
      </c>
      <c r="F489" s="85" t="str">
        <f>VLOOKUP($A489+ROUND((COLUMN()-2)/24,5),АТС!$A$41:$F$784,4)</f>
        <v>0</v>
      </c>
      <c r="G489" s="85" t="str">
        <f>VLOOKUP($A489+ROUND((COLUMN()-2)/24,5),АТС!$A$41:$F$784,4)</f>
        <v>0</v>
      </c>
      <c r="H489" s="85" t="str">
        <f>VLOOKUP($A489+ROUND((COLUMN()-2)/24,5),АТС!$A$41:$F$784,4)</f>
        <v>913,45</v>
      </c>
      <c r="I489" s="85" t="str">
        <f>VLOOKUP($A489+ROUND((COLUMN()-2)/24,5),АТС!$A$41:$F$784,4)</f>
        <v>0</v>
      </c>
      <c r="J489" s="85" t="str">
        <f>VLOOKUP($A489+ROUND((COLUMN()-2)/24,5),АТС!$A$41:$F$784,4)</f>
        <v>0</v>
      </c>
      <c r="K489" s="85" t="str">
        <f>VLOOKUP($A489+ROUND((COLUMN()-2)/24,5),АТС!$A$41:$F$784,4)</f>
        <v>0</v>
      </c>
      <c r="L489" s="85" t="str">
        <f>VLOOKUP($A489+ROUND((COLUMN()-2)/24,5),АТС!$A$41:$F$784,4)</f>
        <v>0</v>
      </c>
      <c r="M489" s="85" t="str">
        <f>VLOOKUP($A489+ROUND((COLUMN()-2)/24,5),АТС!$A$41:$F$784,4)</f>
        <v>0</v>
      </c>
      <c r="N489" s="85" t="str">
        <f>VLOOKUP($A489+ROUND((COLUMN()-2)/24,5),АТС!$A$41:$F$784,4)</f>
        <v>0</v>
      </c>
      <c r="O489" s="85" t="str">
        <f>VLOOKUP($A489+ROUND((COLUMN()-2)/24,5),АТС!$A$41:$F$784,4)</f>
        <v>0</v>
      </c>
      <c r="P489" s="85" t="str">
        <f>VLOOKUP($A489+ROUND((COLUMN()-2)/24,5),АТС!$A$41:$F$784,4)</f>
        <v>0</v>
      </c>
      <c r="Q489" s="85" t="str">
        <f>VLOOKUP($A489+ROUND((COLUMN()-2)/24,5),АТС!$A$41:$F$784,4)</f>
        <v>0</v>
      </c>
      <c r="R489" s="85" t="str">
        <f>VLOOKUP($A489+ROUND((COLUMN()-2)/24,5),АТС!$A$41:$F$784,4)</f>
        <v>0</v>
      </c>
      <c r="S489" s="85" t="str">
        <f>VLOOKUP($A489+ROUND((COLUMN()-2)/24,5),АТС!$A$41:$F$784,4)</f>
        <v>0</v>
      </c>
      <c r="T489" s="85" t="str">
        <f>VLOOKUP($A489+ROUND((COLUMN()-2)/24,5),АТС!$A$41:$F$784,4)</f>
        <v>0</v>
      </c>
      <c r="U489" s="85" t="str">
        <f>VLOOKUP($A489+ROUND((COLUMN()-2)/24,5),АТС!$A$41:$F$784,4)</f>
        <v>0</v>
      </c>
      <c r="V489" s="85" t="str">
        <f>VLOOKUP($A489+ROUND((COLUMN()-2)/24,5),АТС!$A$41:$F$784,4)</f>
        <v>0</v>
      </c>
      <c r="W489" s="85" t="str">
        <f>VLOOKUP($A489+ROUND((COLUMN()-2)/24,5),АТС!$A$41:$F$784,4)</f>
        <v>0</v>
      </c>
      <c r="X489" s="85" t="str">
        <f>VLOOKUP($A489+ROUND((COLUMN()-2)/24,5),АТС!$A$41:$F$784,4)</f>
        <v>0</v>
      </c>
      <c r="Y489" s="85" t="str">
        <f>VLOOKUP($A489+ROUND((COLUMN()-2)/24,5),АТС!$A$41:$F$784,4)</f>
        <v>0</v>
      </c>
    </row>
    <row r="490" spans="1:25" x14ac:dyDescent="0.2">
      <c r="A490" s="66">
        <f t="shared" si="13"/>
        <v>43584</v>
      </c>
      <c r="B490" s="85" t="str">
        <f>VLOOKUP($A490+ROUND((COLUMN()-2)/24,5),АТС!$A$41:$F$784,4)</f>
        <v>0</v>
      </c>
      <c r="C490" s="85" t="str">
        <f>VLOOKUP($A490+ROUND((COLUMN()-2)/24,5),АТС!$A$41:$F$784,4)</f>
        <v>0</v>
      </c>
      <c r="D490" s="85" t="str">
        <f>VLOOKUP($A490+ROUND((COLUMN()-2)/24,5),АТС!$A$41:$F$784,4)</f>
        <v>0</v>
      </c>
      <c r="E490" s="85" t="str">
        <f>VLOOKUP($A490+ROUND((COLUMN()-2)/24,5),АТС!$A$41:$F$784,4)</f>
        <v>0</v>
      </c>
      <c r="F490" s="85" t="str">
        <f>VLOOKUP($A490+ROUND((COLUMN()-2)/24,5),АТС!$A$41:$F$784,4)</f>
        <v>0</v>
      </c>
      <c r="G490" s="85" t="str">
        <f>VLOOKUP($A490+ROUND((COLUMN()-2)/24,5),АТС!$A$41:$F$784,4)</f>
        <v>0</v>
      </c>
      <c r="H490" s="85" t="str">
        <f>VLOOKUP($A490+ROUND((COLUMN()-2)/24,5),АТС!$A$41:$F$784,4)</f>
        <v>0</v>
      </c>
      <c r="I490" s="85" t="str">
        <f>VLOOKUP($A490+ROUND((COLUMN()-2)/24,5),АТС!$A$41:$F$784,4)</f>
        <v>0</v>
      </c>
      <c r="J490" s="85" t="str">
        <f>VLOOKUP($A490+ROUND((COLUMN()-2)/24,5),АТС!$A$41:$F$784,4)</f>
        <v>0</v>
      </c>
      <c r="K490" s="85" t="str">
        <f>VLOOKUP($A490+ROUND((COLUMN()-2)/24,5),АТС!$A$41:$F$784,4)</f>
        <v>0,01</v>
      </c>
      <c r="L490" s="85" t="str">
        <f>VLOOKUP($A490+ROUND((COLUMN()-2)/24,5),АТС!$A$41:$F$784,4)</f>
        <v>0</v>
      </c>
      <c r="M490" s="85" t="str">
        <f>VLOOKUP($A490+ROUND((COLUMN()-2)/24,5),АТС!$A$41:$F$784,4)</f>
        <v>0</v>
      </c>
      <c r="N490" s="85" t="str">
        <f>VLOOKUP($A490+ROUND((COLUMN()-2)/24,5),АТС!$A$41:$F$784,4)</f>
        <v>0</v>
      </c>
      <c r="O490" s="85" t="str">
        <f>VLOOKUP($A490+ROUND((COLUMN()-2)/24,5),АТС!$A$41:$F$784,4)</f>
        <v>0</v>
      </c>
      <c r="P490" s="85" t="str">
        <f>VLOOKUP($A490+ROUND((COLUMN()-2)/24,5),АТС!$A$41:$F$784,4)</f>
        <v>0</v>
      </c>
      <c r="Q490" s="85" t="str">
        <f>VLOOKUP($A490+ROUND((COLUMN()-2)/24,5),АТС!$A$41:$F$784,4)</f>
        <v>0</v>
      </c>
      <c r="R490" s="85" t="str">
        <f>VLOOKUP($A490+ROUND((COLUMN()-2)/24,5),АТС!$A$41:$F$784,4)</f>
        <v>0</v>
      </c>
      <c r="S490" s="85" t="str">
        <f>VLOOKUP($A490+ROUND((COLUMN()-2)/24,5),АТС!$A$41:$F$784,4)</f>
        <v>0</v>
      </c>
      <c r="T490" s="85" t="str">
        <f>VLOOKUP($A490+ROUND((COLUMN()-2)/24,5),АТС!$A$41:$F$784,4)</f>
        <v>0</v>
      </c>
      <c r="U490" s="85" t="str">
        <f>VLOOKUP($A490+ROUND((COLUMN()-2)/24,5),АТС!$A$41:$F$784,4)</f>
        <v>0</v>
      </c>
      <c r="V490" s="85" t="str">
        <f>VLOOKUP($A490+ROUND((COLUMN()-2)/24,5),АТС!$A$41:$F$784,4)</f>
        <v>0</v>
      </c>
      <c r="W490" s="85" t="str">
        <f>VLOOKUP($A490+ROUND((COLUMN()-2)/24,5),АТС!$A$41:$F$784,4)</f>
        <v>0</v>
      </c>
      <c r="X490" s="85" t="str">
        <f>VLOOKUP($A490+ROUND((COLUMN()-2)/24,5),АТС!$A$41:$F$784,4)</f>
        <v>0</v>
      </c>
      <c r="Y490" s="85" t="str">
        <f>VLOOKUP($A490+ROUND((COLUMN()-2)/24,5),АТС!$A$41:$F$784,4)</f>
        <v>0</v>
      </c>
    </row>
    <row r="491" spans="1:25" x14ac:dyDescent="0.2">
      <c r="A491" s="66">
        <f t="shared" si="13"/>
        <v>43585</v>
      </c>
      <c r="B491" s="85" t="str">
        <f>VLOOKUP($A491+ROUND((COLUMN()-2)/24,5),АТС!$A$41:$F$784,4)</f>
        <v>0</v>
      </c>
      <c r="C491" s="85" t="str">
        <f>VLOOKUP($A491+ROUND((COLUMN()-2)/24,5),АТС!$A$41:$F$784,4)</f>
        <v>0</v>
      </c>
      <c r="D491" s="85" t="str">
        <f>VLOOKUP($A491+ROUND((COLUMN()-2)/24,5),АТС!$A$41:$F$784,4)</f>
        <v>0</v>
      </c>
      <c r="E491" s="85" t="str">
        <f>VLOOKUP($A491+ROUND((COLUMN()-2)/24,5),АТС!$A$41:$F$784,4)</f>
        <v>0</v>
      </c>
      <c r="F491" s="85" t="str">
        <f>VLOOKUP($A491+ROUND((COLUMN()-2)/24,5),АТС!$A$41:$F$784,4)</f>
        <v>0</v>
      </c>
      <c r="G491" s="85" t="str">
        <f>VLOOKUP($A491+ROUND((COLUMN()-2)/24,5),АТС!$A$41:$F$784,4)</f>
        <v>36,66</v>
      </c>
      <c r="H491" s="85" t="str">
        <f>VLOOKUP($A491+ROUND((COLUMN()-2)/24,5),АТС!$A$41:$F$784,4)</f>
        <v>64,49</v>
      </c>
      <c r="I491" s="85" t="str">
        <f>VLOOKUP($A491+ROUND((COLUMN()-2)/24,5),АТС!$A$41:$F$784,4)</f>
        <v>31,42</v>
      </c>
      <c r="J491" s="85" t="str">
        <f>VLOOKUP($A491+ROUND((COLUMN()-2)/24,5),АТС!$A$41:$F$784,4)</f>
        <v>0</v>
      </c>
      <c r="K491" s="85" t="str">
        <f>VLOOKUP($A491+ROUND((COLUMN()-2)/24,5),АТС!$A$41:$F$784,4)</f>
        <v>0</v>
      </c>
      <c r="L491" s="85" t="str">
        <f>VLOOKUP($A491+ROUND((COLUMN()-2)/24,5),АТС!$A$41:$F$784,4)</f>
        <v>0,01</v>
      </c>
      <c r="M491" s="85" t="str">
        <f>VLOOKUP($A491+ROUND((COLUMN()-2)/24,5),АТС!$A$41:$F$784,4)</f>
        <v>0</v>
      </c>
      <c r="N491" s="85" t="str">
        <f>VLOOKUP($A491+ROUND((COLUMN()-2)/24,5),АТС!$A$41:$F$784,4)</f>
        <v>0</v>
      </c>
      <c r="O491" s="85" t="str">
        <f>VLOOKUP($A491+ROUND((COLUMN()-2)/24,5),АТС!$A$41:$F$784,4)</f>
        <v>0</v>
      </c>
      <c r="P491" s="85" t="str">
        <f>VLOOKUP($A491+ROUND((COLUMN()-2)/24,5),АТС!$A$41:$F$784,4)</f>
        <v>0</v>
      </c>
      <c r="Q491" s="85" t="str">
        <f>VLOOKUP($A491+ROUND((COLUMN()-2)/24,5),АТС!$A$41:$F$784,4)</f>
        <v>0</v>
      </c>
      <c r="R491" s="85" t="str">
        <f>VLOOKUP($A491+ROUND((COLUMN()-2)/24,5),АТС!$A$41:$F$784,4)</f>
        <v>0</v>
      </c>
      <c r="S491" s="85" t="str">
        <f>VLOOKUP($A491+ROUND((COLUMN()-2)/24,5),АТС!$A$41:$F$784,4)</f>
        <v>0</v>
      </c>
      <c r="T491" s="85" t="str">
        <f>VLOOKUP($A491+ROUND((COLUMN()-2)/24,5),АТС!$A$41:$F$784,4)</f>
        <v>0</v>
      </c>
      <c r="U491" s="85" t="str">
        <f>VLOOKUP($A491+ROUND((COLUMN()-2)/24,5),АТС!$A$41:$F$784,4)</f>
        <v>0</v>
      </c>
      <c r="V491" s="85" t="str">
        <f>VLOOKUP($A491+ROUND((COLUMN()-2)/24,5),АТС!$A$41:$F$784,4)</f>
        <v>0</v>
      </c>
      <c r="W491" s="85" t="str">
        <f>VLOOKUP($A491+ROUND((COLUMN()-2)/24,5),АТС!$A$41:$F$784,4)</f>
        <v>0</v>
      </c>
      <c r="X491" s="85" t="str">
        <f>VLOOKUP($A491+ROUND((COLUMN()-2)/24,5),АТС!$A$41:$F$784,4)</f>
        <v>0</v>
      </c>
      <c r="Y491" s="85" t="str">
        <f>VLOOKUP($A491+ROUND((COLUMN()-2)/24,5),АТС!$A$41:$F$784,4)</f>
        <v>0</v>
      </c>
    </row>
    <row r="492" spans="1:25" hidden="1" x14ac:dyDescent="0.2">
      <c r="A492" s="66">
        <f t="shared" si="13"/>
        <v>43586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0</v>
      </c>
      <c r="H492" s="85">
        <f>VLOOKUP($A492+ROUND((COLUMN()-2)/24,5),АТС!$A$41:$F$784,4)</f>
        <v>0</v>
      </c>
      <c r="I492" s="85">
        <f>VLOOKUP($A492+ROUND((COLUMN()-2)/24,5),АТС!$A$41:$F$784,4)</f>
        <v>0</v>
      </c>
      <c r="J492" s="85">
        <f>VLOOKUP($A492+ROUND((COLUMN()-2)/24,5),АТС!$A$41:$F$784,4)</f>
        <v>0</v>
      </c>
      <c r="K492" s="85">
        <f>VLOOKUP($A492+ROUND((COLUMN()-2)/24,5),АТС!$A$41:$F$784,4)</f>
        <v>0</v>
      </c>
      <c r="L492" s="85">
        <f>VLOOKUP($A492+ROUND((COLUMN()-2)/24,5),АТС!$A$41:$F$784,4)</f>
        <v>0</v>
      </c>
      <c r="M492" s="85">
        <f>VLOOKUP($A492+ROUND((COLUMN()-2)/24,5),АТС!$A$41:$F$784,4)</f>
        <v>0</v>
      </c>
      <c r="N492" s="85">
        <f>VLOOKUP($A492+ROUND((COLUMN()-2)/24,5),АТС!$A$41:$F$784,4)</f>
        <v>0</v>
      </c>
      <c r="O492" s="85">
        <f>VLOOKUP($A492+ROUND((COLUMN()-2)/24,5),АТС!$A$41:$F$784,4)</f>
        <v>0</v>
      </c>
      <c r="P492" s="85">
        <f>VLOOKUP($A492+ROUND((COLUMN()-2)/24,5),АТС!$A$41:$F$784,4)</f>
        <v>0</v>
      </c>
      <c r="Q492" s="85">
        <f>VLOOKUP($A492+ROUND((COLUMN()-2)/24,5),АТС!$A$41:$F$784,4)</f>
        <v>0</v>
      </c>
      <c r="R492" s="85">
        <f>VLOOKUP($A492+ROUND((COLUMN()-2)/24,5),АТС!$A$41:$F$784,4)</f>
        <v>0</v>
      </c>
      <c r="S492" s="85">
        <f>VLOOKUP($A492+ROUND((COLUMN()-2)/24,5),АТС!$A$41:$F$784,4)</f>
        <v>0</v>
      </c>
      <c r="T492" s="85">
        <f>VLOOKUP($A492+ROUND((COLUMN()-2)/24,5),АТС!$A$41:$F$784,4)</f>
        <v>0</v>
      </c>
      <c r="U492" s="85">
        <f>VLOOKUP($A492+ROUND((COLUMN()-2)/24,5),АТС!$A$41:$F$784,4)</f>
        <v>0</v>
      </c>
      <c r="V492" s="85">
        <f>VLOOKUP($A492+ROUND((COLUMN()-2)/24,5),АТС!$A$41:$F$784,4)</f>
        <v>0</v>
      </c>
      <c r="W492" s="85">
        <f>VLOOKUP($A492+ROUND((COLUMN()-2)/24,5),АТС!$A$41:$F$784,4)</f>
        <v>0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2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</row>
    <row r="494" spans="1:25" x14ac:dyDescent="0.25">
      <c r="A494" s="74"/>
      <c r="B494" s="65"/>
      <c r="C494" s="65"/>
      <c r="D494" s="65"/>
    </row>
    <row r="495" spans="1:25" ht="12.75" customHeight="1" x14ac:dyDescent="0.2">
      <c r="A495" s="144" t="s">
        <v>35</v>
      </c>
      <c r="B495" s="147" t="s">
        <v>130</v>
      </c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9"/>
    </row>
    <row r="496" spans="1:25" ht="12.75" customHeight="1" x14ac:dyDescent="0.2">
      <c r="A496" s="145"/>
      <c r="B496" s="150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2"/>
    </row>
    <row r="497" spans="1:27" s="94" customFormat="1" ht="12.75" customHeight="1" x14ac:dyDescent="0.2">
      <c r="A497" s="145"/>
      <c r="B497" s="187" t="s">
        <v>100</v>
      </c>
      <c r="C497" s="183" t="s">
        <v>101</v>
      </c>
      <c r="D497" s="183" t="s">
        <v>102</v>
      </c>
      <c r="E497" s="183" t="s">
        <v>103</v>
      </c>
      <c r="F497" s="183" t="s">
        <v>104</v>
      </c>
      <c r="G497" s="183" t="s">
        <v>105</v>
      </c>
      <c r="H497" s="183" t="s">
        <v>106</v>
      </c>
      <c r="I497" s="183" t="s">
        <v>107</v>
      </c>
      <c r="J497" s="183" t="s">
        <v>108</v>
      </c>
      <c r="K497" s="183" t="s">
        <v>109</v>
      </c>
      <c r="L497" s="183" t="s">
        <v>110</v>
      </c>
      <c r="M497" s="183" t="s">
        <v>111</v>
      </c>
      <c r="N497" s="185" t="s">
        <v>112</v>
      </c>
      <c r="O497" s="183" t="s">
        <v>113</v>
      </c>
      <c r="P497" s="183" t="s">
        <v>114</v>
      </c>
      <c r="Q497" s="183" t="s">
        <v>115</v>
      </c>
      <c r="R497" s="183" t="s">
        <v>116</v>
      </c>
      <c r="S497" s="183" t="s">
        <v>117</v>
      </c>
      <c r="T497" s="183" t="s">
        <v>118</v>
      </c>
      <c r="U497" s="183" t="s">
        <v>119</v>
      </c>
      <c r="V497" s="183" t="s">
        <v>120</v>
      </c>
      <c r="W497" s="183" t="s">
        <v>121</v>
      </c>
      <c r="X497" s="183" t="s">
        <v>122</v>
      </c>
      <c r="Y497" s="183" t="s">
        <v>123</v>
      </c>
    </row>
    <row r="498" spans="1:27" s="94" customFormat="1" ht="11.25" customHeight="1" x14ac:dyDescent="0.2">
      <c r="A498" s="146"/>
      <c r="B498" s="188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6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</row>
    <row r="499" spans="1:27" ht="15.75" customHeight="1" x14ac:dyDescent="0.2">
      <c r="A499" s="66">
        <f t="shared" ref="A499:A529" si="14">A462</f>
        <v>43556</v>
      </c>
      <c r="B499" s="85" t="str">
        <f>VLOOKUP($A499+ROUND((COLUMN()-2)/24,5),АТС!$A$41:$F$784,5)</f>
        <v>249</v>
      </c>
      <c r="C499" s="85" t="str">
        <f>VLOOKUP($A499+ROUND((COLUMN()-2)/24,5),АТС!$A$41:$F$784,5)</f>
        <v>345,51</v>
      </c>
      <c r="D499" s="85" t="str">
        <f>VLOOKUP($A499+ROUND((COLUMN()-2)/24,5),АТС!$A$41:$F$784,5)</f>
        <v>118,05</v>
      </c>
      <c r="E499" s="85" t="str">
        <f>VLOOKUP($A499+ROUND((COLUMN()-2)/24,5),АТС!$A$41:$F$784,5)</f>
        <v>14,02</v>
      </c>
      <c r="F499" s="85" t="str">
        <f>VLOOKUP($A499+ROUND((COLUMN()-2)/24,5),АТС!$A$41:$F$784,5)</f>
        <v>537,19</v>
      </c>
      <c r="G499" s="85" t="str">
        <f>VLOOKUP($A499+ROUND((COLUMN()-2)/24,5),АТС!$A$41:$F$784,5)</f>
        <v>348,16</v>
      </c>
      <c r="H499" s="85" t="str">
        <f>VLOOKUP($A499+ROUND((COLUMN()-2)/24,5),АТС!$A$41:$F$784,5)</f>
        <v>0,02</v>
      </c>
      <c r="I499" s="85" t="str">
        <f>VLOOKUP($A499+ROUND((COLUMN()-2)/24,5),АТС!$A$41:$F$784,5)</f>
        <v>28,37</v>
      </c>
      <c r="J499" s="85" t="str">
        <f>VLOOKUP($A499+ROUND((COLUMN()-2)/24,5),АТС!$A$41:$F$784,5)</f>
        <v>0</v>
      </c>
      <c r="K499" s="85" t="str">
        <f>VLOOKUP($A499+ROUND((COLUMN()-2)/24,5),АТС!$A$41:$F$784,5)</f>
        <v>0</v>
      </c>
      <c r="L499" s="85" t="str">
        <f>VLOOKUP($A499+ROUND((COLUMN()-2)/24,5),АТС!$A$41:$F$784,5)</f>
        <v>0,22</v>
      </c>
      <c r="M499" s="85" t="str">
        <f>VLOOKUP($A499+ROUND((COLUMN()-2)/24,5),АТС!$A$41:$F$784,5)</f>
        <v>0</v>
      </c>
      <c r="N499" s="85" t="str">
        <f>VLOOKUP($A499+ROUND((COLUMN()-2)/24,5),АТС!$A$41:$F$784,5)</f>
        <v>0</v>
      </c>
      <c r="O499" s="85" t="str">
        <f>VLOOKUP($A499+ROUND((COLUMN()-2)/24,5),АТС!$A$41:$F$784,5)</f>
        <v>0</v>
      </c>
      <c r="P499" s="85" t="str">
        <f>VLOOKUP($A499+ROUND((COLUMN()-2)/24,5),АТС!$A$41:$F$784,5)</f>
        <v>0</v>
      </c>
      <c r="Q499" s="85" t="str">
        <f>VLOOKUP($A499+ROUND((COLUMN()-2)/24,5),АТС!$A$41:$F$784,5)</f>
        <v>114,38</v>
      </c>
      <c r="R499" s="85" t="str">
        <f>VLOOKUP($A499+ROUND((COLUMN()-2)/24,5),АТС!$A$41:$F$784,5)</f>
        <v>578,68</v>
      </c>
      <c r="S499" s="85" t="str">
        <f>VLOOKUP($A499+ROUND((COLUMN()-2)/24,5),АТС!$A$41:$F$784,5)</f>
        <v>0</v>
      </c>
      <c r="T499" s="85" t="str">
        <f>VLOOKUP($A499+ROUND((COLUMN()-2)/24,5),АТС!$A$41:$F$784,5)</f>
        <v>0</v>
      </c>
      <c r="U499" s="85" t="str">
        <f>VLOOKUP($A499+ROUND((COLUMN()-2)/24,5),АТС!$A$41:$F$784,5)</f>
        <v>0</v>
      </c>
      <c r="V499" s="85" t="str">
        <f>VLOOKUP($A499+ROUND((COLUMN()-2)/24,5),АТС!$A$41:$F$784,5)</f>
        <v>0</v>
      </c>
      <c r="W499" s="85" t="str">
        <f>VLOOKUP($A499+ROUND((COLUMN()-2)/24,5),АТС!$A$41:$F$784,5)</f>
        <v>23,91</v>
      </c>
      <c r="X499" s="85" t="str">
        <f>VLOOKUP($A499+ROUND((COLUMN()-2)/24,5),АТС!$A$41:$F$784,5)</f>
        <v>682,34</v>
      </c>
      <c r="Y499" s="85" t="str">
        <f>VLOOKUP($A499+ROUND((COLUMN()-2)/24,5),АТС!$A$41:$F$784,5)</f>
        <v>689,61</v>
      </c>
      <c r="AA499" s="67"/>
    </row>
    <row r="500" spans="1:27" x14ac:dyDescent="0.2">
      <c r="A500" s="66">
        <f t="shared" si="14"/>
        <v>43557</v>
      </c>
      <c r="B500" s="85" t="str">
        <f>VLOOKUP($A500+ROUND((COLUMN()-2)/24,5),АТС!$A$41:$F$784,5)</f>
        <v>580,68</v>
      </c>
      <c r="C500" s="85" t="str">
        <f>VLOOKUP($A500+ROUND((COLUMN()-2)/24,5),АТС!$A$41:$F$784,5)</f>
        <v>65,46</v>
      </c>
      <c r="D500" s="85" t="str">
        <f>VLOOKUP($A500+ROUND((COLUMN()-2)/24,5),АТС!$A$41:$F$784,5)</f>
        <v>119,59</v>
      </c>
      <c r="E500" s="85" t="str">
        <f>VLOOKUP($A500+ROUND((COLUMN()-2)/24,5),АТС!$A$41:$F$784,5)</f>
        <v>66,45</v>
      </c>
      <c r="F500" s="85" t="str">
        <f>VLOOKUP($A500+ROUND((COLUMN()-2)/24,5),АТС!$A$41:$F$784,5)</f>
        <v>66,24</v>
      </c>
      <c r="G500" s="85" t="str">
        <f>VLOOKUP($A500+ROUND((COLUMN()-2)/24,5),АТС!$A$41:$F$784,5)</f>
        <v>120,69</v>
      </c>
      <c r="H500" s="85" t="str">
        <f>VLOOKUP($A500+ROUND((COLUMN()-2)/24,5),АТС!$A$41:$F$784,5)</f>
        <v>77,74</v>
      </c>
      <c r="I500" s="85" t="str">
        <f>VLOOKUP($A500+ROUND((COLUMN()-2)/24,5),АТС!$A$41:$F$784,5)</f>
        <v>111,77</v>
      </c>
      <c r="J500" s="85" t="str">
        <f>VLOOKUP($A500+ROUND((COLUMN()-2)/24,5),АТС!$A$41:$F$784,5)</f>
        <v>0</v>
      </c>
      <c r="K500" s="85" t="str">
        <f>VLOOKUP($A500+ROUND((COLUMN()-2)/24,5),АТС!$A$41:$F$784,5)</f>
        <v>0</v>
      </c>
      <c r="L500" s="85" t="str">
        <f>VLOOKUP($A500+ROUND((COLUMN()-2)/24,5),АТС!$A$41:$F$784,5)</f>
        <v>0</v>
      </c>
      <c r="M500" s="85" t="str">
        <f>VLOOKUP($A500+ROUND((COLUMN()-2)/24,5),АТС!$A$41:$F$784,5)</f>
        <v>0</v>
      </c>
      <c r="N500" s="85" t="str">
        <f>VLOOKUP($A500+ROUND((COLUMN()-2)/24,5),АТС!$A$41:$F$784,5)</f>
        <v>0</v>
      </c>
      <c r="O500" s="85" t="str">
        <f>VLOOKUP($A500+ROUND((COLUMN()-2)/24,5),АТС!$A$41:$F$784,5)</f>
        <v>0</v>
      </c>
      <c r="P500" s="85" t="str">
        <f>VLOOKUP($A500+ROUND((COLUMN()-2)/24,5),АТС!$A$41:$F$784,5)</f>
        <v>0</v>
      </c>
      <c r="Q500" s="85" t="str">
        <f>VLOOKUP($A500+ROUND((COLUMN()-2)/24,5),АТС!$A$41:$F$784,5)</f>
        <v>0</v>
      </c>
      <c r="R500" s="85" t="str">
        <f>VLOOKUP($A500+ROUND((COLUMN()-2)/24,5),АТС!$A$41:$F$784,5)</f>
        <v>0</v>
      </c>
      <c r="S500" s="85" t="str">
        <f>VLOOKUP($A500+ROUND((COLUMN()-2)/24,5),АТС!$A$41:$F$784,5)</f>
        <v>39,16</v>
      </c>
      <c r="T500" s="85" t="str">
        <f>VLOOKUP($A500+ROUND((COLUMN()-2)/24,5),АТС!$A$41:$F$784,5)</f>
        <v>0</v>
      </c>
      <c r="U500" s="85" t="str">
        <f>VLOOKUP($A500+ROUND((COLUMN()-2)/24,5),АТС!$A$41:$F$784,5)</f>
        <v>0</v>
      </c>
      <c r="V500" s="85" t="str">
        <f>VLOOKUP($A500+ROUND((COLUMN()-2)/24,5),АТС!$A$41:$F$784,5)</f>
        <v>0</v>
      </c>
      <c r="W500" s="85" t="str">
        <f>VLOOKUP($A500+ROUND((COLUMN()-2)/24,5),АТС!$A$41:$F$784,5)</f>
        <v>0,67</v>
      </c>
      <c r="X500" s="85" t="str">
        <f>VLOOKUP($A500+ROUND((COLUMN()-2)/24,5),АТС!$A$41:$F$784,5)</f>
        <v>27,26</v>
      </c>
      <c r="Y500" s="85" t="str">
        <f>VLOOKUP($A500+ROUND((COLUMN()-2)/24,5),АТС!$A$41:$F$784,5)</f>
        <v>730,41</v>
      </c>
    </row>
    <row r="501" spans="1:27" x14ac:dyDescent="0.2">
      <c r="A501" s="66">
        <f t="shared" si="14"/>
        <v>43558</v>
      </c>
      <c r="B501" s="85" t="str">
        <f>VLOOKUP($A501+ROUND((COLUMN()-2)/24,5),АТС!$A$41:$F$784,5)</f>
        <v>619,57</v>
      </c>
      <c r="C501" s="85" t="str">
        <f>VLOOKUP($A501+ROUND((COLUMN()-2)/24,5),АТС!$A$41:$F$784,5)</f>
        <v>552,64</v>
      </c>
      <c r="D501" s="85" t="str">
        <f>VLOOKUP($A501+ROUND((COLUMN()-2)/24,5),АТС!$A$41:$F$784,5)</f>
        <v>119,1</v>
      </c>
      <c r="E501" s="85" t="str">
        <f>VLOOKUP($A501+ROUND((COLUMN()-2)/24,5),АТС!$A$41:$F$784,5)</f>
        <v>89,81</v>
      </c>
      <c r="F501" s="85" t="str">
        <f>VLOOKUP($A501+ROUND((COLUMN()-2)/24,5),АТС!$A$41:$F$784,5)</f>
        <v>0</v>
      </c>
      <c r="G501" s="85" t="str">
        <f>VLOOKUP($A501+ROUND((COLUMN()-2)/24,5),АТС!$A$41:$F$784,5)</f>
        <v>567,35</v>
      </c>
      <c r="H501" s="85" t="str">
        <f>VLOOKUP($A501+ROUND((COLUMN()-2)/24,5),АТС!$A$41:$F$784,5)</f>
        <v>0</v>
      </c>
      <c r="I501" s="85" t="str">
        <f>VLOOKUP($A501+ROUND((COLUMN()-2)/24,5),АТС!$A$41:$F$784,5)</f>
        <v>0</v>
      </c>
      <c r="J501" s="85" t="str">
        <f>VLOOKUP($A501+ROUND((COLUMN()-2)/24,5),АТС!$A$41:$F$784,5)</f>
        <v>0</v>
      </c>
      <c r="K501" s="85" t="str">
        <f>VLOOKUP($A501+ROUND((COLUMN()-2)/24,5),АТС!$A$41:$F$784,5)</f>
        <v>282,62</v>
      </c>
      <c r="L501" s="85" t="str">
        <f>VLOOKUP($A501+ROUND((COLUMN()-2)/24,5),АТС!$A$41:$F$784,5)</f>
        <v>478,45</v>
      </c>
      <c r="M501" s="85" t="str">
        <f>VLOOKUP($A501+ROUND((COLUMN()-2)/24,5),АТС!$A$41:$F$784,5)</f>
        <v>432,39</v>
      </c>
      <c r="N501" s="85" t="str">
        <f>VLOOKUP($A501+ROUND((COLUMN()-2)/24,5),АТС!$A$41:$F$784,5)</f>
        <v>185,76</v>
      </c>
      <c r="O501" s="85" t="str">
        <f>VLOOKUP($A501+ROUND((COLUMN()-2)/24,5),АТС!$A$41:$F$784,5)</f>
        <v>147,11</v>
      </c>
      <c r="P501" s="85" t="str">
        <f>VLOOKUP($A501+ROUND((COLUMN()-2)/24,5),АТС!$A$41:$F$784,5)</f>
        <v>145,77</v>
      </c>
      <c r="Q501" s="85" t="str">
        <f>VLOOKUP($A501+ROUND((COLUMN()-2)/24,5),АТС!$A$41:$F$784,5)</f>
        <v>0</v>
      </c>
      <c r="R501" s="85" t="str">
        <f>VLOOKUP($A501+ROUND((COLUMN()-2)/24,5),АТС!$A$41:$F$784,5)</f>
        <v>9,92</v>
      </c>
      <c r="S501" s="85" t="str">
        <f>VLOOKUP($A501+ROUND((COLUMN()-2)/24,5),АТС!$A$41:$F$784,5)</f>
        <v>0,04</v>
      </c>
      <c r="T501" s="85" t="str">
        <f>VLOOKUP($A501+ROUND((COLUMN()-2)/24,5),АТС!$A$41:$F$784,5)</f>
        <v>86,29</v>
      </c>
      <c r="U501" s="85" t="str">
        <f>VLOOKUP($A501+ROUND((COLUMN()-2)/24,5),АТС!$A$41:$F$784,5)</f>
        <v>286,07</v>
      </c>
      <c r="V501" s="85" t="str">
        <f>VLOOKUP($A501+ROUND((COLUMN()-2)/24,5),АТС!$A$41:$F$784,5)</f>
        <v>2819,79</v>
      </c>
      <c r="W501" s="85" t="str">
        <f>VLOOKUP($A501+ROUND((COLUMN()-2)/24,5),АТС!$A$41:$F$784,5)</f>
        <v>3115,17</v>
      </c>
      <c r="X501" s="85" t="str">
        <f>VLOOKUP($A501+ROUND((COLUMN()-2)/24,5),АТС!$A$41:$F$784,5)</f>
        <v>33,61</v>
      </c>
      <c r="Y501" s="85" t="str">
        <f>VLOOKUP($A501+ROUND((COLUMN()-2)/24,5),АТС!$A$41:$F$784,5)</f>
        <v>749,61</v>
      </c>
    </row>
    <row r="502" spans="1:27" x14ac:dyDescent="0.2">
      <c r="A502" s="66">
        <f t="shared" si="14"/>
        <v>43559</v>
      </c>
      <c r="B502" s="85" t="str">
        <f>VLOOKUP($A502+ROUND((COLUMN()-2)/24,5),АТС!$A$41:$F$784,5)</f>
        <v>6,65</v>
      </c>
      <c r="C502" s="85" t="str">
        <f>VLOOKUP($A502+ROUND((COLUMN()-2)/24,5),АТС!$A$41:$F$784,5)</f>
        <v>3,42</v>
      </c>
      <c r="D502" s="85" t="str">
        <f>VLOOKUP($A502+ROUND((COLUMN()-2)/24,5),АТС!$A$41:$F$784,5)</f>
        <v>36,58</v>
      </c>
      <c r="E502" s="85" t="str">
        <f>VLOOKUP($A502+ROUND((COLUMN()-2)/24,5),АТС!$A$41:$F$784,5)</f>
        <v>0</v>
      </c>
      <c r="F502" s="85" t="str">
        <f>VLOOKUP($A502+ROUND((COLUMN()-2)/24,5),АТС!$A$41:$F$784,5)</f>
        <v>0</v>
      </c>
      <c r="G502" s="85" t="str">
        <f>VLOOKUP($A502+ROUND((COLUMN()-2)/24,5),АТС!$A$41:$F$784,5)</f>
        <v>11,01</v>
      </c>
      <c r="H502" s="85" t="str">
        <f>VLOOKUP($A502+ROUND((COLUMN()-2)/24,5),АТС!$A$41:$F$784,5)</f>
        <v>153,17</v>
      </c>
      <c r="I502" s="85" t="str">
        <f>VLOOKUP($A502+ROUND((COLUMN()-2)/24,5),АТС!$A$41:$F$784,5)</f>
        <v>309,4</v>
      </c>
      <c r="J502" s="85" t="str">
        <f>VLOOKUP($A502+ROUND((COLUMN()-2)/24,5),АТС!$A$41:$F$784,5)</f>
        <v>216,03</v>
      </c>
      <c r="K502" s="85" t="str">
        <f>VLOOKUP($A502+ROUND((COLUMN()-2)/24,5),АТС!$A$41:$F$784,5)</f>
        <v>70,93</v>
      </c>
      <c r="L502" s="85" t="str">
        <f>VLOOKUP($A502+ROUND((COLUMN()-2)/24,5),АТС!$A$41:$F$784,5)</f>
        <v>199,28</v>
      </c>
      <c r="M502" s="85" t="str">
        <f>VLOOKUP($A502+ROUND((COLUMN()-2)/24,5),АТС!$A$41:$F$784,5)</f>
        <v>221,81</v>
      </c>
      <c r="N502" s="85" t="str">
        <f>VLOOKUP($A502+ROUND((COLUMN()-2)/24,5),АТС!$A$41:$F$784,5)</f>
        <v>219,03</v>
      </c>
      <c r="O502" s="85" t="str">
        <f>VLOOKUP($A502+ROUND((COLUMN()-2)/24,5),АТС!$A$41:$F$784,5)</f>
        <v>222,41</v>
      </c>
      <c r="P502" s="85" t="str">
        <f>VLOOKUP($A502+ROUND((COLUMN()-2)/24,5),АТС!$A$41:$F$784,5)</f>
        <v>214,09</v>
      </c>
      <c r="Q502" s="85" t="str">
        <f>VLOOKUP($A502+ROUND((COLUMN()-2)/24,5),АТС!$A$41:$F$784,5)</f>
        <v>6,82</v>
      </c>
      <c r="R502" s="85" t="str">
        <f>VLOOKUP($A502+ROUND((COLUMN()-2)/24,5),АТС!$A$41:$F$784,5)</f>
        <v>0</v>
      </c>
      <c r="S502" s="85" t="str">
        <f>VLOOKUP($A502+ROUND((COLUMN()-2)/24,5),АТС!$A$41:$F$784,5)</f>
        <v>0</v>
      </c>
      <c r="T502" s="85" t="str">
        <f>VLOOKUP($A502+ROUND((COLUMN()-2)/24,5),АТС!$A$41:$F$784,5)</f>
        <v>0</v>
      </c>
      <c r="U502" s="85" t="str">
        <f>VLOOKUP($A502+ROUND((COLUMN()-2)/24,5),АТС!$A$41:$F$784,5)</f>
        <v>0,28</v>
      </c>
      <c r="V502" s="85" t="str">
        <f>VLOOKUP($A502+ROUND((COLUMN()-2)/24,5),АТС!$A$41:$F$784,5)</f>
        <v>0</v>
      </c>
      <c r="W502" s="85" t="str">
        <f>VLOOKUP($A502+ROUND((COLUMN()-2)/24,5),АТС!$A$41:$F$784,5)</f>
        <v>165,6</v>
      </c>
      <c r="X502" s="85" t="str">
        <f>VLOOKUP($A502+ROUND((COLUMN()-2)/24,5),АТС!$A$41:$F$784,5)</f>
        <v>25,39</v>
      </c>
      <c r="Y502" s="85" t="str">
        <f>VLOOKUP($A502+ROUND((COLUMN()-2)/24,5),АТС!$A$41:$F$784,5)</f>
        <v>714,29</v>
      </c>
    </row>
    <row r="503" spans="1:27" x14ac:dyDescent="0.2">
      <c r="A503" s="66">
        <f t="shared" si="14"/>
        <v>43560</v>
      </c>
      <c r="B503" s="85" t="str">
        <f>VLOOKUP($A503+ROUND((COLUMN()-2)/24,5),АТС!$A$41:$F$784,5)</f>
        <v>617,05</v>
      </c>
      <c r="C503" s="85" t="str">
        <f>VLOOKUP($A503+ROUND((COLUMN()-2)/24,5),АТС!$A$41:$F$784,5)</f>
        <v>0</v>
      </c>
      <c r="D503" s="85" t="str">
        <f>VLOOKUP($A503+ROUND((COLUMN()-2)/24,5),АТС!$A$41:$F$784,5)</f>
        <v>31,82</v>
      </c>
      <c r="E503" s="85" t="str">
        <f>VLOOKUP($A503+ROUND((COLUMN()-2)/24,5),АТС!$A$41:$F$784,5)</f>
        <v>0</v>
      </c>
      <c r="F503" s="85" t="str">
        <f>VLOOKUP($A503+ROUND((COLUMN()-2)/24,5),АТС!$A$41:$F$784,5)</f>
        <v>0</v>
      </c>
      <c r="G503" s="85" t="str">
        <f>VLOOKUP($A503+ROUND((COLUMN()-2)/24,5),АТС!$A$41:$F$784,5)</f>
        <v>0</v>
      </c>
      <c r="H503" s="85" t="str">
        <f>VLOOKUP($A503+ROUND((COLUMN()-2)/24,5),АТС!$A$41:$F$784,5)</f>
        <v>0,01</v>
      </c>
      <c r="I503" s="85" t="str">
        <f>VLOOKUP($A503+ROUND((COLUMN()-2)/24,5),АТС!$A$41:$F$784,5)</f>
        <v>203,01</v>
      </c>
      <c r="J503" s="85" t="str">
        <f>VLOOKUP($A503+ROUND((COLUMN()-2)/24,5),АТС!$A$41:$F$784,5)</f>
        <v>0</v>
      </c>
      <c r="K503" s="85" t="str">
        <f>VLOOKUP($A503+ROUND((COLUMN()-2)/24,5),АТС!$A$41:$F$784,5)</f>
        <v>0,01</v>
      </c>
      <c r="L503" s="85" t="str">
        <f>VLOOKUP($A503+ROUND((COLUMN()-2)/24,5),АТС!$A$41:$F$784,5)</f>
        <v>2636,86</v>
      </c>
      <c r="M503" s="85" t="str">
        <f>VLOOKUP($A503+ROUND((COLUMN()-2)/24,5),АТС!$A$41:$F$784,5)</f>
        <v>0</v>
      </c>
      <c r="N503" s="85" t="str">
        <f>VLOOKUP($A503+ROUND((COLUMN()-2)/24,5),АТС!$A$41:$F$784,5)</f>
        <v>99,53</v>
      </c>
      <c r="O503" s="85" t="str">
        <f>VLOOKUP($A503+ROUND((COLUMN()-2)/24,5),АТС!$A$41:$F$784,5)</f>
        <v>17,54</v>
      </c>
      <c r="P503" s="85" t="str">
        <f>VLOOKUP($A503+ROUND((COLUMN()-2)/24,5),АТС!$A$41:$F$784,5)</f>
        <v>0,06</v>
      </c>
      <c r="Q503" s="85" t="str">
        <f>VLOOKUP($A503+ROUND((COLUMN()-2)/24,5),АТС!$A$41:$F$784,5)</f>
        <v>96,17</v>
      </c>
      <c r="R503" s="85" t="str">
        <f>VLOOKUP($A503+ROUND((COLUMN()-2)/24,5),АТС!$A$41:$F$784,5)</f>
        <v>165,57</v>
      </c>
      <c r="S503" s="85" t="str">
        <f>VLOOKUP($A503+ROUND((COLUMN()-2)/24,5),АТС!$A$41:$F$784,5)</f>
        <v>38,71</v>
      </c>
      <c r="T503" s="85" t="str">
        <f>VLOOKUP($A503+ROUND((COLUMN()-2)/24,5),АТС!$A$41:$F$784,5)</f>
        <v>0</v>
      </c>
      <c r="U503" s="85" t="str">
        <f>VLOOKUP($A503+ROUND((COLUMN()-2)/24,5),АТС!$A$41:$F$784,5)</f>
        <v>0</v>
      </c>
      <c r="V503" s="85" t="str">
        <f>VLOOKUP($A503+ROUND((COLUMN()-2)/24,5),АТС!$A$41:$F$784,5)</f>
        <v>3766,4</v>
      </c>
      <c r="W503" s="85" t="str">
        <f>VLOOKUP($A503+ROUND((COLUMN()-2)/24,5),АТС!$A$41:$F$784,5)</f>
        <v>3903,3</v>
      </c>
      <c r="X503" s="85" t="str">
        <f>VLOOKUP($A503+ROUND((COLUMN()-2)/24,5),АТС!$A$41:$F$784,5)</f>
        <v>217,76</v>
      </c>
      <c r="Y503" s="85" t="str">
        <f>VLOOKUP($A503+ROUND((COLUMN()-2)/24,5),АТС!$A$41:$F$784,5)</f>
        <v>501,76</v>
      </c>
    </row>
    <row r="504" spans="1:27" x14ac:dyDescent="0.2">
      <c r="A504" s="66">
        <f t="shared" si="14"/>
        <v>43561</v>
      </c>
      <c r="B504" s="85" t="str">
        <f>VLOOKUP($A504+ROUND((COLUMN()-2)/24,5),АТС!$A$41:$F$784,5)</f>
        <v>33,44</v>
      </c>
      <c r="C504" s="85" t="str">
        <f>VLOOKUP($A504+ROUND((COLUMN()-2)/24,5),АТС!$A$41:$F$784,5)</f>
        <v>365,63</v>
      </c>
      <c r="D504" s="85" t="str">
        <f>VLOOKUP($A504+ROUND((COLUMN()-2)/24,5),АТС!$A$41:$F$784,5)</f>
        <v>416,82</v>
      </c>
      <c r="E504" s="85" t="str">
        <f>VLOOKUP($A504+ROUND((COLUMN()-2)/24,5),АТС!$A$41:$F$784,5)</f>
        <v>247,24</v>
      </c>
      <c r="F504" s="85" t="str">
        <f>VLOOKUP($A504+ROUND((COLUMN()-2)/24,5),АТС!$A$41:$F$784,5)</f>
        <v>150,36</v>
      </c>
      <c r="G504" s="85" t="str">
        <f>VLOOKUP($A504+ROUND((COLUMN()-2)/24,5),АТС!$A$41:$F$784,5)</f>
        <v>95</v>
      </c>
      <c r="H504" s="85" t="str">
        <f>VLOOKUP($A504+ROUND((COLUMN()-2)/24,5),АТС!$A$41:$F$784,5)</f>
        <v>110,51</v>
      </c>
      <c r="I504" s="85" t="str">
        <f>VLOOKUP($A504+ROUND((COLUMN()-2)/24,5),АТС!$A$41:$F$784,5)</f>
        <v>86,82</v>
      </c>
      <c r="J504" s="85" t="str">
        <f>VLOOKUP($A504+ROUND((COLUMN()-2)/24,5),АТС!$A$41:$F$784,5)</f>
        <v>90,33</v>
      </c>
      <c r="K504" s="85" t="str">
        <f>VLOOKUP($A504+ROUND((COLUMN()-2)/24,5),АТС!$A$41:$F$784,5)</f>
        <v>74,07</v>
      </c>
      <c r="L504" s="85" t="str">
        <f>VLOOKUP($A504+ROUND((COLUMN()-2)/24,5),АТС!$A$41:$F$784,5)</f>
        <v>104,92</v>
      </c>
      <c r="M504" s="85" t="str">
        <f>VLOOKUP($A504+ROUND((COLUMN()-2)/24,5),АТС!$A$41:$F$784,5)</f>
        <v>156,12</v>
      </c>
      <c r="N504" s="85" t="str">
        <f>VLOOKUP($A504+ROUND((COLUMN()-2)/24,5),АТС!$A$41:$F$784,5)</f>
        <v>0</v>
      </c>
      <c r="O504" s="85" t="str">
        <f>VLOOKUP($A504+ROUND((COLUMN()-2)/24,5),АТС!$A$41:$F$784,5)</f>
        <v>0</v>
      </c>
      <c r="P504" s="85" t="str">
        <f>VLOOKUP($A504+ROUND((COLUMN()-2)/24,5),АТС!$A$41:$F$784,5)</f>
        <v>109,14</v>
      </c>
      <c r="Q504" s="85" t="str">
        <f>VLOOKUP($A504+ROUND((COLUMN()-2)/24,5),АТС!$A$41:$F$784,5)</f>
        <v>92,2</v>
      </c>
      <c r="R504" s="85" t="str">
        <f>VLOOKUP($A504+ROUND((COLUMN()-2)/24,5),АТС!$A$41:$F$784,5)</f>
        <v>173,86</v>
      </c>
      <c r="S504" s="85" t="str">
        <f>VLOOKUP($A504+ROUND((COLUMN()-2)/24,5),АТС!$A$41:$F$784,5)</f>
        <v>171,66</v>
      </c>
      <c r="T504" s="85" t="str">
        <f>VLOOKUP($A504+ROUND((COLUMN()-2)/24,5),АТС!$A$41:$F$784,5)</f>
        <v>146,3</v>
      </c>
      <c r="U504" s="85" t="str">
        <f>VLOOKUP($A504+ROUND((COLUMN()-2)/24,5),АТС!$A$41:$F$784,5)</f>
        <v>106,39</v>
      </c>
      <c r="V504" s="85" t="str">
        <f>VLOOKUP($A504+ROUND((COLUMN()-2)/24,5),АТС!$A$41:$F$784,5)</f>
        <v>147,27</v>
      </c>
      <c r="W504" s="85" t="str">
        <f>VLOOKUP($A504+ROUND((COLUMN()-2)/24,5),АТС!$A$41:$F$784,5)</f>
        <v>469,68</v>
      </c>
      <c r="X504" s="85" t="str">
        <f>VLOOKUP($A504+ROUND((COLUMN()-2)/24,5),АТС!$A$41:$F$784,5)</f>
        <v>546,53</v>
      </c>
      <c r="Y504" s="85" t="str">
        <f>VLOOKUP($A504+ROUND((COLUMN()-2)/24,5),АТС!$A$41:$F$784,5)</f>
        <v>437,03</v>
      </c>
    </row>
    <row r="505" spans="1:27" x14ac:dyDescent="0.2">
      <c r="A505" s="66">
        <f t="shared" si="14"/>
        <v>43562</v>
      </c>
      <c r="B505" s="85" t="str">
        <f>VLOOKUP($A505+ROUND((COLUMN()-2)/24,5),АТС!$A$41:$F$784,5)</f>
        <v>474,17</v>
      </c>
      <c r="C505" s="85" t="str">
        <f>VLOOKUP($A505+ROUND((COLUMN()-2)/24,5),АТС!$A$41:$F$784,5)</f>
        <v>95,23</v>
      </c>
      <c r="D505" s="85" t="str">
        <f>VLOOKUP($A505+ROUND((COLUMN()-2)/24,5),АТС!$A$41:$F$784,5)</f>
        <v>61,22</v>
      </c>
      <c r="E505" s="85" t="str">
        <f>VLOOKUP($A505+ROUND((COLUMN()-2)/24,5),АТС!$A$41:$F$784,5)</f>
        <v>0,27</v>
      </c>
      <c r="F505" s="85" t="str">
        <f>VLOOKUP($A505+ROUND((COLUMN()-2)/24,5),АТС!$A$41:$F$784,5)</f>
        <v>0</v>
      </c>
      <c r="G505" s="85" t="str">
        <f>VLOOKUP($A505+ROUND((COLUMN()-2)/24,5),АТС!$A$41:$F$784,5)</f>
        <v>34,79</v>
      </c>
      <c r="H505" s="85" t="str">
        <f>VLOOKUP($A505+ROUND((COLUMN()-2)/24,5),АТС!$A$41:$F$784,5)</f>
        <v>90,85</v>
      </c>
      <c r="I505" s="85" t="str">
        <f>VLOOKUP($A505+ROUND((COLUMN()-2)/24,5),АТС!$A$41:$F$784,5)</f>
        <v>159,66</v>
      </c>
      <c r="J505" s="85" t="str">
        <f>VLOOKUP($A505+ROUND((COLUMN()-2)/24,5),АТС!$A$41:$F$784,5)</f>
        <v>123</v>
      </c>
      <c r="K505" s="85" t="str">
        <f>VLOOKUP($A505+ROUND((COLUMN()-2)/24,5),АТС!$A$41:$F$784,5)</f>
        <v>143,93</v>
      </c>
      <c r="L505" s="85" t="str">
        <f>VLOOKUP($A505+ROUND((COLUMN()-2)/24,5),АТС!$A$41:$F$784,5)</f>
        <v>236,28</v>
      </c>
      <c r="M505" s="85" t="str">
        <f>VLOOKUP($A505+ROUND((COLUMN()-2)/24,5),АТС!$A$41:$F$784,5)</f>
        <v>226,18</v>
      </c>
      <c r="N505" s="85" t="str">
        <f>VLOOKUP($A505+ROUND((COLUMN()-2)/24,5),АТС!$A$41:$F$784,5)</f>
        <v>286,64</v>
      </c>
      <c r="O505" s="85" t="str">
        <f>VLOOKUP($A505+ROUND((COLUMN()-2)/24,5),АТС!$A$41:$F$784,5)</f>
        <v>335,71</v>
      </c>
      <c r="P505" s="85" t="str">
        <f>VLOOKUP($A505+ROUND((COLUMN()-2)/24,5),АТС!$A$41:$F$784,5)</f>
        <v>330,33</v>
      </c>
      <c r="Q505" s="85" t="str">
        <f>VLOOKUP($A505+ROUND((COLUMN()-2)/24,5),АТС!$A$41:$F$784,5)</f>
        <v>293,07</v>
      </c>
      <c r="R505" s="85" t="str">
        <f>VLOOKUP($A505+ROUND((COLUMN()-2)/24,5),АТС!$A$41:$F$784,5)</f>
        <v>306,78</v>
      </c>
      <c r="S505" s="85" t="str">
        <f>VLOOKUP($A505+ROUND((COLUMN()-2)/24,5),АТС!$A$41:$F$784,5)</f>
        <v>366,67</v>
      </c>
      <c r="T505" s="85" t="str">
        <f>VLOOKUP($A505+ROUND((COLUMN()-2)/24,5),АТС!$A$41:$F$784,5)</f>
        <v>321,4</v>
      </c>
      <c r="U505" s="85" t="str">
        <f>VLOOKUP($A505+ROUND((COLUMN()-2)/24,5),АТС!$A$41:$F$784,5)</f>
        <v>139,68</v>
      </c>
      <c r="V505" s="85" t="str">
        <f>VLOOKUP($A505+ROUND((COLUMN()-2)/24,5),АТС!$A$41:$F$784,5)</f>
        <v>353,75</v>
      </c>
      <c r="W505" s="85" t="str">
        <f>VLOOKUP($A505+ROUND((COLUMN()-2)/24,5),АТС!$A$41:$F$784,5)</f>
        <v>640,87</v>
      </c>
      <c r="X505" s="85" t="str">
        <f>VLOOKUP($A505+ROUND((COLUMN()-2)/24,5),АТС!$A$41:$F$784,5)</f>
        <v>97,56</v>
      </c>
      <c r="Y505" s="85" t="str">
        <f>VLOOKUP($A505+ROUND((COLUMN()-2)/24,5),АТС!$A$41:$F$784,5)</f>
        <v>615,58</v>
      </c>
    </row>
    <row r="506" spans="1:27" x14ac:dyDescent="0.2">
      <c r="A506" s="66">
        <f t="shared" si="14"/>
        <v>43563</v>
      </c>
      <c r="B506" s="85" t="str">
        <f>VLOOKUP($A506+ROUND((COLUMN()-2)/24,5),АТС!$A$41:$F$784,5)</f>
        <v>75,36</v>
      </c>
      <c r="C506" s="85" t="str">
        <f>VLOOKUP($A506+ROUND((COLUMN()-2)/24,5),АТС!$A$41:$F$784,5)</f>
        <v>139,68</v>
      </c>
      <c r="D506" s="85" t="str">
        <f>VLOOKUP($A506+ROUND((COLUMN()-2)/24,5),АТС!$A$41:$F$784,5)</f>
        <v>102,06</v>
      </c>
      <c r="E506" s="85" t="str">
        <f>VLOOKUP($A506+ROUND((COLUMN()-2)/24,5),АТС!$A$41:$F$784,5)</f>
        <v>47,84</v>
      </c>
      <c r="F506" s="85" t="str">
        <f>VLOOKUP($A506+ROUND((COLUMN()-2)/24,5),АТС!$A$41:$F$784,5)</f>
        <v>41,21</v>
      </c>
      <c r="G506" s="85" t="str">
        <f>VLOOKUP($A506+ROUND((COLUMN()-2)/24,5),АТС!$A$41:$F$784,5)</f>
        <v>0</v>
      </c>
      <c r="H506" s="85" t="str">
        <f>VLOOKUP($A506+ROUND((COLUMN()-2)/24,5),АТС!$A$41:$F$784,5)</f>
        <v>0</v>
      </c>
      <c r="I506" s="85" t="str">
        <f>VLOOKUP($A506+ROUND((COLUMN()-2)/24,5),АТС!$A$41:$F$784,5)</f>
        <v>0,01</v>
      </c>
      <c r="J506" s="85" t="str">
        <f>VLOOKUP($A506+ROUND((COLUMN()-2)/24,5),АТС!$A$41:$F$784,5)</f>
        <v>0</v>
      </c>
      <c r="K506" s="85" t="str">
        <f>VLOOKUP($A506+ROUND((COLUMN()-2)/24,5),АТС!$A$41:$F$784,5)</f>
        <v>0</v>
      </c>
      <c r="L506" s="85" t="str">
        <f>VLOOKUP($A506+ROUND((COLUMN()-2)/24,5),АТС!$A$41:$F$784,5)</f>
        <v>0</v>
      </c>
      <c r="M506" s="85" t="str">
        <f>VLOOKUP($A506+ROUND((COLUMN()-2)/24,5),АТС!$A$41:$F$784,5)</f>
        <v>0</v>
      </c>
      <c r="N506" s="85" t="str">
        <f>VLOOKUP($A506+ROUND((COLUMN()-2)/24,5),АТС!$A$41:$F$784,5)</f>
        <v>0</v>
      </c>
      <c r="O506" s="85" t="str">
        <f>VLOOKUP($A506+ROUND((COLUMN()-2)/24,5),АТС!$A$41:$F$784,5)</f>
        <v>0</v>
      </c>
      <c r="P506" s="85" t="str">
        <f>VLOOKUP($A506+ROUND((COLUMN()-2)/24,5),АТС!$A$41:$F$784,5)</f>
        <v>0</v>
      </c>
      <c r="Q506" s="85" t="str">
        <f>VLOOKUP($A506+ROUND((COLUMN()-2)/24,5),АТС!$A$41:$F$784,5)</f>
        <v>425,84</v>
      </c>
      <c r="R506" s="85" t="str">
        <f>VLOOKUP($A506+ROUND((COLUMN()-2)/24,5),АТС!$A$41:$F$784,5)</f>
        <v>131,73</v>
      </c>
      <c r="S506" s="85" t="str">
        <f>VLOOKUP($A506+ROUND((COLUMN()-2)/24,5),АТС!$A$41:$F$784,5)</f>
        <v>201,77</v>
      </c>
      <c r="T506" s="85" t="str">
        <f>VLOOKUP($A506+ROUND((COLUMN()-2)/24,5),АТС!$A$41:$F$784,5)</f>
        <v>155,25</v>
      </c>
      <c r="U506" s="85" t="str">
        <f>VLOOKUP($A506+ROUND((COLUMN()-2)/24,5),АТС!$A$41:$F$784,5)</f>
        <v>237,41</v>
      </c>
      <c r="V506" s="85" t="str">
        <f>VLOOKUP($A506+ROUND((COLUMN()-2)/24,5),АТС!$A$41:$F$784,5)</f>
        <v>223,99</v>
      </c>
      <c r="W506" s="85" t="str">
        <f>VLOOKUP($A506+ROUND((COLUMN()-2)/24,5),АТС!$A$41:$F$784,5)</f>
        <v>267,33</v>
      </c>
      <c r="X506" s="85" t="str">
        <f>VLOOKUP($A506+ROUND((COLUMN()-2)/24,5),АТС!$A$41:$F$784,5)</f>
        <v>583,21</v>
      </c>
      <c r="Y506" s="85" t="str">
        <f>VLOOKUP($A506+ROUND((COLUMN()-2)/24,5),АТС!$A$41:$F$784,5)</f>
        <v>596,54</v>
      </c>
    </row>
    <row r="507" spans="1:27" x14ac:dyDescent="0.2">
      <c r="A507" s="66">
        <f t="shared" si="14"/>
        <v>43564</v>
      </c>
      <c r="B507" s="85" t="str">
        <f>VLOOKUP($A507+ROUND((COLUMN()-2)/24,5),АТС!$A$41:$F$784,5)</f>
        <v>518,26</v>
      </c>
      <c r="C507" s="85" t="str">
        <f>VLOOKUP($A507+ROUND((COLUMN()-2)/24,5),АТС!$A$41:$F$784,5)</f>
        <v>367,66</v>
      </c>
      <c r="D507" s="85" t="str">
        <f>VLOOKUP($A507+ROUND((COLUMN()-2)/24,5),АТС!$A$41:$F$784,5)</f>
        <v>183,48</v>
      </c>
      <c r="E507" s="85" t="str">
        <f>VLOOKUP($A507+ROUND((COLUMN()-2)/24,5),АТС!$A$41:$F$784,5)</f>
        <v>153,51</v>
      </c>
      <c r="F507" s="85" t="str">
        <f>VLOOKUP($A507+ROUND((COLUMN()-2)/24,5),АТС!$A$41:$F$784,5)</f>
        <v>251,63</v>
      </c>
      <c r="G507" s="85" t="str">
        <f>VLOOKUP($A507+ROUND((COLUMN()-2)/24,5),АТС!$A$41:$F$784,5)</f>
        <v>603,06</v>
      </c>
      <c r="H507" s="85" t="str">
        <f>VLOOKUP($A507+ROUND((COLUMN()-2)/24,5),АТС!$A$41:$F$784,5)</f>
        <v>390,92</v>
      </c>
      <c r="I507" s="85" t="str">
        <f>VLOOKUP($A507+ROUND((COLUMN()-2)/24,5),АТС!$A$41:$F$784,5)</f>
        <v>440,61</v>
      </c>
      <c r="J507" s="85" t="str">
        <f>VLOOKUP($A507+ROUND((COLUMN()-2)/24,5),АТС!$A$41:$F$784,5)</f>
        <v>373,06</v>
      </c>
      <c r="K507" s="85" t="str">
        <f>VLOOKUP($A507+ROUND((COLUMN()-2)/24,5),АТС!$A$41:$F$784,5)</f>
        <v>237,06</v>
      </c>
      <c r="L507" s="85" t="str">
        <f>VLOOKUP($A507+ROUND((COLUMN()-2)/24,5),АТС!$A$41:$F$784,5)</f>
        <v>579,55</v>
      </c>
      <c r="M507" s="85" t="str">
        <f>VLOOKUP($A507+ROUND((COLUMN()-2)/24,5),АТС!$A$41:$F$784,5)</f>
        <v>723,38</v>
      </c>
      <c r="N507" s="85" t="str">
        <f>VLOOKUP($A507+ROUND((COLUMN()-2)/24,5),АТС!$A$41:$F$784,5)</f>
        <v>654,05</v>
      </c>
      <c r="O507" s="85" t="str">
        <f>VLOOKUP($A507+ROUND((COLUMN()-2)/24,5),АТС!$A$41:$F$784,5)</f>
        <v>761,15</v>
      </c>
      <c r="P507" s="85" t="str">
        <f>VLOOKUP($A507+ROUND((COLUMN()-2)/24,5),АТС!$A$41:$F$784,5)</f>
        <v>691,14</v>
      </c>
      <c r="Q507" s="85" t="str">
        <f>VLOOKUP($A507+ROUND((COLUMN()-2)/24,5),АТС!$A$41:$F$784,5)</f>
        <v>633,28</v>
      </c>
      <c r="R507" s="85" t="str">
        <f>VLOOKUP($A507+ROUND((COLUMN()-2)/24,5),АТС!$A$41:$F$784,5)</f>
        <v>705,08</v>
      </c>
      <c r="S507" s="85" t="str">
        <f>VLOOKUP($A507+ROUND((COLUMN()-2)/24,5),АТС!$A$41:$F$784,5)</f>
        <v>167,41</v>
      </c>
      <c r="T507" s="85" t="str">
        <f>VLOOKUP($A507+ROUND((COLUMN()-2)/24,5),АТС!$A$41:$F$784,5)</f>
        <v>598,37</v>
      </c>
      <c r="U507" s="85" t="str">
        <f>VLOOKUP($A507+ROUND((COLUMN()-2)/24,5),АТС!$A$41:$F$784,5)</f>
        <v>592,78</v>
      </c>
      <c r="V507" s="85" t="str">
        <f>VLOOKUP($A507+ROUND((COLUMN()-2)/24,5),АТС!$A$41:$F$784,5)</f>
        <v>752,3</v>
      </c>
      <c r="W507" s="85" t="str">
        <f>VLOOKUP($A507+ROUND((COLUMN()-2)/24,5),АТС!$A$41:$F$784,5)</f>
        <v>682,38</v>
      </c>
      <c r="X507" s="85" t="str">
        <f>VLOOKUP($A507+ROUND((COLUMN()-2)/24,5),АТС!$A$41:$F$784,5)</f>
        <v>859,93</v>
      </c>
      <c r="Y507" s="85" t="str">
        <f>VLOOKUP($A507+ROUND((COLUMN()-2)/24,5),АТС!$A$41:$F$784,5)</f>
        <v>729,73</v>
      </c>
    </row>
    <row r="508" spans="1:27" x14ac:dyDescent="0.2">
      <c r="A508" s="66">
        <f t="shared" si="14"/>
        <v>43565</v>
      </c>
      <c r="B508" s="85" t="str">
        <f>VLOOKUP($A508+ROUND((COLUMN()-2)/24,5),АТС!$A$41:$F$784,5)</f>
        <v>218,87</v>
      </c>
      <c r="C508" s="85" t="str">
        <f>VLOOKUP($A508+ROUND((COLUMN()-2)/24,5),АТС!$A$41:$F$784,5)</f>
        <v>182,18</v>
      </c>
      <c r="D508" s="85" t="str">
        <f>VLOOKUP($A508+ROUND((COLUMN()-2)/24,5),АТС!$A$41:$F$784,5)</f>
        <v>167,17</v>
      </c>
      <c r="E508" s="85" t="str">
        <f>VLOOKUP($A508+ROUND((COLUMN()-2)/24,5),АТС!$A$41:$F$784,5)</f>
        <v>124,73</v>
      </c>
      <c r="F508" s="85" t="str">
        <f>VLOOKUP($A508+ROUND((COLUMN()-2)/24,5),АТС!$A$41:$F$784,5)</f>
        <v>74,64</v>
      </c>
      <c r="G508" s="85" t="str">
        <f>VLOOKUP($A508+ROUND((COLUMN()-2)/24,5),АТС!$A$41:$F$784,5)</f>
        <v>116,93</v>
      </c>
      <c r="H508" s="85" t="str">
        <f>VLOOKUP($A508+ROUND((COLUMN()-2)/24,5),АТС!$A$41:$F$784,5)</f>
        <v>462,06</v>
      </c>
      <c r="I508" s="85" t="str">
        <f>VLOOKUP($A508+ROUND((COLUMN()-2)/24,5),АТС!$A$41:$F$784,5)</f>
        <v>362,77</v>
      </c>
      <c r="J508" s="85" t="str">
        <f>VLOOKUP($A508+ROUND((COLUMN()-2)/24,5),АТС!$A$41:$F$784,5)</f>
        <v>0</v>
      </c>
      <c r="K508" s="85" t="str">
        <f>VLOOKUP($A508+ROUND((COLUMN()-2)/24,5),АТС!$A$41:$F$784,5)</f>
        <v>590,98</v>
      </c>
      <c r="L508" s="85" t="str">
        <f>VLOOKUP($A508+ROUND((COLUMN()-2)/24,5),АТС!$A$41:$F$784,5)</f>
        <v>520,98</v>
      </c>
      <c r="M508" s="85" t="str">
        <f>VLOOKUP($A508+ROUND((COLUMN()-2)/24,5),АТС!$A$41:$F$784,5)</f>
        <v>483,71</v>
      </c>
      <c r="N508" s="85" t="str">
        <f>VLOOKUP($A508+ROUND((COLUMN()-2)/24,5),АТС!$A$41:$F$784,5)</f>
        <v>254,74</v>
      </c>
      <c r="O508" s="85" t="str">
        <f>VLOOKUP($A508+ROUND((COLUMN()-2)/24,5),АТС!$A$41:$F$784,5)</f>
        <v>713,04</v>
      </c>
      <c r="P508" s="85" t="str">
        <f>VLOOKUP($A508+ROUND((COLUMN()-2)/24,5),АТС!$A$41:$F$784,5)</f>
        <v>728,22</v>
      </c>
      <c r="Q508" s="85" t="str">
        <f>VLOOKUP($A508+ROUND((COLUMN()-2)/24,5),АТС!$A$41:$F$784,5)</f>
        <v>472,19</v>
      </c>
      <c r="R508" s="85" t="str">
        <f>VLOOKUP($A508+ROUND((COLUMN()-2)/24,5),АТС!$A$41:$F$784,5)</f>
        <v>317,95</v>
      </c>
      <c r="S508" s="85" t="str">
        <f>VLOOKUP($A508+ROUND((COLUMN()-2)/24,5),АТС!$A$41:$F$784,5)</f>
        <v>314,92</v>
      </c>
      <c r="T508" s="85" t="str">
        <f>VLOOKUP($A508+ROUND((COLUMN()-2)/24,5),АТС!$A$41:$F$784,5)</f>
        <v>316,32</v>
      </c>
      <c r="U508" s="85" t="str">
        <f>VLOOKUP($A508+ROUND((COLUMN()-2)/24,5),АТС!$A$41:$F$784,5)</f>
        <v>347,66</v>
      </c>
      <c r="V508" s="85" t="str">
        <f>VLOOKUP($A508+ROUND((COLUMN()-2)/24,5),АТС!$A$41:$F$784,5)</f>
        <v>384,22</v>
      </c>
      <c r="W508" s="85" t="str">
        <f>VLOOKUP($A508+ROUND((COLUMN()-2)/24,5),АТС!$A$41:$F$784,5)</f>
        <v>562,18</v>
      </c>
      <c r="X508" s="85" t="str">
        <f>VLOOKUP($A508+ROUND((COLUMN()-2)/24,5),АТС!$A$41:$F$784,5)</f>
        <v>841,99</v>
      </c>
      <c r="Y508" s="85" t="str">
        <f>VLOOKUP($A508+ROUND((COLUMN()-2)/24,5),АТС!$A$41:$F$784,5)</f>
        <v>622,92</v>
      </c>
    </row>
    <row r="509" spans="1:27" x14ac:dyDescent="0.2">
      <c r="A509" s="66">
        <f t="shared" si="14"/>
        <v>43566</v>
      </c>
      <c r="B509" s="85" t="str">
        <f>VLOOKUP($A509+ROUND((COLUMN()-2)/24,5),АТС!$A$41:$F$784,5)</f>
        <v>341,01</v>
      </c>
      <c r="C509" s="85" t="str">
        <f>VLOOKUP($A509+ROUND((COLUMN()-2)/24,5),АТС!$A$41:$F$784,5)</f>
        <v>164,33</v>
      </c>
      <c r="D509" s="85" t="str">
        <f>VLOOKUP($A509+ROUND((COLUMN()-2)/24,5),АТС!$A$41:$F$784,5)</f>
        <v>132,43</v>
      </c>
      <c r="E509" s="85" t="str">
        <f>VLOOKUP($A509+ROUND((COLUMN()-2)/24,5),АТС!$A$41:$F$784,5)</f>
        <v>124,07</v>
      </c>
      <c r="F509" s="85" t="str">
        <f>VLOOKUP($A509+ROUND((COLUMN()-2)/24,5),АТС!$A$41:$F$784,5)</f>
        <v>0</v>
      </c>
      <c r="G509" s="85" t="str">
        <f>VLOOKUP($A509+ROUND((COLUMN()-2)/24,5),АТС!$A$41:$F$784,5)</f>
        <v>36,98</v>
      </c>
      <c r="H509" s="85" t="str">
        <f>VLOOKUP($A509+ROUND((COLUMN()-2)/24,5),АТС!$A$41:$F$784,5)</f>
        <v>0</v>
      </c>
      <c r="I509" s="85" t="str">
        <f>VLOOKUP($A509+ROUND((COLUMN()-2)/24,5),АТС!$A$41:$F$784,5)</f>
        <v>76,01</v>
      </c>
      <c r="J509" s="85" t="str">
        <f>VLOOKUP($A509+ROUND((COLUMN()-2)/24,5),АТС!$A$41:$F$784,5)</f>
        <v>0</v>
      </c>
      <c r="K509" s="85" t="str">
        <f>VLOOKUP($A509+ROUND((COLUMN()-2)/24,5),АТС!$A$41:$F$784,5)</f>
        <v>24,15</v>
      </c>
      <c r="L509" s="85" t="str">
        <f>VLOOKUP($A509+ROUND((COLUMN()-2)/24,5),АТС!$A$41:$F$784,5)</f>
        <v>2601,75</v>
      </c>
      <c r="M509" s="85" t="str">
        <f>VLOOKUP($A509+ROUND((COLUMN()-2)/24,5),АТС!$A$41:$F$784,5)</f>
        <v>464,07</v>
      </c>
      <c r="N509" s="85" t="str">
        <f>VLOOKUP($A509+ROUND((COLUMN()-2)/24,5),АТС!$A$41:$F$784,5)</f>
        <v>319,25</v>
      </c>
      <c r="O509" s="85" t="str">
        <f>VLOOKUP($A509+ROUND((COLUMN()-2)/24,5),АТС!$A$41:$F$784,5)</f>
        <v>162,77</v>
      </c>
      <c r="P509" s="85" t="str">
        <f>VLOOKUP($A509+ROUND((COLUMN()-2)/24,5),АТС!$A$41:$F$784,5)</f>
        <v>149,57</v>
      </c>
      <c r="Q509" s="85" t="str">
        <f>VLOOKUP($A509+ROUND((COLUMN()-2)/24,5),АТС!$A$41:$F$784,5)</f>
        <v>434,32</v>
      </c>
      <c r="R509" s="85" t="str">
        <f>VLOOKUP($A509+ROUND((COLUMN()-2)/24,5),АТС!$A$41:$F$784,5)</f>
        <v>284,38</v>
      </c>
      <c r="S509" s="85" t="str">
        <f>VLOOKUP($A509+ROUND((COLUMN()-2)/24,5),АТС!$A$41:$F$784,5)</f>
        <v>324,6</v>
      </c>
      <c r="T509" s="85" t="str">
        <f>VLOOKUP($A509+ROUND((COLUMN()-2)/24,5),АТС!$A$41:$F$784,5)</f>
        <v>0</v>
      </c>
      <c r="U509" s="85" t="str">
        <f>VLOOKUP($A509+ROUND((COLUMN()-2)/24,5),АТС!$A$41:$F$784,5)</f>
        <v>0</v>
      </c>
      <c r="V509" s="85" t="str">
        <f>VLOOKUP($A509+ROUND((COLUMN()-2)/24,5),АТС!$A$41:$F$784,5)</f>
        <v>1,57</v>
      </c>
      <c r="W509" s="85" t="str">
        <f>VLOOKUP($A509+ROUND((COLUMN()-2)/24,5),АТС!$A$41:$F$784,5)</f>
        <v>0,01</v>
      </c>
      <c r="X509" s="85" t="str">
        <f>VLOOKUP($A509+ROUND((COLUMN()-2)/24,5),АТС!$A$41:$F$784,5)</f>
        <v>2471,27</v>
      </c>
      <c r="Y509" s="85" t="str">
        <f>VLOOKUP($A509+ROUND((COLUMN()-2)/24,5),АТС!$A$41:$F$784,5)</f>
        <v>48,75</v>
      </c>
    </row>
    <row r="510" spans="1:27" x14ac:dyDescent="0.2">
      <c r="A510" s="66">
        <f t="shared" si="14"/>
        <v>43567</v>
      </c>
      <c r="B510" s="85" t="str">
        <f>VLOOKUP($A510+ROUND((COLUMN()-2)/24,5),АТС!$A$41:$F$784,5)</f>
        <v>173,48</v>
      </c>
      <c r="C510" s="85" t="str">
        <f>VLOOKUP($A510+ROUND((COLUMN()-2)/24,5),АТС!$A$41:$F$784,5)</f>
        <v>254,71</v>
      </c>
      <c r="D510" s="85" t="str">
        <f>VLOOKUP($A510+ROUND((COLUMN()-2)/24,5),АТС!$A$41:$F$784,5)</f>
        <v>143,45</v>
      </c>
      <c r="E510" s="85" t="str">
        <f>VLOOKUP($A510+ROUND((COLUMN()-2)/24,5),АТС!$A$41:$F$784,5)</f>
        <v>85,27</v>
      </c>
      <c r="F510" s="85" t="str">
        <f>VLOOKUP($A510+ROUND((COLUMN()-2)/24,5),АТС!$A$41:$F$784,5)</f>
        <v>84,42</v>
      </c>
      <c r="G510" s="85" t="str">
        <f>VLOOKUP($A510+ROUND((COLUMN()-2)/24,5),АТС!$A$41:$F$784,5)</f>
        <v>110,96</v>
      </c>
      <c r="H510" s="85" t="str">
        <f>VLOOKUP($A510+ROUND((COLUMN()-2)/24,5),АТС!$A$41:$F$784,5)</f>
        <v>0</v>
      </c>
      <c r="I510" s="85" t="str">
        <f>VLOOKUP($A510+ROUND((COLUMN()-2)/24,5),АТС!$A$41:$F$784,5)</f>
        <v>145,58</v>
      </c>
      <c r="J510" s="85" t="str">
        <f>VLOOKUP($A510+ROUND((COLUMN()-2)/24,5),АТС!$A$41:$F$784,5)</f>
        <v>225,39</v>
      </c>
      <c r="K510" s="85" t="str">
        <f>VLOOKUP($A510+ROUND((COLUMN()-2)/24,5),АТС!$A$41:$F$784,5)</f>
        <v>304,69</v>
      </c>
      <c r="L510" s="85" t="str">
        <f>VLOOKUP($A510+ROUND((COLUMN()-2)/24,5),АТС!$A$41:$F$784,5)</f>
        <v>322,37</v>
      </c>
      <c r="M510" s="85" t="str">
        <f>VLOOKUP($A510+ROUND((COLUMN()-2)/24,5),АТС!$A$41:$F$784,5)</f>
        <v>401,11</v>
      </c>
      <c r="N510" s="85" t="str">
        <f>VLOOKUP($A510+ROUND((COLUMN()-2)/24,5),АТС!$A$41:$F$784,5)</f>
        <v>238,65</v>
      </c>
      <c r="O510" s="85" t="str">
        <f>VLOOKUP($A510+ROUND((COLUMN()-2)/24,5),АТС!$A$41:$F$784,5)</f>
        <v>431,01</v>
      </c>
      <c r="P510" s="85" t="str">
        <f>VLOOKUP($A510+ROUND((COLUMN()-2)/24,5),АТС!$A$41:$F$784,5)</f>
        <v>203,83</v>
      </c>
      <c r="Q510" s="85" t="str">
        <f>VLOOKUP($A510+ROUND((COLUMN()-2)/24,5),АТС!$A$41:$F$784,5)</f>
        <v>340,66</v>
      </c>
      <c r="R510" s="85" t="str">
        <f>VLOOKUP($A510+ROUND((COLUMN()-2)/24,5),АТС!$A$41:$F$784,5)</f>
        <v>393,91</v>
      </c>
      <c r="S510" s="85" t="str">
        <f>VLOOKUP($A510+ROUND((COLUMN()-2)/24,5),АТС!$A$41:$F$784,5)</f>
        <v>58,14</v>
      </c>
      <c r="T510" s="85" t="str">
        <f>VLOOKUP($A510+ROUND((COLUMN()-2)/24,5),АТС!$A$41:$F$784,5)</f>
        <v>17,04</v>
      </c>
      <c r="U510" s="85" t="str">
        <f>VLOOKUP($A510+ROUND((COLUMN()-2)/24,5),АТС!$A$41:$F$784,5)</f>
        <v>217,73</v>
      </c>
      <c r="V510" s="85" t="str">
        <f>VLOOKUP($A510+ROUND((COLUMN()-2)/24,5),АТС!$A$41:$F$784,5)</f>
        <v>211,04</v>
      </c>
      <c r="W510" s="85" t="str">
        <f>VLOOKUP($A510+ROUND((COLUMN()-2)/24,5),АТС!$A$41:$F$784,5)</f>
        <v>207,98</v>
      </c>
      <c r="X510" s="85" t="str">
        <f>VLOOKUP($A510+ROUND((COLUMN()-2)/24,5),АТС!$A$41:$F$784,5)</f>
        <v>913,37</v>
      </c>
      <c r="Y510" s="85" t="str">
        <f>VLOOKUP($A510+ROUND((COLUMN()-2)/24,5),АТС!$A$41:$F$784,5)</f>
        <v>735,64</v>
      </c>
    </row>
    <row r="511" spans="1:27" x14ac:dyDescent="0.2">
      <c r="A511" s="66">
        <f t="shared" si="14"/>
        <v>43568</v>
      </c>
      <c r="B511" s="85" t="str">
        <f>VLOOKUP($A511+ROUND((COLUMN()-2)/24,5),АТС!$A$41:$F$784,5)</f>
        <v>266,17</v>
      </c>
      <c r="C511" s="85" t="str">
        <f>VLOOKUP($A511+ROUND((COLUMN()-2)/24,5),АТС!$A$41:$F$784,5)</f>
        <v>190,56</v>
      </c>
      <c r="D511" s="85" t="str">
        <f>VLOOKUP($A511+ROUND((COLUMN()-2)/24,5),АТС!$A$41:$F$784,5)</f>
        <v>161,67</v>
      </c>
      <c r="E511" s="85" t="str">
        <f>VLOOKUP($A511+ROUND((COLUMN()-2)/24,5),АТС!$A$41:$F$784,5)</f>
        <v>107,74</v>
      </c>
      <c r="F511" s="85" t="str">
        <f>VLOOKUP($A511+ROUND((COLUMN()-2)/24,5),АТС!$A$41:$F$784,5)</f>
        <v>100,89</v>
      </c>
      <c r="G511" s="85" t="str">
        <f>VLOOKUP($A511+ROUND((COLUMN()-2)/24,5),АТС!$A$41:$F$784,5)</f>
        <v>136,33</v>
      </c>
      <c r="H511" s="85" t="str">
        <f>VLOOKUP($A511+ROUND((COLUMN()-2)/24,5),АТС!$A$41:$F$784,5)</f>
        <v>61,37</v>
      </c>
      <c r="I511" s="85" t="str">
        <f>VLOOKUP($A511+ROUND((COLUMN()-2)/24,5),АТС!$A$41:$F$784,5)</f>
        <v>100,71</v>
      </c>
      <c r="J511" s="85" t="str">
        <f>VLOOKUP($A511+ROUND((COLUMN()-2)/24,5),АТС!$A$41:$F$784,5)</f>
        <v>71,29</v>
      </c>
      <c r="K511" s="85" t="str">
        <f>VLOOKUP($A511+ROUND((COLUMN()-2)/24,5),АТС!$A$41:$F$784,5)</f>
        <v>107,41</v>
      </c>
      <c r="L511" s="85" t="str">
        <f>VLOOKUP($A511+ROUND((COLUMN()-2)/24,5),АТС!$A$41:$F$784,5)</f>
        <v>122,64</v>
      </c>
      <c r="M511" s="85" t="str">
        <f>VLOOKUP($A511+ROUND((COLUMN()-2)/24,5),АТС!$A$41:$F$784,5)</f>
        <v>71,31</v>
      </c>
      <c r="N511" s="85" t="str">
        <f>VLOOKUP($A511+ROUND((COLUMN()-2)/24,5),АТС!$A$41:$F$784,5)</f>
        <v>30,83</v>
      </c>
      <c r="O511" s="85" t="str">
        <f>VLOOKUP($A511+ROUND((COLUMN()-2)/24,5),АТС!$A$41:$F$784,5)</f>
        <v>50,91</v>
      </c>
      <c r="P511" s="85" t="str">
        <f>VLOOKUP($A511+ROUND((COLUMN()-2)/24,5),АТС!$A$41:$F$784,5)</f>
        <v>56,73</v>
      </c>
      <c r="Q511" s="85" t="str">
        <f>VLOOKUP($A511+ROUND((COLUMN()-2)/24,5),АТС!$A$41:$F$784,5)</f>
        <v>72,06</v>
      </c>
      <c r="R511" s="85" t="str">
        <f>VLOOKUP($A511+ROUND((COLUMN()-2)/24,5),АТС!$A$41:$F$784,5)</f>
        <v>95,48</v>
      </c>
      <c r="S511" s="85" t="str">
        <f>VLOOKUP($A511+ROUND((COLUMN()-2)/24,5),АТС!$A$41:$F$784,5)</f>
        <v>117,45</v>
      </c>
      <c r="T511" s="85" t="str">
        <f>VLOOKUP($A511+ROUND((COLUMN()-2)/24,5),АТС!$A$41:$F$784,5)</f>
        <v>99,43</v>
      </c>
      <c r="U511" s="85" t="str">
        <f>VLOOKUP($A511+ROUND((COLUMN()-2)/24,5),АТС!$A$41:$F$784,5)</f>
        <v>106,01</v>
      </c>
      <c r="V511" s="85" t="str">
        <f>VLOOKUP($A511+ROUND((COLUMN()-2)/24,5),АТС!$A$41:$F$784,5)</f>
        <v>110,78</v>
      </c>
      <c r="W511" s="85" t="str">
        <f>VLOOKUP($A511+ROUND((COLUMN()-2)/24,5),АТС!$A$41:$F$784,5)</f>
        <v>255,62</v>
      </c>
      <c r="X511" s="85" t="str">
        <f>VLOOKUP($A511+ROUND((COLUMN()-2)/24,5),АТС!$A$41:$F$784,5)</f>
        <v>137,26</v>
      </c>
      <c r="Y511" s="85" t="str">
        <f>VLOOKUP($A511+ROUND((COLUMN()-2)/24,5),АТС!$A$41:$F$784,5)</f>
        <v>485,16</v>
      </c>
    </row>
    <row r="512" spans="1:27" x14ac:dyDescent="0.2">
      <c r="A512" s="66">
        <f t="shared" si="14"/>
        <v>43569</v>
      </c>
      <c r="B512" s="85" t="str">
        <f>VLOOKUP($A512+ROUND((COLUMN()-2)/24,5),АТС!$A$41:$F$784,5)</f>
        <v>564</v>
      </c>
      <c r="C512" s="85" t="str">
        <f>VLOOKUP($A512+ROUND((COLUMN()-2)/24,5),АТС!$A$41:$F$784,5)</f>
        <v>108,59</v>
      </c>
      <c r="D512" s="85" t="str">
        <f>VLOOKUP($A512+ROUND((COLUMN()-2)/24,5),АТС!$A$41:$F$784,5)</f>
        <v>112,9</v>
      </c>
      <c r="E512" s="85" t="str">
        <f>VLOOKUP($A512+ROUND((COLUMN()-2)/24,5),АТС!$A$41:$F$784,5)</f>
        <v>100,47</v>
      </c>
      <c r="F512" s="85" t="str">
        <f>VLOOKUP($A512+ROUND((COLUMN()-2)/24,5),АТС!$A$41:$F$784,5)</f>
        <v>101,91</v>
      </c>
      <c r="G512" s="85" t="str">
        <f>VLOOKUP($A512+ROUND((COLUMN()-2)/24,5),АТС!$A$41:$F$784,5)</f>
        <v>168,67</v>
      </c>
      <c r="H512" s="85" t="str">
        <f>VLOOKUP($A512+ROUND((COLUMN()-2)/24,5),АТС!$A$41:$F$784,5)</f>
        <v>216,39</v>
      </c>
      <c r="I512" s="85" t="str">
        <f>VLOOKUP($A512+ROUND((COLUMN()-2)/24,5),АТС!$A$41:$F$784,5)</f>
        <v>6,93</v>
      </c>
      <c r="J512" s="85" t="str">
        <f>VLOOKUP($A512+ROUND((COLUMN()-2)/24,5),АТС!$A$41:$F$784,5)</f>
        <v>161,31</v>
      </c>
      <c r="K512" s="85" t="str">
        <f>VLOOKUP($A512+ROUND((COLUMN()-2)/24,5),АТС!$A$41:$F$784,5)</f>
        <v>222,27</v>
      </c>
      <c r="L512" s="85" t="str">
        <f>VLOOKUP($A512+ROUND((COLUMN()-2)/24,5),АТС!$A$41:$F$784,5)</f>
        <v>236,63</v>
      </c>
      <c r="M512" s="85" t="str">
        <f>VLOOKUP($A512+ROUND((COLUMN()-2)/24,5),АТС!$A$41:$F$784,5)</f>
        <v>300,07</v>
      </c>
      <c r="N512" s="85" t="str">
        <f>VLOOKUP($A512+ROUND((COLUMN()-2)/24,5),АТС!$A$41:$F$784,5)</f>
        <v>228,48</v>
      </c>
      <c r="O512" s="85" t="str">
        <f>VLOOKUP($A512+ROUND((COLUMN()-2)/24,5),АТС!$A$41:$F$784,5)</f>
        <v>222,36</v>
      </c>
      <c r="P512" s="85" t="str">
        <f>VLOOKUP($A512+ROUND((COLUMN()-2)/24,5),АТС!$A$41:$F$784,5)</f>
        <v>243,13</v>
      </c>
      <c r="Q512" s="85" t="str">
        <f>VLOOKUP($A512+ROUND((COLUMN()-2)/24,5),АТС!$A$41:$F$784,5)</f>
        <v>170,42</v>
      </c>
      <c r="R512" s="85" t="str">
        <f>VLOOKUP($A512+ROUND((COLUMN()-2)/24,5),АТС!$A$41:$F$784,5)</f>
        <v>218,88</v>
      </c>
      <c r="S512" s="85" t="str">
        <f>VLOOKUP($A512+ROUND((COLUMN()-2)/24,5),АТС!$A$41:$F$784,5)</f>
        <v>193,03</v>
      </c>
      <c r="T512" s="85" t="str">
        <f>VLOOKUP($A512+ROUND((COLUMN()-2)/24,5),АТС!$A$41:$F$784,5)</f>
        <v>96,48</v>
      </c>
      <c r="U512" s="85" t="str">
        <f>VLOOKUP($A512+ROUND((COLUMN()-2)/24,5),АТС!$A$41:$F$784,5)</f>
        <v>32,25</v>
      </c>
      <c r="V512" s="85" t="str">
        <f>VLOOKUP($A512+ROUND((COLUMN()-2)/24,5),АТС!$A$41:$F$784,5)</f>
        <v>3386,02</v>
      </c>
      <c r="W512" s="85" t="str">
        <f>VLOOKUP($A512+ROUND((COLUMN()-2)/24,5),АТС!$A$41:$F$784,5)</f>
        <v>3644,96</v>
      </c>
      <c r="X512" s="85" t="str">
        <f>VLOOKUP($A512+ROUND((COLUMN()-2)/24,5),АТС!$A$41:$F$784,5)</f>
        <v>175,72</v>
      </c>
      <c r="Y512" s="85" t="str">
        <f>VLOOKUP($A512+ROUND((COLUMN()-2)/24,5),АТС!$A$41:$F$784,5)</f>
        <v>184,42</v>
      </c>
    </row>
    <row r="513" spans="1:25" x14ac:dyDescent="0.2">
      <c r="A513" s="66">
        <f t="shared" si="14"/>
        <v>43570</v>
      </c>
      <c r="B513" s="85" t="str">
        <f>VLOOKUP($A513+ROUND((COLUMN()-2)/24,5),АТС!$A$41:$F$784,5)</f>
        <v>205,36</v>
      </c>
      <c r="C513" s="85" t="str">
        <f>VLOOKUP($A513+ROUND((COLUMN()-2)/24,5),АТС!$A$41:$F$784,5)</f>
        <v>168,58</v>
      </c>
      <c r="D513" s="85" t="str">
        <f>VLOOKUP($A513+ROUND((COLUMN()-2)/24,5),АТС!$A$41:$F$784,5)</f>
        <v>122,69</v>
      </c>
      <c r="E513" s="85" t="str">
        <f>VLOOKUP($A513+ROUND((COLUMN()-2)/24,5),АТС!$A$41:$F$784,5)</f>
        <v>54,84</v>
      </c>
      <c r="F513" s="85" t="str">
        <f>VLOOKUP($A513+ROUND((COLUMN()-2)/24,5),АТС!$A$41:$F$784,5)</f>
        <v>122,61</v>
      </c>
      <c r="G513" s="85" t="str">
        <f>VLOOKUP($A513+ROUND((COLUMN()-2)/24,5),АТС!$A$41:$F$784,5)</f>
        <v>8,46</v>
      </c>
      <c r="H513" s="85" t="str">
        <f>VLOOKUP($A513+ROUND((COLUMN()-2)/24,5),АТС!$A$41:$F$784,5)</f>
        <v>0</v>
      </c>
      <c r="I513" s="85" t="str">
        <f>VLOOKUP($A513+ROUND((COLUMN()-2)/24,5),АТС!$A$41:$F$784,5)</f>
        <v>0</v>
      </c>
      <c r="J513" s="85" t="str">
        <f>VLOOKUP($A513+ROUND((COLUMN()-2)/24,5),АТС!$A$41:$F$784,5)</f>
        <v>954,13</v>
      </c>
      <c r="K513" s="85" t="str">
        <f>VLOOKUP($A513+ROUND((COLUMN()-2)/24,5),АТС!$A$41:$F$784,5)</f>
        <v>1110,05</v>
      </c>
      <c r="L513" s="85" t="str">
        <f>VLOOKUP($A513+ROUND((COLUMN()-2)/24,5),АТС!$A$41:$F$784,5)</f>
        <v>913,02</v>
      </c>
      <c r="M513" s="85" t="str">
        <f>VLOOKUP($A513+ROUND((COLUMN()-2)/24,5),АТС!$A$41:$F$784,5)</f>
        <v>0</v>
      </c>
      <c r="N513" s="85" t="str">
        <f>VLOOKUP($A513+ROUND((COLUMN()-2)/24,5),АТС!$A$41:$F$784,5)</f>
        <v>0</v>
      </c>
      <c r="O513" s="85" t="str">
        <f>VLOOKUP($A513+ROUND((COLUMN()-2)/24,5),АТС!$A$41:$F$784,5)</f>
        <v>0</v>
      </c>
      <c r="P513" s="85" t="str">
        <f>VLOOKUP($A513+ROUND((COLUMN()-2)/24,5),АТС!$A$41:$F$784,5)</f>
        <v>0</v>
      </c>
      <c r="Q513" s="85" t="str">
        <f>VLOOKUP($A513+ROUND((COLUMN()-2)/24,5),АТС!$A$41:$F$784,5)</f>
        <v>0</v>
      </c>
      <c r="R513" s="85" t="str">
        <f>VLOOKUP($A513+ROUND((COLUMN()-2)/24,5),АТС!$A$41:$F$784,5)</f>
        <v>0</v>
      </c>
      <c r="S513" s="85" t="str">
        <f>VLOOKUP($A513+ROUND((COLUMN()-2)/24,5),АТС!$A$41:$F$784,5)</f>
        <v>0</v>
      </c>
      <c r="T513" s="85" t="str">
        <f>VLOOKUP($A513+ROUND((COLUMN()-2)/24,5),АТС!$A$41:$F$784,5)</f>
        <v>0</v>
      </c>
      <c r="U513" s="85" t="str">
        <f>VLOOKUP($A513+ROUND((COLUMN()-2)/24,5),АТС!$A$41:$F$784,5)</f>
        <v>0</v>
      </c>
      <c r="V513" s="85" t="str">
        <f>VLOOKUP($A513+ROUND((COLUMN()-2)/24,5),АТС!$A$41:$F$784,5)</f>
        <v>13,94</v>
      </c>
      <c r="W513" s="85" t="str">
        <f>VLOOKUP($A513+ROUND((COLUMN()-2)/24,5),АТС!$A$41:$F$784,5)</f>
        <v>3224,05</v>
      </c>
      <c r="X513" s="85" t="str">
        <f>VLOOKUP($A513+ROUND((COLUMN()-2)/24,5),АТС!$A$41:$F$784,5)</f>
        <v>0</v>
      </c>
      <c r="Y513" s="85" t="str">
        <f>VLOOKUP($A513+ROUND((COLUMN()-2)/24,5),АТС!$A$41:$F$784,5)</f>
        <v>717,21</v>
      </c>
    </row>
    <row r="514" spans="1:25" x14ac:dyDescent="0.2">
      <c r="A514" s="66">
        <f t="shared" si="14"/>
        <v>43571</v>
      </c>
      <c r="B514" s="85" t="str">
        <f>VLOOKUP($A514+ROUND((COLUMN()-2)/24,5),АТС!$A$41:$F$784,5)</f>
        <v>37,79</v>
      </c>
      <c r="C514" s="85" t="str">
        <f>VLOOKUP($A514+ROUND((COLUMN()-2)/24,5),АТС!$A$41:$F$784,5)</f>
        <v>173,84</v>
      </c>
      <c r="D514" s="85" t="str">
        <f>VLOOKUP($A514+ROUND((COLUMN()-2)/24,5),АТС!$A$41:$F$784,5)</f>
        <v>173,8</v>
      </c>
      <c r="E514" s="85" t="str">
        <f>VLOOKUP($A514+ROUND((COLUMN()-2)/24,5),АТС!$A$41:$F$784,5)</f>
        <v>141,12</v>
      </c>
      <c r="F514" s="85" t="str">
        <f>VLOOKUP($A514+ROUND((COLUMN()-2)/24,5),АТС!$A$41:$F$784,5)</f>
        <v>126,96</v>
      </c>
      <c r="G514" s="85" t="str">
        <f>VLOOKUP($A514+ROUND((COLUMN()-2)/24,5),АТС!$A$41:$F$784,5)</f>
        <v>0</v>
      </c>
      <c r="H514" s="85" t="str">
        <f>VLOOKUP($A514+ROUND((COLUMN()-2)/24,5),АТС!$A$41:$F$784,5)</f>
        <v>0</v>
      </c>
      <c r="I514" s="85" t="str">
        <f>VLOOKUP($A514+ROUND((COLUMN()-2)/24,5),АТС!$A$41:$F$784,5)</f>
        <v>0</v>
      </c>
      <c r="J514" s="85" t="str">
        <f>VLOOKUP($A514+ROUND((COLUMN()-2)/24,5),АТС!$A$41:$F$784,5)</f>
        <v>0</v>
      </c>
      <c r="K514" s="85" t="str">
        <f>VLOOKUP($A514+ROUND((COLUMN()-2)/24,5),АТС!$A$41:$F$784,5)</f>
        <v>212,45</v>
      </c>
      <c r="L514" s="85" t="str">
        <f>VLOOKUP($A514+ROUND((COLUMN()-2)/24,5),АТС!$A$41:$F$784,5)</f>
        <v>197,21</v>
      </c>
      <c r="M514" s="85" t="str">
        <f>VLOOKUP($A514+ROUND((COLUMN()-2)/24,5),АТС!$A$41:$F$784,5)</f>
        <v>269,68</v>
      </c>
      <c r="N514" s="85" t="str">
        <f>VLOOKUP($A514+ROUND((COLUMN()-2)/24,5),АТС!$A$41:$F$784,5)</f>
        <v>262,69</v>
      </c>
      <c r="O514" s="85" t="str">
        <f>VLOOKUP($A514+ROUND((COLUMN()-2)/24,5),АТС!$A$41:$F$784,5)</f>
        <v>277,53</v>
      </c>
      <c r="P514" s="85" t="str">
        <f>VLOOKUP($A514+ROUND((COLUMN()-2)/24,5),АТС!$A$41:$F$784,5)</f>
        <v>269,52</v>
      </c>
      <c r="Q514" s="85" t="str">
        <f>VLOOKUP($A514+ROUND((COLUMN()-2)/24,5),АТС!$A$41:$F$784,5)</f>
        <v>189,69</v>
      </c>
      <c r="R514" s="85" t="str">
        <f>VLOOKUP($A514+ROUND((COLUMN()-2)/24,5),АТС!$A$41:$F$784,5)</f>
        <v>237,17</v>
      </c>
      <c r="S514" s="85" t="str">
        <f>VLOOKUP($A514+ROUND((COLUMN()-2)/24,5),АТС!$A$41:$F$784,5)</f>
        <v>211,86</v>
      </c>
      <c r="T514" s="85" t="str">
        <f>VLOOKUP($A514+ROUND((COLUMN()-2)/24,5),АТС!$A$41:$F$784,5)</f>
        <v>218,89</v>
      </c>
      <c r="U514" s="85" t="str">
        <f>VLOOKUP($A514+ROUND((COLUMN()-2)/24,5),АТС!$A$41:$F$784,5)</f>
        <v>355,66</v>
      </c>
      <c r="V514" s="85" t="str">
        <f>VLOOKUP($A514+ROUND((COLUMN()-2)/24,5),АТС!$A$41:$F$784,5)</f>
        <v>290,98</v>
      </c>
      <c r="W514" s="85" t="str">
        <f>VLOOKUP($A514+ROUND((COLUMN()-2)/24,5),АТС!$A$41:$F$784,5)</f>
        <v>769,31</v>
      </c>
      <c r="X514" s="85" t="str">
        <f>VLOOKUP($A514+ROUND((COLUMN()-2)/24,5),АТС!$A$41:$F$784,5)</f>
        <v>944,34</v>
      </c>
      <c r="Y514" s="85" t="str">
        <f>VLOOKUP($A514+ROUND((COLUMN()-2)/24,5),АТС!$A$41:$F$784,5)</f>
        <v>1011,57</v>
      </c>
    </row>
    <row r="515" spans="1:25" x14ac:dyDescent="0.2">
      <c r="A515" s="66">
        <f t="shared" si="14"/>
        <v>43572</v>
      </c>
      <c r="B515" s="85" t="str">
        <f>VLOOKUP($A515+ROUND((COLUMN()-2)/24,5),АТС!$A$41:$F$784,5)</f>
        <v>0,01</v>
      </c>
      <c r="C515" s="85" t="str">
        <f>VLOOKUP($A515+ROUND((COLUMN()-2)/24,5),АТС!$A$41:$F$784,5)</f>
        <v>198,27</v>
      </c>
      <c r="D515" s="85" t="str">
        <f>VLOOKUP($A515+ROUND((COLUMN()-2)/24,5),АТС!$A$41:$F$784,5)</f>
        <v>379,3</v>
      </c>
      <c r="E515" s="85" t="str">
        <f>VLOOKUP($A515+ROUND((COLUMN()-2)/24,5),АТС!$A$41:$F$784,5)</f>
        <v>439,72</v>
      </c>
      <c r="F515" s="85" t="str">
        <f>VLOOKUP($A515+ROUND((COLUMN()-2)/24,5),АТС!$A$41:$F$784,5)</f>
        <v>320,43</v>
      </c>
      <c r="G515" s="85" t="str">
        <f>VLOOKUP($A515+ROUND((COLUMN()-2)/24,5),АТС!$A$41:$F$784,5)</f>
        <v>81,12</v>
      </c>
      <c r="H515" s="85" t="str">
        <f>VLOOKUP($A515+ROUND((COLUMN()-2)/24,5),АТС!$A$41:$F$784,5)</f>
        <v>0</v>
      </c>
      <c r="I515" s="85" t="str">
        <f>VLOOKUP($A515+ROUND((COLUMN()-2)/24,5),АТС!$A$41:$F$784,5)</f>
        <v>0</v>
      </c>
      <c r="J515" s="85" t="str">
        <f>VLOOKUP($A515+ROUND((COLUMN()-2)/24,5),АТС!$A$41:$F$784,5)</f>
        <v>0</v>
      </c>
      <c r="K515" s="85" t="str">
        <f>VLOOKUP($A515+ROUND((COLUMN()-2)/24,5),АТС!$A$41:$F$784,5)</f>
        <v>0</v>
      </c>
      <c r="L515" s="85" t="str">
        <f>VLOOKUP($A515+ROUND((COLUMN()-2)/24,5),АТС!$A$41:$F$784,5)</f>
        <v>0</v>
      </c>
      <c r="M515" s="85" t="str">
        <f>VLOOKUP($A515+ROUND((COLUMN()-2)/24,5),АТС!$A$41:$F$784,5)</f>
        <v>22,42</v>
      </c>
      <c r="N515" s="85" t="str">
        <f>VLOOKUP($A515+ROUND((COLUMN()-2)/24,5),АТС!$A$41:$F$784,5)</f>
        <v>24,5</v>
      </c>
      <c r="O515" s="85" t="str">
        <f>VLOOKUP($A515+ROUND((COLUMN()-2)/24,5),АТС!$A$41:$F$784,5)</f>
        <v>61,43</v>
      </c>
      <c r="P515" s="85" t="str">
        <f>VLOOKUP($A515+ROUND((COLUMN()-2)/24,5),АТС!$A$41:$F$784,5)</f>
        <v>58,93</v>
      </c>
      <c r="Q515" s="85" t="str">
        <f>VLOOKUP($A515+ROUND((COLUMN()-2)/24,5),АТС!$A$41:$F$784,5)</f>
        <v>0</v>
      </c>
      <c r="R515" s="85" t="str">
        <f>VLOOKUP($A515+ROUND((COLUMN()-2)/24,5),АТС!$A$41:$F$784,5)</f>
        <v>45,65</v>
      </c>
      <c r="S515" s="85" t="str">
        <f>VLOOKUP($A515+ROUND((COLUMN()-2)/24,5),АТС!$A$41:$F$784,5)</f>
        <v>6,54</v>
      </c>
      <c r="T515" s="85" t="str">
        <f>VLOOKUP($A515+ROUND((COLUMN()-2)/24,5),АТС!$A$41:$F$784,5)</f>
        <v>0</v>
      </c>
      <c r="U515" s="85" t="str">
        <f>VLOOKUP($A515+ROUND((COLUMN()-2)/24,5),АТС!$A$41:$F$784,5)</f>
        <v>43,08</v>
      </c>
      <c r="V515" s="85" t="str">
        <f>VLOOKUP($A515+ROUND((COLUMN()-2)/24,5),АТС!$A$41:$F$784,5)</f>
        <v>179,99</v>
      </c>
      <c r="W515" s="85" t="str">
        <f>VLOOKUP($A515+ROUND((COLUMN()-2)/24,5),АТС!$A$41:$F$784,5)</f>
        <v>217,57</v>
      </c>
      <c r="X515" s="85" t="str">
        <f>VLOOKUP($A515+ROUND((COLUMN()-2)/24,5),АТС!$A$41:$F$784,5)</f>
        <v>379,76</v>
      </c>
      <c r="Y515" s="85" t="str">
        <f>VLOOKUP($A515+ROUND((COLUMN()-2)/24,5),АТС!$A$41:$F$784,5)</f>
        <v>1683,05</v>
      </c>
    </row>
    <row r="516" spans="1:25" x14ac:dyDescent="0.2">
      <c r="A516" s="66">
        <f t="shared" si="14"/>
        <v>43573</v>
      </c>
      <c r="B516" s="85" t="str">
        <f>VLOOKUP($A516+ROUND((COLUMN()-2)/24,5),АТС!$A$41:$F$784,5)</f>
        <v>0</v>
      </c>
      <c r="C516" s="85" t="str">
        <f>VLOOKUP($A516+ROUND((COLUMN()-2)/24,5),АТС!$A$41:$F$784,5)</f>
        <v>229,03</v>
      </c>
      <c r="D516" s="85" t="str">
        <f>VLOOKUP($A516+ROUND((COLUMN()-2)/24,5),АТС!$A$41:$F$784,5)</f>
        <v>0</v>
      </c>
      <c r="E516" s="85" t="str">
        <f>VLOOKUP($A516+ROUND((COLUMN()-2)/24,5),АТС!$A$41:$F$784,5)</f>
        <v>84,08</v>
      </c>
      <c r="F516" s="85" t="str">
        <f>VLOOKUP($A516+ROUND((COLUMN()-2)/24,5),АТС!$A$41:$F$784,5)</f>
        <v>66,64</v>
      </c>
      <c r="G516" s="85" t="str">
        <f>VLOOKUP($A516+ROUND((COLUMN()-2)/24,5),АТС!$A$41:$F$784,5)</f>
        <v>0</v>
      </c>
      <c r="H516" s="85" t="str">
        <f>VLOOKUP($A516+ROUND((COLUMN()-2)/24,5),АТС!$A$41:$F$784,5)</f>
        <v>0</v>
      </c>
      <c r="I516" s="85" t="str">
        <f>VLOOKUP($A516+ROUND((COLUMN()-2)/24,5),АТС!$A$41:$F$784,5)</f>
        <v>0</v>
      </c>
      <c r="J516" s="85" t="str">
        <f>VLOOKUP($A516+ROUND((COLUMN()-2)/24,5),АТС!$A$41:$F$784,5)</f>
        <v>0</v>
      </c>
      <c r="K516" s="85" t="str">
        <f>VLOOKUP($A516+ROUND((COLUMN()-2)/24,5),АТС!$A$41:$F$784,5)</f>
        <v>0</v>
      </c>
      <c r="L516" s="85" t="str">
        <f>VLOOKUP($A516+ROUND((COLUMN()-2)/24,5),АТС!$A$41:$F$784,5)</f>
        <v>0</v>
      </c>
      <c r="M516" s="85" t="str">
        <f>VLOOKUP($A516+ROUND((COLUMN()-2)/24,5),АТС!$A$41:$F$784,5)</f>
        <v>0</v>
      </c>
      <c r="N516" s="85" t="str">
        <f>VLOOKUP($A516+ROUND((COLUMN()-2)/24,5),АТС!$A$41:$F$784,5)</f>
        <v>0</v>
      </c>
      <c r="O516" s="85" t="str">
        <f>VLOOKUP($A516+ROUND((COLUMN()-2)/24,5),АТС!$A$41:$F$784,5)</f>
        <v>0</v>
      </c>
      <c r="P516" s="85" t="str">
        <f>VLOOKUP($A516+ROUND((COLUMN()-2)/24,5),АТС!$A$41:$F$784,5)</f>
        <v>0</v>
      </c>
      <c r="Q516" s="85" t="str">
        <f>VLOOKUP($A516+ROUND((COLUMN()-2)/24,5),АТС!$A$41:$F$784,5)</f>
        <v>0</v>
      </c>
      <c r="R516" s="85" t="str">
        <f>VLOOKUP($A516+ROUND((COLUMN()-2)/24,5),АТС!$A$41:$F$784,5)</f>
        <v>0</v>
      </c>
      <c r="S516" s="85" t="str">
        <f>VLOOKUP($A516+ROUND((COLUMN()-2)/24,5),АТС!$A$41:$F$784,5)</f>
        <v>0</v>
      </c>
      <c r="T516" s="85" t="str">
        <f>VLOOKUP($A516+ROUND((COLUMN()-2)/24,5),АТС!$A$41:$F$784,5)</f>
        <v>102,72</v>
      </c>
      <c r="U516" s="85" t="str">
        <f>VLOOKUP($A516+ROUND((COLUMN()-2)/24,5),АТС!$A$41:$F$784,5)</f>
        <v>44,54</v>
      </c>
      <c r="V516" s="85" t="str">
        <f>VLOOKUP($A516+ROUND((COLUMN()-2)/24,5),АТС!$A$41:$F$784,5)</f>
        <v>0</v>
      </c>
      <c r="W516" s="85" t="str">
        <f>VLOOKUP($A516+ROUND((COLUMN()-2)/24,5),АТС!$A$41:$F$784,5)</f>
        <v>0</v>
      </c>
      <c r="X516" s="85" t="str">
        <f>VLOOKUP($A516+ROUND((COLUMN()-2)/24,5),АТС!$A$41:$F$784,5)</f>
        <v>405,87</v>
      </c>
      <c r="Y516" s="85" t="str">
        <f>VLOOKUP($A516+ROUND((COLUMN()-2)/24,5),АТС!$A$41:$F$784,5)</f>
        <v>391,79</v>
      </c>
    </row>
    <row r="517" spans="1:25" x14ac:dyDescent="0.2">
      <c r="A517" s="66">
        <f t="shared" si="14"/>
        <v>43574</v>
      </c>
      <c r="B517" s="85" t="str">
        <f>VLOOKUP($A517+ROUND((COLUMN()-2)/24,5),АТС!$A$41:$F$784,5)</f>
        <v>313,86</v>
      </c>
      <c r="C517" s="85" t="str">
        <f>VLOOKUP($A517+ROUND((COLUMN()-2)/24,5),АТС!$A$41:$F$784,5)</f>
        <v>188,32</v>
      </c>
      <c r="D517" s="85" t="str">
        <f>VLOOKUP($A517+ROUND((COLUMN()-2)/24,5),АТС!$A$41:$F$784,5)</f>
        <v>138,57</v>
      </c>
      <c r="E517" s="85" t="str">
        <f>VLOOKUP($A517+ROUND((COLUMN()-2)/24,5),АТС!$A$41:$F$784,5)</f>
        <v>42,23</v>
      </c>
      <c r="F517" s="85" t="str">
        <f>VLOOKUP($A517+ROUND((COLUMN()-2)/24,5),АТС!$A$41:$F$784,5)</f>
        <v>37,85</v>
      </c>
      <c r="G517" s="85" t="str">
        <f>VLOOKUP($A517+ROUND((COLUMN()-2)/24,5),АТС!$A$41:$F$784,5)</f>
        <v>0</v>
      </c>
      <c r="H517" s="85" t="str">
        <f>VLOOKUP($A517+ROUND((COLUMN()-2)/24,5),АТС!$A$41:$F$784,5)</f>
        <v>0</v>
      </c>
      <c r="I517" s="85" t="str">
        <f>VLOOKUP($A517+ROUND((COLUMN()-2)/24,5),АТС!$A$41:$F$784,5)</f>
        <v>0</v>
      </c>
      <c r="J517" s="85" t="str">
        <f>VLOOKUP($A517+ROUND((COLUMN()-2)/24,5),АТС!$A$41:$F$784,5)</f>
        <v>0</v>
      </c>
      <c r="K517" s="85" t="str">
        <f>VLOOKUP($A517+ROUND((COLUMN()-2)/24,5),АТС!$A$41:$F$784,5)</f>
        <v>0</v>
      </c>
      <c r="L517" s="85" t="str">
        <f>VLOOKUP($A517+ROUND((COLUMN()-2)/24,5),АТС!$A$41:$F$784,5)</f>
        <v>0</v>
      </c>
      <c r="M517" s="85" t="str">
        <f>VLOOKUP($A517+ROUND((COLUMN()-2)/24,5),АТС!$A$41:$F$784,5)</f>
        <v>0</v>
      </c>
      <c r="N517" s="85" t="str">
        <f>VLOOKUP($A517+ROUND((COLUMN()-2)/24,5),АТС!$A$41:$F$784,5)</f>
        <v>0</v>
      </c>
      <c r="O517" s="85" t="str">
        <f>VLOOKUP($A517+ROUND((COLUMN()-2)/24,5),АТС!$A$41:$F$784,5)</f>
        <v>0</v>
      </c>
      <c r="P517" s="85" t="str">
        <f>VLOOKUP($A517+ROUND((COLUMN()-2)/24,5),АТС!$A$41:$F$784,5)</f>
        <v>0</v>
      </c>
      <c r="Q517" s="85" t="str">
        <f>VLOOKUP($A517+ROUND((COLUMN()-2)/24,5),АТС!$A$41:$F$784,5)</f>
        <v>36,49</v>
      </c>
      <c r="R517" s="85" t="str">
        <f>VLOOKUP($A517+ROUND((COLUMN()-2)/24,5),АТС!$A$41:$F$784,5)</f>
        <v>77,46</v>
      </c>
      <c r="S517" s="85" t="str">
        <f>VLOOKUP($A517+ROUND((COLUMN()-2)/24,5),АТС!$A$41:$F$784,5)</f>
        <v>0</v>
      </c>
      <c r="T517" s="85" t="str">
        <f>VLOOKUP($A517+ROUND((COLUMN()-2)/24,5),АТС!$A$41:$F$784,5)</f>
        <v>0</v>
      </c>
      <c r="U517" s="85" t="str">
        <f>VLOOKUP($A517+ROUND((COLUMN()-2)/24,5),АТС!$A$41:$F$784,5)</f>
        <v>0</v>
      </c>
      <c r="V517" s="85" t="str">
        <f>VLOOKUP($A517+ROUND((COLUMN()-2)/24,5),АТС!$A$41:$F$784,5)</f>
        <v>192,2</v>
      </c>
      <c r="W517" s="85" t="str">
        <f>VLOOKUP($A517+ROUND((COLUMN()-2)/24,5),АТС!$A$41:$F$784,5)</f>
        <v>342,36</v>
      </c>
      <c r="X517" s="85" t="str">
        <f>VLOOKUP($A517+ROUND((COLUMN()-2)/24,5),АТС!$A$41:$F$784,5)</f>
        <v>281,22</v>
      </c>
      <c r="Y517" s="85" t="str">
        <f>VLOOKUP($A517+ROUND((COLUMN()-2)/24,5),АТС!$A$41:$F$784,5)</f>
        <v>204,02</v>
      </c>
    </row>
    <row r="518" spans="1:25" x14ac:dyDescent="0.2">
      <c r="A518" s="66">
        <f t="shared" si="14"/>
        <v>43575</v>
      </c>
      <c r="B518" s="85" t="str">
        <f>VLOOKUP($A518+ROUND((COLUMN()-2)/24,5),АТС!$A$41:$F$784,5)</f>
        <v>118,65</v>
      </c>
      <c r="C518" s="85" t="str">
        <f>VLOOKUP($A518+ROUND((COLUMN()-2)/24,5),АТС!$A$41:$F$784,5)</f>
        <v>0,4</v>
      </c>
      <c r="D518" s="85" t="str">
        <f>VLOOKUP($A518+ROUND((COLUMN()-2)/24,5),АТС!$A$41:$F$784,5)</f>
        <v>0</v>
      </c>
      <c r="E518" s="85" t="str">
        <f>VLOOKUP($A518+ROUND((COLUMN()-2)/24,5),АТС!$A$41:$F$784,5)</f>
        <v>0</v>
      </c>
      <c r="F518" s="85" t="str">
        <f>VLOOKUP($A518+ROUND((COLUMN()-2)/24,5),АТС!$A$41:$F$784,5)</f>
        <v>0</v>
      </c>
      <c r="G518" s="85" t="str">
        <f>VLOOKUP($A518+ROUND((COLUMN()-2)/24,5),АТС!$A$41:$F$784,5)</f>
        <v>0</v>
      </c>
      <c r="H518" s="85" t="str">
        <f>VLOOKUP($A518+ROUND((COLUMN()-2)/24,5),АТС!$A$41:$F$784,5)</f>
        <v>0</v>
      </c>
      <c r="I518" s="85" t="str">
        <f>VLOOKUP($A518+ROUND((COLUMN()-2)/24,5),АТС!$A$41:$F$784,5)</f>
        <v>0</v>
      </c>
      <c r="J518" s="85" t="str">
        <f>VLOOKUP($A518+ROUND((COLUMN()-2)/24,5),АТС!$A$41:$F$784,5)</f>
        <v>0</v>
      </c>
      <c r="K518" s="85" t="str">
        <f>VLOOKUP($A518+ROUND((COLUMN()-2)/24,5),АТС!$A$41:$F$784,5)</f>
        <v>0</v>
      </c>
      <c r="L518" s="85" t="str">
        <f>VLOOKUP($A518+ROUND((COLUMN()-2)/24,5),АТС!$A$41:$F$784,5)</f>
        <v>0</v>
      </c>
      <c r="M518" s="85" t="str">
        <f>VLOOKUP($A518+ROUND((COLUMN()-2)/24,5),АТС!$A$41:$F$784,5)</f>
        <v>0</v>
      </c>
      <c r="N518" s="85" t="str">
        <f>VLOOKUP($A518+ROUND((COLUMN()-2)/24,5),АТС!$A$41:$F$784,5)</f>
        <v>53,27</v>
      </c>
      <c r="O518" s="85" t="str">
        <f>VLOOKUP($A518+ROUND((COLUMN()-2)/24,5),АТС!$A$41:$F$784,5)</f>
        <v>64,73</v>
      </c>
      <c r="P518" s="85" t="str">
        <f>VLOOKUP($A518+ROUND((COLUMN()-2)/24,5),АТС!$A$41:$F$784,5)</f>
        <v>71,37</v>
      </c>
      <c r="Q518" s="85" t="str">
        <f>VLOOKUP($A518+ROUND((COLUMN()-2)/24,5),АТС!$A$41:$F$784,5)</f>
        <v>76,08</v>
      </c>
      <c r="R518" s="85" t="str">
        <f>VLOOKUP($A518+ROUND((COLUMN()-2)/24,5),АТС!$A$41:$F$784,5)</f>
        <v>71,21</v>
      </c>
      <c r="S518" s="85" t="str">
        <f>VLOOKUP($A518+ROUND((COLUMN()-2)/24,5),АТС!$A$41:$F$784,5)</f>
        <v>73,54</v>
      </c>
      <c r="T518" s="85" t="str">
        <f>VLOOKUP($A518+ROUND((COLUMN()-2)/24,5),АТС!$A$41:$F$784,5)</f>
        <v>77,54</v>
      </c>
      <c r="U518" s="85" t="str">
        <f>VLOOKUP($A518+ROUND((COLUMN()-2)/24,5),АТС!$A$41:$F$784,5)</f>
        <v>58,11</v>
      </c>
      <c r="V518" s="85" t="str">
        <f>VLOOKUP($A518+ROUND((COLUMN()-2)/24,5),АТС!$A$41:$F$784,5)</f>
        <v>135,88</v>
      </c>
      <c r="W518" s="85" t="str">
        <f>VLOOKUP($A518+ROUND((COLUMN()-2)/24,5),АТС!$A$41:$F$784,5)</f>
        <v>301,32</v>
      </c>
      <c r="X518" s="85" t="str">
        <f>VLOOKUP($A518+ROUND((COLUMN()-2)/24,5),АТС!$A$41:$F$784,5)</f>
        <v>282,24</v>
      </c>
      <c r="Y518" s="85" t="str">
        <f>VLOOKUP($A518+ROUND((COLUMN()-2)/24,5),АТС!$A$41:$F$784,5)</f>
        <v>254,88</v>
      </c>
    </row>
    <row r="519" spans="1:25" x14ac:dyDescent="0.2">
      <c r="A519" s="66">
        <f t="shared" si="14"/>
        <v>43576</v>
      </c>
      <c r="B519" s="85" t="str">
        <f>VLOOKUP($A519+ROUND((COLUMN()-2)/24,5),АТС!$A$41:$F$784,5)</f>
        <v>84,47</v>
      </c>
      <c r="C519" s="85" t="str">
        <f>VLOOKUP($A519+ROUND((COLUMN()-2)/24,5),АТС!$A$41:$F$784,5)</f>
        <v>70,53</v>
      </c>
      <c r="D519" s="85" t="str">
        <f>VLOOKUP($A519+ROUND((COLUMN()-2)/24,5),АТС!$A$41:$F$784,5)</f>
        <v>3,96</v>
      </c>
      <c r="E519" s="85" t="str">
        <f>VLOOKUP($A519+ROUND((COLUMN()-2)/24,5),АТС!$A$41:$F$784,5)</f>
        <v>0</v>
      </c>
      <c r="F519" s="85" t="str">
        <f>VLOOKUP($A519+ROUND((COLUMN()-2)/24,5),АТС!$A$41:$F$784,5)</f>
        <v>0</v>
      </c>
      <c r="G519" s="85" t="str">
        <f>VLOOKUP($A519+ROUND((COLUMN()-2)/24,5),АТС!$A$41:$F$784,5)</f>
        <v>0</v>
      </c>
      <c r="H519" s="85" t="str">
        <f>VLOOKUP($A519+ROUND((COLUMN()-2)/24,5),АТС!$A$41:$F$784,5)</f>
        <v>0</v>
      </c>
      <c r="I519" s="85" t="str">
        <f>VLOOKUP($A519+ROUND((COLUMN()-2)/24,5),АТС!$A$41:$F$784,5)</f>
        <v>0</v>
      </c>
      <c r="J519" s="85" t="str">
        <f>VLOOKUP($A519+ROUND((COLUMN()-2)/24,5),АТС!$A$41:$F$784,5)</f>
        <v>0</v>
      </c>
      <c r="K519" s="85" t="str">
        <f>VLOOKUP($A519+ROUND((COLUMN()-2)/24,5),АТС!$A$41:$F$784,5)</f>
        <v>0</v>
      </c>
      <c r="L519" s="85" t="str">
        <f>VLOOKUP($A519+ROUND((COLUMN()-2)/24,5),АТС!$A$41:$F$784,5)</f>
        <v>93,91</v>
      </c>
      <c r="M519" s="85" t="str">
        <f>VLOOKUP($A519+ROUND((COLUMN()-2)/24,5),АТС!$A$41:$F$784,5)</f>
        <v>108,48</v>
      </c>
      <c r="N519" s="85" t="str">
        <f>VLOOKUP($A519+ROUND((COLUMN()-2)/24,5),АТС!$A$41:$F$784,5)</f>
        <v>117,25</v>
      </c>
      <c r="O519" s="85" t="str">
        <f>VLOOKUP($A519+ROUND((COLUMN()-2)/24,5),АТС!$A$41:$F$784,5)</f>
        <v>136,21</v>
      </c>
      <c r="P519" s="85" t="str">
        <f>VLOOKUP($A519+ROUND((COLUMN()-2)/24,5),АТС!$A$41:$F$784,5)</f>
        <v>165,58</v>
      </c>
      <c r="Q519" s="85" t="str">
        <f>VLOOKUP($A519+ROUND((COLUMN()-2)/24,5),АТС!$A$41:$F$784,5)</f>
        <v>166,26</v>
      </c>
      <c r="R519" s="85" t="str">
        <f>VLOOKUP($A519+ROUND((COLUMN()-2)/24,5),АТС!$A$41:$F$784,5)</f>
        <v>164,74</v>
      </c>
      <c r="S519" s="85" t="str">
        <f>VLOOKUP($A519+ROUND((COLUMN()-2)/24,5),АТС!$A$41:$F$784,5)</f>
        <v>220,68</v>
      </c>
      <c r="T519" s="85" t="str">
        <f>VLOOKUP($A519+ROUND((COLUMN()-2)/24,5),АТС!$A$41:$F$784,5)</f>
        <v>156,46</v>
      </c>
      <c r="U519" s="85" t="str">
        <f>VLOOKUP($A519+ROUND((COLUMN()-2)/24,5),АТС!$A$41:$F$784,5)</f>
        <v>0</v>
      </c>
      <c r="V519" s="85" t="str">
        <f>VLOOKUP($A519+ROUND((COLUMN()-2)/24,5),АТС!$A$41:$F$784,5)</f>
        <v>91,72</v>
      </c>
      <c r="W519" s="85" t="str">
        <f>VLOOKUP($A519+ROUND((COLUMN()-2)/24,5),АТС!$A$41:$F$784,5)</f>
        <v>140,58</v>
      </c>
      <c r="X519" s="85" t="str">
        <f>VLOOKUP($A519+ROUND((COLUMN()-2)/24,5),АТС!$A$41:$F$784,5)</f>
        <v>376,95</v>
      </c>
      <c r="Y519" s="85" t="str">
        <f>VLOOKUP($A519+ROUND((COLUMN()-2)/24,5),АТС!$A$41:$F$784,5)</f>
        <v>0</v>
      </c>
    </row>
    <row r="520" spans="1:25" x14ac:dyDescent="0.2">
      <c r="A520" s="66">
        <f t="shared" si="14"/>
        <v>43577</v>
      </c>
      <c r="B520" s="85" t="str">
        <f>VLOOKUP($A520+ROUND((COLUMN()-2)/24,5),АТС!$A$41:$F$784,5)</f>
        <v>92,43</v>
      </c>
      <c r="C520" s="85" t="str">
        <f>VLOOKUP($A520+ROUND((COLUMN()-2)/24,5),АТС!$A$41:$F$784,5)</f>
        <v>89,02</v>
      </c>
      <c r="D520" s="85" t="str">
        <f>VLOOKUP($A520+ROUND((COLUMN()-2)/24,5),АТС!$A$41:$F$784,5)</f>
        <v>85,28</v>
      </c>
      <c r="E520" s="85" t="str">
        <f>VLOOKUP($A520+ROUND((COLUMN()-2)/24,5),АТС!$A$41:$F$784,5)</f>
        <v>48,09</v>
      </c>
      <c r="F520" s="85" t="str">
        <f>VLOOKUP($A520+ROUND((COLUMN()-2)/24,5),АТС!$A$41:$F$784,5)</f>
        <v>0</v>
      </c>
      <c r="G520" s="85" t="str">
        <f>VLOOKUP($A520+ROUND((COLUMN()-2)/24,5),АТС!$A$41:$F$784,5)</f>
        <v>0</v>
      </c>
      <c r="H520" s="85" t="str">
        <f>VLOOKUP($A520+ROUND((COLUMN()-2)/24,5),АТС!$A$41:$F$784,5)</f>
        <v>0</v>
      </c>
      <c r="I520" s="85" t="str">
        <f>VLOOKUP($A520+ROUND((COLUMN()-2)/24,5),АТС!$A$41:$F$784,5)</f>
        <v>0</v>
      </c>
      <c r="J520" s="85" t="str">
        <f>VLOOKUP($A520+ROUND((COLUMN()-2)/24,5),АТС!$A$41:$F$784,5)</f>
        <v>0</v>
      </c>
      <c r="K520" s="85" t="str">
        <f>VLOOKUP($A520+ROUND((COLUMN()-2)/24,5),АТС!$A$41:$F$784,5)</f>
        <v>0</v>
      </c>
      <c r="L520" s="85" t="str">
        <f>VLOOKUP($A520+ROUND((COLUMN()-2)/24,5),АТС!$A$41:$F$784,5)</f>
        <v>55,01</v>
      </c>
      <c r="M520" s="85" t="str">
        <f>VLOOKUP($A520+ROUND((COLUMN()-2)/24,5),АТС!$A$41:$F$784,5)</f>
        <v>43,44</v>
      </c>
      <c r="N520" s="85" t="str">
        <f>VLOOKUP($A520+ROUND((COLUMN()-2)/24,5),АТС!$A$41:$F$784,5)</f>
        <v>40,43</v>
      </c>
      <c r="O520" s="85" t="str">
        <f>VLOOKUP($A520+ROUND((COLUMN()-2)/24,5),АТС!$A$41:$F$784,5)</f>
        <v>83,44</v>
      </c>
      <c r="P520" s="85" t="str">
        <f>VLOOKUP($A520+ROUND((COLUMN()-2)/24,5),АТС!$A$41:$F$784,5)</f>
        <v>112,91</v>
      </c>
      <c r="Q520" s="85" t="str">
        <f>VLOOKUP($A520+ROUND((COLUMN()-2)/24,5),АТС!$A$41:$F$784,5)</f>
        <v>102,37</v>
      </c>
      <c r="R520" s="85" t="str">
        <f>VLOOKUP($A520+ROUND((COLUMN()-2)/24,5),АТС!$A$41:$F$784,5)</f>
        <v>151,44</v>
      </c>
      <c r="S520" s="85" t="str">
        <f>VLOOKUP($A520+ROUND((COLUMN()-2)/24,5),АТС!$A$41:$F$784,5)</f>
        <v>148,15</v>
      </c>
      <c r="T520" s="85" t="str">
        <f>VLOOKUP($A520+ROUND((COLUMN()-2)/24,5),АТС!$A$41:$F$784,5)</f>
        <v>227,26</v>
      </c>
      <c r="U520" s="85" t="str">
        <f>VLOOKUP($A520+ROUND((COLUMN()-2)/24,5),АТС!$A$41:$F$784,5)</f>
        <v>171,46</v>
      </c>
      <c r="V520" s="85" t="str">
        <f>VLOOKUP($A520+ROUND((COLUMN()-2)/24,5),АТС!$A$41:$F$784,5)</f>
        <v>210,14</v>
      </c>
      <c r="W520" s="85" t="str">
        <f>VLOOKUP($A520+ROUND((COLUMN()-2)/24,5),АТС!$A$41:$F$784,5)</f>
        <v>377,63</v>
      </c>
      <c r="X520" s="85" t="str">
        <f>VLOOKUP($A520+ROUND((COLUMN()-2)/24,5),АТС!$A$41:$F$784,5)</f>
        <v>3,06</v>
      </c>
      <c r="Y520" s="85" t="str">
        <f>VLOOKUP($A520+ROUND((COLUMN()-2)/24,5),АТС!$A$41:$F$784,5)</f>
        <v>0</v>
      </c>
    </row>
    <row r="521" spans="1:25" x14ac:dyDescent="0.2">
      <c r="A521" s="66">
        <f t="shared" si="14"/>
        <v>43578</v>
      </c>
      <c r="B521" s="85" t="str">
        <f>VLOOKUP($A521+ROUND((COLUMN()-2)/24,5),АТС!$A$41:$F$784,5)</f>
        <v>0</v>
      </c>
      <c r="C521" s="85" t="str">
        <f>VLOOKUP($A521+ROUND((COLUMN()-2)/24,5),АТС!$A$41:$F$784,5)</f>
        <v>0</v>
      </c>
      <c r="D521" s="85" t="str">
        <f>VLOOKUP($A521+ROUND((COLUMN()-2)/24,5),АТС!$A$41:$F$784,5)</f>
        <v>0</v>
      </c>
      <c r="E521" s="85" t="str">
        <f>VLOOKUP($A521+ROUND((COLUMN()-2)/24,5),АТС!$A$41:$F$784,5)</f>
        <v>0</v>
      </c>
      <c r="F521" s="85" t="str">
        <f>VLOOKUP($A521+ROUND((COLUMN()-2)/24,5),АТС!$A$41:$F$784,5)</f>
        <v>0</v>
      </c>
      <c r="G521" s="85" t="str">
        <f>VLOOKUP($A521+ROUND((COLUMN()-2)/24,5),АТС!$A$41:$F$784,5)</f>
        <v>0</v>
      </c>
      <c r="H521" s="85" t="str">
        <f>VLOOKUP($A521+ROUND((COLUMN()-2)/24,5),АТС!$A$41:$F$784,5)</f>
        <v>0</v>
      </c>
      <c r="I521" s="85" t="str">
        <f>VLOOKUP($A521+ROUND((COLUMN()-2)/24,5),АТС!$A$41:$F$784,5)</f>
        <v>0</v>
      </c>
      <c r="J521" s="85" t="str">
        <f>VLOOKUP($A521+ROUND((COLUMN()-2)/24,5),АТС!$A$41:$F$784,5)</f>
        <v>0</v>
      </c>
      <c r="K521" s="85" t="str">
        <f>VLOOKUP($A521+ROUND((COLUMN()-2)/24,5),АТС!$A$41:$F$784,5)</f>
        <v>226,65</v>
      </c>
      <c r="L521" s="85" t="str">
        <f>VLOOKUP($A521+ROUND((COLUMN()-2)/24,5),АТС!$A$41:$F$784,5)</f>
        <v>0</v>
      </c>
      <c r="M521" s="85" t="str">
        <f>VLOOKUP($A521+ROUND((COLUMN()-2)/24,5),АТС!$A$41:$F$784,5)</f>
        <v>0,06</v>
      </c>
      <c r="N521" s="85" t="str">
        <f>VLOOKUP($A521+ROUND((COLUMN()-2)/24,5),АТС!$A$41:$F$784,5)</f>
        <v>0</v>
      </c>
      <c r="O521" s="85" t="str">
        <f>VLOOKUP($A521+ROUND((COLUMN()-2)/24,5),АТС!$A$41:$F$784,5)</f>
        <v>32,75</v>
      </c>
      <c r="P521" s="85" t="str">
        <f>VLOOKUP($A521+ROUND((COLUMN()-2)/24,5),АТС!$A$41:$F$784,5)</f>
        <v>4,26</v>
      </c>
      <c r="Q521" s="85" t="str">
        <f>VLOOKUP($A521+ROUND((COLUMN()-2)/24,5),АТС!$A$41:$F$784,5)</f>
        <v>0,46</v>
      </c>
      <c r="R521" s="85" t="str">
        <f>VLOOKUP($A521+ROUND((COLUMN()-2)/24,5),АТС!$A$41:$F$784,5)</f>
        <v>316,62</v>
      </c>
      <c r="S521" s="85" t="str">
        <f>VLOOKUP($A521+ROUND((COLUMN()-2)/24,5),АТС!$A$41:$F$784,5)</f>
        <v>109,18</v>
      </c>
      <c r="T521" s="85" t="str">
        <f>VLOOKUP($A521+ROUND((COLUMN()-2)/24,5),АТС!$A$41:$F$784,5)</f>
        <v>15,94</v>
      </c>
      <c r="U521" s="85" t="str">
        <f>VLOOKUP($A521+ROUND((COLUMN()-2)/24,5),АТС!$A$41:$F$784,5)</f>
        <v>0</v>
      </c>
      <c r="V521" s="85" t="str">
        <f>VLOOKUP($A521+ROUND((COLUMN()-2)/24,5),АТС!$A$41:$F$784,5)</f>
        <v>0</v>
      </c>
      <c r="W521" s="85" t="str">
        <f>VLOOKUP($A521+ROUND((COLUMN()-2)/24,5),АТС!$A$41:$F$784,5)</f>
        <v>42,68</v>
      </c>
      <c r="X521" s="85" t="str">
        <f>VLOOKUP($A521+ROUND((COLUMN()-2)/24,5),АТС!$A$41:$F$784,5)</f>
        <v>30,85</v>
      </c>
      <c r="Y521" s="85" t="str">
        <f>VLOOKUP($A521+ROUND((COLUMN()-2)/24,5),АТС!$A$41:$F$784,5)</f>
        <v>1087,65</v>
      </c>
    </row>
    <row r="522" spans="1:25" x14ac:dyDescent="0.2">
      <c r="A522" s="66">
        <f t="shared" si="14"/>
        <v>43579</v>
      </c>
      <c r="B522" s="85" t="str">
        <f>VLOOKUP($A522+ROUND((COLUMN()-2)/24,5),АТС!$A$41:$F$784,5)</f>
        <v>114,11</v>
      </c>
      <c r="C522" s="85" t="str">
        <f>VLOOKUP($A522+ROUND((COLUMN()-2)/24,5),АТС!$A$41:$F$784,5)</f>
        <v>72,85</v>
      </c>
      <c r="D522" s="85" t="str">
        <f>VLOOKUP($A522+ROUND((COLUMN()-2)/24,5),АТС!$A$41:$F$784,5)</f>
        <v>227,43</v>
      </c>
      <c r="E522" s="85" t="str">
        <f>VLOOKUP($A522+ROUND((COLUMN()-2)/24,5),АТС!$A$41:$F$784,5)</f>
        <v>97,61</v>
      </c>
      <c r="F522" s="85" t="str">
        <f>VLOOKUP($A522+ROUND((COLUMN()-2)/24,5),АТС!$A$41:$F$784,5)</f>
        <v>107,5</v>
      </c>
      <c r="G522" s="85" t="str">
        <f>VLOOKUP($A522+ROUND((COLUMN()-2)/24,5),АТС!$A$41:$F$784,5)</f>
        <v>23,55</v>
      </c>
      <c r="H522" s="85" t="str">
        <f>VLOOKUP($A522+ROUND((COLUMN()-2)/24,5),АТС!$A$41:$F$784,5)</f>
        <v>145</v>
      </c>
      <c r="I522" s="85" t="str">
        <f>VLOOKUP($A522+ROUND((COLUMN()-2)/24,5),АТС!$A$41:$F$784,5)</f>
        <v>180,26</v>
      </c>
      <c r="J522" s="85" t="str">
        <f>VLOOKUP($A522+ROUND((COLUMN()-2)/24,5),АТС!$A$41:$F$784,5)</f>
        <v>119,71</v>
      </c>
      <c r="K522" s="85" t="str">
        <f>VLOOKUP($A522+ROUND((COLUMN()-2)/24,5),АТС!$A$41:$F$784,5)</f>
        <v>490,27</v>
      </c>
      <c r="L522" s="85" t="str">
        <f>VLOOKUP($A522+ROUND((COLUMN()-2)/24,5),АТС!$A$41:$F$784,5)</f>
        <v>681,44</v>
      </c>
      <c r="M522" s="85" t="str">
        <f>VLOOKUP($A522+ROUND((COLUMN()-2)/24,5),АТС!$A$41:$F$784,5)</f>
        <v>623,05</v>
      </c>
      <c r="N522" s="85" t="str">
        <f>VLOOKUP($A522+ROUND((COLUMN()-2)/24,5),АТС!$A$41:$F$784,5)</f>
        <v>629,24</v>
      </c>
      <c r="O522" s="85" t="str">
        <f>VLOOKUP($A522+ROUND((COLUMN()-2)/24,5),АТС!$A$41:$F$784,5)</f>
        <v>812,08</v>
      </c>
      <c r="P522" s="85" t="str">
        <f>VLOOKUP($A522+ROUND((COLUMN()-2)/24,5),АТС!$A$41:$F$784,5)</f>
        <v>875,09</v>
      </c>
      <c r="Q522" s="85" t="str">
        <f>VLOOKUP($A522+ROUND((COLUMN()-2)/24,5),АТС!$A$41:$F$784,5)</f>
        <v>558,02</v>
      </c>
      <c r="R522" s="85" t="str">
        <f>VLOOKUP($A522+ROUND((COLUMN()-2)/24,5),АТС!$A$41:$F$784,5)</f>
        <v>477,7</v>
      </c>
      <c r="S522" s="85" t="str">
        <f>VLOOKUP($A522+ROUND((COLUMN()-2)/24,5),АТС!$A$41:$F$784,5)</f>
        <v>172,86</v>
      </c>
      <c r="T522" s="85" t="str">
        <f>VLOOKUP($A522+ROUND((COLUMN()-2)/24,5),АТС!$A$41:$F$784,5)</f>
        <v>223,68</v>
      </c>
      <c r="U522" s="85" t="str">
        <f>VLOOKUP($A522+ROUND((COLUMN()-2)/24,5),АТС!$A$41:$F$784,5)</f>
        <v>498,46</v>
      </c>
      <c r="V522" s="85" t="str">
        <f>VLOOKUP($A522+ROUND((COLUMN()-2)/24,5),АТС!$A$41:$F$784,5)</f>
        <v>576,8</v>
      </c>
      <c r="W522" s="85" t="str">
        <f>VLOOKUP($A522+ROUND((COLUMN()-2)/24,5),АТС!$A$41:$F$784,5)</f>
        <v>873,85</v>
      </c>
      <c r="X522" s="85" t="str">
        <f>VLOOKUP($A522+ROUND((COLUMN()-2)/24,5),АТС!$A$41:$F$784,5)</f>
        <v>329,45</v>
      </c>
      <c r="Y522" s="85" t="str">
        <f>VLOOKUP($A522+ROUND((COLUMN()-2)/24,5),АТС!$A$41:$F$784,5)</f>
        <v>306,14</v>
      </c>
    </row>
    <row r="523" spans="1:25" x14ac:dyDescent="0.2">
      <c r="A523" s="66">
        <f t="shared" si="14"/>
        <v>43580</v>
      </c>
      <c r="B523" s="85" t="str">
        <f>VLOOKUP($A523+ROUND((COLUMN()-2)/24,5),АТС!$A$41:$F$784,5)</f>
        <v>67,83</v>
      </c>
      <c r="C523" s="85" t="str">
        <f>VLOOKUP($A523+ROUND((COLUMN()-2)/24,5),АТС!$A$41:$F$784,5)</f>
        <v>167,02</v>
      </c>
      <c r="D523" s="85" t="str">
        <f>VLOOKUP($A523+ROUND((COLUMN()-2)/24,5),АТС!$A$41:$F$784,5)</f>
        <v>245,22</v>
      </c>
      <c r="E523" s="85" t="str">
        <f>VLOOKUP($A523+ROUND((COLUMN()-2)/24,5),АТС!$A$41:$F$784,5)</f>
        <v>212,12</v>
      </c>
      <c r="F523" s="85" t="str">
        <f>VLOOKUP($A523+ROUND((COLUMN()-2)/24,5),АТС!$A$41:$F$784,5)</f>
        <v>157,29</v>
      </c>
      <c r="G523" s="85" t="str">
        <f>VLOOKUP($A523+ROUND((COLUMN()-2)/24,5),АТС!$A$41:$F$784,5)</f>
        <v>21,56</v>
      </c>
      <c r="H523" s="85" t="str">
        <f>VLOOKUP($A523+ROUND((COLUMN()-2)/24,5),АТС!$A$41:$F$784,5)</f>
        <v>0</v>
      </c>
      <c r="I523" s="85" t="str">
        <f>VLOOKUP($A523+ROUND((COLUMN()-2)/24,5),АТС!$A$41:$F$784,5)</f>
        <v>378,68</v>
      </c>
      <c r="J523" s="85" t="str">
        <f>VLOOKUP($A523+ROUND((COLUMN()-2)/24,5),АТС!$A$41:$F$784,5)</f>
        <v>499,1</v>
      </c>
      <c r="K523" s="85" t="str">
        <f>VLOOKUP($A523+ROUND((COLUMN()-2)/24,5),АТС!$A$41:$F$784,5)</f>
        <v>438,21</v>
      </c>
      <c r="L523" s="85" t="str">
        <f>VLOOKUP($A523+ROUND((COLUMN()-2)/24,5),АТС!$A$41:$F$784,5)</f>
        <v>464,88</v>
      </c>
      <c r="M523" s="85" t="str">
        <f>VLOOKUP($A523+ROUND((COLUMN()-2)/24,5),АТС!$A$41:$F$784,5)</f>
        <v>529,2</v>
      </c>
      <c r="N523" s="85" t="str">
        <f>VLOOKUP($A523+ROUND((COLUMN()-2)/24,5),АТС!$A$41:$F$784,5)</f>
        <v>661,31</v>
      </c>
      <c r="O523" s="85" t="str">
        <f>VLOOKUP($A523+ROUND((COLUMN()-2)/24,5),АТС!$A$41:$F$784,5)</f>
        <v>683,25</v>
      </c>
      <c r="P523" s="85" t="str">
        <f>VLOOKUP($A523+ROUND((COLUMN()-2)/24,5),АТС!$A$41:$F$784,5)</f>
        <v>708,55</v>
      </c>
      <c r="Q523" s="85" t="str">
        <f>VLOOKUP($A523+ROUND((COLUMN()-2)/24,5),АТС!$A$41:$F$784,5)</f>
        <v>432,81</v>
      </c>
      <c r="R523" s="85" t="str">
        <f>VLOOKUP($A523+ROUND((COLUMN()-2)/24,5),АТС!$A$41:$F$784,5)</f>
        <v>351,53</v>
      </c>
      <c r="S523" s="85" t="str">
        <f>VLOOKUP($A523+ROUND((COLUMN()-2)/24,5),АТС!$A$41:$F$784,5)</f>
        <v>3,18</v>
      </c>
      <c r="T523" s="85" t="str">
        <f>VLOOKUP($A523+ROUND((COLUMN()-2)/24,5),АТС!$A$41:$F$784,5)</f>
        <v>0</v>
      </c>
      <c r="U523" s="85" t="str">
        <f>VLOOKUP($A523+ROUND((COLUMN()-2)/24,5),АТС!$A$41:$F$784,5)</f>
        <v>495,08</v>
      </c>
      <c r="V523" s="85" t="str">
        <f>VLOOKUP($A523+ROUND((COLUMN()-2)/24,5),АТС!$A$41:$F$784,5)</f>
        <v>655,17</v>
      </c>
      <c r="W523" s="85" t="str">
        <f>VLOOKUP($A523+ROUND((COLUMN()-2)/24,5),АТС!$A$41:$F$784,5)</f>
        <v>648,96</v>
      </c>
      <c r="X523" s="85" t="str">
        <f>VLOOKUP($A523+ROUND((COLUMN()-2)/24,5),АТС!$A$41:$F$784,5)</f>
        <v>407,39</v>
      </c>
      <c r="Y523" s="85" t="str">
        <f>VLOOKUP($A523+ROUND((COLUMN()-2)/24,5),АТС!$A$41:$F$784,5)</f>
        <v>592,86</v>
      </c>
    </row>
    <row r="524" spans="1:25" x14ac:dyDescent="0.2">
      <c r="A524" s="66">
        <f t="shared" si="14"/>
        <v>43581</v>
      </c>
      <c r="B524" s="85" t="str">
        <f>VLOOKUP($A524+ROUND((COLUMN()-2)/24,5),АТС!$A$41:$F$784,5)</f>
        <v>327,01</v>
      </c>
      <c r="C524" s="85" t="str">
        <f>VLOOKUP($A524+ROUND((COLUMN()-2)/24,5),АТС!$A$41:$F$784,5)</f>
        <v>248,93</v>
      </c>
      <c r="D524" s="85" t="str">
        <f>VLOOKUP($A524+ROUND((COLUMN()-2)/24,5),АТС!$A$41:$F$784,5)</f>
        <v>186,43</v>
      </c>
      <c r="E524" s="85" t="str">
        <f>VLOOKUP($A524+ROUND((COLUMN()-2)/24,5),АТС!$A$41:$F$784,5)</f>
        <v>181,57</v>
      </c>
      <c r="F524" s="85" t="str">
        <f>VLOOKUP($A524+ROUND((COLUMN()-2)/24,5),АТС!$A$41:$F$784,5)</f>
        <v>195,38</v>
      </c>
      <c r="G524" s="85" t="str">
        <f>VLOOKUP($A524+ROUND((COLUMN()-2)/24,5),АТС!$A$41:$F$784,5)</f>
        <v>57,96</v>
      </c>
      <c r="H524" s="85" t="str">
        <f>VLOOKUP($A524+ROUND((COLUMN()-2)/24,5),АТС!$A$41:$F$784,5)</f>
        <v>0</v>
      </c>
      <c r="I524" s="85" t="str">
        <f>VLOOKUP($A524+ROUND((COLUMN()-2)/24,5),АТС!$A$41:$F$784,5)</f>
        <v>244,91</v>
      </c>
      <c r="J524" s="85" t="str">
        <f>VLOOKUP($A524+ROUND((COLUMN()-2)/24,5),АТС!$A$41:$F$784,5)</f>
        <v>221,74</v>
      </c>
      <c r="K524" s="85" t="str">
        <f>VLOOKUP($A524+ROUND((COLUMN()-2)/24,5),АТС!$A$41:$F$784,5)</f>
        <v>360,51</v>
      </c>
      <c r="L524" s="85" t="str">
        <f>VLOOKUP($A524+ROUND((COLUMN()-2)/24,5),АТС!$A$41:$F$784,5)</f>
        <v>404,36</v>
      </c>
      <c r="M524" s="85" t="str">
        <f>VLOOKUP($A524+ROUND((COLUMN()-2)/24,5),АТС!$A$41:$F$784,5)</f>
        <v>389,1</v>
      </c>
      <c r="N524" s="85" t="str">
        <f>VLOOKUP($A524+ROUND((COLUMN()-2)/24,5),АТС!$A$41:$F$784,5)</f>
        <v>355,85</v>
      </c>
      <c r="O524" s="85" t="str">
        <f>VLOOKUP($A524+ROUND((COLUMN()-2)/24,5),АТС!$A$41:$F$784,5)</f>
        <v>364,98</v>
      </c>
      <c r="P524" s="85" t="str">
        <f>VLOOKUP($A524+ROUND((COLUMN()-2)/24,5),АТС!$A$41:$F$784,5)</f>
        <v>737,13</v>
      </c>
      <c r="Q524" s="85" t="str">
        <f>VLOOKUP($A524+ROUND((COLUMN()-2)/24,5),АТС!$A$41:$F$784,5)</f>
        <v>616,26</v>
      </c>
      <c r="R524" s="85" t="str">
        <f>VLOOKUP($A524+ROUND((COLUMN()-2)/24,5),АТС!$A$41:$F$784,5)</f>
        <v>481,15</v>
      </c>
      <c r="S524" s="85" t="str">
        <f>VLOOKUP($A524+ROUND((COLUMN()-2)/24,5),АТС!$A$41:$F$784,5)</f>
        <v>93,76</v>
      </c>
      <c r="T524" s="85" t="str">
        <f>VLOOKUP($A524+ROUND((COLUMN()-2)/24,5),АТС!$A$41:$F$784,5)</f>
        <v>22,03</v>
      </c>
      <c r="U524" s="85" t="str">
        <f>VLOOKUP($A524+ROUND((COLUMN()-2)/24,5),АТС!$A$41:$F$784,5)</f>
        <v>169,18</v>
      </c>
      <c r="V524" s="85" t="str">
        <f>VLOOKUP($A524+ROUND((COLUMN()-2)/24,5),АТС!$A$41:$F$784,5)</f>
        <v>347,51</v>
      </c>
      <c r="W524" s="85" t="str">
        <f>VLOOKUP($A524+ROUND((COLUMN()-2)/24,5),АТС!$A$41:$F$784,5)</f>
        <v>593,17</v>
      </c>
      <c r="X524" s="85" t="str">
        <f>VLOOKUP($A524+ROUND((COLUMN()-2)/24,5),АТС!$A$41:$F$784,5)</f>
        <v>859,06</v>
      </c>
      <c r="Y524" s="85" t="str">
        <f>VLOOKUP($A524+ROUND((COLUMN()-2)/24,5),АТС!$A$41:$F$784,5)</f>
        <v>1084,52</v>
      </c>
    </row>
    <row r="525" spans="1:25" x14ac:dyDescent="0.2">
      <c r="A525" s="66">
        <f t="shared" si="14"/>
        <v>43582</v>
      </c>
      <c r="B525" s="85" t="str">
        <f>VLOOKUP($A525+ROUND((COLUMN()-2)/24,5),АТС!$A$41:$F$784,5)</f>
        <v>1510,02</v>
      </c>
      <c r="C525" s="85" t="str">
        <f>VLOOKUP($A525+ROUND((COLUMN()-2)/24,5),АТС!$A$41:$F$784,5)</f>
        <v>943,7</v>
      </c>
      <c r="D525" s="85" t="str">
        <f>VLOOKUP($A525+ROUND((COLUMN()-2)/24,5),АТС!$A$41:$F$784,5)</f>
        <v>805,99</v>
      </c>
      <c r="E525" s="85" t="str">
        <f>VLOOKUP($A525+ROUND((COLUMN()-2)/24,5),АТС!$A$41:$F$784,5)</f>
        <v>800,15</v>
      </c>
      <c r="F525" s="85" t="str">
        <f>VLOOKUP($A525+ROUND((COLUMN()-2)/24,5),АТС!$A$41:$F$784,5)</f>
        <v>13,56</v>
      </c>
      <c r="G525" s="85" t="str">
        <f>VLOOKUP($A525+ROUND((COLUMN()-2)/24,5),АТС!$A$41:$F$784,5)</f>
        <v>13,36</v>
      </c>
      <c r="H525" s="85" t="str">
        <f>VLOOKUP($A525+ROUND((COLUMN()-2)/24,5),АТС!$A$41:$F$784,5)</f>
        <v>0,93</v>
      </c>
      <c r="I525" s="85" t="str">
        <f>VLOOKUP($A525+ROUND((COLUMN()-2)/24,5),АТС!$A$41:$F$784,5)</f>
        <v>0</v>
      </c>
      <c r="J525" s="85" t="str">
        <f>VLOOKUP($A525+ROUND((COLUMN()-2)/24,5),АТС!$A$41:$F$784,5)</f>
        <v>50,04</v>
      </c>
      <c r="K525" s="85" t="str">
        <f>VLOOKUP($A525+ROUND((COLUMN()-2)/24,5),АТС!$A$41:$F$784,5)</f>
        <v>102,65</v>
      </c>
      <c r="L525" s="85" t="str">
        <f>VLOOKUP($A525+ROUND((COLUMN()-2)/24,5),АТС!$A$41:$F$784,5)</f>
        <v>204,09</v>
      </c>
      <c r="M525" s="85" t="str">
        <f>VLOOKUP($A525+ROUND((COLUMN()-2)/24,5),АТС!$A$41:$F$784,5)</f>
        <v>653,51</v>
      </c>
      <c r="N525" s="85" t="str">
        <f>VLOOKUP($A525+ROUND((COLUMN()-2)/24,5),АТС!$A$41:$F$784,5)</f>
        <v>174,79</v>
      </c>
      <c r="O525" s="85" t="str">
        <f>VLOOKUP($A525+ROUND((COLUMN()-2)/24,5),АТС!$A$41:$F$784,5)</f>
        <v>20,08</v>
      </c>
      <c r="P525" s="85" t="str">
        <f>VLOOKUP($A525+ROUND((COLUMN()-2)/24,5),АТС!$A$41:$F$784,5)</f>
        <v>25,83</v>
      </c>
      <c r="Q525" s="85" t="str">
        <f>VLOOKUP($A525+ROUND((COLUMN()-2)/24,5),АТС!$A$41:$F$784,5)</f>
        <v>0</v>
      </c>
      <c r="R525" s="85" t="str">
        <f>VLOOKUP($A525+ROUND((COLUMN()-2)/24,5),АТС!$A$41:$F$784,5)</f>
        <v>20,36</v>
      </c>
      <c r="S525" s="85" t="str">
        <f>VLOOKUP($A525+ROUND((COLUMN()-2)/24,5),АТС!$A$41:$F$784,5)</f>
        <v>0</v>
      </c>
      <c r="T525" s="85" t="str">
        <f>VLOOKUP($A525+ROUND((COLUMN()-2)/24,5),АТС!$A$41:$F$784,5)</f>
        <v>0</v>
      </c>
      <c r="U525" s="85" t="str">
        <f>VLOOKUP($A525+ROUND((COLUMN()-2)/24,5),АТС!$A$41:$F$784,5)</f>
        <v>0</v>
      </c>
      <c r="V525" s="85" t="str">
        <f>VLOOKUP($A525+ROUND((COLUMN()-2)/24,5),АТС!$A$41:$F$784,5)</f>
        <v>51,03</v>
      </c>
      <c r="W525" s="85" t="str">
        <f>VLOOKUP($A525+ROUND((COLUMN()-2)/24,5),АТС!$A$41:$F$784,5)</f>
        <v>404,24</v>
      </c>
      <c r="X525" s="85" t="str">
        <f>VLOOKUP($A525+ROUND((COLUMN()-2)/24,5),АТС!$A$41:$F$784,5)</f>
        <v>803,3</v>
      </c>
      <c r="Y525" s="85" t="str">
        <f>VLOOKUP($A525+ROUND((COLUMN()-2)/24,5),АТС!$A$41:$F$784,5)</f>
        <v>631</v>
      </c>
    </row>
    <row r="526" spans="1:25" x14ac:dyDescent="0.2">
      <c r="A526" s="66">
        <f t="shared" si="14"/>
        <v>43583</v>
      </c>
      <c r="B526" s="85" t="str">
        <f>VLOOKUP($A526+ROUND((COLUMN()-2)/24,5),АТС!$A$41:$F$784,5)</f>
        <v>31,09</v>
      </c>
      <c r="C526" s="85" t="str">
        <f>VLOOKUP($A526+ROUND((COLUMN()-2)/24,5),АТС!$A$41:$F$784,5)</f>
        <v>13,32</v>
      </c>
      <c r="D526" s="85" t="str">
        <f>VLOOKUP($A526+ROUND((COLUMN()-2)/24,5),АТС!$A$41:$F$784,5)</f>
        <v>90,83</v>
      </c>
      <c r="E526" s="85" t="str">
        <f>VLOOKUP($A526+ROUND((COLUMN()-2)/24,5),АТС!$A$41:$F$784,5)</f>
        <v>11,88</v>
      </c>
      <c r="F526" s="85" t="str">
        <f>VLOOKUP($A526+ROUND((COLUMN()-2)/24,5),АТС!$A$41:$F$784,5)</f>
        <v>11,68</v>
      </c>
      <c r="G526" s="85" t="str">
        <f>VLOOKUP($A526+ROUND((COLUMN()-2)/24,5),АТС!$A$41:$F$784,5)</f>
        <v>12,29</v>
      </c>
      <c r="H526" s="85" t="str">
        <f>VLOOKUP($A526+ROUND((COLUMN()-2)/24,5),АТС!$A$41:$F$784,5)</f>
        <v>0</v>
      </c>
      <c r="I526" s="85" t="str">
        <f>VLOOKUP($A526+ROUND((COLUMN()-2)/24,5),АТС!$A$41:$F$784,5)</f>
        <v>17,63</v>
      </c>
      <c r="J526" s="85" t="str">
        <f>VLOOKUP($A526+ROUND((COLUMN()-2)/24,5),АТС!$A$41:$F$784,5)</f>
        <v>31,68</v>
      </c>
      <c r="K526" s="85" t="str">
        <f>VLOOKUP($A526+ROUND((COLUMN()-2)/24,5),АТС!$A$41:$F$784,5)</f>
        <v>32,66</v>
      </c>
      <c r="L526" s="85" t="str">
        <f>VLOOKUP($A526+ROUND((COLUMN()-2)/24,5),АТС!$A$41:$F$784,5)</f>
        <v>27,3</v>
      </c>
      <c r="M526" s="85" t="str">
        <f>VLOOKUP($A526+ROUND((COLUMN()-2)/24,5),АТС!$A$41:$F$784,5)</f>
        <v>814,38</v>
      </c>
      <c r="N526" s="85" t="str">
        <f>VLOOKUP($A526+ROUND((COLUMN()-2)/24,5),АТС!$A$41:$F$784,5)</f>
        <v>902,23</v>
      </c>
      <c r="O526" s="85" t="str">
        <f>VLOOKUP($A526+ROUND((COLUMN()-2)/24,5),АТС!$A$41:$F$784,5)</f>
        <v>15,08</v>
      </c>
      <c r="P526" s="85" t="str">
        <f>VLOOKUP($A526+ROUND((COLUMN()-2)/24,5),АТС!$A$41:$F$784,5)</f>
        <v>14,01</v>
      </c>
      <c r="Q526" s="85" t="str">
        <f>VLOOKUP($A526+ROUND((COLUMN()-2)/24,5),АТС!$A$41:$F$784,5)</f>
        <v>6,15</v>
      </c>
      <c r="R526" s="85" t="str">
        <f>VLOOKUP($A526+ROUND((COLUMN()-2)/24,5),АТС!$A$41:$F$784,5)</f>
        <v>14,62</v>
      </c>
      <c r="S526" s="85" t="str">
        <f>VLOOKUP($A526+ROUND((COLUMN()-2)/24,5),АТС!$A$41:$F$784,5)</f>
        <v>803,41</v>
      </c>
      <c r="T526" s="85" t="str">
        <f>VLOOKUP($A526+ROUND((COLUMN()-2)/24,5),АТС!$A$41:$F$784,5)</f>
        <v>17,17</v>
      </c>
      <c r="U526" s="85" t="str">
        <f>VLOOKUP($A526+ROUND((COLUMN()-2)/24,5),АТС!$A$41:$F$784,5)</f>
        <v>250,71</v>
      </c>
      <c r="V526" s="85" t="str">
        <f>VLOOKUP($A526+ROUND((COLUMN()-2)/24,5),АТС!$A$41:$F$784,5)</f>
        <v>414,89</v>
      </c>
      <c r="W526" s="85" t="str">
        <f>VLOOKUP($A526+ROUND((COLUMN()-2)/24,5),АТС!$A$41:$F$784,5)</f>
        <v>439,29</v>
      </c>
      <c r="X526" s="85" t="str">
        <f>VLOOKUP($A526+ROUND((COLUMN()-2)/24,5),АТС!$A$41:$F$784,5)</f>
        <v>603,29</v>
      </c>
      <c r="Y526" s="85" t="str">
        <f>VLOOKUP($A526+ROUND((COLUMN()-2)/24,5),АТС!$A$41:$F$784,5)</f>
        <v>694,35</v>
      </c>
    </row>
    <row r="527" spans="1:25" x14ac:dyDescent="0.2">
      <c r="A527" s="66">
        <f t="shared" si="14"/>
        <v>43584</v>
      </c>
      <c r="B527" s="85" t="str">
        <f>VLOOKUP($A527+ROUND((COLUMN()-2)/24,5),АТС!$A$41:$F$784,5)</f>
        <v>199,02</v>
      </c>
      <c r="C527" s="85" t="str">
        <f>VLOOKUP($A527+ROUND((COLUMN()-2)/24,5),АТС!$A$41:$F$784,5)</f>
        <v>870,62</v>
      </c>
      <c r="D527" s="85" t="str">
        <f>VLOOKUP($A527+ROUND((COLUMN()-2)/24,5),АТС!$A$41:$F$784,5)</f>
        <v>143,08</v>
      </c>
      <c r="E527" s="85" t="str">
        <f>VLOOKUP($A527+ROUND((COLUMN()-2)/24,5),АТС!$A$41:$F$784,5)</f>
        <v>950,16</v>
      </c>
      <c r="F527" s="85" t="str">
        <f>VLOOKUP($A527+ROUND((COLUMN()-2)/24,5),АТС!$A$41:$F$784,5)</f>
        <v>953,96</v>
      </c>
      <c r="G527" s="85" t="str">
        <f>VLOOKUP($A527+ROUND((COLUMN()-2)/24,5),АТС!$A$41:$F$784,5)</f>
        <v>38,59</v>
      </c>
      <c r="H527" s="85" t="str">
        <f>VLOOKUP($A527+ROUND((COLUMN()-2)/24,5),АТС!$A$41:$F$784,5)</f>
        <v>60,4</v>
      </c>
      <c r="I527" s="85" t="str">
        <f>VLOOKUP($A527+ROUND((COLUMN()-2)/24,5),АТС!$A$41:$F$784,5)</f>
        <v>390,43</v>
      </c>
      <c r="J527" s="85" t="str">
        <f>VLOOKUP($A527+ROUND((COLUMN()-2)/24,5),АТС!$A$41:$F$784,5)</f>
        <v>100,24</v>
      </c>
      <c r="K527" s="85" t="str">
        <f>VLOOKUP($A527+ROUND((COLUMN()-2)/24,5),АТС!$A$41:$F$784,5)</f>
        <v>51,51</v>
      </c>
      <c r="L527" s="85" t="str">
        <f>VLOOKUP($A527+ROUND((COLUMN()-2)/24,5),АТС!$A$41:$F$784,5)</f>
        <v>103,31</v>
      </c>
      <c r="M527" s="85" t="str">
        <f>VLOOKUP($A527+ROUND((COLUMN()-2)/24,5),АТС!$A$41:$F$784,5)</f>
        <v>821,15</v>
      </c>
      <c r="N527" s="85" t="str">
        <f>VLOOKUP($A527+ROUND((COLUMN()-2)/24,5),АТС!$A$41:$F$784,5)</f>
        <v>327,43</v>
      </c>
      <c r="O527" s="85" t="str">
        <f>VLOOKUP($A527+ROUND((COLUMN()-2)/24,5),АТС!$A$41:$F$784,5)</f>
        <v>318,6</v>
      </c>
      <c r="P527" s="85" t="str">
        <f>VLOOKUP($A527+ROUND((COLUMN()-2)/24,5),АТС!$A$41:$F$784,5)</f>
        <v>416,14</v>
      </c>
      <c r="Q527" s="85" t="str">
        <f>VLOOKUP($A527+ROUND((COLUMN()-2)/24,5),АТС!$A$41:$F$784,5)</f>
        <v>623,45</v>
      </c>
      <c r="R527" s="85" t="str">
        <f>VLOOKUP($A527+ROUND((COLUMN()-2)/24,5),АТС!$A$41:$F$784,5)</f>
        <v>582,58</v>
      </c>
      <c r="S527" s="85" t="str">
        <f>VLOOKUP($A527+ROUND((COLUMN()-2)/24,5),АТС!$A$41:$F$784,5)</f>
        <v>588,68</v>
      </c>
      <c r="T527" s="85" t="str">
        <f>VLOOKUP($A527+ROUND((COLUMN()-2)/24,5),АТС!$A$41:$F$784,5)</f>
        <v>224,7</v>
      </c>
      <c r="U527" s="85" t="str">
        <f>VLOOKUP($A527+ROUND((COLUMN()-2)/24,5),АТС!$A$41:$F$784,5)</f>
        <v>86,39</v>
      </c>
      <c r="V527" s="85" t="str">
        <f>VLOOKUP($A527+ROUND((COLUMN()-2)/24,5),АТС!$A$41:$F$784,5)</f>
        <v>287,93</v>
      </c>
      <c r="W527" s="85" t="str">
        <f>VLOOKUP($A527+ROUND((COLUMN()-2)/24,5),АТС!$A$41:$F$784,5)</f>
        <v>253,75</v>
      </c>
      <c r="X527" s="85" t="str">
        <f>VLOOKUP($A527+ROUND((COLUMN()-2)/24,5),АТС!$A$41:$F$784,5)</f>
        <v>703,66</v>
      </c>
      <c r="Y527" s="85" t="str">
        <f>VLOOKUP($A527+ROUND((COLUMN()-2)/24,5),АТС!$A$41:$F$784,5)</f>
        <v>203,92</v>
      </c>
    </row>
    <row r="528" spans="1:25" x14ac:dyDescent="0.2">
      <c r="A528" s="66">
        <f t="shared" si="14"/>
        <v>43585</v>
      </c>
      <c r="B528" s="85" t="str">
        <f>VLOOKUP($A528+ROUND((COLUMN()-2)/24,5),АТС!$A$41:$F$784,5)</f>
        <v>247,29</v>
      </c>
      <c r="C528" s="85" t="str">
        <f>VLOOKUP($A528+ROUND((COLUMN()-2)/24,5),АТС!$A$41:$F$784,5)</f>
        <v>196,72</v>
      </c>
      <c r="D528" s="85" t="str">
        <f>VLOOKUP($A528+ROUND((COLUMN()-2)/24,5),АТС!$A$41:$F$784,5)</f>
        <v>160,97</v>
      </c>
      <c r="E528" s="85" t="str">
        <f>VLOOKUP($A528+ROUND((COLUMN()-2)/24,5),АТС!$A$41:$F$784,5)</f>
        <v>73,02</v>
      </c>
      <c r="F528" s="85" t="str">
        <f>VLOOKUP($A528+ROUND((COLUMN()-2)/24,5),АТС!$A$41:$F$784,5)</f>
        <v>59,59</v>
      </c>
      <c r="G528" s="85" t="str">
        <f>VLOOKUP($A528+ROUND((COLUMN()-2)/24,5),АТС!$A$41:$F$784,5)</f>
        <v>0</v>
      </c>
      <c r="H528" s="85" t="str">
        <f>VLOOKUP($A528+ROUND((COLUMN()-2)/24,5),АТС!$A$41:$F$784,5)</f>
        <v>0</v>
      </c>
      <c r="I528" s="85" t="str">
        <f>VLOOKUP($A528+ROUND((COLUMN()-2)/24,5),АТС!$A$41:$F$784,5)</f>
        <v>0</v>
      </c>
      <c r="J528" s="85" t="str">
        <f>VLOOKUP($A528+ROUND((COLUMN()-2)/24,5),АТС!$A$41:$F$784,5)</f>
        <v>12,44</v>
      </c>
      <c r="K528" s="85" t="str">
        <f>VLOOKUP($A528+ROUND((COLUMN()-2)/24,5),АТС!$A$41:$F$784,5)</f>
        <v>132,44</v>
      </c>
      <c r="L528" s="85" t="str">
        <f>VLOOKUP($A528+ROUND((COLUMN()-2)/24,5),АТС!$A$41:$F$784,5)</f>
        <v>203,25</v>
      </c>
      <c r="M528" s="85" t="str">
        <f>VLOOKUP($A528+ROUND((COLUMN()-2)/24,5),АТС!$A$41:$F$784,5)</f>
        <v>374,77</v>
      </c>
      <c r="N528" s="85" t="str">
        <f>VLOOKUP($A528+ROUND((COLUMN()-2)/24,5),АТС!$A$41:$F$784,5)</f>
        <v>362,9</v>
      </c>
      <c r="O528" s="85" t="str">
        <f>VLOOKUP($A528+ROUND((COLUMN()-2)/24,5),АТС!$A$41:$F$784,5)</f>
        <v>376,42</v>
      </c>
      <c r="P528" s="85" t="str">
        <f>VLOOKUP($A528+ROUND((COLUMN()-2)/24,5),АТС!$A$41:$F$784,5)</f>
        <v>404,94</v>
      </c>
      <c r="Q528" s="85" t="str">
        <f>VLOOKUP($A528+ROUND((COLUMN()-2)/24,5),АТС!$A$41:$F$784,5)</f>
        <v>678,39</v>
      </c>
      <c r="R528" s="85" t="str">
        <f>VLOOKUP($A528+ROUND((COLUMN()-2)/24,5),АТС!$A$41:$F$784,5)</f>
        <v>433,16</v>
      </c>
      <c r="S528" s="85" t="str">
        <f>VLOOKUP($A528+ROUND((COLUMN()-2)/24,5),АТС!$A$41:$F$784,5)</f>
        <v>358,48</v>
      </c>
      <c r="T528" s="85" t="str">
        <f>VLOOKUP($A528+ROUND((COLUMN()-2)/24,5),АТС!$A$41:$F$784,5)</f>
        <v>198,39</v>
      </c>
      <c r="U528" s="85" t="str">
        <f>VLOOKUP($A528+ROUND((COLUMN()-2)/24,5),АТС!$A$41:$F$784,5)</f>
        <v>321,15</v>
      </c>
      <c r="V528" s="85" t="str">
        <f>VLOOKUP($A528+ROUND((COLUMN()-2)/24,5),АТС!$A$41:$F$784,5)</f>
        <v>329,57</v>
      </c>
      <c r="W528" s="85" t="str">
        <f>VLOOKUP($A528+ROUND((COLUMN()-2)/24,5),АТС!$A$41:$F$784,5)</f>
        <v>424,72</v>
      </c>
      <c r="X528" s="85" t="str">
        <f>VLOOKUP($A528+ROUND((COLUMN()-2)/24,5),АТС!$A$41:$F$784,5)</f>
        <v>600,51</v>
      </c>
      <c r="Y528" s="85" t="str">
        <f>VLOOKUP($A528+ROUND((COLUMN()-2)/24,5),АТС!$A$41:$F$784,5)</f>
        <v>592,67</v>
      </c>
    </row>
    <row r="529" spans="1:25" hidden="1" x14ac:dyDescent="0.2">
      <c r="A529" s="66">
        <f t="shared" si="14"/>
        <v>43586</v>
      </c>
      <c r="B529" s="85">
        <f>VLOOKUP($A529+ROUND((COLUMN()-2)/24,5),АТС!$A$41:$F$784,5)</f>
        <v>0</v>
      </c>
      <c r="C529" s="85">
        <f>VLOOKUP($A529+ROUND((COLUMN()-2)/24,5),АТС!$A$41:$F$784,5)</f>
        <v>0</v>
      </c>
      <c r="D529" s="85">
        <f>VLOOKUP($A529+ROUND((COLUMN()-2)/24,5),АТС!$A$41:$F$784,5)</f>
        <v>0</v>
      </c>
      <c r="E529" s="85">
        <f>VLOOKUP($A529+ROUND((COLUMN()-2)/24,5),АТС!$A$41:$F$784,5)</f>
        <v>0</v>
      </c>
      <c r="F529" s="85">
        <f>VLOOKUP($A529+ROUND((COLUMN()-2)/24,5),АТС!$A$41:$F$784,5)</f>
        <v>0</v>
      </c>
      <c r="G529" s="85">
        <f>VLOOKUP($A529+ROUND((COLUMN()-2)/24,5),АТС!$A$41:$F$784,5)</f>
        <v>0</v>
      </c>
      <c r="H529" s="85">
        <f>VLOOKUP($A529+ROUND((COLUMN()-2)/24,5),АТС!$A$41:$F$784,5)</f>
        <v>0</v>
      </c>
      <c r="I529" s="85">
        <f>VLOOKUP($A529+ROUND((COLUMN()-2)/24,5),АТС!$A$41:$F$784,5)</f>
        <v>0</v>
      </c>
      <c r="J529" s="85">
        <f>VLOOKUP($A529+ROUND((COLUMN()-2)/24,5),АТС!$A$41:$F$784,5)</f>
        <v>0</v>
      </c>
      <c r="K529" s="85">
        <f>VLOOKUP($A529+ROUND((COLUMN()-2)/24,5),АТС!$A$41:$F$784,5)</f>
        <v>0</v>
      </c>
      <c r="L529" s="85">
        <f>VLOOKUP($A529+ROUND((COLUMN()-2)/24,5),АТС!$A$41:$F$784,5)</f>
        <v>0</v>
      </c>
      <c r="M529" s="85">
        <f>VLOOKUP($A529+ROUND((COLUMN()-2)/24,5),АТС!$A$41:$F$784,5)</f>
        <v>0</v>
      </c>
      <c r="N529" s="85">
        <f>VLOOKUP($A529+ROUND((COLUMN()-2)/24,5),АТС!$A$41:$F$784,5)</f>
        <v>0</v>
      </c>
      <c r="O529" s="85">
        <f>VLOOKUP($A529+ROUND((COLUMN()-2)/24,5),АТС!$A$41:$F$784,5)</f>
        <v>0</v>
      </c>
      <c r="P529" s="85">
        <f>VLOOKUP($A529+ROUND((COLUMN()-2)/24,5),АТС!$A$41:$F$784,5)</f>
        <v>0</v>
      </c>
      <c r="Q529" s="85">
        <f>VLOOKUP($A529+ROUND((COLUMN()-2)/24,5),АТС!$A$41:$F$784,5)</f>
        <v>0</v>
      </c>
      <c r="R529" s="85">
        <f>VLOOKUP($A529+ROUND((COLUMN()-2)/24,5),АТС!$A$41:$F$784,5)</f>
        <v>0</v>
      </c>
      <c r="S529" s="85">
        <f>VLOOKUP($A529+ROUND((COLUMN()-2)/24,5),АТС!$A$41:$F$784,5)</f>
        <v>0</v>
      </c>
      <c r="T529" s="85">
        <f>VLOOKUP($A529+ROUND((COLUMN()-2)/24,5),АТС!$A$41:$F$784,5)</f>
        <v>0</v>
      </c>
      <c r="U529" s="85">
        <f>VLOOKUP($A529+ROUND((COLUMN()-2)/24,5),АТС!$A$41:$F$784,5)</f>
        <v>0</v>
      </c>
      <c r="V529" s="85">
        <f>VLOOKUP($A529+ROUND((COLUMN()-2)/24,5),АТС!$A$41:$F$784,5)</f>
        <v>0</v>
      </c>
      <c r="W529" s="85">
        <f>VLOOKUP($A529+ROUND((COLUMN()-2)/24,5),АТС!$A$41:$F$784,5)</f>
        <v>0</v>
      </c>
      <c r="X529" s="85">
        <f>VLOOKUP($A529+ROUND((COLUMN()-2)/24,5),АТС!$A$41:$F$784,5)</f>
        <v>0</v>
      </c>
      <c r="Y529" s="85">
        <f>VLOOKUP($A529+ROUND((COLUMN()-2)/24,5),АТС!$A$41:$F$784,5)</f>
        <v>0</v>
      </c>
    </row>
    <row r="530" spans="1:25" x14ac:dyDescent="0.2">
      <c r="A530" s="7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9"/>
    </row>
    <row r="531" spans="1:25" x14ac:dyDescent="0.2">
      <c r="A531" s="72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</row>
    <row r="532" spans="1:25" ht="21.75" customHeight="1" x14ac:dyDescent="0.2">
      <c r="A532" s="189" t="s">
        <v>136</v>
      </c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70" t="s">
        <v>77</v>
      </c>
      <c r="M532" s="170"/>
      <c r="N532" s="170" t="s">
        <v>78</v>
      </c>
      <c r="O532" s="170"/>
      <c r="P532" s="170" t="s">
        <v>79</v>
      </c>
      <c r="Q532" s="170"/>
      <c r="R532" s="170" t="s">
        <v>80</v>
      </c>
      <c r="S532" s="170"/>
      <c r="T532" s="86"/>
      <c r="U532" s="86"/>
      <c r="V532" s="86"/>
      <c r="W532" s="86"/>
      <c r="X532" s="86"/>
      <c r="Y532" s="86"/>
    </row>
    <row r="533" spans="1:25" s="87" customFormat="1" ht="36.75" customHeight="1" x14ac:dyDescent="0.25">
      <c r="A533" s="189"/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70"/>
      <c r="M533" s="170"/>
      <c r="N533" s="170"/>
      <c r="O533" s="170"/>
      <c r="P533" s="170"/>
      <c r="Q533" s="170"/>
      <c r="R533" s="170"/>
      <c r="S533" s="170"/>
      <c r="T533" s="86"/>
      <c r="U533" s="86"/>
      <c r="V533" s="86"/>
      <c r="W533" s="86"/>
      <c r="X533" s="86"/>
      <c r="Y533" s="86"/>
    </row>
    <row r="534" spans="1:25" s="87" customFormat="1" ht="20.100000000000001" customHeight="1" x14ac:dyDescent="0.25">
      <c r="A534" s="190" t="s">
        <v>137</v>
      </c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1" t="str">
        <f>АТС!$B$37</f>
        <v>-0,12</v>
      </c>
      <c r="M534" s="192"/>
      <c r="N534" s="191" t="str">
        <f>L534</f>
        <v>-0,12</v>
      </c>
      <c r="O534" s="192"/>
      <c r="P534" s="191" t="str">
        <f>N534</f>
        <v>-0,12</v>
      </c>
      <c r="Q534" s="192"/>
      <c r="R534" s="191" t="str">
        <f>P534</f>
        <v>-0,12</v>
      </c>
      <c r="S534" s="192"/>
      <c r="T534" s="86"/>
      <c r="U534" s="86"/>
      <c r="V534" s="86"/>
      <c r="W534" s="86"/>
      <c r="X534" s="86"/>
      <c r="Y534" s="86"/>
    </row>
    <row r="535" spans="1:25" ht="37.5" customHeight="1" x14ac:dyDescent="0.2">
      <c r="A535" s="190" t="s">
        <v>138</v>
      </c>
      <c r="B535" s="190"/>
      <c r="C535" s="190"/>
      <c r="D535" s="190"/>
      <c r="E535" s="190"/>
      <c r="F535" s="190"/>
      <c r="G535" s="190"/>
      <c r="H535" s="190"/>
      <c r="I535" s="190"/>
      <c r="J535" s="190"/>
      <c r="K535" s="190"/>
      <c r="L535" s="197" t="str">
        <f>АТС!$B$38</f>
        <v>399,4</v>
      </c>
      <c r="M535" s="197"/>
      <c r="N535" s="197" t="str">
        <f>L535</f>
        <v>399,4</v>
      </c>
      <c r="O535" s="197"/>
      <c r="P535" s="197" t="str">
        <f>N535</f>
        <v>399,4</v>
      </c>
      <c r="Q535" s="197"/>
      <c r="R535" s="197" t="str">
        <f>P535</f>
        <v>399,4</v>
      </c>
      <c r="S535" s="197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x14ac:dyDescent="0.2">
      <c r="A537" s="72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</row>
    <row r="538" spans="1:25" ht="15" customHeight="1" x14ac:dyDescent="0.2">
      <c r="A538" s="169" t="s">
        <v>140</v>
      </c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 t="s">
        <v>5</v>
      </c>
      <c r="M538" s="169"/>
      <c r="N538" s="170" t="s">
        <v>131</v>
      </c>
      <c r="O538" s="170"/>
      <c r="P538" s="170" t="s">
        <v>132</v>
      </c>
      <c r="Q538" s="170"/>
      <c r="R538" s="170" t="s">
        <v>133</v>
      </c>
      <c r="S538" s="170"/>
      <c r="T538" s="198"/>
      <c r="U538" s="198"/>
      <c r="V538" s="86"/>
      <c r="W538" s="86"/>
      <c r="X538" s="86"/>
      <c r="Y538" s="86"/>
    </row>
    <row r="539" spans="1:25" s="77" customFormat="1" ht="59.25" customHeight="1" x14ac:dyDescent="0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69"/>
      <c r="M539" s="169"/>
      <c r="N539" s="170"/>
      <c r="O539" s="170"/>
      <c r="P539" s="170"/>
      <c r="Q539" s="170"/>
      <c r="R539" s="170"/>
      <c r="S539" s="170"/>
      <c r="T539" s="198"/>
      <c r="U539" s="198"/>
      <c r="V539" s="75"/>
      <c r="W539" s="75"/>
      <c r="X539" s="75"/>
      <c r="Y539" s="75"/>
    </row>
    <row r="540" spans="1:25" s="87" customFormat="1" ht="21.75" customHeight="1" x14ac:dyDescent="0.25">
      <c r="A540" s="169"/>
      <c r="B540" s="169"/>
      <c r="C540" s="169"/>
      <c r="D540" s="169"/>
      <c r="E540" s="169"/>
      <c r="F540" s="169"/>
      <c r="G540" s="169"/>
      <c r="H540" s="169"/>
      <c r="I540" s="169"/>
      <c r="J540" s="169"/>
      <c r="K540" s="169"/>
      <c r="L540" s="193">
        <f>АТС!$B$24</f>
        <v>560028.75</v>
      </c>
      <c r="M540" s="194"/>
      <c r="N540" s="193">
        <f>L540</f>
        <v>560028.75</v>
      </c>
      <c r="O540" s="194"/>
      <c r="P540" s="193">
        <f>N540</f>
        <v>560028.75</v>
      </c>
      <c r="Q540" s="194"/>
      <c r="R540" s="193">
        <f>P540</f>
        <v>560028.75</v>
      </c>
      <c r="S540" s="194"/>
      <c r="T540" s="195"/>
      <c r="U540" s="196"/>
      <c r="V540" s="88"/>
      <c r="W540" s="88"/>
      <c r="X540" s="88"/>
      <c r="Y540" s="88"/>
    </row>
    <row r="542" spans="1:25" ht="15" customHeight="1" x14ac:dyDescent="0.25">
      <c r="A542" s="169" t="s">
        <v>135</v>
      </c>
      <c r="B542" s="169"/>
      <c r="C542" s="169"/>
      <c r="D542" s="169"/>
      <c r="E542" s="169"/>
      <c r="F542" s="169"/>
      <c r="G542" s="169"/>
      <c r="H542" s="169"/>
      <c r="I542" s="169"/>
      <c r="J542" s="169"/>
      <c r="K542" s="169"/>
      <c r="L542" s="182" t="s">
        <v>74</v>
      </c>
      <c r="M542" s="182"/>
      <c r="N542" s="182"/>
      <c r="O542" s="182"/>
      <c r="P542" s="182"/>
      <c r="Q542" s="182"/>
      <c r="R542" s="182"/>
      <c r="S542" s="182"/>
    </row>
    <row r="543" spans="1:25" x14ac:dyDescent="0.25">
      <c r="A543" s="169"/>
      <c r="B543" s="169"/>
      <c r="C543" s="169"/>
      <c r="D543" s="169"/>
      <c r="E543" s="169"/>
      <c r="F543" s="169"/>
      <c r="G543" s="169"/>
      <c r="H543" s="169"/>
      <c r="I543" s="169"/>
      <c r="J543" s="169"/>
      <c r="K543" s="169"/>
      <c r="L543" s="199" t="s">
        <v>0</v>
      </c>
      <c r="M543" s="200"/>
      <c r="N543" s="201" t="s">
        <v>1</v>
      </c>
      <c r="O543" s="201"/>
      <c r="P543" s="201" t="s">
        <v>2</v>
      </c>
      <c r="Q543" s="201"/>
      <c r="R543" s="201" t="s">
        <v>3</v>
      </c>
      <c r="S543" s="201"/>
    </row>
    <row r="544" spans="1:25" x14ac:dyDescent="0.25">
      <c r="A544" s="169"/>
      <c r="B544" s="169"/>
      <c r="C544" s="169"/>
      <c r="D544" s="169"/>
      <c r="E544" s="169"/>
      <c r="F544" s="169"/>
      <c r="G544" s="169"/>
      <c r="H544" s="169"/>
      <c r="I544" s="169"/>
      <c r="J544" s="169"/>
      <c r="K544" s="169"/>
      <c r="L544" s="202">
        <f>'РСТ РСО-А'!I8</f>
        <v>1226372.21</v>
      </c>
      <c r="M544" s="203"/>
      <c r="N544" s="204">
        <f>'РСТ РСО-А'!J8</f>
        <v>1914143.81</v>
      </c>
      <c r="O544" s="205"/>
      <c r="P544" s="172">
        <f>'РСТ РСО-А'!K8</f>
        <v>1431174.24</v>
      </c>
      <c r="Q544" s="172"/>
      <c r="R544" s="206">
        <f>'РСТ РСО-А'!L8</f>
        <v>1470588.15</v>
      </c>
      <c r="S544" s="206"/>
    </row>
  </sheetData>
  <mergeCells count="404"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17" right="0.17" top="0.52" bottom="0.37" header="0.28000000000000003" footer="0.17"/>
  <pageSetup paperSize="9" scale="44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34" zoomScale="70" zoomScaleNormal="70" workbookViewId="0">
      <selection activeCell="C26" sqref="C26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4">
        <v>43556</v>
      </c>
      <c r="C3" s="13"/>
      <c r="D3" s="13"/>
      <c r="E3" s="13"/>
      <c r="F3" s="13"/>
    </row>
    <row r="4" spans="1:6" ht="15.75" x14ac:dyDescent="0.2">
      <c r="A4" s="12" t="s">
        <v>11</v>
      </c>
      <c r="B4" s="15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5" t="s">
        <v>148</v>
      </c>
      <c r="C5" s="13"/>
      <c r="D5" s="13"/>
      <c r="E5" s="13"/>
      <c r="F5" s="13"/>
    </row>
    <row r="6" spans="1:6" ht="15.75" x14ac:dyDescent="0.2">
      <c r="A6" s="12"/>
      <c r="B6" s="15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6"/>
      <c r="B8" s="13"/>
      <c r="C8" s="13"/>
      <c r="D8" s="13"/>
      <c r="E8" s="13"/>
      <c r="F8" s="13"/>
    </row>
    <row r="9" spans="1:6" ht="51" customHeight="1" x14ac:dyDescent="0.2">
      <c r="A9" s="17" t="s">
        <v>14</v>
      </c>
      <c r="B9" s="18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9" t="s">
        <v>16</v>
      </c>
      <c r="B11" s="7">
        <v>842.77</v>
      </c>
      <c r="C11" s="13"/>
      <c r="D11" s="13"/>
      <c r="E11" s="13"/>
      <c r="F11" s="13"/>
    </row>
    <row r="12" spans="1:6" ht="12.75" customHeight="1" x14ac:dyDescent="0.2">
      <c r="A12" s="19" t="s">
        <v>17</v>
      </c>
      <c r="B12" s="7">
        <v>1677.98</v>
      </c>
      <c r="C12" s="13"/>
      <c r="D12" s="13"/>
      <c r="E12" s="13"/>
      <c r="F12" s="13"/>
    </row>
    <row r="13" spans="1:6" ht="12.75" customHeight="1" x14ac:dyDescent="0.2">
      <c r="A13" s="19" t="s">
        <v>18</v>
      </c>
      <c r="B13" s="7">
        <v>7034.9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8"/>
      <c r="C14" s="13"/>
      <c r="D14" s="13"/>
      <c r="E14" s="13"/>
      <c r="F14" s="13"/>
    </row>
    <row r="15" spans="1:6" ht="12.75" customHeight="1" x14ac:dyDescent="0.2">
      <c r="A15" s="20" t="s">
        <v>16</v>
      </c>
      <c r="B15" s="7">
        <v>842.77</v>
      </c>
      <c r="C15" s="13"/>
      <c r="D15" s="13"/>
      <c r="E15" s="13"/>
      <c r="F15" s="13"/>
    </row>
    <row r="16" spans="1:6" ht="12.75" customHeight="1" x14ac:dyDescent="0.2">
      <c r="A16" s="20" t="s">
        <v>20</v>
      </c>
      <c r="B16" s="7">
        <v>3089.06</v>
      </c>
      <c r="C16" s="13"/>
      <c r="D16" s="13"/>
      <c r="E16" s="13"/>
      <c r="F16" s="13"/>
    </row>
    <row r="17" spans="1:6" ht="30" customHeight="1" x14ac:dyDescent="0.2">
      <c r="A17" s="100" t="s">
        <v>21</v>
      </c>
      <c r="B17" s="109"/>
      <c r="C17" s="13"/>
      <c r="D17" s="13"/>
      <c r="E17" s="13"/>
      <c r="F17" s="13"/>
    </row>
    <row r="18" spans="1:6" ht="12.75" customHeight="1" x14ac:dyDescent="0.2">
      <c r="A18" s="19" t="s">
        <v>16</v>
      </c>
      <c r="B18" s="7">
        <v>842.77</v>
      </c>
      <c r="C18" s="13"/>
      <c r="D18" s="13"/>
      <c r="E18" s="13"/>
      <c r="F18" s="13"/>
    </row>
    <row r="19" spans="1:6" ht="12.75" customHeight="1" x14ac:dyDescent="0.2">
      <c r="A19" s="19" t="s">
        <v>17</v>
      </c>
      <c r="B19" s="7">
        <v>807.06</v>
      </c>
      <c r="C19" s="13"/>
      <c r="D19" s="13"/>
      <c r="E19" s="13"/>
      <c r="F19" s="13"/>
    </row>
    <row r="20" spans="1:6" ht="12.75" customHeight="1" x14ac:dyDescent="0.2">
      <c r="A20" s="19" t="s">
        <v>18</v>
      </c>
      <c r="B20" s="7">
        <v>885.18</v>
      </c>
      <c r="C20" s="13"/>
      <c r="D20" s="13"/>
      <c r="E20" s="13"/>
      <c r="F20" s="13"/>
    </row>
    <row r="21" spans="1:6" ht="30" customHeight="1" x14ac:dyDescent="0.2">
      <c r="A21" s="100" t="s">
        <v>21</v>
      </c>
      <c r="B21" s="109"/>
      <c r="C21" s="13"/>
      <c r="D21" s="13"/>
      <c r="E21" s="13"/>
      <c r="F21" s="13"/>
    </row>
    <row r="22" spans="1:6" ht="12.75" customHeight="1" x14ac:dyDescent="0.2">
      <c r="A22" s="20" t="s">
        <v>16</v>
      </c>
      <c r="B22" s="7">
        <v>842.77</v>
      </c>
      <c r="C22" s="13"/>
      <c r="D22" s="13"/>
      <c r="E22" s="13"/>
      <c r="F22" s="13"/>
    </row>
    <row r="23" spans="1:6" ht="12.75" customHeight="1" x14ac:dyDescent="0.2">
      <c r="A23" s="20" t="s">
        <v>20</v>
      </c>
      <c r="B23" s="7">
        <v>828.15</v>
      </c>
      <c r="C23" s="13"/>
      <c r="D23" s="13"/>
      <c r="E23" s="13"/>
      <c r="F23" s="13"/>
    </row>
    <row r="24" spans="1:6" ht="14.25" customHeight="1" x14ac:dyDescent="0.2">
      <c r="A24" s="21" t="s">
        <v>22</v>
      </c>
      <c r="B24" s="106">
        <v>560028.75</v>
      </c>
      <c r="C24" s="13"/>
      <c r="D24" s="13"/>
      <c r="E24" s="13"/>
      <c r="F24" s="13"/>
    </row>
    <row r="25" spans="1:6" ht="38.25" customHeight="1" x14ac:dyDescent="0.2">
      <c r="A25" s="21" t="s">
        <v>23</v>
      </c>
      <c r="B25" s="106">
        <v>833.09</v>
      </c>
      <c r="C25" s="13"/>
      <c r="D25" s="13"/>
      <c r="E25" s="13"/>
      <c r="F25" s="13"/>
    </row>
    <row r="26" spans="1:6" ht="12.75" customHeight="1" x14ac:dyDescent="0.25">
      <c r="A26" s="22"/>
      <c r="B26" s="110"/>
      <c r="C26" s="13"/>
      <c r="D26" s="13"/>
      <c r="E26" s="13"/>
      <c r="F26" s="13"/>
    </row>
    <row r="27" spans="1:6" ht="12.75" customHeight="1" x14ac:dyDescent="0.25">
      <c r="A27" s="23"/>
      <c r="B27" s="111"/>
      <c r="C27" s="13"/>
      <c r="D27" s="13"/>
      <c r="E27" s="13"/>
      <c r="F27" s="13"/>
    </row>
    <row r="28" spans="1:6" ht="12.75" customHeight="1" x14ac:dyDescent="0.25">
      <c r="A28" s="1"/>
      <c r="B28" s="111"/>
      <c r="C28" s="13"/>
      <c r="D28" s="13"/>
      <c r="E28" s="13"/>
      <c r="F28" s="13"/>
    </row>
    <row r="29" spans="1:6" ht="15.75" customHeight="1" x14ac:dyDescent="0.25">
      <c r="A29" s="24"/>
      <c r="B29" s="112"/>
      <c r="C29" s="13"/>
      <c r="D29" s="13"/>
      <c r="E29" s="13"/>
      <c r="F29" s="13"/>
    </row>
    <row r="30" spans="1:6" ht="25.5" customHeight="1" x14ac:dyDescent="0.2">
      <c r="A30" s="17" t="s">
        <v>24</v>
      </c>
      <c r="B30" s="106">
        <v>153980.04</v>
      </c>
      <c r="C30" s="13"/>
      <c r="D30" s="13"/>
      <c r="E30" s="13"/>
      <c r="F30" s="13"/>
    </row>
    <row r="31" spans="1:6" ht="38.25" customHeight="1" x14ac:dyDescent="0.2">
      <c r="A31" s="17" t="s">
        <v>25</v>
      </c>
      <c r="B31" s="106">
        <v>1821.146</v>
      </c>
      <c r="C31" s="13"/>
      <c r="D31" s="13"/>
      <c r="E31" s="13"/>
      <c r="F31" s="13"/>
    </row>
    <row r="32" spans="1:6" ht="12.75" customHeight="1" x14ac:dyDescent="0.25">
      <c r="A32" s="22"/>
      <c r="B32" s="103"/>
      <c r="C32" s="13"/>
      <c r="D32" s="13"/>
      <c r="E32" s="13"/>
      <c r="F32" s="13"/>
    </row>
    <row r="33" spans="1:6" ht="12.75" customHeight="1" x14ac:dyDescent="0.25">
      <c r="A33" s="23"/>
      <c r="B33" s="104"/>
      <c r="C33" s="13"/>
      <c r="D33" s="13"/>
      <c r="E33" s="13"/>
      <c r="F33" s="13"/>
    </row>
    <row r="34" spans="1:6" ht="12.75" customHeight="1" x14ac:dyDescent="0.25">
      <c r="A34" s="23"/>
      <c r="B34" s="104"/>
      <c r="C34" s="27"/>
      <c r="D34" s="13"/>
      <c r="E34" s="13"/>
      <c r="F34" s="13"/>
    </row>
    <row r="35" spans="1:6" ht="12.75" customHeight="1" x14ac:dyDescent="0.25">
      <c r="A35" s="23"/>
      <c r="B35" s="104"/>
      <c r="C35" s="27"/>
      <c r="D35" s="13"/>
      <c r="E35" s="13"/>
      <c r="F35" s="13"/>
    </row>
    <row r="36" spans="1:6" ht="15.75" customHeight="1" x14ac:dyDescent="0.25">
      <c r="A36" s="25"/>
      <c r="B36" s="105"/>
      <c r="C36" s="27"/>
      <c r="D36" s="13"/>
      <c r="E36" s="13"/>
      <c r="F36" s="13"/>
    </row>
    <row r="37" spans="1:6" ht="38.25" customHeight="1" x14ac:dyDescent="0.2">
      <c r="A37" s="17" t="s">
        <v>26</v>
      </c>
      <c r="B37" s="106" t="s">
        <v>2308</v>
      </c>
      <c r="C37" s="28"/>
      <c r="D37" s="13"/>
      <c r="E37" s="13"/>
      <c r="F37" s="13"/>
    </row>
    <row r="38" spans="1:6" ht="38.25" customHeight="1" x14ac:dyDescent="0.2">
      <c r="A38" s="17" t="s">
        <v>27</v>
      </c>
      <c r="B38" s="106" t="s">
        <v>2309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8" t="s">
        <v>30</v>
      </c>
      <c r="D40" s="18" t="s">
        <v>31</v>
      </c>
      <c r="E40" s="18" t="s">
        <v>32</v>
      </c>
      <c r="F40" s="18" t="s">
        <v>33</v>
      </c>
    </row>
    <row r="41" spans="1:6" ht="14.25" customHeight="1" x14ac:dyDescent="0.2">
      <c r="A41" s="83">
        <v>43556</v>
      </c>
      <c r="B41" s="26">
        <v>0</v>
      </c>
      <c r="C41" s="30" t="s">
        <v>213</v>
      </c>
      <c r="D41" s="30" t="s">
        <v>149</v>
      </c>
      <c r="E41" s="30" t="s">
        <v>214</v>
      </c>
      <c r="F41" s="30" t="s">
        <v>215</v>
      </c>
    </row>
    <row r="42" spans="1:6" ht="14.25" customHeight="1" x14ac:dyDescent="0.2">
      <c r="A42" s="71">
        <f t="shared" ref="A42:A64" si="0">A$41+ROUND(B42/24,5)</f>
        <v>43556.041669999999</v>
      </c>
      <c r="B42" s="26">
        <v>1</v>
      </c>
      <c r="C42" s="30" t="s">
        <v>216</v>
      </c>
      <c r="D42" s="30" t="s">
        <v>149</v>
      </c>
      <c r="E42" s="30" t="s">
        <v>217</v>
      </c>
      <c r="F42" s="30" t="s">
        <v>218</v>
      </c>
    </row>
    <row r="43" spans="1:6" ht="14.25" customHeight="1" x14ac:dyDescent="0.2">
      <c r="A43" s="71">
        <f t="shared" si="0"/>
        <v>43556.083330000001</v>
      </c>
      <c r="B43" s="26">
        <v>2</v>
      </c>
      <c r="C43" s="30" t="s">
        <v>219</v>
      </c>
      <c r="D43" s="30" t="s">
        <v>149</v>
      </c>
      <c r="E43" s="30" t="s">
        <v>220</v>
      </c>
      <c r="F43" s="30" t="s">
        <v>221</v>
      </c>
    </row>
    <row r="44" spans="1:6" ht="14.25" customHeight="1" x14ac:dyDescent="0.2">
      <c r="A44" s="71">
        <f t="shared" si="0"/>
        <v>43556.125</v>
      </c>
      <c r="B44" s="26">
        <v>3</v>
      </c>
      <c r="C44" s="30" t="s">
        <v>222</v>
      </c>
      <c r="D44" s="30" t="s">
        <v>149</v>
      </c>
      <c r="E44" s="30" t="s">
        <v>223</v>
      </c>
      <c r="F44" s="30" t="s">
        <v>224</v>
      </c>
    </row>
    <row r="45" spans="1:6" ht="14.25" customHeight="1" x14ac:dyDescent="0.2">
      <c r="A45" s="71">
        <f t="shared" si="0"/>
        <v>43556.166669999999</v>
      </c>
      <c r="B45" s="26">
        <v>4</v>
      </c>
      <c r="C45" s="30" t="s">
        <v>225</v>
      </c>
      <c r="D45" s="30" t="s">
        <v>149</v>
      </c>
      <c r="E45" s="30" t="s">
        <v>226</v>
      </c>
      <c r="F45" s="30" t="s">
        <v>227</v>
      </c>
    </row>
    <row r="46" spans="1:6" ht="14.25" customHeight="1" x14ac:dyDescent="0.2">
      <c r="A46" s="71">
        <f t="shared" si="0"/>
        <v>43556.208330000001</v>
      </c>
      <c r="B46" s="26">
        <v>5</v>
      </c>
      <c r="C46" s="30" t="s">
        <v>228</v>
      </c>
      <c r="D46" s="30" t="s">
        <v>149</v>
      </c>
      <c r="E46" s="30" t="s">
        <v>229</v>
      </c>
      <c r="F46" s="30" t="s">
        <v>230</v>
      </c>
    </row>
    <row r="47" spans="1:6" ht="14.25" customHeight="1" x14ac:dyDescent="0.2">
      <c r="A47" s="71">
        <f t="shared" si="0"/>
        <v>43556.25</v>
      </c>
      <c r="B47" s="26">
        <v>6</v>
      </c>
      <c r="C47" s="30" t="s">
        <v>231</v>
      </c>
      <c r="D47" s="30" t="s">
        <v>232</v>
      </c>
      <c r="E47" s="30" t="s">
        <v>162</v>
      </c>
      <c r="F47" s="30" t="s">
        <v>233</v>
      </c>
    </row>
    <row r="48" spans="1:6" ht="14.25" customHeight="1" x14ac:dyDescent="0.2">
      <c r="A48" s="71">
        <f t="shared" si="0"/>
        <v>43556.291669999999</v>
      </c>
      <c r="B48" s="26">
        <v>7</v>
      </c>
      <c r="C48" s="30" t="s">
        <v>234</v>
      </c>
      <c r="D48" s="30" t="s">
        <v>149</v>
      </c>
      <c r="E48" s="30" t="s">
        <v>235</v>
      </c>
      <c r="F48" s="30" t="s">
        <v>236</v>
      </c>
    </row>
    <row r="49" spans="1:6" ht="14.25" customHeight="1" x14ac:dyDescent="0.2">
      <c r="A49" s="71">
        <f t="shared" si="0"/>
        <v>43556.333330000001</v>
      </c>
      <c r="B49" s="26">
        <v>8</v>
      </c>
      <c r="C49" s="30" t="s">
        <v>237</v>
      </c>
      <c r="D49" s="30" t="s">
        <v>238</v>
      </c>
      <c r="E49" s="30" t="s">
        <v>149</v>
      </c>
      <c r="F49" s="30" t="s">
        <v>239</v>
      </c>
    </row>
    <row r="50" spans="1:6" ht="14.25" customHeight="1" x14ac:dyDescent="0.2">
      <c r="A50" s="71">
        <f t="shared" si="0"/>
        <v>43556.375</v>
      </c>
      <c r="B50" s="26">
        <v>9</v>
      </c>
      <c r="C50" s="30" t="s">
        <v>240</v>
      </c>
      <c r="D50" s="30" t="s">
        <v>204</v>
      </c>
      <c r="E50" s="30" t="s">
        <v>149</v>
      </c>
      <c r="F50" s="30" t="s">
        <v>241</v>
      </c>
    </row>
    <row r="51" spans="1:6" ht="14.25" customHeight="1" x14ac:dyDescent="0.2">
      <c r="A51" s="71">
        <f t="shared" si="0"/>
        <v>43556.416669999999</v>
      </c>
      <c r="B51" s="26">
        <v>10</v>
      </c>
      <c r="C51" s="30" t="s">
        <v>242</v>
      </c>
      <c r="D51" s="30" t="s">
        <v>243</v>
      </c>
      <c r="E51" s="30" t="s">
        <v>244</v>
      </c>
      <c r="F51" s="30" t="s">
        <v>245</v>
      </c>
    </row>
    <row r="52" spans="1:6" ht="14.25" customHeight="1" x14ac:dyDescent="0.2">
      <c r="A52" s="71">
        <f t="shared" si="0"/>
        <v>43556.458330000001</v>
      </c>
      <c r="B52" s="26">
        <v>11</v>
      </c>
      <c r="C52" s="30" t="s">
        <v>246</v>
      </c>
      <c r="D52" s="30" t="s">
        <v>247</v>
      </c>
      <c r="E52" s="30" t="s">
        <v>149</v>
      </c>
      <c r="F52" s="30" t="s">
        <v>248</v>
      </c>
    </row>
    <row r="53" spans="1:6" ht="14.25" customHeight="1" x14ac:dyDescent="0.2">
      <c r="A53" s="71">
        <f t="shared" si="0"/>
        <v>43556.5</v>
      </c>
      <c r="B53" s="26">
        <v>12</v>
      </c>
      <c r="C53" s="30" t="s">
        <v>249</v>
      </c>
      <c r="D53" s="30" t="s">
        <v>250</v>
      </c>
      <c r="E53" s="30" t="s">
        <v>149</v>
      </c>
      <c r="F53" s="30" t="s">
        <v>251</v>
      </c>
    </row>
    <row r="54" spans="1:6" ht="14.25" customHeight="1" x14ac:dyDescent="0.2">
      <c r="A54" s="71">
        <f t="shared" si="0"/>
        <v>43556.541669999999</v>
      </c>
      <c r="B54" s="26">
        <v>13</v>
      </c>
      <c r="C54" s="30" t="s">
        <v>252</v>
      </c>
      <c r="D54" s="30" t="s">
        <v>253</v>
      </c>
      <c r="E54" s="30" t="s">
        <v>149</v>
      </c>
      <c r="F54" s="30" t="s">
        <v>254</v>
      </c>
    </row>
    <row r="55" spans="1:6" ht="14.25" customHeight="1" x14ac:dyDescent="0.2">
      <c r="A55" s="71">
        <f t="shared" si="0"/>
        <v>43556.583330000001</v>
      </c>
      <c r="B55" s="26">
        <v>14</v>
      </c>
      <c r="C55" s="30" t="s">
        <v>255</v>
      </c>
      <c r="D55" s="30" t="s">
        <v>256</v>
      </c>
      <c r="E55" s="30" t="s">
        <v>149</v>
      </c>
      <c r="F55" s="30" t="s">
        <v>257</v>
      </c>
    </row>
    <row r="56" spans="1:6" ht="14.25" customHeight="1" x14ac:dyDescent="0.2">
      <c r="A56" s="71">
        <f t="shared" si="0"/>
        <v>43556.625</v>
      </c>
      <c r="B56" s="26">
        <v>15</v>
      </c>
      <c r="C56" s="30" t="s">
        <v>258</v>
      </c>
      <c r="D56" s="30" t="s">
        <v>149</v>
      </c>
      <c r="E56" s="30" t="s">
        <v>259</v>
      </c>
      <c r="F56" s="30" t="s">
        <v>260</v>
      </c>
    </row>
    <row r="57" spans="1:6" ht="14.25" customHeight="1" x14ac:dyDescent="0.2">
      <c r="A57" s="71">
        <f t="shared" si="0"/>
        <v>43556.666669999999</v>
      </c>
      <c r="B57" s="26">
        <v>16</v>
      </c>
      <c r="C57" s="30" t="s">
        <v>261</v>
      </c>
      <c r="D57" s="30" t="s">
        <v>149</v>
      </c>
      <c r="E57" s="30" t="s">
        <v>262</v>
      </c>
      <c r="F57" s="30" t="s">
        <v>263</v>
      </c>
    </row>
    <row r="58" spans="1:6" ht="14.25" customHeight="1" x14ac:dyDescent="0.2">
      <c r="A58" s="71">
        <f t="shared" si="0"/>
        <v>43556.708330000001</v>
      </c>
      <c r="B58" s="26">
        <v>17</v>
      </c>
      <c r="C58" s="30" t="s">
        <v>264</v>
      </c>
      <c r="D58" s="30" t="s">
        <v>265</v>
      </c>
      <c r="E58" s="30" t="s">
        <v>149</v>
      </c>
      <c r="F58" s="30" t="s">
        <v>266</v>
      </c>
    </row>
    <row r="59" spans="1:6" ht="14.25" customHeight="1" x14ac:dyDescent="0.2">
      <c r="A59" s="71">
        <f t="shared" si="0"/>
        <v>43556.75</v>
      </c>
      <c r="B59" s="26">
        <v>18</v>
      </c>
      <c r="C59" s="30" t="s">
        <v>267</v>
      </c>
      <c r="D59" s="30" t="s">
        <v>268</v>
      </c>
      <c r="E59" s="30" t="s">
        <v>149</v>
      </c>
      <c r="F59" s="30" t="s">
        <v>269</v>
      </c>
    </row>
    <row r="60" spans="1:6" ht="14.25" customHeight="1" x14ac:dyDescent="0.2">
      <c r="A60" s="71">
        <f t="shared" si="0"/>
        <v>43556.791669999999</v>
      </c>
      <c r="B60" s="26">
        <v>19</v>
      </c>
      <c r="C60" s="30" t="s">
        <v>270</v>
      </c>
      <c r="D60" s="30" t="s">
        <v>271</v>
      </c>
      <c r="E60" s="30" t="s">
        <v>149</v>
      </c>
      <c r="F60" s="30" t="s">
        <v>272</v>
      </c>
    </row>
    <row r="61" spans="1:6" ht="14.25" customHeight="1" x14ac:dyDescent="0.2">
      <c r="A61" s="71">
        <f t="shared" si="0"/>
        <v>43556.833330000001</v>
      </c>
      <c r="B61" s="26">
        <v>20</v>
      </c>
      <c r="C61" s="30" t="s">
        <v>273</v>
      </c>
      <c r="D61" s="30" t="s">
        <v>274</v>
      </c>
      <c r="E61" s="30" t="s">
        <v>149</v>
      </c>
      <c r="F61" s="30" t="s">
        <v>275</v>
      </c>
    </row>
    <row r="62" spans="1:6" ht="14.25" customHeight="1" x14ac:dyDescent="0.2">
      <c r="A62" s="71">
        <f t="shared" si="0"/>
        <v>43556.875</v>
      </c>
      <c r="B62" s="26">
        <v>21</v>
      </c>
      <c r="C62" s="30" t="s">
        <v>276</v>
      </c>
      <c r="D62" s="30" t="s">
        <v>149</v>
      </c>
      <c r="E62" s="30" t="s">
        <v>277</v>
      </c>
      <c r="F62" s="30" t="s">
        <v>278</v>
      </c>
    </row>
    <row r="63" spans="1:6" ht="14.25" customHeight="1" x14ac:dyDescent="0.2">
      <c r="A63" s="71">
        <f t="shared" si="0"/>
        <v>43556.916669999999</v>
      </c>
      <c r="B63" s="26">
        <v>22</v>
      </c>
      <c r="C63" s="30" t="s">
        <v>279</v>
      </c>
      <c r="D63" s="30" t="s">
        <v>149</v>
      </c>
      <c r="E63" s="30" t="s">
        <v>280</v>
      </c>
      <c r="F63" s="30" t="s">
        <v>281</v>
      </c>
    </row>
    <row r="64" spans="1:6" ht="14.25" customHeight="1" x14ac:dyDescent="0.2">
      <c r="A64" s="71">
        <f t="shared" si="0"/>
        <v>43556.958330000001</v>
      </c>
      <c r="B64" s="26">
        <v>23</v>
      </c>
      <c r="C64" s="30" t="s">
        <v>282</v>
      </c>
      <c r="D64" s="30" t="s">
        <v>149</v>
      </c>
      <c r="E64" s="30" t="s">
        <v>283</v>
      </c>
      <c r="F64" s="30" t="s">
        <v>284</v>
      </c>
    </row>
    <row r="65" spans="1:6" ht="14.25" customHeight="1" x14ac:dyDescent="0.2">
      <c r="A65" s="71">
        <f>A41+1</f>
        <v>43557</v>
      </c>
      <c r="B65" s="26">
        <v>0</v>
      </c>
      <c r="C65" s="30" t="s">
        <v>285</v>
      </c>
      <c r="D65" s="30" t="s">
        <v>149</v>
      </c>
      <c r="E65" s="30" t="s">
        <v>286</v>
      </c>
      <c r="F65" s="30" t="s">
        <v>287</v>
      </c>
    </row>
    <row r="66" spans="1:6" ht="14.25" customHeight="1" x14ac:dyDescent="0.2">
      <c r="A66" s="71">
        <f t="shared" ref="A66:A129" si="1">A42+1</f>
        <v>43557.041669999999</v>
      </c>
      <c r="B66" s="26">
        <v>1</v>
      </c>
      <c r="C66" s="30" t="s">
        <v>288</v>
      </c>
      <c r="D66" s="30" t="s">
        <v>149</v>
      </c>
      <c r="E66" s="30" t="s">
        <v>289</v>
      </c>
      <c r="F66" s="30" t="s">
        <v>290</v>
      </c>
    </row>
    <row r="67" spans="1:6" ht="14.25" customHeight="1" x14ac:dyDescent="0.2">
      <c r="A67" s="71">
        <f t="shared" si="1"/>
        <v>43557.083330000001</v>
      </c>
      <c r="B67" s="26">
        <v>2</v>
      </c>
      <c r="C67" s="30" t="s">
        <v>278</v>
      </c>
      <c r="D67" s="30" t="s">
        <v>149</v>
      </c>
      <c r="E67" s="30" t="s">
        <v>291</v>
      </c>
      <c r="F67" s="30" t="s">
        <v>292</v>
      </c>
    </row>
    <row r="68" spans="1:6" ht="14.25" customHeight="1" x14ac:dyDescent="0.2">
      <c r="A68" s="71">
        <f t="shared" si="1"/>
        <v>43557.125</v>
      </c>
      <c r="B68" s="26">
        <v>3</v>
      </c>
      <c r="C68" s="30" t="s">
        <v>293</v>
      </c>
      <c r="D68" s="30" t="s">
        <v>149</v>
      </c>
      <c r="E68" s="30" t="s">
        <v>190</v>
      </c>
      <c r="F68" s="30" t="s">
        <v>294</v>
      </c>
    </row>
    <row r="69" spans="1:6" ht="14.25" customHeight="1" x14ac:dyDescent="0.2">
      <c r="A69" s="71">
        <f t="shared" si="1"/>
        <v>43557.166669999999</v>
      </c>
      <c r="B69" s="26">
        <v>4</v>
      </c>
      <c r="C69" s="30" t="s">
        <v>295</v>
      </c>
      <c r="D69" s="30" t="s">
        <v>149</v>
      </c>
      <c r="E69" s="30" t="s">
        <v>296</v>
      </c>
      <c r="F69" s="30" t="s">
        <v>297</v>
      </c>
    </row>
    <row r="70" spans="1:6" ht="14.25" customHeight="1" x14ac:dyDescent="0.2">
      <c r="A70" s="71">
        <f t="shared" si="1"/>
        <v>43557.208330000001</v>
      </c>
      <c r="B70" s="26">
        <v>5</v>
      </c>
      <c r="C70" s="30" t="s">
        <v>298</v>
      </c>
      <c r="D70" s="30" t="s">
        <v>149</v>
      </c>
      <c r="E70" s="30" t="s">
        <v>299</v>
      </c>
      <c r="F70" s="30" t="s">
        <v>300</v>
      </c>
    </row>
    <row r="71" spans="1:6" ht="14.25" customHeight="1" x14ac:dyDescent="0.2">
      <c r="A71" s="71">
        <f t="shared" si="1"/>
        <v>43557.25</v>
      </c>
      <c r="B71" s="26">
        <v>6</v>
      </c>
      <c r="C71" s="30" t="s">
        <v>301</v>
      </c>
      <c r="D71" s="30" t="s">
        <v>302</v>
      </c>
      <c r="E71" s="30" t="s">
        <v>303</v>
      </c>
      <c r="F71" s="30" t="s">
        <v>304</v>
      </c>
    </row>
    <row r="72" spans="1:6" ht="14.25" customHeight="1" x14ac:dyDescent="0.2">
      <c r="A72" s="71">
        <f t="shared" si="1"/>
        <v>43557.291669999999</v>
      </c>
      <c r="B72" s="26">
        <v>7</v>
      </c>
      <c r="C72" s="30" t="s">
        <v>305</v>
      </c>
      <c r="D72" s="30" t="s">
        <v>149</v>
      </c>
      <c r="E72" s="30" t="s">
        <v>306</v>
      </c>
      <c r="F72" s="30" t="s">
        <v>307</v>
      </c>
    </row>
    <row r="73" spans="1:6" ht="14.25" customHeight="1" x14ac:dyDescent="0.2">
      <c r="A73" s="71">
        <f t="shared" si="1"/>
        <v>43557.333330000001</v>
      </c>
      <c r="B73" s="26">
        <v>8</v>
      </c>
      <c r="C73" s="30" t="s">
        <v>308</v>
      </c>
      <c r="D73" s="30" t="s">
        <v>309</v>
      </c>
      <c r="E73" s="30" t="s">
        <v>149</v>
      </c>
      <c r="F73" s="30" t="s">
        <v>310</v>
      </c>
    </row>
    <row r="74" spans="1:6" ht="14.25" customHeight="1" x14ac:dyDescent="0.2">
      <c r="A74" s="71">
        <f t="shared" si="1"/>
        <v>43557.375</v>
      </c>
      <c r="B74" s="26">
        <v>9</v>
      </c>
      <c r="C74" s="30" t="s">
        <v>311</v>
      </c>
      <c r="D74" s="30" t="s">
        <v>312</v>
      </c>
      <c r="E74" s="30" t="s">
        <v>149</v>
      </c>
      <c r="F74" s="30" t="s">
        <v>313</v>
      </c>
    </row>
    <row r="75" spans="1:6" ht="14.25" customHeight="1" x14ac:dyDescent="0.2">
      <c r="A75" s="71">
        <f t="shared" si="1"/>
        <v>43557.416669999999</v>
      </c>
      <c r="B75" s="26">
        <v>10</v>
      </c>
      <c r="C75" s="30" t="s">
        <v>314</v>
      </c>
      <c r="D75" s="30" t="s">
        <v>315</v>
      </c>
      <c r="E75" s="30" t="s">
        <v>149</v>
      </c>
      <c r="F75" s="30" t="s">
        <v>316</v>
      </c>
    </row>
    <row r="76" spans="1:6" ht="14.25" customHeight="1" x14ac:dyDescent="0.2">
      <c r="A76" s="71">
        <f t="shared" si="1"/>
        <v>43557.458330000001</v>
      </c>
      <c r="B76" s="26">
        <v>11</v>
      </c>
      <c r="C76" s="30" t="s">
        <v>317</v>
      </c>
      <c r="D76" s="30" t="s">
        <v>318</v>
      </c>
      <c r="E76" s="30" t="s">
        <v>149</v>
      </c>
      <c r="F76" s="30" t="s">
        <v>319</v>
      </c>
    </row>
    <row r="77" spans="1:6" ht="14.25" customHeight="1" x14ac:dyDescent="0.2">
      <c r="A77" s="71">
        <f t="shared" si="1"/>
        <v>43557.5</v>
      </c>
      <c r="B77" s="26">
        <v>12</v>
      </c>
      <c r="C77" s="30" t="s">
        <v>320</v>
      </c>
      <c r="D77" s="30" t="s">
        <v>321</v>
      </c>
      <c r="E77" s="30" t="s">
        <v>149</v>
      </c>
      <c r="F77" s="30" t="s">
        <v>189</v>
      </c>
    </row>
    <row r="78" spans="1:6" ht="14.25" customHeight="1" x14ac:dyDescent="0.2">
      <c r="A78" s="71">
        <f t="shared" si="1"/>
        <v>43557.541669999999</v>
      </c>
      <c r="B78" s="26">
        <v>13</v>
      </c>
      <c r="C78" s="30" t="s">
        <v>322</v>
      </c>
      <c r="D78" s="30" t="s">
        <v>323</v>
      </c>
      <c r="E78" s="30" t="s">
        <v>149</v>
      </c>
      <c r="F78" s="30" t="s">
        <v>324</v>
      </c>
    </row>
    <row r="79" spans="1:6" ht="14.25" customHeight="1" x14ac:dyDescent="0.2">
      <c r="A79" s="71">
        <f t="shared" si="1"/>
        <v>43557.583330000001</v>
      </c>
      <c r="B79" s="26">
        <v>14</v>
      </c>
      <c r="C79" s="30" t="s">
        <v>325</v>
      </c>
      <c r="D79" s="30" t="s">
        <v>326</v>
      </c>
      <c r="E79" s="30" t="s">
        <v>149</v>
      </c>
      <c r="F79" s="30" t="s">
        <v>327</v>
      </c>
    </row>
    <row r="80" spans="1:6" ht="14.25" customHeight="1" x14ac:dyDescent="0.2">
      <c r="A80" s="71">
        <f t="shared" si="1"/>
        <v>43557.625</v>
      </c>
      <c r="B80" s="26">
        <v>15</v>
      </c>
      <c r="C80" s="30" t="s">
        <v>328</v>
      </c>
      <c r="D80" s="30" t="s">
        <v>329</v>
      </c>
      <c r="E80" s="30" t="s">
        <v>149</v>
      </c>
      <c r="F80" s="30" t="s">
        <v>330</v>
      </c>
    </row>
    <row r="81" spans="1:6" ht="14.25" customHeight="1" x14ac:dyDescent="0.2">
      <c r="A81" s="71">
        <f t="shared" si="1"/>
        <v>43557.666669999999</v>
      </c>
      <c r="B81" s="26">
        <v>16</v>
      </c>
      <c r="C81" s="30" t="s">
        <v>331</v>
      </c>
      <c r="D81" s="30" t="s">
        <v>199</v>
      </c>
      <c r="E81" s="30" t="s">
        <v>149</v>
      </c>
      <c r="F81" s="30" t="s">
        <v>332</v>
      </c>
    </row>
    <row r="82" spans="1:6" ht="14.25" customHeight="1" x14ac:dyDescent="0.2">
      <c r="A82" s="71">
        <f t="shared" si="1"/>
        <v>43557.708330000001</v>
      </c>
      <c r="B82" s="26">
        <v>17</v>
      </c>
      <c r="C82" s="30" t="s">
        <v>333</v>
      </c>
      <c r="D82" s="30" t="s">
        <v>149</v>
      </c>
      <c r="E82" s="30" t="s">
        <v>334</v>
      </c>
      <c r="F82" s="30" t="s">
        <v>335</v>
      </c>
    </row>
    <row r="83" spans="1:6" ht="14.25" customHeight="1" x14ac:dyDescent="0.2">
      <c r="A83" s="71">
        <f t="shared" si="1"/>
        <v>43557.75</v>
      </c>
      <c r="B83" s="26">
        <v>18</v>
      </c>
      <c r="C83" s="30" t="s">
        <v>336</v>
      </c>
      <c r="D83" s="30" t="s">
        <v>337</v>
      </c>
      <c r="E83" s="30" t="s">
        <v>149</v>
      </c>
      <c r="F83" s="30" t="s">
        <v>338</v>
      </c>
    </row>
    <row r="84" spans="1:6" ht="14.25" customHeight="1" x14ac:dyDescent="0.2">
      <c r="A84" s="71">
        <f t="shared" si="1"/>
        <v>43557.791669999999</v>
      </c>
      <c r="B84" s="26">
        <v>19</v>
      </c>
      <c r="C84" s="30" t="s">
        <v>339</v>
      </c>
      <c r="D84" s="30" t="s">
        <v>340</v>
      </c>
      <c r="E84" s="30" t="s">
        <v>149</v>
      </c>
      <c r="F84" s="30" t="s">
        <v>341</v>
      </c>
    </row>
    <row r="85" spans="1:6" ht="14.25" customHeight="1" x14ac:dyDescent="0.2">
      <c r="A85" s="71">
        <f t="shared" si="1"/>
        <v>43557.833330000001</v>
      </c>
      <c r="B85" s="26">
        <v>20</v>
      </c>
      <c r="C85" s="30" t="s">
        <v>342</v>
      </c>
      <c r="D85" s="30" t="s">
        <v>343</v>
      </c>
      <c r="E85" s="30" t="s">
        <v>149</v>
      </c>
      <c r="F85" s="30" t="s">
        <v>344</v>
      </c>
    </row>
    <row r="86" spans="1:6" ht="14.25" customHeight="1" x14ac:dyDescent="0.2">
      <c r="A86" s="71">
        <f t="shared" si="1"/>
        <v>43557.875</v>
      </c>
      <c r="B86" s="26">
        <v>21</v>
      </c>
      <c r="C86" s="30" t="s">
        <v>345</v>
      </c>
      <c r="D86" s="30" t="s">
        <v>346</v>
      </c>
      <c r="E86" s="30" t="s">
        <v>347</v>
      </c>
      <c r="F86" s="30" t="s">
        <v>348</v>
      </c>
    </row>
    <row r="87" spans="1:6" ht="14.25" customHeight="1" x14ac:dyDescent="0.2">
      <c r="A87" s="71">
        <f t="shared" si="1"/>
        <v>43557.916669999999</v>
      </c>
      <c r="B87" s="26">
        <v>22</v>
      </c>
      <c r="C87" s="30" t="s">
        <v>349</v>
      </c>
      <c r="D87" s="30" t="s">
        <v>149</v>
      </c>
      <c r="E87" s="30" t="s">
        <v>350</v>
      </c>
      <c r="F87" s="30" t="s">
        <v>351</v>
      </c>
    </row>
    <row r="88" spans="1:6" ht="14.25" customHeight="1" x14ac:dyDescent="0.2">
      <c r="A88" s="71">
        <f t="shared" si="1"/>
        <v>43557.958330000001</v>
      </c>
      <c r="B88" s="26">
        <v>23</v>
      </c>
      <c r="C88" s="30" t="s">
        <v>352</v>
      </c>
      <c r="D88" s="30" t="s">
        <v>149</v>
      </c>
      <c r="E88" s="30" t="s">
        <v>353</v>
      </c>
      <c r="F88" s="30" t="s">
        <v>354</v>
      </c>
    </row>
    <row r="89" spans="1:6" ht="14.25" customHeight="1" x14ac:dyDescent="0.2">
      <c r="A89" s="71">
        <f t="shared" si="1"/>
        <v>43558</v>
      </c>
      <c r="B89" s="26">
        <v>0</v>
      </c>
      <c r="C89" s="30" t="s">
        <v>355</v>
      </c>
      <c r="D89" s="30" t="s">
        <v>149</v>
      </c>
      <c r="E89" s="30" t="s">
        <v>356</v>
      </c>
      <c r="F89" s="30" t="s">
        <v>357</v>
      </c>
    </row>
    <row r="90" spans="1:6" ht="14.25" customHeight="1" x14ac:dyDescent="0.2">
      <c r="A90" s="71">
        <f t="shared" si="1"/>
        <v>43558.041669999999</v>
      </c>
      <c r="B90" s="26">
        <v>1</v>
      </c>
      <c r="C90" s="30" t="s">
        <v>358</v>
      </c>
      <c r="D90" s="30" t="s">
        <v>149</v>
      </c>
      <c r="E90" s="30" t="s">
        <v>359</v>
      </c>
      <c r="F90" s="30" t="s">
        <v>360</v>
      </c>
    </row>
    <row r="91" spans="1:6" ht="14.25" customHeight="1" x14ac:dyDescent="0.2">
      <c r="A91" s="71">
        <f t="shared" si="1"/>
        <v>43558.083330000001</v>
      </c>
      <c r="B91" s="26">
        <v>2</v>
      </c>
      <c r="C91" s="30" t="s">
        <v>361</v>
      </c>
      <c r="D91" s="30" t="s">
        <v>149</v>
      </c>
      <c r="E91" s="30" t="s">
        <v>362</v>
      </c>
      <c r="F91" s="30" t="s">
        <v>363</v>
      </c>
    </row>
    <row r="92" spans="1:6" ht="14.25" customHeight="1" x14ac:dyDescent="0.2">
      <c r="A92" s="71">
        <f t="shared" si="1"/>
        <v>43558.125</v>
      </c>
      <c r="B92" s="26">
        <v>3</v>
      </c>
      <c r="C92" s="30" t="s">
        <v>364</v>
      </c>
      <c r="D92" s="30" t="s">
        <v>149</v>
      </c>
      <c r="E92" s="30" t="s">
        <v>365</v>
      </c>
      <c r="F92" s="30" t="s">
        <v>366</v>
      </c>
    </row>
    <row r="93" spans="1:6" ht="14.25" customHeight="1" x14ac:dyDescent="0.2">
      <c r="A93" s="71">
        <f t="shared" si="1"/>
        <v>43558.166669999999</v>
      </c>
      <c r="B93" s="26">
        <v>4</v>
      </c>
      <c r="C93" s="30" t="s">
        <v>367</v>
      </c>
      <c r="D93" s="30" t="s">
        <v>368</v>
      </c>
      <c r="E93" s="30" t="s">
        <v>149</v>
      </c>
      <c r="F93" s="30" t="s">
        <v>369</v>
      </c>
    </row>
    <row r="94" spans="1:6" ht="14.25" customHeight="1" x14ac:dyDescent="0.2">
      <c r="A94" s="71">
        <f t="shared" si="1"/>
        <v>43558.208330000001</v>
      </c>
      <c r="B94" s="26">
        <v>5</v>
      </c>
      <c r="C94" s="30" t="s">
        <v>370</v>
      </c>
      <c r="D94" s="30" t="s">
        <v>149</v>
      </c>
      <c r="E94" s="30" t="s">
        <v>371</v>
      </c>
      <c r="F94" s="30" t="s">
        <v>372</v>
      </c>
    </row>
    <row r="95" spans="1:6" ht="14.25" customHeight="1" x14ac:dyDescent="0.2">
      <c r="A95" s="71">
        <f t="shared" si="1"/>
        <v>43558.25</v>
      </c>
      <c r="B95" s="26">
        <v>6</v>
      </c>
      <c r="C95" s="30" t="s">
        <v>373</v>
      </c>
      <c r="D95" s="30" t="s">
        <v>374</v>
      </c>
      <c r="E95" s="30" t="s">
        <v>149</v>
      </c>
      <c r="F95" s="30" t="s">
        <v>375</v>
      </c>
    </row>
    <row r="96" spans="1:6" ht="14.25" customHeight="1" x14ac:dyDescent="0.2">
      <c r="A96" s="71">
        <f t="shared" si="1"/>
        <v>43558.291669999999</v>
      </c>
      <c r="B96" s="26">
        <v>7</v>
      </c>
      <c r="C96" s="30" t="s">
        <v>376</v>
      </c>
      <c r="D96" s="30" t="s">
        <v>377</v>
      </c>
      <c r="E96" s="30" t="s">
        <v>149</v>
      </c>
      <c r="F96" s="30" t="s">
        <v>378</v>
      </c>
    </row>
    <row r="97" spans="1:6" ht="14.25" customHeight="1" x14ac:dyDescent="0.2">
      <c r="A97" s="71">
        <f t="shared" si="1"/>
        <v>43558.333330000001</v>
      </c>
      <c r="B97" s="26">
        <v>8</v>
      </c>
      <c r="C97" s="30" t="s">
        <v>379</v>
      </c>
      <c r="D97" s="30" t="s">
        <v>380</v>
      </c>
      <c r="E97" s="30" t="s">
        <v>149</v>
      </c>
      <c r="F97" s="30" t="s">
        <v>381</v>
      </c>
    </row>
    <row r="98" spans="1:6" ht="14.25" customHeight="1" x14ac:dyDescent="0.2">
      <c r="A98" s="71">
        <f t="shared" si="1"/>
        <v>43558.375</v>
      </c>
      <c r="B98" s="26">
        <v>9</v>
      </c>
      <c r="C98" s="30" t="s">
        <v>382</v>
      </c>
      <c r="D98" s="30" t="s">
        <v>149</v>
      </c>
      <c r="E98" s="30" t="s">
        <v>383</v>
      </c>
      <c r="F98" s="30" t="s">
        <v>384</v>
      </c>
    </row>
    <row r="99" spans="1:6" ht="14.25" customHeight="1" x14ac:dyDescent="0.2">
      <c r="A99" s="71">
        <f t="shared" si="1"/>
        <v>43558.416669999999</v>
      </c>
      <c r="B99" s="26">
        <v>10</v>
      </c>
      <c r="C99" s="30" t="s">
        <v>385</v>
      </c>
      <c r="D99" s="30" t="s">
        <v>149</v>
      </c>
      <c r="E99" s="30" t="s">
        <v>386</v>
      </c>
      <c r="F99" s="30" t="s">
        <v>387</v>
      </c>
    </row>
    <row r="100" spans="1:6" ht="14.25" customHeight="1" x14ac:dyDescent="0.2">
      <c r="A100" s="71">
        <f t="shared" si="1"/>
        <v>43558.458330000001</v>
      </c>
      <c r="B100" s="26">
        <v>11</v>
      </c>
      <c r="C100" s="30" t="s">
        <v>388</v>
      </c>
      <c r="D100" s="30" t="s">
        <v>150</v>
      </c>
      <c r="E100" s="30" t="s">
        <v>389</v>
      </c>
      <c r="F100" s="30" t="s">
        <v>390</v>
      </c>
    </row>
    <row r="101" spans="1:6" ht="14.25" customHeight="1" x14ac:dyDescent="0.2">
      <c r="A101" s="71">
        <f t="shared" si="1"/>
        <v>43558.5</v>
      </c>
      <c r="B101" s="26">
        <v>12</v>
      </c>
      <c r="C101" s="30" t="s">
        <v>391</v>
      </c>
      <c r="D101" s="30" t="s">
        <v>149</v>
      </c>
      <c r="E101" s="30" t="s">
        <v>392</v>
      </c>
      <c r="F101" s="30" t="s">
        <v>393</v>
      </c>
    </row>
    <row r="102" spans="1:6" ht="14.25" customHeight="1" x14ac:dyDescent="0.2">
      <c r="A102" s="71">
        <f t="shared" si="1"/>
        <v>43558.541669999999</v>
      </c>
      <c r="B102" s="26">
        <v>13</v>
      </c>
      <c r="C102" s="30" t="s">
        <v>394</v>
      </c>
      <c r="D102" s="30" t="s">
        <v>149</v>
      </c>
      <c r="E102" s="30" t="s">
        <v>395</v>
      </c>
      <c r="F102" s="30" t="s">
        <v>396</v>
      </c>
    </row>
    <row r="103" spans="1:6" ht="14.25" customHeight="1" x14ac:dyDescent="0.2">
      <c r="A103" s="71">
        <f t="shared" si="1"/>
        <v>43558.583330000001</v>
      </c>
      <c r="B103" s="26">
        <v>14</v>
      </c>
      <c r="C103" s="30" t="s">
        <v>397</v>
      </c>
      <c r="D103" s="30" t="s">
        <v>149</v>
      </c>
      <c r="E103" s="30" t="s">
        <v>398</v>
      </c>
      <c r="F103" s="30" t="s">
        <v>399</v>
      </c>
    </row>
    <row r="104" spans="1:6" ht="14.25" customHeight="1" x14ac:dyDescent="0.2">
      <c r="A104" s="71">
        <f t="shared" si="1"/>
        <v>43558.625</v>
      </c>
      <c r="B104" s="26">
        <v>15</v>
      </c>
      <c r="C104" s="30" t="s">
        <v>400</v>
      </c>
      <c r="D104" s="30" t="s">
        <v>401</v>
      </c>
      <c r="E104" s="30" t="s">
        <v>149</v>
      </c>
      <c r="F104" s="30" t="s">
        <v>402</v>
      </c>
    </row>
    <row r="105" spans="1:6" ht="14.25" customHeight="1" x14ac:dyDescent="0.2">
      <c r="A105" s="71">
        <f t="shared" si="1"/>
        <v>43558.666669999999</v>
      </c>
      <c r="B105" s="26">
        <v>16</v>
      </c>
      <c r="C105" s="30" t="s">
        <v>403</v>
      </c>
      <c r="D105" s="30" t="s">
        <v>149</v>
      </c>
      <c r="E105" s="30" t="s">
        <v>404</v>
      </c>
      <c r="F105" s="30" t="s">
        <v>405</v>
      </c>
    </row>
    <row r="106" spans="1:6" ht="14.25" customHeight="1" x14ac:dyDescent="0.2">
      <c r="A106" s="71">
        <f t="shared" si="1"/>
        <v>43558.708330000001</v>
      </c>
      <c r="B106" s="26">
        <v>17</v>
      </c>
      <c r="C106" s="30" t="s">
        <v>406</v>
      </c>
      <c r="D106" s="30" t="s">
        <v>407</v>
      </c>
      <c r="E106" s="30" t="s">
        <v>408</v>
      </c>
      <c r="F106" s="30" t="s">
        <v>409</v>
      </c>
    </row>
    <row r="107" spans="1:6" ht="14.25" customHeight="1" x14ac:dyDescent="0.2">
      <c r="A107" s="71">
        <f t="shared" si="1"/>
        <v>43558.75</v>
      </c>
      <c r="B107" s="26">
        <v>18</v>
      </c>
      <c r="C107" s="30" t="s">
        <v>410</v>
      </c>
      <c r="D107" s="30" t="s">
        <v>149</v>
      </c>
      <c r="E107" s="30" t="s">
        <v>411</v>
      </c>
      <c r="F107" s="30" t="s">
        <v>412</v>
      </c>
    </row>
    <row r="108" spans="1:6" ht="14.25" customHeight="1" x14ac:dyDescent="0.2">
      <c r="A108" s="71">
        <f t="shared" si="1"/>
        <v>43558.791669999999</v>
      </c>
      <c r="B108" s="26">
        <v>19</v>
      </c>
      <c r="C108" s="30" t="s">
        <v>413</v>
      </c>
      <c r="D108" s="30" t="s">
        <v>149</v>
      </c>
      <c r="E108" s="30" t="s">
        <v>414</v>
      </c>
      <c r="F108" s="30" t="s">
        <v>415</v>
      </c>
    </row>
    <row r="109" spans="1:6" ht="14.25" customHeight="1" x14ac:dyDescent="0.2">
      <c r="A109" s="71">
        <f t="shared" si="1"/>
        <v>43558.833330000001</v>
      </c>
      <c r="B109" s="26">
        <v>20</v>
      </c>
      <c r="C109" s="30" t="s">
        <v>416</v>
      </c>
      <c r="D109" s="30" t="s">
        <v>149</v>
      </c>
      <c r="E109" s="30" t="s">
        <v>417</v>
      </c>
      <c r="F109" s="30" t="s">
        <v>418</v>
      </c>
    </row>
    <row r="110" spans="1:6" ht="14.25" customHeight="1" x14ac:dyDescent="0.2">
      <c r="A110" s="71">
        <f t="shared" si="1"/>
        <v>43558.875</v>
      </c>
      <c r="B110" s="26">
        <v>21</v>
      </c>
      <c r="C110" s="30" t="s">
        <v>419</v>
      </c>
      <c r="D110" s="30" t="s">
        <v>150</v>
      </c>
      <c r="E110" s="30" t="s">
        <v>420</v>
      </c>
      <c r="F110" s="30" t="s">
        <v>421</v>
      </c>
    </row>
    <row r="111" spans="1:6" ht="14.25" customHeight="1" x14ac:dyDescent="0.2">
      <c r="A111" s="71">
        <f t="shared" si="1"/>
        <v>43558.916669999999</v>
      </c>
      <c r="B111" s="26">
        <v>22</v>
      </c>
      <c r="C111" s="30" t="s">
        <v>422</v>
      </c>
      <c r="D111" s="30" t="s">
        <v>149</v>
      </c>
      <c r="E111" s="30" t="s">
        <v>423</v>
      </c>
      <c r="F111" s="30" t="s">
        <v>424</v>
      </c>
    </row>
    <row r="112" spans="1:6" ht="14.25" customHeight="1" x14ac:dyDescent="0.2">
      <c r="A112" s="71">
        <f t="shared" si="1"/>
        <v>43558.958330000001</v>
      </c>
      <c r="B112" s="26">
        <v>23</v>
      </c>
      <c r="C112" s="30" t="s">
        <v>425</v>
      </c>
      <c r="D112" s="30" t="s">
        <v>149</v>
      </c>
      <c r="E112" s="30" t="s">
        <v>426</v>
      </c>
      <c r="F112" s="30" t="s">
        <v>427</v>
      </c>
    </row>
    <row r="113" spans="1:6" ht="14.25" customHeight="1" x14ac:dyDescent="0.2">
      <c r="A113" s="71">
        <f t="shared" si="1"/>
        <v>43559</v>
      </c>
      <c r="B113" s="26">
        <v>0</v>
      </c>
      <c r="C113" s="30" t="s">
        <v>428</v>
      </c>
      <c r="D113" s="30" t="s">
        <v>149</v>
      </c>
      <c r="E113" s="30" t="s">
        <v>429</v>
      </c>
      <c r="F113" s="30" t="s">
        <v>198</v>
      </c>
    </row>
    <row r="114" spans="1:6" ht="14.25" customHeight="1" x14ac:dyDescent="0.2">
      <c r="A114" s="71">
        <f t="shared" si="1"/>
        <v>43559.041669999999</v>
      </c>
      <c r="B114" s="26">
        <v>1</v>
      </c>
      <c r="C114" s="30" t="s">
        <v>430</v>
      </c>
      <c r="D114" s="30" t="s">
        <v>149</v>
      </c>
      <c r="E114" s="30" t="s">
        <v>431</v>
      </c>
      <c r="F114" s="30" t="s">
        <v>432</v>
      </c>
    </row>
    <row r="115" spans="1:6" ht="14.25" customHeight="1" x14ac:dyDescent="0.2">
      <c r="A115" s="71">
        <f t="shared" si="1"/>
        <v>43559.083330000001</v>
      </c>
      <c r="B115" s="26">
        <v>2</v>
      </c>
      <c r="C115" s="30" t="s">
        <v>433</v>
      </c>
      <c r="D115" s="30" t="s">
        <v>149</v>
      </c>
      <c r="E115" s="30" t="s">
        <v>434</v>
      </c>
      <c r="F115" s="30" t="s">
        <v>435</v>
      </c>
    </row>
    <row r="116" spans="1:6" ht="14.25" customHeight="1" x14ac:dyDescent="0.2">
      <c r="A116" s="71">
        <f t="shared" si="1"/>
        <v>43559.125</v>
      </c>
      <c r="B116" s="26">
        <v>3</v>
      </c>
      <c r="C116" s="30" t="s">
        <v>436</v>
      </c>
      <c r="D116" s="30" t="s">
        <v>437</v>
      </c>
      <c r="E116" s="30" t="s">
        <v>149</v>
      </c>
      <c r="F116" s="30" t="s">
        <v>438</v>
      </c>
    </row>
    <row r="117" spans="1:6" ht="14.25" customHeight="1" x14ac:dyDescent="0.2">
      <c r="A117" s="71">
        <f t="shared" si="1"/>
        <v>43559.166669999999</v>
      </c>
      <c r="B117" s="26">
        <v>4</v>
      </c>
      <c r="C117" s="30" t="s">
        <v>439</v>
      </c>
      <c r="D117" s="30" t="s">
        <v>440</v>
      </c>
      <c r="E117" s="30" t="s">
        <v>149</v>
      </c>
      <c r="F117" s="30" t="s">
        <v>441</v>
      </c>
    </row>
    <row r="118" spans="1:6" ht="14.25" customHeight="1" x14ac:dyDescent="0.2">
      <c r="A118" s="71">
        <f t="shared" si="1"/>
        <v>43559.208330000001</v>
      </c>
      <c r="B118" s="26">
        <v>5</v>
      </c>
      <c r="C118" s="30" t="s">
        <v>442</v>
      </c>
      <c r="D118" s="30" t="s">
        <v>149</v>
      </c>
      <c r="E118" s="30" t="s">
        <v>443</v>
      </c>
      <c r="F118" s="30" t="s">
        <v>444</v>
      </c>
    </row>
    <row r="119" spans="1:6" ht="14.25" customHeight="1" x14ac:dyDescent="0.2">
      <c r="A119" s="71">
        <f t="shared" si="1"/>
        <v>43559.25</v>
      </c>
      <c r="B119" s="26">
        <v>6</v>
      </c>
      <c r="C119" s="30" t="s">
        <v>445</v>
      </c>
      <c r="D119" s="30" t="s">
        <v>150</v>
      </c>
      <c r="E119" s="30" t="s">
        <v>446</v>
      </c>
      <c r="F119" s="30" t="s">
        <v>447</v>
      </c>
    </row>
    <row r="120" spans="1:6" ht="14.25" customHeight="1" x14ac:dyDescent="0.2">
      <c r="A120" s="71">
        <f t="shared" si="1"/>
        <v>43559.291669999999</v>
      </c>
      <c r="B120" s="26">
        <v>7</v>
      </c>
      <c r="C120" s="30" t="s">
        <v>448</v>
      </c>
      <c r="D120" s="30" t="s">
        <v>149</v>
      </c>
      <c r="E120" s="30" t="s">
        <v>449</v>
      </c>
      <c r="F120" s="30" t="s">
        <v>450</v>
      </c>
    </row>
    <row r="121" spans="1:6" ht="14.25" customHeight="1" x14ac:dyDescent="0.2">
      <c r="A121" s="71">
        <f t="shared" si="1"/>
        <v>43559.333330000001</v>
      </c>
      <c r="B121" s="26">
        <v>8</v>
      </c>
      <c r="C121" s="30" t="s">
        <v>451</v>
      </c>
      <c r="D121" s="30" t="s">
        <v>150</v>
      </c>
      <c r="E121" s="30" t="s">
        <v>452</v>
      </c>
      <c r="F121" s="30" t="s">
        <v>453</v>
      </c>
    </row>
    <row r="122" spans="1:6" ht="14.25" customHeight="1" x14ac:dyDescent="0.2">
      <c r="A122" s="71">
        <f t="shared" si="1"/>
        <v>43559.375</v>
      </c>
      <c r="B122" s="26">
        <v>9</v>
      </c>
      <c r="C122" s="30" t="s">
        <v>454</v>
      </c>
      <c r="D122" s="30" t="s">
        <v>149</v>
      </c>
      <c r="E122" s="30" t="s">
        <v>455</v>
      </c>
      <c r="F122" s="30" t="s">
        <v>456</v>
      </c>
    </row>
    <row r="123" spans="1:6" ht="14.25" customHeight="1" x14ac:dyDescent="0.2">
      <c r="A123" s="71">
        <f t="shared" si="1"/>
        <v>43559.416669999999</v>
      </c>
      <c r="B123" s="26">
        <v>10</v>
      </c>
      <c r="C123" s="30" t="s">
        <v>457</v>
      </c>
      <c r="D123" s="30" t="s">
        <v>149</v>
      </c>
      <c r="E123" s="30" t="s">
        <v>458</v>
      </c>
      <c r="F123" s="30" t="s">
        <v>459</v>
      </c>
    </row>
    <row r="124" spans="1:6" ht="14.25" customHeight="1" x14ac:dyDescent="0.2">
      <c r="A124" s="71">
        <f t="shared" si="1"/>
        <v>43559.458330000001</v>
      </c>
      <c r="B124" s="26">
        <v>11</v>
      </c>
      <c r="C124" s="30" t="s">
        <v>460</v>
      </c>
      <c r="D124" s="30" t="s">
        <v>149</v>
      </c>
      <c r="E124" s="30" t="s">
        <v>461</v>
      </c>
      <c r="F124" s="30" t="s">
        <v>462</v>
      </c>
    </row>
    <row r="125" spans="1:6" ht="14.25" customHeight="1" x14ac:dyDescent="0.2">
      <c r="A125" s="71">
        <f t="shared" si="1"/>
        <v>43559.5</v>
      </c>
      <c r="B125" s="26">
        <v>12</v>
      </c>
      <c r="C125" s="30" t="s">
        <v>463</v>
      </c>
      <c r="D125" s="30" t="s">
        <v>149</v>
      </c>
      <c r="E125" s="30" t="s">
        <v>464</v>
      </c>
      <c r="F125" s="30" t="s">
        <v>465</v>
      </c>
    </row>
    <row r="126" spans="1:6" ht="14.25" customHeight="1" x14ac:dyDescent="0.2">
      <c r="A126" s="71">
        <f t="shared" si="1"/>
        <v>43559.541669999999</v>
      </c>
      <c r="B126" s="26">
        <v>13</v>
      </c>
      <c r="C126" s="30" t="s">
        <v>466</v>
      </c>
      <c r="D126" s="30" t="s">
        <v>149</v>
      </c>
      <c r="E126" s="30" t="s">
        <v>467</v>
      </c>
      <c r="F126" s="30" t="s">
        <v>468</v>
      </c>
    </row>
    <row r="127" spans="1:6" ht="14.25" customHeight="1" x14ac:dyDescent="0.2">
      <c r="A127" s="71">
        <f t="shared" si="1"/>
        <v>43559.583330000001</v>
      </c>
      <c r="B127" s="26">
        <v>14</v>
      </c>
      <c r="C127" s="30" t="s">
        <v>469</v>
      </c>
      <c r="D127" s="30" t="s">
        <v>149</v>
      </c>
      <c r="E127" s="30" t="s">
        <v>470</v>
      </c>
      <c r="F127" s="30" t="s">
        <v>471</v>
      </c>
    </row>
    <row r="128" spans="1:6" ht="14.25" customHeight="1" x14ac:dyDescent="0.2">
      <c r="A128" s="71">
        <f t="shared" si="1"/>
        <v>43559.625</v>
      </c>
      <c r="B128" s="26">
        <v>15</v>
      </c>
      <c r="C128" s="30" t="s">
        <v>472</v>
      </c>
      <c r="D128" s="30" t="s">
        <v>149</v>
      </c>
      <c r="E128" s="30" t="s">
        <v>473</v>
      </c>
      <c r="F128" s="30" t="s">
        <v>474</v>
      </c>
    </row>
    <row r="129" spans="1:6" ht="14.25" customHeight="1" x14ac:dyDescent="0.2">
      <c r="A129" s="71">
        <f t="shared" si="1"/>
        <v>43559.666669999999</v>
      </c>
      <c r="B129" s="26">
        <v>16</v>
      </c>
      <c r="C129" s="30" t="s">
        <v>399</v>
      </c>
      <c r="D129" s="30" t="s">
        <v>475</v>
      </c>
      <c r="E129" s="30" t="s">
        <v>149</v>
      </c>
      <c r="F129" s="30" t="s">
        <v>476</v>
      </c>
    </row>
    <row r="130" spans="1:6" ht="14.25" customHeight="1" x14ac:dyDescent="0.2">
      <c r="A130" s="71">
        <f t="shared" ref="A130:A193" si="2">A106+1</f>
        <v>43559.708330000001</v>
      </c>
      <c r="B130" s="26">
        <v>17</v>
      </c>
      <c r="C130" s="30" t="s">
        <v>477</v>
      </c>
      <c r="D130" s="30" t="s">
        <v>478</v>
      </c>
      <c r="E130" s="30" t="s">
        <v>149</v>
      </c>
      <c r="F130" s="30" t="s">
        <v>479</v>
      </c>
    </row>
    <row r="131" spans="1:6" ht="14.25" customHeight="1" x14ac:dyDescent="0.2">
      <c r="A131" s="71">
        <f t="shared" si="2"/>
        <v>43559.75</v>
      </c>
      <c r="B131" s="26">
        <v>18</v>
      </c>
      <c r="C131" s="30" t="s">
        <v>480</v>
      </c>
      <c r="D131" s="30" t="s">
        <v>481</v>
      </c>
      <c r="E131" s="30" t="s">
        <v>149</v>
      </c>
      <c r="F131" s="30" t="s">
        <v>482</v>
      </c>
    </row>
    <row r="132" spans="1:6" ht="14.25" customHeight="1" x14ac:dyDescent="0.2">
      <c r="A132" s="71">
        <f t="shared" si="2"/>
        <v>43559.791669999999</v>
      </c>
      <c r="B132" s="26">
        <v>19</v>
      </c>
      <c r="C132" s="30" t="s">
        <v>483</v>
      </c>
      <c r="D132" s="30" t="s">
        <v>484</v>
      </c>
      <c r="E132" s="30" t="s">
        <v>485</v>
      </c>
      <c r="F132" s="30" t="s">
        <v>486</v>
      </c>
    </row>
    <row r="133" spans="1:6" ht="14.25" customHeight="1" x14ac:dyDescent="0.2">
      <c r="A133" s="71">
        <f t="shared" si="2"/>
        <v>43559.833330000001</v>
      </c>
      <c r="B133" s="26">
        <v>20</v>
      </c>
      <c r="C133" s="30" t="s">
        <v>487</v>
      </c>
      <c r="D133" s="30" t="s">
        <v>488</v>
      </c>
      <c r="E133" s="30" t="s">
        <v>149</v>
      </c>
      <c r="F133" s="30" t="s">
        <v>489</v>
      </c>
    </row>
    <row r="134" spans="1:6" ht="14.25" customHeight="1" x14ac:dyDescent="0.2">
      <c r="A134" s="71">
        <f t="shared" si="2"/>
        <v>43559.875</v>
      </c>
      <c r="B134" s="26">
        <v>21</v>
      </c>
      <c r="C134" s="30" t="s">
        <v>490</v>
      </c>
      <c r="D134" s="30" t="s">
        <v>149</v>
      </c>
      <c r="E134" s="30" t="s">
        <v>491</v>
      </c>
      <c r="F134" s="30" t="s">
        <v>492</v>
      </c>
    </row>
    <row r="135" spans="1:6" ht="14.25" customHeight="1" x14ac:dyDescent="0.2">
      <c r="A135" s="71">
        <f t="shared" si="2"/>
        <v>43559.916669999999</v>
      </c>
      <c r="B135" s="26">
        <v>22</v>
      </c>
      <c r="C135" s="30" t="s">
        <v>493</v>
      </c>
      <c r="D135" s="30" t="s">
        <v>149</v>
      </c>
      <c r="E135" s="30" t="s">
        <v>494</v>
      </c>
      <c r="F135" s="30" t="s">
        <v>495</v>
      </c>
    </row>
    <row r="136" spans="1:6" ht="14.25" customHeight="1" x14ac:dyDescent="0.2">
      <c r="A136" s="71">
        <f t="shared" si="2"/>
        <v>43559.958330000001</v>
      </c>
      <c r="B136" s="26">
        <v>23</v>
      </c>
      <c r="C136" s="30" t="s">
        <v>496</v>
      </c>
      <c r="D136" s="30" t="s">
        <v>149</v>
      </c>
      <c r="E136" s="30" t="s">
        <v>497</v>
      </c>
      <c r="F136" s="30" t="s">
        <v>498</v>
      </c>
    </row>
    <row r="137" spans="1:6" ht="14.25" customHeight="1" x14ac:dyDescent="0.2">
      <c r="A137" s="71">
        <f t="shared" si="2"/>
        <v>43560</v>
      </c>
      <c r="B137" s="26">
        <v>0</v>
      </c>
      <c r="C137" s="30" t="s">
        <v>499</v>
      </c>
      <c r="D137" s="30" t="s">
        <v>149</v>
      </c>
      <c r="E137" s="30" t="s">
        <v>500</v>
      </c>
      <c r="F137" s="30" t="s">
        <v>501</v>
      </c>
    </row>
    <row r="138" spans="1:6" ht="14.25" customHeight="1" x14ac:dyDescent="0.2">
      <c r="A138" s="71">
        <f t="shared" si="2"/>
        <v>43560.041669999999</v>
      </c>
      <c r="B138" s="26">
        <v>1</v>
      </c>
      <c r="C138" s="30" t="s">
        <v>502</v>
      </c>
      <c r="D138" s="30" t="s">
        <v>503</v>
      </c>
      <c r="E138" s="30" t="s">
        <v>149</v>
      </c>
      <c r="F138" s="30" t="s">
        <v>504</v>
      </c>
    </row>
    <row r="139" spans="1:6" ht="14.25" customHeight="1" x14ac:dyDescent="0.2">
      <c r="A139" s="71">
        <f t="shared" si="2"/>
        <v>43560.083330000001</v>
      </c>
      <c r="B139" s="26">
        <v>2</v>
      </c>
      <c r="C139" s="30" t="s">
        <v>505</v>
      </c>
      <c r="D139" s="30" t="s">
        <v>149</v>
      </c>
      <c r="E139" s="30" t="s">
        <v>506</v>
      </c>
      <c r="F139" s="30" t="s">
        <v>507</v>
      </c>
    </row>
    <row r="140" spans="1:6" ht="14.25" customHeight="1" x14ac:dyDescent="0.2">
      <c r="A140" s="71">
        <f t="shared" si="2"/>
        <v>43560.125</v>
      </c>
      <c r="B140" s="26">
        <v>3</v>
      </c>
      <c r="C140" s="30" t="s">
        <v>508</v>
      </c>
      <c r="D140" s="30" t="s">
        <v>509</v>
      </c>
      <c r="E140" s="30" t="s">
        <v>149</v>
      </c>
      <c r="F140" s="30" t="s">
        <v>510</v>
      </c>
    </row>
    <row r="141" spans="1:6" ht="14.25" customHeight="1" x14ac:dyDescent="0.2">
      <c r="A141" s="71">
        <f t="shared" si="2"/>
        <v>43560.166669999999</v>
      </c>
      <c r="B141" s="26">
        <v>4</v>
      </c>
      <c r="C141" s="30" t="s">
        <v>511</v>
      </c>
      <c r="D141" s="30" t="s">
        <v>512</v>
      </c>
      <c r="E141" s="30" t="s">
        <v>149</v>
      </c>
      <c r="F141" s="30" t="s">
        <v>513</v>
      </c>
    </row>
    <row r="142" spans="1:6" ht="14.25" customHeight="1" x14ac:dyDescent="0.2">
      <c r="A142" s="71">
        <f t="shared" si="2"/>
        <v>43560.208330000001</v>
      </c>
      <c r="B142" s="26">
        <v>5</v>
      </c>
      <c r="C142" s="30" t="s">
        <v>514</v>
      </c>
      <c r="D142" s="30" t="s">
        <v>515</v>
      </c>
      <c r="E142" s="30" t="s">
        <v>149</v>
      </c>
      <c r="F142" s="30" t="s">
        <v>516</v>
      </c>
    </row>
    <row r="143" spans="1:6" ht="14.25" customHeight="1" x14ac:dyDescent="0.2">
      <c r="A143" s="71">
        <f t="shared" si="2"/>
        <v>43560.25</v>
      </c>
      <c r="B143" s="26">
        <v>6</v>
      </c>
      <c r="C143" s="30" t="s">
        <v>517</v>
      </c>
      <c r="D143" s="30" t="s">
        <v>518</v>
      </c>
      <c r="E143" s="30" t="s">
        <v>150</v>
      </c>
      <c r="F143" s="30" t="s">
        <v>519</v>
      </c>
    </row>
    <row r="144" spans="1:6" ht="14.25" customHeight="1" x14ac:dyDescent="0.2">
      <c r="A144" s="71">
        <f t="shared" si="2"/>
        <v>43560.291669999999</v>
      </c>
      <c r="B144" s="26">
        <v>7</v>
      </c>
      <c r="C144" s="30" t="s">
        <v>520</v>
      </c>
      <c r="D144" s="30" t="s">
        <v>149</v>
      </c>
      <c r="E144" s="30" t="s">
        <v>521</v>
      </c>
      <c r="F144" s="30" t="s">
        <v>522</v>
      </c>
    </row>
    <row r="145" spans="1:6" ht="14.25" customHeight="1" x14ac:dyDescent="0.2">
      <c r="A145" s="71">
        <f t="shared" si="2"/>
        <v>43560.333330000001</v>
      </c>
      <c r="B145" s="26">
        <v>8</v>
      </c>
      <c r="C145" s="30" t="s">
        <v>523</v>
      </c>
      <c r="D145" s="30" t="s">
        <v>524</v>
      </c>
      <c r="E145" s="30" t="s">
        <v>149</v>
      </c>
      <c r="F145" s="30" t="s">
        <v>525</v>
      </c>
    </row>
    <row r="146" spans="1:6" ht="14.25" customHeight="1" x14ac:dyDescent="0.2">
      <c r="A146" s="71">
        <f t="shared" si="2"/>
        <v>43560.375</v>
      </c>
      <c r="B146" s="26">
        <v>9</v>
      </c>
      <c r="C146" s="30" t="s">
        <v>526</v>
      </c>
      <c r="D146" s="30" t="s">
        <v>527</v>
      </c>
      <c r="E146" s="30" t="s">
        <v>150</v>
      </c>
      <c r="F146" s="30" t="s">
        <v>528</v>
      </c>
    </row>
    <row r="147" spans="1:6" ht="14.25" customHeight="1" x14ac:dyDescent="0.2">
      <c r="A147" s="71">
        <f t="shared" si="2"/>
        <v>43560.416669999999</v>
      </c>
      <c r="B147" s="26">
        <v>10</v>
      </c>
      <c r="C147" s="30" t="s">
        <v>529</v>
      </c>
      <c r="D147" s="30" t="s">
        <v>149</v>
      </c>
      <c r="E147" s="30" t="s">
        <v>530</v>
      </c>
      <c r="F147" s="30" t="s">
        <v>531</v>
      </c>
    </row>
    <row r="148" spans="1:6" ht="14.25" customHeight="1" x14ac:dyDescent="0.2">
      <c r="A148" s="71">
        <f t="shared" si="2"/>
        <v>43560.458330000001</v>
      </c>
      <c r="B148" s="26">
        <v>11</v>
      </c>
      <c r="C148" s="30" t="s">
        <v>532</v>
      </c>
      <c r="D148" s="30" t="s">
        <v>533</v>
      </c>
      <c r="E148" s="30" t="s">
        <v>149</v>
      </c>
      <c r="F148" s="30" t="s">
        <v>534</v>
      </c>
    </row>
    <row r="149" spans="1:6" ht="14.25" customHeight="1" x14ac:dyDescent="0.2">
      <c r="A149" s="71">
        <f t="shared" si="2"/>
        <v>43560.5</v>
      </c>
      <c r="B149" s="26">
        <v>12</v>
      </c>
      <c r="C149" s="30" t="s">
        <v>535</v>
      </c>
      <c r="D149" s="30" t="s">
        <v>149</v>
      </c>
      <c r="E149" s="30" t="s">
        <v>536</v>
      </c>
      <c r="F149" s="30" t="s">
        <v>176</v>
      </c>
    </row>
    <row r="150" spans="1:6" ht="14.25" customHeight="1" x14ac:dyDescent="0.2">
      <c r="A150" s="71">
        <f t="shared" si="2"/>
        <v>43560.541669999999</v>
      </c>
      <c r="B150" s="26">
        <v>13</v>
      </c>
      <c r="C150" s="30" t="s">
        <v>537</v>
      </c>
      <c r="D150" s="30" t="s">
        <v>149</v>
      </c>
      <c r="E150" s="30" t="s">
        <v>538</v>
      </c>
      <c r="F150" s="30" t="s">
        <v>539</v>
      </c>
    </row>
    <row r="151" spans="1:6" ht="14.25" customHeight="1" x14ac:dyDescent="0.2">
      <c r="A151" s="71">
        <f t="shared" si="2"/>
        <v>43560.583330000001</v>
      </c>
      <c r="B151" s="26">
        <v>14</v>
      </c>
      <c r="C151" s="30" t="s">
        <v>540</v>
      </c>
      <c r="D151" s="30" t="s">
        <v>541</v>
      </c>
      <c r="E151" s="30" t="s">
        <v>166</v>
      </c>
      <c r="F151" s="30" t="s">
        <v>542</v>
      </c>
    </row>
    <row r="152" spans="1:6" ht="14.25" customHeight="1" x14ac:dyDescent="0.2">
      <c r="A152" s="71">
        <f t="shared" si="2"/>
        <v>43560.625</v>
      </c>
      <c r="B152" s="26">
        <v>15</v>
      </c>
      <c r="C152" s="30" t="s">
        <v>543</v>
      </c>
      <c r="D152" s="30" t="s">
        <v>149</v>
      </c>
      <c r="E152" s="30" t="s">
        <v>544</v>
      </c>
      <c r="F152" s="30" t="s">
        <v>545</v>
      </c>
    </row>
    <row r="153" spans="1:6" ht="14.25" customHeight="1" x14ac:dyDescent="0.2">
      <c r="A153" s="71">
        <f t="shared" si="2"/>
        <v>43560.666669999999</v>
      </c>
      <c r="B153" s="26">
        <v>16</v>
      </c>
      <c r="C153" s="30" t="s">
        <v>546</v>
      </c>
      <c r="D153" s="30" t="s">
        <v>149</v>
      </c>
      <c r="E153" s="30" t="s">
        <v>547</v>
      </c>
      <c r="F153" s="30" t="s">
        <v>548</v>
      </c>
    </row>
    <row r="154" spans="1:6" ht="14.25" customHeight="1" x14ac:dyDescent="0.2">
      <c r="A154" s="71">
        <f t="shared" si="2"/>
        <v>43560.708330000001</v>
      </c>
      <c r="B154" s="26">
        <v>17</v>
      </c>
      <c r="C154" s="30" t="s">
        <v>549</v>
      </c>
      <c r="D154" s="30" t="s">
        <v>149</v>
      </c>
      <c r="E154" s="30" t="s">
        <v>550</v>
      </c>
      <c r="F154" s="30" t="s">
        <v>551</v>
      </c>
    </row>
    <row r="155" spans="1:6" ht="14.25" customHeight="1" x14ac:dyDescent="0.2">
      <c r="A155" s="71">
        <f t="shared" si="2"/>
        <v>43560.75</v>
      </c>
      <c r="B155" s="26">
        <v>18</v>
      </c>
      <c r="C155" s="30" t="s">
        <v>552</v>
      </c>
      <c r="D155" s="30" t="s">
        <v>553</v>
      </c>
      <c r="E155" s="30" t="s">
        <v>149</v>
      </c>
      <c r="F155" s="30" t="s">
        <v>554</v>
      </c>
    </row>
    <row r="156" spans="1:6" ht="14.25" customHeight="1" x14ac:dyDescent="0.2">
      <c r="A156" s="71">
        <f t="shared" si="2"/>
        <v>43560.791669999999</v>
      </c>
      <c r="B156" s="26">
        <v>19</v>
      </c>
      <c r="C156" s="30" t="s">
        <v>555</v>
      </c>
      <c r="D156" s="30" t="s">
        <v>556</v>
      </c>
      <c r="E156" s="30" t="s">
        <v>149</v>
      </c>
      <c r="F156" s="30" t="s">
        <v>557</v>
      </c>
    </row>
    <row r="157" spans="1:6" ht="14.25" customHeight="1" x14ac:dyDescent="0.2">
      <c r="A157" s="71">
        <f t="shared" si="2"/>
        <v>43560.833330000001</v>
      </c>
      <c r="B157" s="26">
        <v>20</v>
      </c>
      <c r="C157" s="30" t="s">
        <v>558</v>
      </c>
      <c r="D157" s="30" t="s">
        <v>149</v>
      </c>
      <c r="E157" s="30" t="s">
        <v>559</v>
      </c>
      <c r="F157" s="30" t="s">
        <v>560</v>
      </c>
    </row>
    <row r="158" spans="1:6" ht="14.25" customHeight="1" x14ac:dyDescent="0.2">
      <c r="A158" s="71">
        <f t="shared" si="2"/>
        <v>43560.875</v>
      </c>
      <c r="B158" s="26">
        <v>21</v>
      </c>
      <c r="C158" s="30" t="s">
        <v>561</v>
      </c>
      <c r="D158" s="30" t="s">
        <v>150</v>
      </c>
      <c r="E158" s="30" t="s">
        <v>562</v>
      </c>
      <c r="F158" s="30" t="s">
        <v>563</v>
      </c>
    </row>
    <row r="159" spans="1:6" ht="14.25" customHeight="1" x14ac:dyDescent="0.2">
      <c r="A159" s="71">
        <f t="shared" si="2"/>
        <v>43560.916669999999</v>
      </c>
      <c r="B159" s="26">
        <v>22</v>
      </c>
      <c r="C159" s="30" t="s">
        <v>564</v>
      </c>
      <c r="D159" s="30" t="s">
        <v>149</v>
      </c>
      <c r="E159" s="30" t="s">
        <v>565</v>
      </c>
      <c r="F159" s="30" t="s">
        <v>566</v>
      </c>
    </row>
    <row r="160" spans="1:6" ht="14.25" customHeight="1" x14ac:dyDescent="0.2">
      <c r="A160" s="71">
        <f t="shared" si="2"/>
        <v>43560.958330000001</v>
      </c>
      <c r="B160" s="26">
        <v>23</v>
      </c>
      <c r="C160" s="30" t="s">
        <v>567</v>
      </c>
      <c r="D160" s="30" t="s">
        <v>150</v>
      </c>
      <c r="E160" s="30" t="s">
        <v>568</v>
      </c>
      <c r="F160" s="30" t="s">
        <v>569</v>
      </c>
    </row>
    <row r="161" spans="1:6" ht="14.25" customHeight="1" x14ac:dyDescent="0.2">
      <c r="A161" s="71">
        <f t="shared" si="2"/>
        <v>43561</v>
      </c>
      <c r="B161" s="26">
        <v>0</v>
      </c>
      <c r="C161" s="30" t="s">
        <v>570</v>
      </c>
      <c r="D161" s="30" t="s">
        <v>149</v>
      </c>
      <c r="E161" s="30" t="s">
        <v>571</v>
      </c>
      <c r="F161" s="30" t="s">
        <v>572</v>
      </c>
    </row>
    <row r="162" spans="1:6" ht="14.25" customHeight="1" x14ac:dyDescent="0.2">
      <c r="A162" s="71">
        <f t="shared" si="2"/>
        <v>43561.041669999999</v>
      </c>
      <c r="B162" s="26">
        <v>1</v>
      </c>
      <c r="C162" s="30" t="s">
        <v>573</v>
      </c>
      <c r="D162" s="30" t="s">
        <v>149</v>
      </c>
      <c r="E162" s="30" t="s">
        <v>574</v>
      </c>
      <c r="F162" s="30" t="s">
        <v>575</v>
      </c>
    </row>
    <row r="163" spans="1:6" ht="14.25" customHeight="1" x14ac:dyDescent="0.2">
      <c r="A163" s="71">
        <f t="shared" si="2"/>
        <v>43561.083330000001</v>
      </c>
      <c r="B163" s="26">
        <v>2</v>
      </c>
      <c r="C163" s="30" t="s">
        <v>576</v>
      </c>
      <c r="D163" s="30" t="s">
        <v>149</v>
      </c>
      <c r="E163" s="30" t="s">
        <v>577</v>
      </c>
      <c r="F163" s="30" t="s">
        <v>578</v>
      </c>
    </row>
    <row r="164" spans="1:6" ht="14.25" customHeight="1" x14ac:dyDescent="0.2">
      <c r="A164" s="71">
        <f t="shared" si="2"/>
        <v>43561.125</v>
      </c>
      <c r="B164" s="26">
        <v>3</v>
      </c>
      <c r="C164" s="30" t="s">
        <v>579</v>
      </c>
      <c r="D164" s="30" t="s">
        <v>149</v>
      </c>
      <c r="E164" s="30" t="s">
        <v>580</v>
      </c>
      <c r="F164" s="30" t="s">
        <v>581</v>
      </c>
    </row>
    <row r="165" spans="1:6" ht="14.25" customHeight="1" x14ac:dyDescent="0.2">
      <c r="A165" s="71">
        <f t="shared" si="2"/>
        <v>43561.166669999999</v>
      </c>
      <c r="B165" s="26">
        <v>4</v>
      </c>
      <c r="C165" s="30" t="s">
        <v>582</v>
      </c>
      <c r="D165" s="30" t="s">
        <v>149</v>
      </c>
      <c r="E165" s="30" t="s">
        <v>583</v>
      </c>
      <c r="F165" s="30" t="s">
        <v>584</v>
      </c>
    </row>
    <row r="166" spans="1:6" ht="14.25" customHeight="1" x14ac:dyDescent="0.2">
      <c r="A166" s="71">
        <f t="shared" si="2"/>
        <v>43561.208330000001</v>
      </c>
      <c r="B166" s="26">
        <v>5</v>
      </c>
      <c r="C166" s="30" t="s">
        <v>181</v>
      </c>
      <c r="D166" s="30" t="s">
        <v>149</v>
      </c>
      <c r="E166" s="30" t="s">
        <v>585</v>
      </c>
      <c r="F166" s="30" t="s">
        <v>586</v>
      </c>
    </row>
    <row r="167" spans="1:6" ht="14.25" customHeight="1" x14ac:dyDescent="0.2">
      <c r="A167" s="71">
        <f t="shared" si="2"/>
        <v>43561.25</v>
      </c>
      <c r="B167" s="26">
        <v>6</v>
      </c>
      <c r="C167" s="30" t="s">
        <v>587</v>
      </c>
      <c r="D167" s="30" t="s">
        <v>149</v>
      </c>
      <c r="E167" s="30" t="s">
        <v>588</v>
      </c>
      <c r="F167" s="30" t="s">
        <v>589</v>
      </c>
    </row>
    <row r="168" spans="1:6" ht="14.25" customHeight="1" x14ac:dyDescent="0.2">
      <c r="A168" s="71">
        <f t="shared" si="2"/>
        <v>43561.291669999999</v>
      </c>
      <c r="B168" s="26">
        <v>7</v>
      </c>
      <c r="C168" s="30" t="s">
        <v>590</v>
      </c>
      <c r="D168" s="30" t="s">
        <v>150</v>
      </c>
      <c r="E168" s="30" t="s">
        <v>591</v>
      </c>
      <c r="F168" s="30" t="s">
        <v>592</v>
      </c>
    </row>
    <row r="169" spans="1:6" ht="14.25" customHeight="1" x14ac:dyDescent="0.2">
      <c r="A169" s="71">
        <f t="shared" si="2"/>
        <v>43561.333330000001</v>
      </c>
      <c r="B169" s="26">
        <v>8</v>
      </c>
      <c r="C169" s="30" t="s">
        <v>593</v>
      </c>
      <c r="D169" s="30" t="s">
        <v>149</v>
      </c>
      <c r="E169" s="30" t="s">
        <v>594</v>
      </c>
      <c r="F169" s="30" t="s">
        <v>595</v>
      </c>
    </row>
    <row r="170" spans="1:6" ht="14.25" customHeight="1" x14ac:dyDescent="0.2">
      <c r="A170" s="71">
        <f t="shared" si="2"/>
        <v>43561.375</v>
      </c>
      <c r="B170" s="26">
        <v>9</v>
      </c>
      <c r="C170" s="30" t="s">
        <v>596</v>
      </c>
      <c r="D170" s="30" t="s">
        <v>149</v>
      </c>
      <c r="E170" s="30" t="s">
        <v>597</v>
      </c>
      <c r="F170" s="30" t="s">
        <v>598</v>
      </c>
    </row>
    <row r="171" spans="1:6" ht="14.25" customHeight="1" x14ac:dyDescent="0.2">
      <c r="A171" s="71">
        <f t="shared" si="2"/>
        <v>43561.416669999999</v>
      </c>
      <c r="B171" s="26">
        <v>10</v>
      </c>
      <c r="C171" s="30" t="s">
        <v>599</v>
      </c>
      <c r="D171" s="30" t="s">
        <v>149</v>
      </c>
      <c r="E171" s="30" t="s">
        <v>600</v>
      </c>
      <c r="F171" s="30" t="s">
        <v>436</v>
      </c>
    </row>
    <row r="172" spans="1:6" ht="14.25" customHeight="1" x14ac:dyDescent="0.2">
      <c r="A172" s="71">
        <f t="shared" si="2"/>
        <v>43561.458330000001</v>
      </c>
      <c r="B172" s="26">
        <v>11</v>
      </c>
      <c r="C172" s="30" t="s">
        <v>601</v>
      </c>
      <c r="D172" s="30" t="s">
        <v>149</v>
      </c>
      <c r="E172" s="30" t="s">
        <v>602</v>
      </c>
      <c r="F172" s="30" t="s">
        <v>603</v>
      </c>
    </row>
    <row r="173" spans="1:6" ht="14.25" customHeight="1" x14ac:dyDescent="0.2">
      <c r="A173" s="71">
        <f t="shared" si="2"/>
        <v>43561.5</v>
      </c>
      <c r="B173" s="26">
        <v>12</v>
      </c>
      <c r="C173" s="30" t="s">
        <v>604</v>
      </c>
      <c r="D173" s="30" t="s">
        <v>605</v>
      </c>
      <c r="E173" s="30" t="s">
        <v>149</v>
      </c>
      <c r="F173" s="30" t="s">
        <v>606</v>
      </c>
    </row>
    <row r="174" spans="1:6" ht="14.25" customHeight="1" x14ac:dyDescent="0.2">
      <c r="A174" s="71">
        <f t="shared" si="2"/>
        <v>43561.541669999999</v>
      </c>
      <c r="B174" s="26">
        <v>13</v>
      </c>
      <c r="C174" s="30" t="s">
        <v>607</v>
      </c>
      <c r="D174" s="30" t="s">
        <v>608</v>
      </c>
      <c r="E174" s="30" t="s">
        <v>149</v>
      </c>
      <c r="F174" s="30" t="s">
        <v>609</v>
      </c>
    </row>
    <row r="175" spans="1:6" ht="14.25" customHeight="1" x14ac:dyDescent="0.2">
      <c r="A175" s="71">
        <f t="shared" si="2"/>
        <v>43561.583330000001</v>
      </c>
      <c r="B175" s="26">
        <v>14</v>
      </c>
      <c r="C175" s="30" t="s">
        <v>610</v>
      </c>
      <c r="D175" s="30" t="s">
        <v>149</v>
      </c>
      <c r="E175" s="30" t="s">
        <v>611</v>
      </c>
      <c r="F175" s="30" t="s">
        <v>612</v>
      </c>
    </row>
    <row r="176" spans="1:6" ht="14.25" customHeight="1" x14ac:dyDescent="0.2">
      <c r="A176" s="71">
        <f t="shared" si="2"/>
        <v>43561.625</v>
      </c>
      <c r="B176" s="26">
        <v>15</v>
      </c>
      <c r="C176" s="30" t="s">
        <v>613</v>
      </c>
      <c r="D176" s="30" t="s">
        <v>149</v>
      </c>
      <c r="E176" s="30" t="s">
        <v>614</v>
      </c>
      <c r="F176" s="30" t="s">
        <v>180</v>
      </c>
    </row>
    <row r="177" spans="1:6" ht="14.25" customHeight="1" x14ac:dyDescent="0.2">
      <c r="A177" s="71">
        <f t="shared" si="2"/>
        <v>43561.666669999999</v>
      </c>
      <c r="B177" s="26">
        <v>16</v>
      </c>
      <c r="C177" s="30" t="s">
        <v>615</v>
      </c>
      <c r="D177" s="30" t="s">
        <v>149</v>
      </c>
      <c r="E177" s="30" t="s">
        <v>616</v>
      </c>
      <c r="F177" s="30" t="s">
        <v>177</v>
      </c>
    </row>
    <row r="178" spans="1:6" ht="14.25" customHeight="1" x14ac:dyDescent="0.2">
      <c r="A178" s="71">
        <f t="shared" si="2"/>
        <v>43561.708330000001</v>
      </c>
      <c r="B178" s="26">
        <v>17</v>
      </c>
      <c r="C178" s="30" t="s">
        <v>617</v>
      </c>
      <c r="D178" s="30" t="s">
        <v>149</v>
      </c>
      <c r="E178" s="30" t="s">
        <v>618</v>
      </c>
      <c r="F178" s="30" t="s">
        <v>619</v>
      </c>
    </row>
    <row r="179" spans="1:6" ht="14.25" customHeight="1" x14ac:dyDescent="0.2">
      <c r="A179" s="71">
        <f t="shared" si="2"/>
        <v>43561.75</v>
      </c>
      <c r="B179" s="26">
        <v>18</v>
      </c>
      <c r="C179" s="30" t="s">
        <v>620</v>
      </c>
      <c r="D179" s="30" t="s">
        <v>149</v>
      </c>
      <c r="E179" s="30" t="s">
        <v>621</v>
      </c>
      <c r="F179" s="30" t="s">
        <v>308</v>
      </c>
    </row>
    <row r="180" spans="1:6" ht="14.25" customHeight="1" x14ac:dyDescent="0.2">
      <c r="A180" s="71">
        <f t="shared" si="2"/>
        <v>43561.791669999999</v>
      </c>
      <c r="B180" s="26">
        <v>19</v>
      </c>
      <c r="C180" s="30" t="s">
        <v>622</v>
      </c>
      <c r="D180" s="30" t="s">
        <v>149</v>
      </c>
      <c r="E180" s="30" t="s">
        <v>623</v>
      </c>
      <c r="F180" s="30" t="s">
        <v>624</v>
      </c>
    </row>
    <row r="181" spans="1:6" ht="14.25" customHeight="1" x14ac:dyDescent="0.2">
      <c r="A181" s="71">
        <f t="shared" si="2"/>
        <v>43561.833330000001</v>
      </c>
      <c r="B181" s="26">
        <v>20</v>
      </c>
      <c r="C181" s="30" t="s">
        <v>532</v>
      </c>
      <c r="D181" s="30" t="s">
        <v>149</v>
      </c>
      <c r="E181" s="30" t="s">
        <v>625</v>
      </c>
      <c r="F181" s="30" t="s">
        <v>534</v>
      </c>
    </row>
    <row r="182" spans="1:6" ht="14.25" customHeight="1" x14ac:dyDescent="0.2">
      <c r="A182" s="71">
        <f t="shared" si="2"/>
        <v>43561.875</v>
      </c>
      <c r="B182" s="26">
        <v>21</v>
      </c>
      <c r="C182" s="30" t="s">
        <v>626</v>
      </c>
      <c r="D182" s="30" t="s">
        <v>149</v>
      </c>
      <c r="E182" s="30" t="s">
        <v>627</v>
      </c>
      <c r="F182" s="30" t="s">
        <v>628</v>
      </c>
    </row>
    <row r="183" spans="1:6" ht="14.25" customHeight="1" x14ac:dyDescent="0.2">
      <c r="A183" s="71">
        <f t="shared" si="2"/>
        <v>43561.916669999999</v>
      </c>
      <c r="B183" s="26">
        <v>22</v>
      </c>
      <c r="C183" s="30" t="s">
        <v>629</v>
      </c>
      <c r="D183" s="30" t="s">
        <v>149</v>
      </c>
      <c r="E183" s="30" t="s">
        <v>630</v>
      </c>
      <c r="F183" s="30" t="s">
        <v>631</v>
      </c>
    </row>
    <row r="184" spans="1:6" ht="14.25" customHeight="1" x14ac:dyDescent="0.2">
      <c r="A184" s="71">
        <f t="shared" si="2"/>
        <v>43561.958330000001</v>
      </c>
      <c r="B184" s="26">
        <v>23</v>
      </c>
      <c r="C184" s="30" t="s">
        <v>632</v>
      </c>
      <c r="D184" s="30" t="s">
        <v>149</v>
      </c>
      <c r="E184" s="30" t="s">
        <v>633</v>
      </c>
      <c r="F184" s="30" t="s">
        <v>331</v>
      </c>
    </row>
    <row r="185" spans="1:6" ht="14.25" customHeight="1" x14ac:dyDescent="0.2">
      <c r="A185" s="71">
        <f t="shared" si="2"/>
        <v>43562</v>
      </c>
      <c r="B185" s="26">
        <v>0</v>
      </c>
      <c r="C185" s="30" t="s">
        <v>634</v>
      </c>
      <c r="D185" s="30" t="s">
        <v>149</v>
      </c>
      <c r="E185" s="30" t="s">
        <v>635</v>
      </c>
      <c r="F185" s="30" t="s">
        <v>636</v>
      </c>
    </row>
    <row r="186" spans="1:6" ht="14.25" customHeight="1" x14ac:dyDescent="0.2">
      <c r="A186" s="71">
        <f t="shared" si="2"/>
        <v>43562.041669999999</v>
      </c>
      <c r="B186" s="26">
        <v>1</v>
      </c>
      <c r="C186" s="30" t="s">
        <v>637</v>
      </c>
      <c r="D186" s="30" t="s">
        <v>149</v>
      </c>
      <c r="E186" s="30" t="s">
        <v>638</v>
      </c>
      <c r="F186" s="30" t="s">
        <v>639</v>
      </c>
    </row>
    <row r="187" spans="1:6" ht="14.25" customHeight="1" x14ac:dyDescent="0.2">
      <c r="A187" s="71">
        <f t="shared" si="2"/>
        <v>43562.083330000001</v>
      </c>
      <c r="B187" s="26">
        <v>2</v>
      </c>
      <c r="C187" s="30" t="s">
        <v>640</v>
      </c>
      <c r="D187" s="30" t="s">
        <v>149</v>
      </c>
      <c r="E187" s="30" t="s">
        <v>641</v>
      </c>
      <c r="F187" s="30" t="s">
        <v>642</v>
      </c>
    </row>
    <row r="188" spans="1:6" ht="14.25" customHeight="1" x14ac:dyDescent="0.2">
      <c r="A188" s="71">
        <f t="shared" si="2"/>
        <v>43562.125</v>
      </c>
      <c r="B188" s="26">
        <v>3</v>
      </c>
      <c r="C188" s="30" t="s">
        <v>643</v>
      </c>
      <c r="D188" s="30" t="s">
        <v>644</v>
      </c>
      <c r="E188" s="30" t="s">
        <v>645</v>
      </c>
      <c r="F188" s="30" t="s">
        <v>646</v>
      </c>
    </row>
    <row r="189" spans="1:6" ht="14.25" customHeight="1" x14ac:dyDescent="0.2">
      <c r="A189" s="71">
        <f t="shared" si="2"/>
        <v>43562.166669999999</v>
      </c>
      <c r="B189" s="26">
        <v>4</v>
      </c>
      <c r="C189" s="30" t="s">
        <v>647</v>
      </c>
      <c r="D189" s="30" t="s">
        <v>648</v>
      </c>
      <c r="E189" s="30" t="s">
        <v>149</v>
      </c>
      <c r="F189" s="30" t="s">
        <v>649</v>
      </c>
    </row>
    <row r="190" spans="1:6" ht="14.25" customHeight="1" x14ac:dyDescent="0.2">
      <c r="A190" s="71">
        <f t="shared" si="2"/>
        <v>43562.208330000001</v>
      </c>
      <c r="B190" s="26">
        <v>5</v>
      </c>
      <c r="C190" s="30" t="s">
        <v>650</v>
      </c>
      <c r="D190" s="30" t="s">
        <v>149</v>
      </c>
      <c r="E190" s="30" t="s">
        <v>651</v>
      </c>
      <c r="F190" s="30" t="s">
        <v>652</v>
      </c>
    </row>
    <row r="191" spans="1:6" ht="14.25" customHeight="1" x14ac:dyDescent="0.2">
      <c r="A191" s="71">
        <f t="shared" si="2"/>
        <v>43562.25</v>
      </c>
      <c r="B191" s="26">
        <v>6</v>
      </c>
      <c r="C191" s="30" t="s">
        <v>653</v>
      </c>
      <c r="D191" s="30" t="s">
        <v>149</v>
      </c>
      <c r="E191" s="30" t="s">
        <v>654</v>
      </c>
      <c r="F191" s="30" t="s">
        <v>655</v>
      </c>
    </row>
    <row r="192" spans="1:6" ht="14.25" customHeight="1" x14ac:dyDescent="0.2">
      <c r="A192" s="71">
        <f t="shared" si="2"/>
        <v>43562.291669999999</v>
      </c>
      <c r="B192" s="26">
        <v>7</v>
      </c>
      <c r="C192" s="30" t="s">
        <v>656</v>
      </c>
      <c r="D192" s="30" t="s">
        <v>149</v>
      </c>
      <c r="E192" s="30" t="s">
        <v>657</v>
      </c>
      <c r="F192" s="30" t="s">
        <v>658</v>
      </c>
    </row>
    <row r="193" spans="1:6" ht="14.25" customHeight="1" x14ac:dyDescent="0.2">
      <c r="A193" s="71">
        <f t="shared" si="2"/>
        <v>43562.333330000001</v>
      </c>
      <c r="B193" s="26">
        <v>8</v>
      </c>
      <c r="C193" s="30" t="s">
        <v>659</v>
      </c>
      <c r="D193" s="30" t="s">
        <v>149</v>
      </c>
      <c r="E193" s="30" t="s">
        <v>660</v>
      </c>
      <c r="F193" s="30" t="s">
        <v>661</v>
      </c>
    </row>
    <row r="194" spans="1:6" ht="14.25" customHeight="1" x14ac:dyDescent="0.2">
      <c r="A194" s="71">
        <f t="shared" ref="A194:A257" si="3">A170+1</f>
        <v>43562.375</v>
      </c>
      <c r="B194" s="26">
        <v>9</v>
      </c>
      <c r="C194" s="30" t="s">
        <v>662</v>
      </c>
      <c r="D194" s="30" t="s">
        <v>149</v>
      </c>
      <c r="E194" s="30" t="s">
        <v>663</v>
      </c>
      <c r="F194" s="30" t="s">
        <v>664</v>
      </c>
    </row>
    <row r="195" spans="1:6" ht="14.25" customHeight="1" x14ac:dyDescent="0.2">
      <c r="A195" s="71">
        <f t="shared" si="3"/>
        <v>43562.416669999999</v>
      </c>
      <c r="B195" s="26">
        <v>10</v>
      </c>
      <c r="C195" s="30" t="s">
        <v>175</v>
      </c>
      <c r="D195" s="30" t="s">
        <v>149</v>
      </c>
      <c r="E195" s="30" t="s">
        <v>665</v>
      </c>
      <c r="F195" s="30" t="s">
        <v>666</v>
      </c>
    </row>
    <row r="196" spans="1:6" ht="14.25" customHeight="1" x14ac:dyDescent="0.2">
      <c r="A196" s="71">
        <f t="shared" si="3"/>
        <v>43562.458330000001</v>
      </c>
      <c r="B196" s="26">
        <v>11</v>
      </c>
      <c r="C196" s="30" t="s">
        <v>667</v>
      </c>
      <c r="D196" s="30" t="s">
        <v>149</v>
      </c>
      <c r="E196" s="30" t="s">
        <v>668</v>
      </c>
      <c r="F196" s="30" t="s">
        <v>669</v>
      </c>
    </row>
    <row r="197" spans="1:6" ht="14.25" customHeight="1" x14ac:dyDescent="0.2">
      <c r="A197" s="71">
        <f t="shared" si="3"/>
        <v>43562.5</v>
      </c>
      <c r="B197" s="26">
        <v>12</v>
      </c>
      <c r="C197" s="30" t="s">
        <v>175</v>
      </c>
      <c r="D197" s="30" t="s">
        <v>149</v>
      </c>
      <c r="E197" s="30" t="s">
        <v>670</v>
      </c>
      <c r="F197" s="30" t="s">
        <v>666</v>
      </c>
    </row>
    <row r="198" spans="1:6" ht="14.25" customHeight="1" x14ac:dyDescent="0.2">
      <c r="A198" s="71">
        <f t="shared" si="3"/>
        <v>43562.541669999999</v>
      </c>
      <c r="B198" s="26">
        <v>13</v>
      </c>
      <c r="C198" s="30" t="s">
        <v>671</v>
      </c>
      <c r="D198" s="30" t="s">
        <v>149</v>
      </c>
      <c r="E198" s="30" t="s">
        <v>672</v>
      </c>
      <c r="F198" s="30" t="s">
        <v>673</v>
      </c>
    </row>
    <row r="199" spans="1:6" ht="14.25" customHeight="1" x14ac:dyDescent="0.2">
      <c r="A199" s="71">
        <f t="shared" si="3"/>
        <v>43562.583330000001</v>
      </c>
      <c r="B199" s="26">
        <v>14</v>
      </c>
      <c r="C199" s="30" t="s">
        <v>674</v>
      </c>
      <c r="D199" s="30" t="s">
        <v>149</v>
      </c>
      <c r="E199" s="30" t="s">
        <v>675</v>
      </c>
      <c r="F199" s="30" t="s">
        <v>676</v>
      </c>
    </row>
    <row r="200" spans="1:6" ht="14.25" customHeight="1" x14ac:dyDescent="0.2">
      <c r="A200" s="71">
        <f t="shared" si="3"/>
        <v>43562.625</v>
      </c>
      <c r="B200" s="26">
        <v>15</v>
      </c>
      <c r="C200" s="30" t="s">
        <v>677</v>
      </c>
      <c r="D200" s="30" t="s">
        <v>149</v>
      </c>
      <c r="E200" s="30" t="s">
        <v>678</v>
      </c>
      <c r="F200" s="30" t="s">
        <v>679</v>
      </c>
    </row>
    <row r="201" spans="1:6" ht="14.25" customHeight="1" x14ac:dyDescent="0.2">
      <c r="A201" s="71">
        <f t="shared" si="3"/>
        <v>43562.666669999999</v>
      </c>
      <c r="B201" s="26">
        <v>16</v>
      </c>
      <c r="C201" s="30" t="s">
        <v>680</v>
      </c>
      <c r="D201" s="30" t="s">
        <v>149</v>
      </c>
      <c r="E201" s="30" t="s">
        <v>681</v>
      </c>
      <c r="F201" s="30" t="s">
        <v>682</v>
      </c>
    </row>
    <row r="202" spans="1:6" ht="14.25" customHeight="1" x14ac:dyDescent="0.2">
      <c r="A202" s="71">
        <f t="shared" si="3"/>
        <v>43562.708330000001</v>
      </c>
      <c r="B202" s="26">
        <v>17</v>
      </c>
      <c r="C202" s="30" t="s">
        <v>683</v>
      </c>
      <c r="D202" s="30" t="s">
        <v>149</v>
      </c>
      <c r="E202" s="30" t="s">
        <v>684</v>
      </c>
      <c r="F202" s="30" t="s">
        <v>685</v>
      </c>
    </row>
    <row r="203" spans="1:6" ht="14.25" customHeight="1" x14ac:dyDescent="0.2">
      <c r="A203" s="71">
        <f t="shared" si="3"/>
        <v>43562.75</v>
      </c>
      <c r="B203" s="26">
        <v>18</v>
      </c>
      <c r="C203" s="30" t="s">
        <v>686</v>
      </c>
      <c r="D203" s="30" t="s">
        <v>149</v>
      </c>
      <c r="E203" s="30" t="s">
        <v>687</v>
      </c>
      <c r="F203" s="30" t="s">
        <v>688</v>
      </c>
    </row>
    <row r="204" spans="1:6" ht="14.25" customHeight="1" x14ac:dyDescent="0.2">
      <c r="A204" s="71">
        <f t="shared" si="3"/>
        <v>43562.791669999999</v>
      </c>
      <c r="B204" s="26">
        <v>19</v>
      </c>
      <c r="C204" s="30" t="s">
        <v>689</v>
      </c>
      <c r="D204" s="30" t="s">
        <v>149</v>
      </c>
      <c r="E204" s="30" t="s">
        <v>690</v>
      </c>
      <c r="F204" s="30" t="s">
        <v>691</v>
      </c>
    </row>
    <row r="205" spans="1:6" ht="14.25" customHeight="1" x14ac:dyDescent="0.2">
      <c r="A205" s="71">
        <f t="shared" si="3"/>
        <v>43562.833330000001</v>
      </c>
      <c r="B205" s="26">
        <v>20</v>
      </c>
      <c r="C205" s="30" t="s">
        <v>270</v>
      </c>
      <c r="D205" s="30" t="s">
        <v>149</v>
      </c>
      <c r="E205" s="30" t="s">
        <v>692</v>
      </c>
      <c r="F205" s="30" t="s">
        <v>272</v>
      </c>
    </row>
    <row r="206" spans="1:6" ht="14.25" customHeight="1" x14ac:dyDescent="0.2">
      <c r="A206" s="71">
        <f t="shared" si="3"/>
        <v>43562.875</v>
      </c>
      <c r="B206" s="26">
        <v>21</v>
      </c>
      <c r="C206" s="30" t="s">
        <v>693</v>
      </c>
      <c r="D206" s="30" t="s">
        <v>149</v>
      </c>
      <c r="E206" s="30" t="s">
        <v>694</v>
      </c>
      <c r="F206" s="30" t="s">
        <v>695</v>
      </c>
    </row>
    <row r="207" spans="1:6" ht="14.25" customHeight="1" x14ac:dyDescent="0.2">
      <c r="A207" s="71">
        <f t="shared" si="3"/>
        <v>43562.916669999999</v>
      </c>
      <c r="B207" s="26">
        <v>22</v>
      </c>
      <c r="C207" s="30" t="s">
        <v>696</v>
      </c>
      <c r="D207" s="30" t="s">
        <v>149</v>
      </c>
      <c r="E207" s="30" t="s">
        <v>697</v>
      </c>
      <c r="F207" s="30" t="s">
        <v>698</v>
      </c>
    </row>
    <row r="208" spans="1:6" ht="14.25" customHeight="1" x14ac:dyDescent="0.2">
      <c r="A208" s="71">
        <f t="shared" si="3"/>
        <v>43562.958330000001</v>
      </c>
      <c r="B208" s="26">
        <v>23</v>
      </c>
      <c r="C208" s="30" t="s">
        <v>699</v>
      </c>
      <c r="D208" s="30" t="s">
        <v>149</v>
      </c>
      <c r="E208" s="30" t="s">
        <v>700</v>
      </c>
      <c r="F208" s="30" t="s">
        <v>701</v>
      </c>
    </row>
    <row r="209" spans="1:6" ht="14.25" customHeight="1" x14ac:dyDescent="0.2">
      <c r="A209" s="71">
        <f t="shared" si="3"/>
        <v>43563</v>
      </c>
      <c r="B209" s="26">
        <v>0</v>
      </c>
      <c r="C209" s="30" t="s">
        <v>702</v>
      </c>
      <c r="D209" s="30" t="s">
        <v>149</v>
      </c>
      <c r="E209" s="30" t="s">
        <v>703</v>
      </c>
      <c r="F209" s="30" t="s">
        <v>704</v>
      </c>
    </row>
    <row r="210" spans="1:6" ht="14.25" customHeight="1" x14ac:dyDescent="0.2">
      <c r="A210" s="71">
        <f t="shared" si="3"/>
        <v>43563.041669999999</v>
      </c>
      <c r="B210" s="26">
        <v>1</v>
      </c>
      <c r="C210" s="30" t="s">
        <v>705</v>
      </c>
      <c r="D210" s="30" t="s">
        <v>149</v>
      </c>
      <c r="E210" s="30" t="s">
        <v>690</v>
      </c>
      <c r="F210" s="30" t="s">
        <v>706</v>
      </c>
    </row>
    <row r="211" spans="1:6" ht="14.25" customHeight="1" x14ac:dyDescent="0.2">
      <c r="A211" s="71">
        <f t="shared" si="3"/>
        <v>43563.083330000001</v>
      </c>
      <c r="B211" s="26">
        <v>2</v>
      </c>
      <c r="C211" s="30" t="s">
        <v>707</v>
      </c>
      <c r="D211" s="30" t="s">
        <v>149</v>
      </c>
      <c r="E211" s="30" t="s">
        <v>708</v>
      </c>
      <c r="F211" s="30" t="s">
        <v>709</v>
      </c>
    </row>
    <row r="212" spans="1:6" ht="14.25" customHeight="1" x14ac:dyDescent="0.2">
      <c r="A212" s="71">
        <f t="shared" si="3"/>
        <v>43563.125</v>
      </c>
      <c r="B212" s="26">
        <v>3</v>
      </c>
      <c r="C212" s="30" t="s">
        <v>710</v>
      </c>
      <c r="D212" s="30" t="s">
        <v>149</v>
      </c>
      <c r="E212" s="30" t="s">
        <v>711</v>
      </c>
      <c r="F212" s="30" t="s">
        <v>712</v>
      </c>
    </row>
    <row r="213" spans="1:6" ht="14.25" customHeight="1" x14ac:dyDescent="0.2">
      <c r="A213" s="71">
        <f t="shared" si="3"/>
        <v>43563.166669999999</v>
      </c>
      <c r="B213" s="26">
        <v>4</v>
      </c>
      <c r="C213" s="30" t="s">
        <v>713</v>
      </c>
      <c r="D213" s="30" t="s">
        <v>149</v>
      </c>
      <c r="E213" s="30" t="s">
        <v>714</v>
      </c>
      <c r="F213" s="30" t="s">
        <v>715</v>
      </c>
    </row>
    <row r="214" spans="1:6" ht="14.25" customHeight="1" x14ac:dyDescent="0.2">
      <c r="A214" s="71">
        <f t="shared" si="3"/>
        <v>43563.208330000001</v>
      </c>
      <c r="B214" s="26">
        <v>5</v>
      </c>
      <c r="C214" s="30" t="s">
        <v>716</v>
      </c>
      <c r="D214" s="30" t="s">
        <v>717</v>
      </c>
      <c r="E214" s="30" t="s">
        <v>149</v>
      </c>
      <c r="F214" s="30" t="s">
        <v>718</v>
      </c>
    </row>
    <row r="215" spans="1:6" ht="14.25" customHeight="1" x14ac:dyDescent="0.2">
      <c r="A215" s="71">
        <f t="shared" si="3"/>
        <v>43563.25</v>
      </c>
      <c r="B215" s="26">
        <v>6</v>
      </c>
      <c r="C215" s="30" t="s">
        <v>719</v>
      </c>
      <c r="D215" s="30" t="s">
        <v>720</v>
      </c>
      <c r="E215" s="30" t="s">
        <v>149</v>
      </c>
      <c r="F215" s="30" t="s">
        <v>721</v>
      </c>
    </row>
    <row r="216" spans="1:6" ht="14.25" customHeight="1" x14ac:dyDescent="0.2">
      <c r="A216" s="71">
        <f t="shared" si="3"/>
        <v>43563.291669999999</v>
      </c>
      <c r="B216" s="26">
        <v>7</v>
      </c>
      <c r="C216" s="30" t="s">
        <v>722</v>
      </c>
      <c r="D216" s="30" t="s">
        <v>723</v>
      </c>
      <c r="E216" s="30" t="s">
        <v>150</v>
      </c>
      <c r="F216" s="30" t="s">
        <v>724</v>
      </c>
    </row>
    <row r="217" spans="1:6" ht="14.25" customHeight="1" x14ac:dyDescent="0.2">
      <c r="A217" s="71">
        <f t="shared" si="3"/>
        <v>43563.333330000001</v>
      </c>
      <c r="B217" s="26">
        <v>8</v>
      </c>
      <c r="C217" s="30" t="s">
        <v>725</v>
      </c>
      <c r="D217" s="30" t="s">
        <v>726</v>
      </c>
      <c r="E217" s="30" t="s">
        <v>149</v>
      </c>
      <c r="F217" s="30" t="s">
        <v>727</v>
      </c>
    </row>
    <row r="218" spans="1:6" ht="14.25" customHeight="1" x14ac:dyDescent="0.2">
      <c r="A218" s="71">
        <f t="shared" si="3"/>
        <v>43563.375</v>
      </c>
      <c r="B218" s="26">
        <v>9</v>
      </c>
      <c r="C218" s="30" t="s">
        <v>728</v>
      </c>
      <c r="D218" s="30" t="s">
        <v>729</v>
      </c>
      <c r="E218" s="30" t="s">
        <v>149</v>
      </c>
      <c r="F218" s="30" t="s">
        <v>730</v>
      </c>
    </row>
    <row r="219" spans="1:6" ht="14.25" customHeight="1" x14ac:dyDescent="0.2">
      <c r="A219" s="71">
        <f t="shared" si="3"/>
        <v>43563.416669999999</v>
      </c>
      <c r="B219" s="26">
        <v>10</v>
      </c>
      <c r="C219" s="30" t="s">
        <v>731</v>
      </c>
      <c r="D219" s="30" t="s">
        <v>732</v>
      </c>
      <c r="E219" s="30" t="s">
        <v>149</v>
      </c>
      <c r="F219" s="30" t="s">
        <v>733</v>
      </c>
    </row>
    <row r="220" spans="1:6" ht="14.25" customHeight="1" x14ac:dyDescent="0.2">
      <c r="A220" s="71">
        <f t="shared" si="3"/>
        <v>43563.458330000001</v>
      </c>
      <c r="B220" s="26">
        <v>11</v>
      </c>
      <c r="C220" s="30" t="s">
        <v>734</v>
      </c>
      <c r="D220" s="30" t="s">
        <v>735</v>
      </c>
      <c r="E220" s="30" t="s">
        <v>149</v>
      </c>
      <c r="F220" s="30" t="s">
        <v>736</v>
      </c>
    </row>
    <row r="221" spans="1:6" ht="14.25" customHeight="1" x14ac:dyDescent="0.2">
      <c r="A221" s="71">
        <f t="shared" si="3"/>
        <v>43563.5</v>
      </c>
      <c r="B221" s="26">
        <v>12</v>
      </c>
      <c r="C221" s="30" t="s">
        <v>737</v>
      </c>
      <c r="D221" s="30" t="s">
        <v>738</v>
      </c>
      <c r="E221" s="30" t="s">
        <v>149</v>
      </c>
      <c r="F221" s="30" t="s">
        <v>209</v>
      </c>
    </row>
    <row r="222" spans="1:6" ht="14.25" customHeight="1" x14ac:dyDescent="0.2">
      <c r="A222" s="71">
        <f t="shared" si="3"/>
        <v>43563.541669999999</v>
      </c>
      <c r="B222" s="26">
        <v>13</v>
      </c>
      <c r="C222" s="30" t="s">
        <v>739</v>
      </c>
      <c r="D222" s="30" t="s">
        <v>740</v>
      </c>
      <c r="E222" s="30" t="s">
        <v>149</v>
      </c>
      <c r="F222" s="30" t="s">
        <v>741</v>
      </c>
    </row>
    <row r="223" spans="1:6" ht="14.25" customHeight="1" x14ac:dyDescent="0.2">
      <c r="A223" s="71">
        <f t="shared" si="3"/>
        <v>43563.583330000001</v>
      </c>
      <c r="B223" s="26">
        <v>14</v>
      </c>
      <c r="C223" s="30" t="s">
        <v>742</v>
      </c>
      <c r="D223" s="30" t="s">
        <v>743</v>
      </c>
      <c r="E223" s="30" t="s">
        <v>149</v>
      </c>
      <c r="F223" s="30" t="s">
        <v>744</v>
      </c>
    </row>
    <row r="224" spans="1:6" ht="14.25" customHeight="1" x14ac:dyDescent="0.2">
      <c r="A224" s="71">
        <f t="shared" si="3"/>
        <v>43563.625</v>
      </c>
      <c r="B224" s="26">
        <v>15</v>
      </c>
      <c r="C224" s="30" t="s">
        <v>745</v>
      </c>
      <c r="D224" s="30" t="s">
        <v>149</v>
      </c>
      <c r="E224" s="30" t="s">
        <v>746</v>
      </c>
      <c r="F224" s="30" t="s">
        <v>747</v>
      </c>
    </row>
    <row r="225" spans="1:6" ht="14.25" customHeight="1" x14ac:dyDescent="0.2">
      <c r="A225" s="71">
        <f t="shared" si="3"/>
        <v>43563.666669999999</v>
      </c>
      <c r="B225" s="26">
        <v>16</v>
      </c>
      <c r="C225" s="30" t="s">
        <v>748</v>
      </c>
      <c r="D225" s="30" t="s">
        <v>149</v>
      </c>
      <c r="E225" s="30" t="s">
        <v>749</v>
      </c>
      <c r="F225" s="30" t="s">
        <v>750</v>
      </c>
    </row>
    <row r="226" spans="1:6" ht="14.25" customHeight="1" x14ac:dyDescent="0.2">
      <c r="A226" s="71">
        <f t="shared" si="3"/>
        <v>43563.708330000001</v>
      </c>
      <c r="B226" s="26">
        <v>17</v>
      </c>
      <c r="C226" s="30" t="s">
        <v>751</v>
      </c>
      <c r="D226" s="30" t="s">
        <v>149</v>
      </c>
      <c r="E226" s="30" t="s">
        <v>752</v>
      </c>
      <c r="F226" s="30" t="s">
        <v>753</v>
      </c>
    </row>
    <row r="227" spans="1:6" ht="14.25" customHeight="1" x14ac:dyDescent="0.2">
      <c r="A227" s="71">
        <f t="shared" si="3"/>
        <v>43563.75</v>
      </c>
      <c r="B227" s="26">
        <v>18</v>
      </c>
      <c r="C227" s="30" t="s">
        <v>754</v>
      </c>
      <c r="D227" s="30" t="s">
        <v>149</v>
      </c>
      <c r="E227" s="30" t="s">
        <v>755</v>
      </c>
      <c r="F227" s="30" t="s">
        <v>756</v>
      </c>
    </row>
    <row r="228" spans="1:6" ht="14.25" customHeight="1" x14ac:dyDescent="0.2">
      <c r="A228" s="71">
        <f t="shared" si="3"/>
        <v>43563.791669999999</v>
      </c>
      <c r="B228" s="26">
        <v>19</v>
      </c>
      <c r="C228" s="30" t="s">
        <v>757</v>
      </c>
      <c r="D228" s="30" t="s">
        <v>149</v>
      </c>
      <c r="E228" s="30" t="s">
        <v>758</v>
      </c>
      <c r="F228" s="30" t="s">
        <v>759</v>
      </c>
    </row>
    <row r="229" spans="1:6" ht="14.25" customHeight="1" x14ac:dyDescent="0.2">
      <c r="A229" s="71">
        <f t="shared" si="3"/>
        <v>43563.833330000001</v>
      </c>
      <c r="B229" s="26">
        <v>20</v>
      </c>
      <c r="C229" s="30" t="s">
        <v>760</v>
      </c>
      <c r="D229" s="30" t="s">
        <v>149</v>
      </c>
      <c r="E229" s="30" t="s">
        <v>761</v>
      </c>
      <c r="F229" s="30" t="s">
        <v>762</v>
      </c>
    </row>
    <row r="230" spans="1:6" ht="14.25" customHeight="1" x14ac:dyDescent="0.2">
      <c r="A230" s="71">
        <f t="shared" si="3"/>
        <v>43563.875</v>
      </c>
      <c r="B230" s="26">
        <v>21</v>
      </c>
      <c r="C230" s="30" t="s">
        <v>763</v>
      </c>
      <c r="D230" s="30" t="s">
        <v>149</v>
      </c>
      <c r="E230" s="30" t="s">
        <v>764</v>
      </c>
      <c r="F230" s="30" t="s">
        <v>765</v>
      </c>
    </row>
    <row r="231" spans="1:6" ht="14.25" customHeight="1" x14ac:dyDescent="0.2">
      <c r="A231" s="71">
        <f t="shared" si="3"/>
        <v>43563.916669999999</v>
      </c>
      <c r="B231" s="26">
        <v>22</v>
      </c>
      <c r="C231" s="30" t="s">
        <v>766</v>
      </c>
      <c r="D231" s="30" t="s">
        <v>149</v>
      </c>
      <c r="E231" s="30" t="s">
        <v>767</v>
      </c>
      <c r="F231" s="30" t="s">
        <v>768</v>
      </c>
    </row>
    <row r="232" spans="1:6" ht="14.25" customHeight="1" x14ac:dyDescent="0.2">
      <c r="A232" s="71">
        <f t="shared" si="3"/>
        <v>43563.958330000001</v>
      </c>
      <c r="B232" s="26">
        <v>23</v>
      </c>
      <c r="C232" s="30" t="s">
        <v>769</v>
      </c>
      <c r="D232" s="30" t="s">
        <v>149</v>
      </c>
      <c r="E232" s="30" t="s">
        <v>770</v>
      </c>
      <c r="F232" s="30" t="s">
        <v>771</v>
      </c>
    </row>
    <row r="233" spans="1:6" ht="14.25" customHeight="1" x14ac:dyDescent="0.2">
      <c r="A233" s="71">
        <f t="shared" si="3"/>
        <v>43564</v>
      </c>
      <c r="B233" s="26">
        <v>0</v>
      </c>
      <c r="C233" s="30" t="s">
        <v>772</v>
      </c>
      <c r="D233" s="30" t="s">
        <v>149</v>
      </c>
      <c r="E233" s="30" t="s">
        <v>773</v>
      </c>
      <c r="F233" s="30" t="s">
        <v>774</v>
      </c>
    </row>
    <row r="234" spans="1:6" ht="14.25" customHeight="1" x14ac:dyDescent="0.2">
      <c r="A234" s="71">
        <f t="shared" si="3"/>
        <v>43564.041669999999</v>
      </c>
      <c r="B234" s="26">
        <v>1</v>
      </c>
      <c r="C234" s="30" t="s">
        <v>775</v>
      </c>
      <c r="D234" s="30" t="s">
        <v>149</v>
      </c>
      <c r="E234" s="30" t="s">
        <v>776</v>
      </c>
      <c r="F234" s="30" t="s">
        <v>168</v>
      </c>
    </row>
    <row r="235" spans="1:6" ht="14.25" customHeight="1" x14ac:dyDescent="0.2">
      <c r="A235" s="71">
        <f t="shared" si="3"/>
        <v>43564.083330000001</v>
      </c>
      <c r="B235" s="26">
        <v>2</v>
      </c>
      <c r="C235" s="30" t="s">
        <v>777</v>
      </c>
      <c r="D235" s="30" t="s">
        <v>150</v>
      </c>
      <c r="E235" s="30" t="s">
        <v>778</v>
      </c>
      <c r="F235" s="30" t="s">
        <v>779</v>
      </c>
    </row>
    <row r="236" spans="1:6" ht="14.25" customHeight="1" x14ac:dyDescent="0.2">
      <c r="A236" s="71">
        <f t="shared" si="3"/>
        <v>43564.125</v>
      </c>
      <c r="B236" s="26">
        <v>3</v>
      </c>
      <c r="C236" s="30" t="s">
        <v>780</v>
      </c>
      <c r="D236" s="30" t="s">
        <v>149</v>
      </c>
      <c r="E236" s="30" t="s">
        <v>781</v>
      </c>
      <c r="F236" s="30" t="s">
        <v>782</v>
      </c>
    </row>
    <row r="237" spans="1:6" ht="14.25" customHeight="1" x14ac:dyDescent="0.2">
      <c r="A237" s="71">
        <f t="shared" si="3"/>
        <v>43564.166669999999</v>
      </c>
      <c r="B237" s="26">
        <v>4</v>
      </c>
      <c r="C237" s="30" t="s">
        <v>783</v>
      </c>
      <c r="D237" s="30" t="s">
        <v>149</v>
      </c>
      <c r="E237" s="30" t="s">
        <v>784</v>
      </c>
      <c r="F237" s="30" t="s">
        <v>208</v>
      </c>
    </row>
    <row r="238" spans="1:6" ht="14.25" customHeight="1" x14ac:dyDescent="0.2">
      <c r="A238" s="71">
        <f t="shared" si="3"/>
        <v>43564.208330000001</v>
      </c>
      <c r="B238" s="26">
        <v>5</v>
      </c>
      <c r="C238" s="30" t="s">
        <v>785</v>
      </c>
      <c r="D238" s="30" t="s">
        <v>149</v>
      </c>
      <c r="E238" s="30" t="s">
        <v>786</v>
      </c>
      <c r="F238" s="30" t="s">
        <v>787</v>
      </c>
    </row>
    <row r="239" spans="1:6" ht="14.25" customHeight="1" x14ac:dyDescent="0.2">
      <c r="A239" s="71">
        <f t="shared" si="3"/>
        <v>43564.25</v>
      </c>
      <c r="B239" s="26">
        <v>6</v>
      </c>
      <c r="C239" s="30" t="s">
        <v>788</v>
      </c>
      <c r="D239" s="30" t="s">
        <v>149</v>
      </c>
      <c r="E239" s="30" t="s">
        <v>789</v>
      </c>
      <c r="F239" s="30" t="s">
        <v>790</v>
      </c>
    </row>
    <row r="240" spans="1:6" ht="14.25" customHeight="1" x14ac:dyDescent="0.2">
      <c r="A240" s="71">
        <f t="shared" si="3"/>
        <v>43564.291669999999</v>
      </c>
      <c r="B240" s="26">
        <v>7</v>
      </c>
      <c r="C240" s="30" t="s">
        <v>791</v>
      </c>
      <c r="D240" s="30" t="s">
        <v>149</v>
      </c>
      <c r="E240" s="30" t="s">
        <v>792</v>
      </c>
      <c r="F240" s="30" t="s">
        <v>793</v>
      </c>
    </row>
    <row r="241" spans="1:6" ht="14.25" customHeight="1" x14ac:dyDescent="0.2">
      <c r="A241" s="71">
        <f t="shared" si="3"/>
        <v>43564.333330000001</v>
      </c>
      <c r="B241" s="26">
        <v>8</v>
      </c>
      <c r="C241" s="30" t="s">
        <v>794</v>
      </c>
      <c r="D241" s="30" t="s">
        <v>149</v>
      </c>
      <c r="E241" s="30" t="s">
        <v>795</v>
      </c>
      <c r="F241" s="30" t="s">
        <v>796</v>
      </c>
    </row>
    <row r="242" spans="1:6" ht="14.25" customHeight="1" x14ac:dyDescent="0.2">
      <c r="A242" s="71">
        <f t="shared" si="3"/>
        <v>43564.375</v>
      </c>
      <c r="B242" s="26">
        <v>9</v>
      </c>
      <c r="C242" s="30" t="s">
        <v>797</v>
      </c>
      <c r="D242" s="30" t="s">
        <v>149</v>
      </c>
      <c r="E242" s="30" t="s">
        <v>798</v>
      </c>
      <c r="F242" s="30" t="s">
        <v>799</v>
      </c>
    </row>
    <row r="243" spans="1:6" ht="14.25" customHeight="1" x14ac:dyDescent="0.2">
      <c r="A243" s="71">
        <f t="shared" si="3"/>
        <v>43564.416669999999</v>
      </c>
      <c r="B243" s="26">
        <v>10</v>
      </c>
      <c r="C243" s="30" t="s">
        <v>800</v>
      </c>
      <c r="D243" s="30" t="s">
        <v>149</v>
      </c>
      <c r="E243" s="30" t="s">
        <v>801</v>
      </c>
      <c r="F243" s="30" t="s">
        <v>802</v>
      </c>
    </row>
    <row r="244" spans="1:6" ht="14.25" customHeight="1" x14ac:dyDescent="0.2">
      <c r="A244" s="71">
        <f t="shared" si="3"/>
        <v>43564.458330000001</v>
      </c>
      <c r="B244" s="26">
        <v>11</v>
      </c>
      <c r="C244" s="30" t="s">
        <v>803</v>
      </c>
      <c r="D244" s="30" t="s">
        <v>149</v>
      </c>
      <c r="E244" s="30" t="s">
        <v>804</v>
      </c>
      <c r="F244" s="30" t="s">
        <v>805</v>
      </c>
    </row>
    <row r="245" spans="1:6" ht="14.25" customHeight="1" x14ac:dyDescent="0.2">
      <c r="A245" s="71">
        <f t="shared" si="3"/>
        <v>43564.5</v>
      </c>
      <c r="B245" s="26">
        <v>12</v>
      </c>
      <c r="C245" s="30" t="s">
        <v>806</v>
      </c>
      <c r="D245" s="30" t="s">
        <v>149</v>
      </c>
      <c r="E245" s="30" t="s">
        <v>807</v>
      </c>
      <c r="F245" s="30" t="s">
        <v>808</v>
      </c>
    </row>
    <row r="246" spans="1:6" ht="14.25" customHeight="1" x14ac:dyDescent="0.2">
      <c r="A246" s="71">
        <f t="shared" si="3"/>
        <v>43564.541669999999</v>
      </c>
      <c r="B246" s="26">
        <v>13</v>
      </c>
      <c r="C246" s="30" t="s">
        <v>809</v>
      </c>
      <c r="D246" s="30" t="s">
        <v>149</v>
      </c>
      <c r="E246" s="30" t="s">
        <v>810</v>
      </c>
      <c r="F246" s="30" t="s">
        <v>811</v>
      </c>
    </row>
    <row r="247" spans="1:6" ht="14.25" customHeight="1" x14ac:dyDescent="0.2">
      <c r="A247" s="71">
        <f t="shared" si="3"/>
        <v>43564.583330000001</v>
      </c>
      <c r="B247" s="26">
        <v>14</v>
      </c>
      <c r="C247" s="30" t="s">
        <v>812</v>
      </c>
      <c r="D247" s="30" t="s">
        <v>149</v>
      </c>
      <c r="E247" s="30" t="s">
        <v>813</v>
      </c>
      <c r="F247" s="30" t="s">
        <v>814</v>
      </c>
    </row>
    <row r="248" spans="1:6" ht="14.25" customHeight="1" x14ac:dyDescent="0.2">
      <c r="A248" s="71">
        <f t="shared" si="3"/>
        <v>43564.625</v>
      </c>
      <c r="B248" s="26">
        <v>15</v>
      </c>
      <c r="C248" s="30" t="s">
        <v>815</v>
      </c>
      <c r="D248" s="30" t="s">
        <v>149</v>
      </c>
      <c r="E248" s="30" t="s">
        <v>816</v>
      </c>
      <c r="F248" s="30" t="s">
        <v>817</v>
      </c>
    </row>
    <row r="249" spans="1:6" ht="14.25" customHeight="1" x14ac:dyDescent="0.2">
      <c r="A249" s="71">
        <f t="shared" si="3"/>
        <v>43564.666669999999</v>
      </c>
      <c r="B249" s="26">
        <v>16</v>
      </c>
      <c r="C249" s="30" t="s">
        <v>818</v>
      </c>
      <c r="D249" s="30" t="s">
        <v>150</v>
      </c>
      <c r="E249" s="30" t="s">
        <v>819</v>
      </c>
      <c r="F249" s="30" t="s">
        <v>820</v>
      </c>
    </row>
    <row r="250" spans="1:6" ht="14.25" customHeight="1" x14ac:dyDescent="0.2">
      <c r="A250" s="71">
        <f t="shared" si="3"/>
        <v>43564.708330000001</v>
      </c>
      <c r="B250" s="26">
        <v>17</v>
      </c>
      <c r="C250" s="30" t="s">
        <v>821</v>
      </c>
      <c r="D250" s="30" t="s">
        <v>149</v>
      </c>
      <c r="E250" s="30" t="s">
        <v>822</v>
      </c>
      <c r="F250" s="30" t="s">
        <v>823</v>
      </c>
    </row>
    <row r="251" spans="1:6" ht="14.25" customHeight="1" x14ac:dyDescent="0.2">
      <c r="A251" s="71">
        <f t="shared" si="3"/>
        <v>43564.75</v>
      </c>
      <c r="B251" s="26">
        <v>18</v>
      </c>
      <c r="C251" s="30" t="s">
        <v>824</v>
      </c>
      <c r="D251" s="30" t="s">
        <v>149</v>
      </c>
      <c r="E251" s="30" t="s">
        <v>825</v>
      </c>
      <c r="F251" s="30" t="s">
        <v>826</v>
      </c>
    </row>
    <row r="252" spans="1:6" ht="14.25" customHeight="1" x14ac:dyDescent="0.2">
      <c r="A252" s="71">
        <f t="shared" si="3"/>
        <v>43564.791669999999</v>
      </c>
      <c r="B252" s="26">
        <v>19</v>
      </c>
      <c r="C252" s="30" t="s">
        <v>827</v>
      </c>
      <c r="D252" s="30" t="s">
        <v>149</v>
      </c>
      <c r="E252" s="30" t="s">
        <v>828</v>
      </c>
      <c r="F252" s="30" t="s">
        <v>829</v>
      </c>
    </row>
    <row r="253" spans="1:6" ht="14.25" customHeight="1" x14ac:dyDescent="0.2">
      <c r="A253" s="71">
        <f t="shared" si="3"/>
        <v>43564.833330000001</v>
      </c>
      <c r="B253" s="26">
        <v>20</v>
      </c>
      <c r="C253" s="30" t="s">
        <v>830</v>
      </c>
      <c r="D253" s="30" t="s">
        <v>149</v>
      </c>
      <c r="E253" s="30" t="s">
        <v>172</v>
      </c>
      <c r="F253" s="30" t="s">
        <v>831</v>
      </c>
    </row>
    <row r="254" spans="1:6" ht="14.25" customHeight="1" x14ac:dyDescent="0.2">
      <c r="A254" s="71">
        <f t="shared" si="3"/>
        <v>43564.875</v>
      </c>
      <c r="B254" s="26">
        <v>21</v>
      </c>
      <c r="C254" s="30" t="s">
        <v>832</v>
      </c>
      <c r="D254" s="30" t="s">
        <v>149</v>
      </c>
      <c r="E254" s="30" t="s">
        <v>833</v>
      </c>
      <c r="F254" s="30" t="s">
        <v>834</v>
      </c>
    </row>
    <row r="255" spans="1:6" ht="14.25" customHeight="1" x14ac:dyDescent="0.2">
      <c r="A255" s="71">
        <f t="shared" si="3"/>
        <v>43564.916669999999</v>
      </c>
      <c r="B255" s="26">
        <v>22</v>
      </c>
      <c r="C255" s="30" t="s">
        <v>835</v>
      </c>
      <c r="D255" s="30" t="s">
        <v>149</v>
      </c>
      <c r="E255" s="30" t="s">
        <v>836</v>
      </c>
      <c r="F255" s="30" t="s">
        <v>837</v>
      </c>
    </row>
    <row r="256" spans="1:6" ht="14.25" customHeight="1" x14ac:dyDescent="0.2">
      <c r="A256" s="71">
        <f t="shared" si="3"/>
        <v>43564.958330000001</v>
      </c>
      <c r="B256" s="26">
        <v>23</v>
      </c>
      <c r="C256" s="30" t="s">
        <v>838</v>
      </c>
      <c r="D256" s="30" t="s">
        <v>149</v>
      </c>
      <c r="E256" s="30" t="s">
        <v>839</v>
      </c>
      <c r="F256" s="30" t="s">
        <v>840</v>
      </c>
    </row>
    <row r="257" spans="1:6" ht="14.25" customHeight="1" x14ac:dyDescent="0.2">
      <c r="A257" s="71">
        <f t="shared" si="3"/>
        <v>43565</v>
      </c>
      <c r="B257" s="26">
        <v>0</v>
      </c>
      <c r="C257" s="30" t="s">
        <v>607</v>
      </c>
      <c r="D257" s="30" t="s">
        <v>149</v>
      </c>
      <c r="E257" s="30" t="s">
        <v>841</v>
      </c>
      <c r="F257" s="30" t="s">
        <v>609</v>
      </c>
    </row>
    <row r="258" spans="1:6" ht="14.25" customHeight="1" x14ac:dyDescent="0.2">
      <c r="A258" s="71">
        <f t="shared" ref="A258:A321" si="4">A234+1</f>
        <v>43565.041669999999</v>
      </c>
      <c r="B258" s="26">
        <v>1</v>
      </c>
      <c r="C258" s="30" t="s">
        <v>842</v>
      </c>
      <c r="D258" s="30" t="s">
        <v>149</v>
      </c>
      <c r="E258" s="30" t="s">
        <v>843</v>
      </c>
      <c r="F258" s="30" t="s">
        <v>844</v>
      </c>
    </row>
    <row r="259" spans="1:6" ht="14.25" customHeight="1" x14ac:dyDescent="0.2">
      <c r="A259" s="71">
        <f t="shared" si="4"/>
        <v>43565.083330000001</v>
      </c>
      <c r="B259" s="26">
        <v>2</v>
      </c>
      <c r="C259" s="30" t="s">
        <v>845</v>
      </c>
      <c r="D259" s="30" t="s">
        <v>149</v>
      </c>
      <c r="E259" s="30" t="s">
        <v>846</v>
      </c>
      <c r="F259" s="30" t="s">
        <v>847</v>
      </c>
    </row>
    <row r="260" spans="1:6" ht="14.25" customHeight="1" x14ac:dyDescent="0.2">
      <c r="A260" s="71">
        <f t="shared" si="4"/>
        <v>43565.125</v>
      </c>
      <c r="B260" s="26">
        <v>3</v>
      </c>
      <c r="C260" s="30" t="s">
        <v>848</v>
      </c>
      <c r="D260" s="30" t="s">
        <v>149</v>
      </c>
      <c r="E260" s="30" t="s">
        <v>849</v>
      </c>
      <c r="F260" s="30" t="s">
        <v>850</v>
      </c>
    </row>
    <row r="261" spans="1:6" ht="14.25" customHeight="1" x14ac:dyDescent="0.2">
      <c r="A261" s="71">
        <f t="shared" si="4"/>
        <v>43565.166669999999</v>
      </c>
      <c r="B261" s="26">
        <v>4</v>
      </c>
      <c r="C261" s="30" t="s">
        <v>851</v>
      </c>
      <c r="D261" s="30" t="s">
        <v>149</v>
      </c>
      <c r="E261" s="30" t="s">
        <v>852</v>
      </c>
      <c r="F261" s="30" t="s">
        <v>853</v>
      </c>
    </row>
    <row r="262" spans="1:6" ht="14.25" customHeight="1" x14ac:dyDescent="0.2">
      <c r="A262" s="71">
        <f t="shared" si="4"/>
        <v>43565.208330000001</v>
      </c>
      <c r="B262" s="26">
        <v>5</v>
      </c>
      <c r="C262" s="30" t="s">
        <v>854</v>
      </c>
      <c r="D262" s="30" t="s">
        <v>149</v>
      </c>
      <c r="E262" s="30" t="s">
        <v>855</v>
      </c>
      <c r="F262" s="30" t="s">
        <v>856</v>
      </c>
    </row>
    <row r="263" spans="1:6" ht="14.25" customHeight="1" x14ac:dyDescent="0.2">
      <c r="A263" s="71">
        <f t="shared" si="4"/>
        <v>43565.25</v>
      </c>
      <c r="B263" s="26">
        <v>6</v>
      </c>
      <c r="C263" s="30" t="s">
        <v>857</v>
      </c>
      <c r="D263" s="30" t="s">
        <v>149</v>
      </c>
      <c r="E263" s="30" t="s">
        <v>858</v>
      </c>
      <c r="F263" s="30" t="s">
        <v>859</v>
      </c>
    </row>
    <row r="264" spans="1:6" ht="14.25" customHeight="1" x14ac:dyDescent="0.2">
      <c r="A264" s="71">
        <f t="shared" si="4"/>
        <v>43565.291669999999</v>
      </c>
      <c r="B264" s="26">
        <v>7</v>
      </c>
      <c r="C264" s="30" t="s">
        <v>860</v>
      </c>
      <c r="D264" s="30" t="s">
        <v>149</v>
      </c>
      <c r="E264" s="30" t="s">
        <v>861</v>
      </c>
      <c r="F264" s="30" t="s">
        <v>862</v>
      </c>
    </row>
    <row r="265" spans="1:6" ht="14.25" customHeight="1" x14ac:dyDescent="0.2">
      <c r="A265" s="71">
        <f t="shared" si="4"/>
        <v>43565.333330000001</v>
      </c>
      <c r="B265" s="26">
        <v>8</v>
      </c>
      <c r="C265" s="30" t="s">
        <v>863</v>
      </c>
      <c r="D265" s="30" t="s">
        <v>864</v>
      </c>
      <c r="E265" s="30" t="s">
        <v>149</v>
      </c>
      <c r="F265" s="30" t="s">
        <v>865</v>
      </c>
    </row>
    <row r="266" spans="1:6" ht="14.25" customHeight="1" x14ac:dyDescent="0.2">
      <c r="A266" s="71">
        <f t="shared" si="4"/>
        <v>43565.375</v>
      </c>
      <c r="B266" s="26">
        <v>9</v>
      </c>
      <c r="C266" s="30" t="s">
        <v>866</v>
      </c>
      <c r="D266" s="30" t="s">
        <v>149</v>
      </c>
      <c r="E266" s="30" t="s">
        <v>867</v>
      </c>
      <c r="F266" s="30" t="s">
        <v>868</v>
      </c>
    </row>
    <row r="267" spans="1:6" ht="14.25" customHeight="1" x14ac:dyDescent="0.2">
      <c r="A267" s="71">
        <f t="shared" si="4"/>
        <v>43565.416669999999</v>
      </c>
      <c r="B267" s="26">
        <v>10</v>
      </c>
      <c r="C267" s="30" t="s">
        <v>869</v>
      </c>
      <c r="D267" s="30" t="s">
        <v>149</v>
      </c>
      <c r="E267" s="30" t="s">
        <v>870</v>
      </c>
      <c r="F267" s="30" t="s">
        <v>871</v>
      </c>
    </row>
    <row r="268" spans="1:6" ht="14.25" customHeight="1" x14ac:dyDescent="0.2">
      <c r="A268" s="71">
        <f t="shared" si="4"/>
        <v>43565.458330000001</v>
      </c>
      <c r="B268" s="26">
        <v>11</v>
      </c>
      <c r="C268" s="30" t="s">
        <v>872</v>
      </c>
      <c r="D268" s="30" t="s">
        <v>149</v>
      </c>
      <c r="E268" s="30" t="s">
        <v>873</v>
      </c>
      <c r="F268" s="30" t="s">
        <v>874</v>
      </c>
    </row>
    <row r="269" spans="1:6" ht="14.25" customHeight="1" x14ac:dyDescent="0.2">
      <c r="A269" s="71">
        <f t="shared" si="4"/>
        <v>43565.5</v>
      </c>
      <c r="B269" s="26">
        <v>12</v>
      </c>
      <c r="C269" s="30" t="s">
        <v>875</v>
      </c>
      <c r="D269" s="30" t="s">
        <v>149</v>
      </c>
      <c r="E269" s="30" t="s">
        <v>876</v>
      </c>
      <c r="F269" s="30" t="s">
        <v>877</v>
      </c>
    </row>
    <row r="270" spans="1:6" ht="14.25" customHeight="1" x14ac:dyDescent="0.2">
      <c r="A270" s="71">
        <f t="shared" si="4"/>
        <v>43565.541669999999</v>
      </c>
      <c r="B270" s="26">
        <v>13</v>
      </c>
      <c r="C270" s="30" t="s">
        <v>878</v>
      </c>
      <c r="D270" s="30" t="s">
        <v>149</v>
      </c>
      <c r="E270" s="30" t="s">
        <v>879</v>
      </c>
      <c r="F270" s="30" t="s">
        <v>173</v>
      </c>
    </row>
    <row r="271" spans="1:6" ht="14.25" customHeight="1" x14ac:dyDescent="0.2">
      <c r="A271" s="71">
        <f t="shared" si="4"/>
        <v>43565.583330000001</v>
      </c>
      <c r="B271" s="26">
        <v>14</v>
      </c>
      <c r="C271" s="30" t="s">
        <v>803</v>
      </c>
      <c r="D271" s="30" t="s">
        <v>149</v>
      </c>
      <c r="E271" s="30" t="s">
        <v>880</v>
      </c>
      <c r="F271" s="30" t="s">
        <v>805</v>
      </c>
    </row>
    <row r="272" spans="1:6" ht="14.25" customHeight="1" x14ac:dyDescent="0.2">
      <c r="A272" s="71">
        <f t="shared" si="4"/>
        <v>43565.625</v>
      </c>
      <c r="B272" s="26">
        <v>15</v>
      </c>
      <c r="C272" s="30" t="s">
        <v>881</v>
      </c>
      <c r="D272" s="30" t="s">
        <v>149</v>
      </c>
      <c r="E272" s="30" t="s">
        <v>882</v>
      </c>
      <c r="F272" s="30" t="s">
        <v>883</v>
      </c>
    </row>
    <row r="273" spans="1:6" ht="14.25" customHeight="1" x14ac:dyDescent="0.2">
      <c r="A273" s="71">
        <f t="shared" si="4"/>
        <v>43565.666669999999</v>
      </c>
      <c r="B273" s="26">
        <v>16</v>
      </c>
      <c r="C273" s="30" t="s">
        <v>884</v>
      </c>
      <c r="D273" s="30" t="s">
        <v>149</v>
      </c>
      <c r="E273" s="30" t="s">
        <v>885</v>
      </c>
      <c r="F273" s="30" t="s">
        <v>886</v>
      </c>
    </row>
    <row r="274" spans="1:6" ht="14.25" customHeight="1" x14ac:dyDescent="0.2">
      <c r="A274" s="71">
        <f t="shared" si="4"/>
        <v>43565.708330000001</v>
      </c>
      <c r="B274" s="26">
        <v>17</v>
      </c>
      <c r="C274" s="30" t="s">
        <v>887</v>
      </c>
      <c r="D274" s="30" t="s">
        <v>149</v>
      </c>
      <c r="E274" s="30" t="s">
        <v>888</v>
      </c>
      <c r="F274" s="30" t="s">
        <v>889</v>
      </c>
    </row>
    <row r="275" spans="1:6" ht="14.25" customHeight="1" x14ac:dyDescent="0.2">
      <c r="A275" s="71">
        <f t="shared" si="4"/>
        <v>43565.75</v>
      </c>
      <c r="B275" s="26">
        <v>18</v>
      </c>
      <c r="C275" s="30" t="s">
        <v>890</v>
      </c>
      <c r="D275" s="30" t="s">
        <v>149</v>
      </c>
      <c r="E275" s="30" t="s">
        <v>891</v>
      </c>
      <c r="F275" s="30" t="s">
        <v>892</v>
      </c>
    </row>
    <row r="276" spans="1:6" ht="14.25" customHeight="1" x14ac:dyDescent="0.2">
      <c r="A276" s="71">
        <f t="shared" si="4"/>
        <v>43565.791669999999</v>
      </c>
      <c r="B276" s="26">
        <v>19</v>
      </c>
      <c r="C276" s="30" t="s">
        <v>893</v>
      </c>
      <c r="D276" s="30" t="s">
        <v>149</v>
      </c>
      <c r="E276" s="30" t="s">
        <v>894</v>
      </c>
      <c r="F276" s="30" t="s">
        <v>895</v>
      </c>
    </row>
    <row r="277" spans="1:6" ht="14.25" customHeight="1" x14ac:dyDescent="0.2">
      <c r="A277" s="71">
        <f t="shared" si="4"/>
        <v>43565.833330000001</v>
      </c>
      <c r="B277" s="26">
        <v>20</v>
      </c>
      <c r="C277" s="30" t="s">
        <v>896</v>
      </c>
      <c r="D277" s="30" t="s">
        <v>149</v>
      </c>
      <c r="E277" s="30" t="s">
        <v>897</v>
      </c>
      <c r="F277" s="30" t="s">
        <v>898</v>
      </c>
    </row>
    <row r="278" spans="1:6" ht="14.25" customHeight="1" x14ac:dyDescent="0.2">
      <c r="A278" s="71">
        <f t="shared" si="4"/>
        <v>43565.875</v>
      </c>
      <c r="B278" s="26">
        <v>21</v>
      </c>
      <c r="C278" s="30" t="s">
        <v>899</v>
      </c>
      <c r="D278" s="30" t="s">
        <v>149</v>
      </c>
      <c r="E278" s="30" t="s">
        <v>900</v>
      </c>
      <c r="F278" s="30" t="s">
        <v>901</v>
      </c>
    </row>
    <row r="279" spans="1:6" ht="14.25" customHeight="1" x14ac:dyDescent="0.2">
      <c r="A279" s="71">
        <f t="shared" si="4"/>
        <v>43565.916669999999</v>
      </c>
      <c r="B279" s="26">
        <v>22</v>
      </c>
      <c r="C279" s="30" t="s">
        <v>902</v>
      </c>
      <c r="D279" s="30" t="s">
        <v>149</v>
      </c>
      <c r="E279" s="30" t="s">
        <v>903</v>
      </c>
      <c r="F279" s="30" t="s">
        <v>904</v>
      </c>
    </row>
    <row r="280" spans="1:6" ht="14.25" customHeight="1" x14ac:dyDescent="0.2">
      <c r="A280" s="71">
        <f t="shared" si="4"/>
        <v>43565.958330000001</v>
      </c>
      <c r="B280" s="26">
        <v>23</v>
      </c>
      <c r="C280" s="30" t="s">
        <v>905</v>
      </c>
      <c r="D280" s="30" t="s">
        <v>149</v>
      </c>
      <c r="E280" s="30" t="s">
        <v>906</v>
      </c>
      <c r="F280" s="30" t="s">
        <v>907</v>
      </c>
    </row>
    <row r="281" spans="1:6" ht="14.25" customHeight="1" x14ac:dyDescent="0.2">
      <c r="A281" s="71">
        <f t="shared" si="4"/>
        <v>43566</v>
      </c>
      <c r="B281" s="26">
        <v>0</v>
      </c>
      <c r="C281" s="30" t="s">
        <v>908</v>
      </c>
      <c r="D281" s="30" t="s">
        <v>149</v>
      </c>
      <c r="E281" s="30" t="s">
        <v>909</v>
      </c>
      <c r="F281" s="30" t="s">
        <v>910</v>
      </c>
    </row>
    <row r="282" spans="1:6" ht="14.25" customHeight="1" x14ac:dyDescent="0.2">
      <c r="A282" s="71">
        <f t="shared" si="4"/>
        <v>43566.041669999999</v>
      </c>
      <c r="B282" s="26">
        <v>1</v>
      </c>
      <c r="C282" s="30" t="s">
        <v>911</v>
      </c>
      <c r="D282" s="30" t="s">
        <v>149</v>
      </c>
      <c r="E282" s="30" t="s">
        <v>912</v>
      </c>
      <c r="F282" s="30" t="s">
        <v>913</v>
      </c>
    </row>
    <row r="283" spans="1:6" ht="14.25" customHeight="1" x14ac:dyDescent="0.2">
      <c r="A283" s="71">
        <f t="shared" si="4"/>
        <v>43566.083330000001</v>
      </c>
      <c r="B283" s="26">
        <v>2</v>
      </c>
      <c r="C283" s="30" t="s">
        <v>914</v>
      </c>
      <c r="D283" s="30" t="s">
        <v>149</v>
      </c>
      <c r="E283" s="30" t="s">
        <v>915</v>
      </c>
      <c r="F283" s="30" t="s">
        <v>916</v>
      </c>
    </row>
    <row r="284" spans="1:6" ht="14.25" customHeight="1" x14ac:dyDescent="0.2">
      <c r="A284" s="71">
        <f t="shared" si="4"/>
        <v>43566.125</v>
      </c>
      <c r="B284" s="26">
        <v>3</v>
      </c>
      <c r="C284" s="30" t="s">
        <v>917</v>
      </c>
      <c r="D284" s="30" t="s">
        <v>149</v>
      </c>
      <c r="E284" s="30" t="s">
        <v>918</v>
      </c>
      <c r="F284" s="30" t="s">
        <v>919</v>
      </c>
    </row>
    <row r="285" spans="1:6" ht="14.25" customHeight="1" x14ac:dyDescent="0.2">
      <c r="A285" s="71">
        <f t="shared" si="4"/>
        <v>43566.166669999999</v>
      </c>
      <c r="B285" s="26">
        <v>4</v>
      </c>
      <c r="C285" s="30" t="s">
        <v>920</v>
      </c>
      <c r="D285" s="30" t="s">
        <v>921</v>
      </c>
      <c r="E285" s="30" t="s">
        <v>149</v>
      </c>
      <c r="F285" s="30" t="s">
        <v>922</v>
      </c>
    </row>
    <row r="286" spans="1:6" ht="14.25" customHeight="1" x14ac:dyDescent="0.2">
      <c r="A286" s="71">
        <f t="shared" si="4"/>
        <v>43566.208330000001</v>
      </c>
      <c r="B286" s="26">
        <v>5</v>
      </c>
      <c r="C286" s="30" t="s">
        <v>923</v>
      </c>
      <c r="D286" s="30" t="s">
        <v>149</v>
      </c>
      <c r="E286" s="30" t="s">
        <v>924</v>
      </c>
      <c r="F286" s="30" t="s">
        <v>925</v>
      </c>
    </row>
    <row r="287" spans="1:6" ht="14.25" customHeight="1" x14ac:dyDescent="0.2">
      <c r="A287" s="71">
        <f t="shared" si="4"/>
        <v>43566.25</v>
      </c>
      <c r="B287" s="26">
        <v>6</v>
      </c>
      <c r="C287" s="30" t="s">
        <v>926</v>
      </c>
      <c r="D287" s="30" t="s">
        <v>927</v>
      </c>
      <c r="E287" s="30" t="s">
        <v>149</v>
      </c>
      <c r="F287" s="30" t="s">
        <v>928</v>
      </c>
    </row>
    <row r="288" spans="1:6" ht="14.25" customHeight="1" x14ac:dyDescent="0.2">
      <c r="A288" s="71">
        <f t="shared" si="4"/>
        <v>43566.291669999999</v>
      </c>
      <c r="B288" s="26">
        <v>7</v>
      </c>
      <c r="C288" s="30" t="s">
        <v>929</v>
      </c>
      <c r="D288" s="30" t="s">
        <v>149</v>
      </c>
      <c r="E288" s="30" t="s">
        <v>930</v>
      </c>
      <c r="F288" s="30" t="s">
        <v>931</v>
      </c>
    </row>
    <row r="289" spans="1:6" ht="14.25" customHeight="1" x14ac:dyDescent="0.2">
      <c r="A289" s="71">
        <f t="shared" si="4"/>
        <v>43566.333330000001</v>
      </c>
      <c r="B289" s="26">
        <v>8</v>
      </c>
      <c r="C289" s="30" t="s">
        <v>932</v>
      </c>
      <c r="D289" s="30" t="s">
        <v>933</v>
      </c>
      <c r="E289" s="30" t="s">
        <v>149</v>
      </c>
      <c r="F289" s="30" t="s">
        <v>934</v>
      </c>
    </row>
    <row r="290" spans="1:6" ht="14.25" customHeight="1" x14ac:dyDescent="0.2">
      <c r="A290" s="71">
        <f t="shared" si="4"/>
        <v>43566.375</v>
      </c>
      <c r="B290" s="26">
        <v>9</v>
      </c>
      <c r="C290" s="30" t="s">
        <v>935</v>
      </c>
      <c r="D290" s="30" t="s">
        <v>149</v>
      </c>
      <c r="E290" s="30" t="s">
        <v>936</v>
      </c>
      <c r="F290" s="30" t="s">
        <v>937</v>
      </c>
    </row>
    <row r="291" spans="1:6" ht="14.25" customHeight="1" x14ac:dyDescent="0.2">
      <c r="A291" s="71">
        <f t="shared" si="4"/>
        <v>43566.416669999999</v>
      </c>
      <c r="B291" s="26">
        <v>10</v>
      </c>
      <c r="C291" s="30" t="s">
        <v>938</v>
      </c>
      <c r="D291" s="30" t="s">
        <v>149</v>
      </c>
      <c r="E291" s="30" t="s">
        <v>939</v>
      </c>
      <c r="F291" s="30" t="s">
        <v>940</v>
      </c>
    </row>
    <row r="292" spans="1:6" ht="14.25" customHeight="1" x14ac:dyDescent="0.2">
      <c r="A292" s="71">
        <f t="shared" si="4"/>
        <v>43566.458330000001</v>
      </c>
      <c r="B292" s="26">
        <v>11</v>
      </c>
      <c r="C292" s="30" t="s">
        <v>941</v>
      </c>
      <c r="D292" s="30" t="s">
        <v>149</v>
      </c>
      <c r="E292" s="30" t="s">
        <v>942</v>
      </c>
      <c r="F292" s="30" t="s">
        <v>943</v>
      </c>
    </row>
    <row r="293" spans="1:6" ht="14.25" customHeight="1" x14ac:dyDescent="0.2">
      <c r="A293" s="71">
        <f t="shared" si="4"/>
        <v>43566.5</v>
      </c>
      <c r="B293" s="26">
        <v>12</v>
      </c>
      <c r="C293" s="30" t="s">
        <v>944</v>
      </c>
      <c r="D293" s="30" t="s">
        <v>149</v>
      </c>
      <c r="E293" s="30" t="s">
        <v>945</v>
      </c>
      <c r="F293" s="30" t="s">
        <v>946</v>
      </c>
    </row>
    <row r="294" spans="1:6" ht="14.25" customHeight="1" x14ac:dyDescent="0.2">
      <c r="A294" s="71">
        <f t="shared" si="4"/>
        <v>43566.541669999999</v>
      </c>
      <c r="B294" s="26">
        <v>13</v>
      </c>
      <c r="C294" s="30" t="s">
        <v>947</v>
      </c>
      <c r="D294" s="30" t="s">
        <v>149</v>
      </c>
      <c r="E294" s="30" t="s">
        <v>948</v>
      </c>
      <c r="F294" s="30" t="s">
        <v>949</v>
      </c>
    </row>
    <row r="295" spans="1:6" ht="14.25" customHeight="1" x14ac:dyDescent="0.2">
      <c r="A295" s="71">
        <f t="shared" si="4"/>
        <v>43566.583330000001</v>
      </c>
      <c r="B295" s="26">
        <v>14</v>
      </c>
      <c r="C295" s="30" t="s">
        <v>950</v>
      </c>
      <c r="D295" s="30" t="s">
        <v>149</v>
      </c>
      <c r="E295" s="30" t="s">
        <v>951</v>
      </c>
      <c r="F295" s="30" t="s">
        <v>952</v>
      </c>
    </row>
    <row r="296" spans="1:6" ht="14.25" customHeight="1" x14ac:dyDescent="0.2">
      <c r="A296" s="71">
        <f t="shared" si="4"/>
        <v>43566.625</v>
      </c>
      <c r="B296" s="26">
        <v>15</v>
      </c>
      <c r="C296" s="30" t="s">
        <v>953</v>
      </c>
      <c r="D296" s="30" t="s">
        <v>149</v>
      </c>
      <c r="E296" s="30" t="s">
        <v>954</v>
      </c>
      <c r="F296" s="30" t="s">
        <v>955</v>
      </c>
    </row>
    <row r="297" spans="1:6" ht="14.25" customHeight="1" x14ac:dyDescent="0.2">
      <c r="A297" s="71">
        <f t="shared" si="4"/>
        <v>43566.666669999999</v>
      </c>
      <c r="B297" s="26">
        <v>16</v>
      </c>
      <c r="C297" s="30" t="s">
        <v>956</v>
      </c>
      <c r="D297" s="30" t="s">
        <v>149</v>
      </c>
      <c r="E297" s="30" t="s">
        <v>957</v>
      </c>
      <c r="F297" s="30" t="s">
        <v>958</v>
      </c>
    </row>
    <row r="298" spans="1:6" ht="14.25" customHeight="1" x14ac:dyDescent="0.2">
      <c r="A298" s="71">
        <f t="shared" si="4"/>
        <v>43566.708330000001</v>
      </c>
      <c r="B298" s="26">
        <v>17</v>
      </c>
      <c r="C298" s="30" t="s">
        <v>959</v>
      </c>
      <c r="D298" s="30" t="s">
        <v>149</v>
      </c>
      <c r="E298" s="30" t="s">
        <v>960</v>
      </c>
      <c r="F298" s="30" t="s">
        <v>961</v>
      </c>
    </row>
    <row r="299" spans="1:6" ht="14.25" customHeight="1" x14ac:dyDescent="0.2">
      <c r="A299" s="71">
        <f t="shared" si="4"/>
        <v>43566.75</v>
      </c>
      <c r="B299" s="26">
        <v>18</v>
      </c>
      <c r="C299" s="30" t="s">
        <v>962</v>
      </c>
      <c r="D299" s="30" t="s">
        <v>963</v>
      </c>
      <c r="E299" s="30" t="s">
        <v>149</v>
      </c>
      <c r="F299" s="30" t="s">
        <v>964</v>
      </c>
    </row>
    <row r="300" spans="1:6" ht="14.25" customHeight="1" x14ac:dyDescent="0.2">
      <c r="A300" s="71">
        <f t="shared" si="4"/>
        <v>43566.791669999999</v>
      </c>
      <c r="B300" s="26">
        <v>19</v>
      </c>
      <c r="C300" s="30" t="s">
        <v>965</v>
      </c>
      <c r="D300" s="30" t="s">
        <v>966</v>
      </c>
      <c r="E300" s="30" t="s">
        <v>149</v>
      </c>
      <c r="F300" s="30" t="s">
        <v>203</v>
      </c>
    </row>
    <row r="301" spans="1:6" ht="14.25" customHeight="1" x14ac:dyDescent="0.2">
      <c r="A301" s="71">
        <f t="shared" si="4"/>
        <v>43566.833330000001</v>
      </c>
      <c r="B301" s="26">
        <v>20</v>
      </c>
      <c r="C301" s="30" t="s">
        <v>967</v>
      </c>
      <c r="D301" s="30" t="s">
        <v>968</v>
      </c>
      <c r="E301" s="30" t="s">
        <v>969</v>
      </c>
      <c r="F301" s="30" t="s">
        <v>970</v>
      </c>
    </row>
    <row r="302" spans="1:6" ht="14.25" customHeight="1" x14ac:dyDescent="0.2">
      <c r="A302" s="71">
        <f t="shared" si="4"/>
        <v>43566.875</v>
      </c>
      <c r="B302" s="26">
        <v>21</v>
      </c>
      <c r="C302" s="30" t="s">
        <v>971</v>
      </c>
      <c r="D302" s="30" t="s">
        <v>972</v>
      </c>
      <c r="E302" s="30" t="s">
        <v>150</v>
      </c>
      <c r="F302" s="30" t="s">
        <v>973</v>
      </c>
    </row>
    <row r="303" spans="1:6" ht="14.25" customHeight="1" x14ac:dyDescent="0.2">
      <c r="A303" s="71">
        <f t="shared" si="4"/>
        <v>43566.916669999999</v>
      </c>
      <c r="B303" s="26">
        <v>22</v>
      </c>
      <c r="C303" s="30" t="s">
        <v>974</v>
      </c>
      <c r="D303" s="30" t="s">
        <v>149</v>
      </c>
      <c r="E303" s="30" t="s">
        <v>975</v>
      </c>
      <c r="F303" s="30" t="s">
        <v>976</v>
      </c>
    </row>
    <row r="304" spans="1:6" ht="14.25" customHeight="1" x14ac:dyDescent="0.2">
      <c r="A304" s="71">
        <f t="shared" si="4"/>
        <v>43566.958330000001</v>
      </c>
      <c r="B304" s="26">
        <v>23</v>
      </c>
      <c r="C304" s="30" t="s">
        <v>977</v>
      </c>
      <c r="D304" s="30" t="s">
        <v>149</v>
      </c>
      <c r="E304" s="30" t="s">
        <v>978</v>
      </c>
      <c r="F304" s="30" t="s">
        <v>979</v>
      </c>
    </row>
    <row r="305" spans="1:6" ht="14.25" customHeight="1" x14ac:dyDescent="0.2">
      <c r="A305" s="71">
        <f t="shared" si="4"/>
        <v>43567</v>
      </c>
      <c r="B305" s="26">
        <v>0</v>
      </c>
      <c r="C305" s="30" t="s">
        <v>980</v>
      </c>
      <c r="D305" s="30" t="s">
        <v>149</v>
      </c>
      <c r="E305" s="30" t="s">
        <v>981</v>
      </c>
      <c r="F305" s="30" t="s">
        <v>982</v>
      </c>
    </row>
    <row r="306" spans="1:6" ht="14.25" customHeight="1" x14ac:dyDescent="0.2">
      <c r="A306" s="71">
        <f t="shared" si="4"/>
        <v>43567.041669999999</v>
      </c>
      <c r="B306" s="26">
        <v>1</v>
      </c>
      <c r="C306" s="30" t="s">
        <v>983</v>
      </c>
      <c r="D306" s="30" t="s">
        <v>149</v>
      </c>
      <c r="E306" s="30" t="s">
        <v>984</v>
      </c>
      <c r="F306" s="30" t="s">
        <v>985</v>
      </c>
    </row>
    <row r="307" spans="1:6" ht="14.25" customHeight="1" x14ac:dyDescent="0.2">
      <c r="A307" s="71">
        <f t="shared" si="4"/>
        <v>43567.083330000001</v>
      </c>
      <c r="B307" s="26">
        <v>2</v>
      </c>
      <c r="C307" s="30" t="s">
        <v>986</v>
      </c>
      <c r="D307" s="30" t="s">
        <v>149</v>
      </c>
      <c r="E307" s="30" t="s">
        <v>987</v>
      </c>
      <c r="F307" s="30" t="s">
        <v>988</v>
      </c>
    </row>
    <row r="308" spans="1:6" ht="14.25" customHeight="1" x14ac:dyDescent="0.2">
      <c r="A308" s="71">
        <f t="shared" si="4"/>
        <v>43567.125</v>
      </c>
      <c r="B308" s="26">
        <v>3</v>
      </c>
      <c r="C308" s="30" t="s">
        <v>986</v>
      </c>
      <c r="D308" s="30" t="s">
        <v>149</v>
      </c>
      <c r="E308" s="30" t="s">
        <v>989</v>
      </c>
      <c r="F308" s="30" t="s">
        <v>988</v>
      </c>
    </row>
    <row r="309" spans="1:6" ht="14.25" customHeight="1" x14ac:dyDescent="0.2">
      <c r="A309" s="71">
        <f t="shared" si="4"/>
        <v>43567.166669999999</v>
      </c>
      <c r="B309" s="26">
        <v>4</v>
      </c>
      <c r="C309" s="30" t="s">
        <v>990</v>
      </c>
      <c r="D309" s="30" t="s">
        <v>149</v>
      </c>
      <c r="E309" s="30" t="s">
        <v>991</v>
      </c>
      <c r="F309" s="30" t="s">
        <v>992</v>
      </c>
    </row>
    <row r="310" spans="1:6" ht="14.25" customHeight="1" x14ac:dyDescent="0.2">
      <c r="A310" s="71">
        <f t="shared" si="4"/>
        <v>43567.208330000001</v>
      </c>
      <c r="B310" s="26">
        <v>5</v>
      </c>
      <c r="C310" s="30" t="s">
        <v>993</v>
      </c>
      <c r="D310" s="30" t="s">
        <v>149</v>
      </c>
      <c r="E310" s="30" t="s">
        <v>994</v>
      </c>
      <c r="F310" s="30" t="s">
        <v>995</v>
      </c>
    </row>
    <row r="311" spans="1:6" ht="14.25" customHeight="1" x14ac:dyDescent="0.2">
      <c r="A311" s="71">
        <f t="shared" si="4"/>
        <v>43567.25</v>
      </c>
      <c r="B311" s="26">
        <v>6</v>
      </c>
      <c r="C311" s="30" t="s">
        <v>996</v>
      </c>
      <c r="D311" s="30" t="s">
        <v>997</v>
      </c>
      <c r="E311" s="30" t="s">
        <v>149</v>
      </c>
      <c r="F311" s="30" t="s">
        <v>998</v>
      </c>
    </row>
    <row r="312" spans="1:6" ht="14.25" customHeight="1" x14ac:dyDescent="0.2">
      <c r="A312" s="71">
        <f t="shared" si="4"/>
        <v>43567.291669999999</v>
      </c>
      <c r="B312" s="26">
        <v>7</v>
      </c>
      <c r="C312" s="30" t="s">
        <v>999</v>
      </c>
      <c r="D312" s="30" t="s">
        <v>149</v>
      </c>
      <c r="E312" s="30" t="s">
        <v>1000</v>
      </c>
      <c r="F312" s="30" t="s">
        <v>1001</v>
      </c>
    </row>
    <row r="313" spans="1:6" ht="14.25" customHeight="1" x14ac:dyDescent="0.2">
      <c r="A313" s="71">
        <f t="shared" si="4"/>
        <v>43567.333330000001</v>
      </c>
      <c r="B313" s="26">
        <v>8</v>
      </c>
      <c r="C313" s="30" t="s">
        <v>1002</v>
      </c>
      <c r="D313" s="30" t="s">
        <v>149</v>
      </c>
      <c r="E313" s="30" t="s">
        <v>1003</v>
      </c>
      <c r="F313" s="30" t="s">
        <v>1004</v>
      </c>
    </row>
    <row r="314" spans="1:6" ht="14.25" customHeight="1" x14ac:dyDescent="0.2">
      <c r="A314" s="71">
        <f t="shared" si="4"/>
        <v>43567.375</v>
      </c>
      <c r="B314" s="26">
        <v>9</v>
      </c>
      <c r="C314" s="30" t="s">
        <v>1005</v>
      </c>
      <c r="D314" s="30" t="s">
        <v>149</v>
      </c>
      <c r="E314" s="30" t="s">
        <v>1006</v>
      </c>
      <c r="F314" s="30" t="s">
        <v>1007</v>
      </c>
    </row>
    <row r="315" spans="1:6" ht="14.25" customHeight="1" x14ac:dyDescent="0.2">
      <c r="A315" s="71">
        <f t="shared" si="4"/>
        <v>43567.416669999999</v>
      </c>
      <c r="B315" s="26">
        <v>10</v>
      </c>
      <c r="C315" s="30" t="s">
        <v>1008</v>
      </c>
      <c r="D315" s="30" t="s">
        <v>149</v>
      </c>
      <c r="E315" s="30" t="s">
        <v>1009</v>
      </c>
      <c r="F315" s="30" t="s">
        <v>1010</v>
      </c>
    </row>
    <row r="316" spans="1:6" ht="14.25" customHeight="1" x14ac:dyDescent="0.2">
      <c r="A316" s="71">
        <f t="shared" si="4"/>
        <v>43567.458330000001</v>
      </c>
      <c r="B316" s="26">
        <v>11</v>
      </c>
      <c r="C316" s="30" t="s">
        <v>1011</v>
      </c>
      <c r="D316" s="30" t="s">
        <v>149</v>
      </c>
      <c r="E316" s="30" t="s">
        <v>1012</v>
      </c>
      <c r="F316" s="30" t="s">
        <v>1013</v>
      </c>
    </row>
    <row r="317" spans="1:6" ht="14.25" customHeight="1" x14ac:dyDescent="0.2">
      <c r="A317" s="71">
        <f t="shared" si="4"/>
        <v>43567.5</v>
      </c>
      <c r="B317" s="26">
        <v>12</v>
      </c>
      <c r="C317" s="30" t="s">
        <v>1014</v>
      </c>
      <c r="D317" s="30" t="s">
        <v>150</v>
      </c>
      <c r="E317" s="30" t="s">
        <v>1015</v>
      </c>
      <c r="F317" s="30" t="s">
        <v>1016</v>
      </c>
    </row>
    <row r="318" spans="1:6" ht="14.25" customHeight="1" x14ac:dyDescent="0.2">
      <c r="A318" s="71">
        <f t="shared" si="4"/>
        <v>43567.541669999999</v>
      </c>
      <c r="B318" s="26">
        <v>13</v>
      </c>
      <c r="C318" s="30" t="s">
        <v>1017</v>
      </c>
      <c r="D318" s="30" t="s">
        <v>149</v>
      </c>
      <c r="E318" s="30" t="s">
        <v>1018</v>
      </c>
      <c r="F318" s="30" t="s">
        <v>197</v>
      </c>
    </row>
    <row r="319" spans="1:6" ht="14.25" customHeight="1" x14ac:dyDescent="0.2">
      <c r="A319" s="71">
        <f t="shared" si="4"/>
        <v>43567.583330000001</v>
      </c>
      <c r="B319" s="26">
        <v>14</v>
      </c>
      <c r="C319" s="30" t="s">
        <v>1019</v>
      </c>
      <c r="D319" s="30" t="s">
        <v>149</v>
      </c>
      <c r="E319" s="30" t="s">
        <v>1020</v>
      </c>
      <c r="F319" s="30" t="s">
        <v>1021</v>
      </c>
    </row>
    <row r="320" spans="1:6" ht="14.25" customHeight="1" x14ac:dyDescent="0.2">
      <c r="A320" s="71">
        <f t="shared" si="4"/>
        <v>43567.625</v>
      </c>
      <c r="B320" s="26">
        <v>15</v>
      </c>
      <c r="C320" s="30" t="s">
        <v>1022</v>
      </c>
      <c r="D320" s="30" t="s">
        <v>149</v>
      </c>
      <c r="E320" s="30" t="s">
        <v>1023</v>
      </c>
      <c r="F320" s="30" t="s">
        <v>1024</v>
      </c>
    </row>
    <row r="321" spans="1:6" ht="14.25" customHeight="1" x14ac:dyDescent="0.2">
      <c r="A321" s="71">
        <f t="shared" si="4"/>
        <v>43567.666669999999</v>
      </c>
      <c r="B321" s="26">
        <v>16</v>
      </c>
      <c r="C321" s="30" t="s">
        <v>1025</v>
      </c>
      <c r="D321" s="30" t="s">
        <v>149</v>
      </c>
      <c r="E321" s="30" t="s">
        <v>1026</v>
      </c>
      <c r="F321" s="30" t="s">
        <v>1027</v>
      </c>
    </row>
    <row r="322" spans="1:6" ht="14.25" customHeight="1" x14ac:dyDescent="0.2">
      <c r="A322" s="71">
        <f t="shared" ref="A322:A385" si="5">A298+1</f>
        <v>43567.708330000001</v>
      </c>
      <c r="B322" s="26">
        <v>17</v>
      </c>
      <c r="C322" s="30" t="s">
        <v>1028</v>
      </c>
      <c r="D322" s="30" t="s">
        <v>149</v>
      </c>
      <c r="E322" s="30" t="s">
        <v>1029</v>
      </c>
      <c r="F322" s="30" t="s">
        <v>1030</v>
      </c>
    </row>
    <row r="323" spans="1:6" ht="14.25" customHeight="1" x14ac:dyDescent="0.2">
      <c r="A323" s="71">
        <f t="shared" si="5"/>
        <v>43567.75</v>
      </c>
      <c r="B323" s="26">
        <v>18</v>
      </c>
      <c r="C323" s="30" t="s">
        <v>1031</v>
      </c>
      <c r="D323" s="30" t="s">
        <v>149</v>
      </c>
      <c r="E323" s="30" t="s">
        <v>1032</v>
      </c>
      <c r="F323" s="30" t="s">
        <v>1033</v>
      </c>
    </row>
    <row r="324" spans="1:6" ht="14.25" customHeight="1" x14ac:dyDescent="0.2">
      <c r="A324" s="71">
        <f t="shared" si="5"/>
        <v>43567.791669999999</v>
      </c>
      <c r="B324" s="26">
        <v>19</v>
      </c>
      <c r="C324" s="30" t="s">
        <v>1034</v>
      </c>
      <c r="D324" s="30" t="s">
        <v>149</v>
      </c>
      <c r="E324" s="30" t="s">
        <v>1035</v>
      </c>
      <c r="F324" s="30" t="s">
        <v>1036</v>
      </c>
    </row>
    <row r="325" spans="1:6" ht="14.25" customHeight="1" x14ac:dyDescent="0.2">
      <c r="A325" s="71">
        <f t="shared" si="5"/>
        <v>43567.833330000001</v>
      </c>
      <c r="B325" s="26">
        <v>20</v>
      </c>
      <c r="C325" s="30" t="s">
        <v>1037</v>
      </c>
      <c r="D325" s="30" t="s">
        <v>149</v>
      </c>
      <c r="E325" s="30" t="s">
        <v>1038</v>
      </c>
      <c r="F325" s="30" t="s">
        <v>1039</v>
      </c>
    </row>
    <row r="326" spans="1:6" ht="14.25" customHeight="1" x14ac:dyDescent="0.2">
      <c r="A326" s="71">
        <f t="shared" si="5"/>
        <v>43567.875</v>
      </c>
      <c r="B326" s="26">
        <v>21</v>
      </c>
      <c r="C326" s="30" t="s">
        <v>1040</v>
      </c>
      <c r="D326" s="30" t="s">
        <v>149</v>
      </c>
      <c r="E326" s="30" t="s">
        <v>1041</v>
      </c>
      <c r="F326" s="30" t="s">
        <v>1042</v>
      </c>
    </row>
    <row r="327" spans="1:6" ht="14.25" customHeight="1" x14ac:dyDescent="0.2">
      <c r="A327" s="71">
        <f t="shared" si="5"/>
        <v>43567.916669999999</v>
      </c>
      <c r="B327" s="26">
        <v>22</v>
      </c>
      <c r="C327" s="30" t="s">
        <v>1043</v>
      </c>
      <c r="D327" s="30" t="s">
        <v>149</v>
      </c>
      <c r="E327" s="30" t="s">
        <v>1044</v>
      </c>
      <c r="F327" s="30" t="s">
        <v>1045</v>
      </c>
    </row>
    <row r="328" spans="1:6" ht="14.25" customHeight="1" x14ac:dyDescent="0.2">
      <c r="A328" s="71">
        <f t="shared" si="5"/>
        <v>43567.958330000001</v>
      </c>
      <c r="B328" s="26">
        <v>23</v>
      </c>
      <c r="C328" s="30" t="s">
        <v>1046</v>
      </c>
      <c r="D328" s="30" t="s">
        <v>149</v>
      </c>
      <c r="E328" s="30" t="s">
        <v>1047</v>
      </c>
      <c r="F328" s="30" t="s">
        <v>1048</v>
      </c>
    </row>
    <row r="329" spans="1:6" ht="14.25" customHeight="1" x14ac:dyDescent="0.2">
      <c r="A329" s="71">
        <f t="shared" si="5"/>
        <v>43568</v>
      </c>
      <c r="B329" s="26">
        <v>0</v>
      </c>
      <c r="C329" s="30" t="s">
        <v>1049</v>
      </c>
      <c r="D329" s="30" t="s">
        <v>149</v>
      </c>
      <c r="E329" s="30" t="s">
        <v>1050</v>
      </c>
      <c r="F329" s="30" t="s">
        <v>1051</v>
      </c>
    </row>
    <row r="330" spans="1:6" ht="14.25" customHeight="1" x14ac:dyDescent="0.2">
      <c r="A330" s="71">
        <f t="shared" si="5"/>
        <v>43568.041669999999</v>
      </c>
      <c r="B330" s="26">
        <v>1</v>
      </c>
      <c r="C330" s="30" t="s">
        <v>1052</v>
      </c>
      <c r="D330" s="30" t="s">
        <v>149</v>
      </c>
      <c r="E330" s="30" t="s">
        <v>1053</v>
      </c>
      <c r="F330" s="30" t="s">
        <v>1054</v>
      </c>
    </row>
    <row r="331" spans="1:6" ht="14.25" customHeight="1" x14ac:dyDescent="0.2">
      <c r="A331" s="71">
        <f t="shared" si="5"/>
        <v>43568.083330000001</v>
      </c>
      <c r="B331" s="26">
        <v>2</v>
      </c>
      <c r="C331" s="30" t="s">
        <v>1055</v>
      </c>
      <c r="D331" s="30" t="s">
        <v>149</v>
      </c>
      <c r="E331" s="30" t="s">
        <v>1056</v>
      </c>
      <c r="F331" s="30" t="s">
        <v>1057</v>
      </c>
    </row>
    <row r="332" spans="1:6" ht="14.25" customHeight="1" x14ac:dyDescent="0.2">
      <c r="A332" s="71">
        <f t="shared" si="5"/>
        <v>43568.125</v>
      </c>
      <c r="B332" s="26">
        <v>3</v>
      </c>
      <c r="C332" s="30" t="s">
        <v>1058</v>
      </c>
      <c r="D332" s="30" t="s">
        <v>149</v>
      </c>
      <c r="E332" s="30" t="s">
        <v>1059</v>
      </c>
      <c r="F332" s="30" t="s">
        <v>1060</v>
      </c>
    </row>
    <row r="333" spans="1:6" ht="14.25" customHeight="1" x14ac:dyDescent="0.2">
      <c r="A333" s="71">
        <f t="shared" si="5"/>
        <v>43568.166669999999</v>
      </c>
      <c r="B333" s="26">
        <v>4</v>
      </c>
      <c r="C333" s="30" t="s">
        <v>1061</v>
      </c>
      <c r="D333" s="30" t="s">
        <v>149</v>
      </c>
      <c r="E333" s="30" t="s">
        <v>188</v>
      </c>
      <c r="F333" s="30" t="s">
        <v>1062</v>
      </c>
    </row>
    <row r="334" spans="1:6" ht="14.25" customHeight="1" x14ac:dyDescent="0.2">
      <c r="A334" s="71">
        <f t="shared" si="5"/>
        <v>43568.208330000001</v>
      </c>
      <c r="B334" s="26">
        <v>5</v>
      </c>
      <c r="C334" s="30" t="s">
        <v>1063</v>
      </c>
      <c r="D334" s="30" t="s">
        <v>149</v>
      </c>
      <c r="E334" s="30" t="s">
        <v>1064</v>
      </c>
      <c r="F334" s="30" t="s">
        <v>1065</v>
      </c>
    </row>
    <row r="335" spans="1:6" ht="14.25" customHeight="1" x14ac:dyDescent="0.2">
      <c r="A335" s="71">
        <f t="shared" si="5"/>
        <v>43568.25</v>
      </c>
      <c r="B335" s="26">
        <v>6</v>
      </c>
      <c r="C335" s="30" t="s">
        <v>1066</v>
      </c>
      <c r="D335" s="30" t="s">
        <v>149</v>
      </c>
      <c r="E335" s="30" t="s">
        <v>1067</v>
      </c>
      <c r="F335" s="30" t="s">
        <v>1068</v>
      </c>
    </row>
    <row r="336" spans="1:6" ht="14.25" customHeight="1" x14ac:dyDescent="0.2">
      <c r="A336" s="71">
        <f t="shared" si="5"/>
        <v>43568.291669999999</v>
      </c>
      <c r="B336" s="26">
        <v>7</v>
      </c>
      <c r="C336" s="30" t="s">
        <v>1069</v>
      </c>
      <c r="D336" s="30" t="s">
        <v>149</v>
      </c>
      <c r="E336" s="30" t="s">
        <v>1070</v>
      </c>
      <c r="F336" s="30" t="s">
        <v>1071</v>
      </c>
    </row>
    <row r="337" spans="1:6" ht="14.25" customHeight="1" x14ac:dyDescent="0.2">
      <c r="A337" s="71">
        <f t="shared" si="5"/>
        <v>43568.333330000001</v>
      </c>
      <c r="B337" s="26">
        <v>8</v>
      </c>
      <c r="C337" s="30" t="s">
        <v>1072</v>
      </c>
      <c r="D337" s="30" t="s">
        <v>149</v>
      </c>
      <c r="E337" s="30" t="s">
        <v>1073</v>
      </c>
      <c r="F337" s="30" t="s">
        <v>1074</v>
      </c>
    </row>
    <row r="338" spans="1:6" ht="14.25" customHeight="1" x14ac:dyDescent="0.2">
      <c r="A338" s="71">
        <f t="shared" si="5"/>
        <v>43568.375</v>
      </c>
      <c r="B338" s="26">
        <v>9</v>
      </c>
      <c r="C338" s="30" t="s">
        <v>1075</v>
      </c>
      <c r="D338" s="30" t="s">
        <v>149</v>
      </c>
      <c r="E338" s="30" t="s">
        <v>1076</v>
      </c>
      <c r="F338" s="30" t="s">
        <v>1077</v>
      </c>
    </row>
    <row r="339" spans="1:6" ht="14.25" customHeight="1" x14ac:dyDescent="0.2">
      <c r="A339" s="71">
        <f t="shared" si="5"/>
        <v>43568.416669999999</v>
      </c>
      <c r="B339" s="26">
        <v>10</v>
      </c>
      <c r="C339" s="30" t="s">
        <v>1078</v>
      </c>
      <c r="D339" s="30" t="s">
        <v>149</v>
      </c>
      <c r="E339" s="30" t="s">
        <v>1079</v>
      </c>
      <c r="F339" s="30" t="s">
        <v>1080</v>
      </c>
    </row>
    <row r="340" spans="1:6" ht="14.25" customHeight="1" x14ac:dyDescent="0.2">
      <c r="A340" s="71">
        <f t="shared" si="5"/>
        <v>43568.458330000001</v>
      </c>
      <c r="B340" s="26">
        <v>11</v>
      </c>
      <c r="C340" s="30" t="s">
        <v>1081</v>
      </c>
      <c r="D340" s="30" t="s">
        <v>149</v>
      </c>
      <c r="E340" s="30" t="s">
        <v>1082</v>
      </c>
      <c r="F340" s="30" t="s">
        <v>1083</v>
      </c>
    </row>
    <row r="341" spans="1:6" ht="14.25" customHeight="1" x14ac:dyDescent="0.2">
      <c r="A341" s="71">
        <f t="shared" si="5"/>
        <v>43568.5</v>
      </c>
      <c r="B341" s="26">
        <v>12</v>
      </c>
      <c r="C341" s="30" t="s">
        <v>1084</v>
      </c>
      <c r="D341" s="30" t="s">
        <v>150</v>
      </c>
      <c r="E341" s="30" t="s">
        <v>1085</v>
      </c>
      <c r="F341" s="30" t="s">
        <v>1086</v>
      </c>
    </row>
    <row r="342" spans="1:6" ht="14.25" customHeight="1" x14ac:dyDescent="0.2">
      <c r="A342" s="71">
        <f t="shared" si="5"/>
        <v>43568.541669999999</v>
      </c>
      <c r="B342" s="26">
        <v>13</v>
      </c>
      <c r="C342" s="30" t="s">
        <v>1087</v>
      </c>
      <c r="D342" s="30" t="s">
        <v>149</v>
      </c>
      <c r="E342" s="30" t="s">
        <v>1088</v>
      </c>
      <c r="F342" s="30" t="s">
        <v>1089</v>
      </c>
    </row>
    <row r="343" spans="1:6" ht="14.25" customHeight="1" x14ac:dyDescent="0.2">
      <c r="A343" s="71">
        <f t="shared" si="5"/>
        <v>43568.583330000001</v>
      </c>
      <c r="B343" s="26">
        <v>14</v>
      </c>
      <c r="C343" s="30" t="s">
        <v>1090</v>
      </c>
      <c r="D343" s="30" t="s">
        <v>149</v>
      </c>
      <c r="E343" s="30" t="s">
        <v>997</v>
      </c>
      <c r="F343" s="30" t="s">
        <v>1091</v>
      </c>
    </row>
    <row r="344" spans="1:6" ht="14.25" customHeight="1" x14ac:dyDescent="0.2">
      <c r="A344" s="71">
        <f t="shared" si="5"/>
        <v>43568.625</v>
      </c>
      <c r="B344" s="26">
        <v>15</v>
      </c>
      <c r="C344" s="30" t="s">
        <v>1092</v>
      </c>
      <c r="D344" s="30" t="s">
        <v>149</v>
      </c>
      <c r="E344" s="30" t="s">
        <v>1093</v>
      </c>
      <c r="F344" s="30" t="s">
        <v>1094</v>
      </c>
    </row>
    <row r="345" spans="1:6" ht="14.25" customHeight="1" x14ac:dyDescent="0.2">
      <c r="A345" s="71">
        <f t="shared" si="5"/>
        <v>43568.666669999999</v>
      </c>
      <c r="B345" s="26">
        <v>16</v>
      </c>
      <c r="C345" s="30" t="s">
        <v>1095</v>
      </c>
      <c r="D345" s="30" t="s">
        <v>149</v>
      </c>
      <c r="E345" s="30" t="s">
        <v>1096</v>
      </c>
      <c r="F345" s="30" t="s">
        <v>1097</v>
      </c>
    </row>
    <row r="346" spans="1:6" ht="14.25" customHeight="1" x14ac:dyDescent="0.2">
      <c r="A346" s="71">
        <f t="shared" si="5"/>
        <v>43568.708330000001</v>
      </c>
      <c r="B346" s="26">
        <v>17</v>
      </c>
      <c r="C346" s="30" t="s">
        <v>1098</v>
      </c>
      <c r="D346" s="30" t="s">
        <v>149</v>
      </c>
      <c r="E346" s="30" t="s">
        <v>1099</v>
      </c>
      <c r="F346" s="30" t="s">
        <v>1100</v>
      </c>
    </row>
    <row r="347" spans="1:6" ht="14.25" customHeight="1" x14ac:dyDescent="0.2">
      <c r="A347" s="71">
        <f t="shared" si="5"/>
        <v>43568.75</v>
      </c>
      <c r="B347" s="26">
        <v>18</v>
      </c>
      <c r="C347" s="30" t="s">
        <v>1101</v>
      </c>
      <c r="D347" s="30" t="s">
        <v>149</v>
      </c>
      <c r="E347" s="30" t="s">
        <v>1102</v>
      </c>
      <c r="F347" s="30" t="s">
        <v>206</v>
      </c>
    </row>
    <row r="348" spans="1:6" ht="14.25" customHeight="1" x14ac:dyDescent="0.2">
      <c r="A348" s="71">
        <f t="shared" si="5"/>
        <v>43568.791669999999</v>
      </c>
      <c r="B348" s="26">
        <v>19</v>
      </c>
      <c r="C348" s="30" t="s">
        <v>1103</v>
      </c>
      <c r="D348" s="30" t="s">
        <v>149</v>
      </c>
      <c r="E348" s="30" t="s">
        <v>1104</v>
      </c>
      <c r="F348" s="30" t="s">
        <v>1105</v>
      </c>
    </row>
    <row r="349" spans="1:6" ht="14.25" customHeight="1" x14ac:dyDescent="0.2">
      <c r="A349" s="71">
        <f t="shared" si="5"/>
        <v>43568.833330000001</v>
      </c>
      <c r="B349" s="26">
        <v>20</v>
      </c>
      <c r="C349" s="30" t="s">
        <v>1106</v>
      </c>
      <c r="D349" s="30" t="s">
        <v>149</v>
      </c>
      <c r="E349" s="30" t="s">
        <v>1107</v>
      </c>
      <c r="F349" s="30" t="s">
        <v>1108</v>
      </c>
    </row>
    <row r="350" spans="1:6" ht="14.25" customHeight="1" x14ac:dyDescent="0.2">
      <c r="A350" s="71">
        <f t="shared" si="5"/>
        <v>43568.875</v>
      </c>
      <c r="B350" s="26">
        <v>21</v>
      </c>
      <c r="C350" s="30" t="s">
        <v>1109</v>
      </c>
      <c r="D350" s="30" t="s">
        <v>149</v>
      </c>
      <c r="E350" s="30" t="s">
        <v>1110</v>
      </c>
      <c r="F350" s="30" t="s">
        <v>1111</v>
      </c>
    </row>
    <row r="351" spans="1:6" ht="14.25" customHeight="1" x14ac:dyDescent="0.2">
      <c r="A351" s="71">
        <f t="shared" si="5"/>
        <v>43568.916669999999</v>
      </c>
      <c r="B351" s="26">
        <v>22</v>
      </c>
      <c r="C351" s="30" t="s">
        <v>1112</v>
      </c>
      <c r="D351" s="30" t="s">
        <v>150</v>
      </c>
      <c r="E351" s="30" t="s">
        <v>1113</v>
      </c>
      <c r="F351" s="30" t="s">
        <v>1114</v>
      </c>
    </row>
    <row r="352" spans="1:6" ht="14.25" customHeight="1" x14ac:dyDescent="0.2">
      <c r="A352" s="71">
        <f t="shared" si="5"/>
        <v>43568.958330000001</v>
      </c>
      <c r="B352" s="26">
        <v>23</v>
      </c>
      <c r="C352" s="30" t="s">
        <v>1115</v>
      </c>
      <c r="D352" s="30" t="s">
        <v>149</v>
      </c>
      <c r="E352" s="30" t="s">
        <v>1116</v>
      </c>
      <c r="F352" s="30" t="s">
        <v>1117</v>
      </c>
    </row>
    <row r="353" spans="1:6" ht="14.25" customHeight="1" x14ac:dyDescent="0.2">
      <c r="A353" s="71">
        <f t="shared" si="5"/>
        <v>43569</v>
      </c>
      <c r="B353" s="26">
        <v>0</v>
      </c>
      <c r="C353" s="30" t="s">
        <v>1118</v>
      </c>
      <c r="D353" s="30" t="s">
        <v>149</v>
      </c>
      <c r="E353" s="30" t="s">
        <v>1119</v>
      </c>
      <c r="F353" s="30" t="s">
        <v>1120</v>
      </c>
    </row>
    <row r="354" spans="1:6" ht="14.25" customHeight="1" x14ac:dyDescent="0.2">
      <c r="A354" s="71">
        <f t="shared" si="5"/>
        <v>43569.041669999999</v>
      </c>
      <c r="B354" s="26">
        <v>1</v>
      </c>
      <c r="C354" s="30" t="s">
        <v>1121</v>
      </c>
      <c r="D354" s="30" t="s">
        <v>149</v>
      </c>
      <c r="E354" s="30" t="s">
        <v>1122</v>
      </c>
      <c r="F354" s="30" t="s">
        <v>1123</v>
      </c>
    </row>
    <row r="355" spans="1:6" ht="14.25" customHeight="1" x14ac:dyDescent="0.2">
      <c r="A355" s="71">
        <f t="shared" si="5"/>
        <v>43569.083330000001</v>
      </c>
      <c r="B355" s="26">
        <v>2</v>
      </c>
      <c r="C355" s="30" t="s">
        <v>1124</v>
      </c>
      <c r="D355" s="30" t="s">
        <v>149</v>
      </c>
      <c r="E355" s="30" t="s">
        <v>1125</v>
      </c>
      <c r="F355" s="30" t="s">
        <v>1126</v>
      </c>
    </row>
    <row r="356" spans="1:6" ht="14.25" customHeight="1" x14ac:dyDescent="0.2">
      <c r="A356" s="71">
        <f t="shared" si="5"/>
        <v>43569.125</v>
      </c>
      <c r="B356" s="26">
        <v>3</v>
      </c>
      <c r="C356" s="30" t="s">
        <v>1127</v>
      </c>
      <c r="D356" s="30" t="s">
        <v>149</v>
      </c>
      <c r="E356" s="30" t="s">
        <v>1128</v>
      </c>
      <c r="F356" s="30" t="s">
        <v>1129</v>
      </c>
    </row>
    <row r="357" spans="1:6" ht="14.25" customHeight="1" x14ac:dyDescent="0.2">
      <c r="A357" s="71">
        <f t="shared" si="5"/>
        <v>43569.166669999999</v>
      </c>
      <c r="B357" s="26">
        <v>4</v>
      </c>
      <c r="C357" s="30" t="s">
        <v>1130</v>
      </c>
      <c r="D357" s="30" t="s">
        <v>149</v>
      </c>
      <c r="E357" s="30" t="s">
        <v>1131</v>
      </c>
      <c r="F357" s="30" t="s">
        <v>1132</v>
      </c>
    </row>
    <row r="358" spans="1:6" ht="14.25" customHeight="1" x14ac:dyDescent="0.2">
      <c r="A358" s="71">
        <f t="shared" si="5"/>
        <v>43569.208330000001</v>
      </c>
      <c r="B358" s="26">
        <v>5</v>
      </c>
      <c r="C358" s="30" t="s">
        <v>1133</v>
      </c>
      <c r="D358" s="30" t="s">
        <v>149</v>
      </c>
      <c r="E358" s="30" t="s">
        <v>1134</v>
      </c>
      <c r="F358" s="30" t="s">
        <v>1135</v>
      </c>
    </row>
    <row r="359" spans="1:6" ht="14.25" customHeight="1" x14ac:dyDescent="0.2">
      <c r="A359" s="71">
        <f t="shared" si="5"/>
        <v>43569.25</v>
      </c>
      <c r="B359" s="26">
        <v>6</v>
      </c>
      <c r="C359" s="30" t="s">
        <v>1136</v>
      </c>
      <c r="D359" s="30" t="s">
        <v>149</v>
      </c>
      <c r="E359" s="30" t="s">
        <v>1137</v>
      </c>
      <c r="F359" s="30" t="s">
        <v>1138</v>
      </c>
    </row>
    <row r="360" spans="1:6" ht="14.25" customHeight="1" x14ac:dyDescent="0.2">
      <c r="A360" s="71">
        <f t="shared" si="5"/>
        <v>43569.291669999999</v>
      </c>
      <c r="B360" s="26">
        <v>7</v>
      </c>
      <c r="C360" s="30" t="s">
        <v>1139</v>
      </c>
      <c r="D360" s="30" t="s">
        <v>1140</v>
      </c>
      <c r="E360" s="30" t="s">
        <v>1141</v>
      </c>
      <c r="F360" s="30" t="s">
        <v>1142</v>
      </c>
    </row>
    <row r="361" spans="1:6" ht="14.25" customHeight="1" x14ac:dyDescent="0.2">
      <c r="A361" s="71">
        <f t="shared" si="5"/>
        <v>43569.333330000001</v>
      </c>
      <c r="B361" s="26">
        <v>8</v>
      </c>
      <c r="C361" s="30" t="s">
        <v>1143</v>
      </c>
      <c r="D361" s="30" t="s">
        <v>149</v>
      </c>
      <c r="E361" s="30" t="s">
        <v>1144</v>
      </c>
      <c r="F361" s="30" t="s">
        <v>1145</v>
      </c>
    </row>
    <row r="362" spans="1:6" ht="14.25" customHeight="1" x14ac:dyDescent="0.2">
      <c r="A362" s="71">
        <f t="shared" si="5"/>
        <v>43569.375</v>
      </c>
      <c r="B362" s="26">
        <v>9</v>
      </c>
      <c r="C362" s="30" t="s">
        <v>1146</v>
      </c>
      <c r="D362" s="30" t="s">
        <v>149</v>
      </c>
      <c r="E362" s="30" t="s">
        <v>1147</v>
      </c>
      <c r="F362" s="30" t="s">
        <v>1148</v>
      </c>
    </row>
    <row r="363" spans="1:6" ht="14.25" customHeight="1" x14ac:dyDescent="0.2">
      <c r="A363" s="71">
        <f t="shared" si="5"/>
        <v>43569.416669999999</v>
      </c>
      <c r="B363" s="26">
        <v>10</v>
      </c>
      <c r="C363" s="30" t="s">
        <v>1149</v>
      </c>
      <c r="D363" s="30" t="s">
        <v>149</v>
      </c>
      <c r="E363" s="30" t="s">
        <v>1150</v>
      </c>
      <c r="F363" s="30" t="s">
        <v>1151</v>
      </c>
    </row>
    <row r="364" spans="1:6" ht="14.25" customHeight="1" x14ac:dyDescent="0.2">
      <c r="A364" s="71">
        <f t="shared" si="5"/>
        <v>43569.458330000001</v>
      </c>
      <c r="B364" s="26">
        <v>11</v>
      </c>
      <c r="C364" s="30" t="s">
        <v>1152</v>
      </c>
      <c r="D364" s="30" t="s">
        <v>149</v>
      </c>
      <c r="E364" s="30" t="s">
        <v>1153</v>
      </c>
      <c r="F364" s="30" t="s">
        <v>1154</v>
      </c>
    </row>
    <row r="365" spans="1:6" ht="14.25" customHeight="1" x14ac:dyDescent="0.2">
      <c r="A365" s="71">
        <f t="shared" si="5"/>
        <v>43569.5</v>
      </c>
      <c r="B365" s="26">
        <v>12</v>
      </c>
      <c r="C365" s="30" t="s">
        <v>1155</v>
      </c>
      <c r="D365" s="30" t="s">
        <v>149</v>
      </c>
      <c r="E365" s="30" t="s">
        <v>1156</v>
      </c>
      <c r="F365" s="30" t="s">
        <v>1157</v>
      </c>
    </row>
    <row r="366" spans="1:6" ht="14.25" customHeight="1" x14ac:dyDescent="0.2">
      <c r="A366" s="71">
        <f t="shared" si="5"/>
        <v>43569.541669999999</v>
      </c>
      <c r="B366" s="26">
        <v>13</v>
      </c>
      <c r="C366" s="30" t="s">
        <v>1158</v>
      </c>
      <c r="D366" s="30" t="s">
        <v>149</v>
      </c>
      <c r="E366" s="30" t="s">
        <v>1159</v>
      </c>
      <c r="F366" s="30" t="s">
        <v>1160</v>
      </c>
    </row>
    <row r="367" spans="1:6" ht="14.25" customHeight="1" x14ac:dyDescent="0.2">
      <c r="A367" s="71">
        <f t="shared" si="5"/>
        <v>43569.583330000001</v>
      </c>
      <c r="B367" s="26">
        <v>14</v>
      </c>
      <c r="C367" s="30" t="s">
        <v>1161</v>
      </c>
      <c r="D367" s="30" t="s">
        <v>149</v>
      </c>
      <c r="E367" s="30" t="s">
        <v>1162</v>
      </c>
      <c r="F367" s="30" t="s">
        <v>1163</v>
      </c>
    </row>
    <row r="368" spans="1:6" ht="14.25" customHeight="1" x14ac:dyDescent="0.2">
      <c r="A368" s="71">
        <f t="shared" si="5"/>
        <v>43569.625</v>
      </c>
      <c r="B368" s="26">
        <v>15</v>
      </c>
      <c r="C368" s="30" t="s">
        <v>1164</v>
      </c>
      <c r="D368" s="30" t="s">
        <v>149</v>
      </c>
      <c r="E368" s="30" t="s">
        <v>1165</v>
      </c>
      <c r="F368" s="30" t="s">
        <v>1166</v>
      </c>
    </row>
    <row r="369" spans="1:6" ht="14.25" customHeight="1" x14ac:dyDescent="0.2">
      <c r="A369" s="71">
        <f t="shared" si="5"/>
        <v>43569.666669999999</v>
      </c>
      <c r="B369" s="26">
        <v>16</v>
      </c>
      <c r="C369" s="30" t="s">
        <v>1167</v>
      </c>
      <c r="D369" s="30" t="s">
        <v>149</v>
      </c>
      <c r="E369" s="30" t="s">
        <v>1168</v>
      </c>
      <c r="F369" s="30" t="s">
        <v>1169</v>
      </c>
    </row>
    <row r="370" spans="1:6" ht="14.25" customHeight="1" x14ac:dyDescent="0.2">
      <c r="A370" s="71">
        <f t="shared" si="5"/>
        <v>43569.708330000001</v>
      </c>
      <c r="B370" s="26">
        <v>17</v>
      </c>
      <c r="C370" s="30" t="s">
        <v>1170</v>
      </c>
      <c r="D370" s="30" t="s">
        <v>149</v>
      </c>
      <c r="E370" s="30" t="s">
        <v>1171</v>
      </c>
      <c r="F370" s="30" t="s">
        <v>1172</v>
      </c>
    </row>
    <row r="371" spans="1:6" ht="14.25" customHeight="1" x14ac:dyDescent="0.2">
      <c r="A371" s="71">
        <f t="shared" si="5"/>
        <v>43569.75</v>
      </c>
      <c r="B371" s="26">
        <v>18</v>
      </c>
      <c r="C371" s="30" t="s">
        <v>1173</v>
      </c>
      <c r="D371" s="30" t="s">
        <v>149</v>
      </c>
      <c r="E371" s="30" t="s">
        <v>1174</v>
      </c>
      <c r="F371" s="30" t="s">
        <v>202</v>
      </c>
    </row>
    <row r="372" spans="1:6" ht="14.25" customHeight="1" x14ac:dyDescent="0.2">
      <c r="A372" s="71">
        <f t="shared" si="5"/>
        <v>43569.791669999999</v>
      </c>
      <c r="B372" s="26">
        <v>19</v>
      </c>
      <c r="C372" s="30" t="s">
        <v>1175</v>
      </c>
      <c r="D372" s="30" t="s">
        <v>149</v>
      </c>
      <c r="E372" s="30" t="s">
        <v>1176</v>
      </c>
      <c r="F372" s="30" t="s">
        <v>1177</v>
      </c>
    </row>
    <row r="373" spans="1:6" ht="14.25" customHeight="1" x14ac:dyDescent="0.2">
      <c r="A373" s="71">
        <f t="shared" si="5"/>
        <v>43569.833330000001</v>
      </c>
      <c r="B373" s="26">
        <v>20</v>
      </c>
      <c r="C373" s="30" t="s">
        <v>1178</v>
      </c>
      <c r="D373" s="30" t="s">
        <v>149</v>
      </c>
      <c r="E373" s="30" t="s">
        <v>1179</v>
      </c>
      <c r="F373" s="30" t="s">
        <v>1180</v>
      </c>
    </row>
    <row r="374" spans="1:6" ht="14.25" customHeight="1" x14ac:dyDescent="0.2">
      <c r="A374" s="71">
        <f t="shared" si="5"/>
        <v>43569.875</v>
      </c>
      <c r="B374" s="26">
        <v>21</v>
      </c>
      <c r="C374" s="30" t="s">
        <v>1181</v>
      </c>
      <c r="D374" s="30" t="s">
        <v>150</v>
      </c>
      <c r="E374" s="30" t="s">
        <v>1182</v>
      </c>
      <c r="F374" s="30" t="s">
        <v>1183</v>
      </c>
    </row>
    <row r="375" spans="1:6" ht="14.25" customHeight="1" x14ac:dyDescent="0.2">
      <c r="A375" s="71">
        <f t="shared" si="5"/>
        <v>43569.916669999999</v>
      </c>
      <c r="B375" s="26">
        <v>22</v>
      </c>
      <c r="C375" s="30" t="s">
        <v>1184</v>
      </c>
      <c r="D375" s="30" t="s">
        <v>149</v>
      </c>
      <c r="E375" s="30" t="s">
        <v>1185</v>
      </c>
      <c r="F375" s="30" t="s">
        <v>1186</v>
      </c>
    </row>
    <row r="376" spans="1:6" ht="14.25" customHeight="1" x14ac:dyDescent="0.2">
      <c r="A376" s="71">
        <f t="shared" si="5"/>
        <v>43569.958330000001</v>
      </c>
      <c r="B376" s="26">
        <v>23</v>
      </c>
      <c r="C376" s="30" t="s">
        <v>1187</v>
      </c>
      <c r="D376" s="30" t="s">
        <v>149</v>
      </c>
      <c r="E376" s="30" t="s">
        <v>1188</v>
      </c>
      <c r="F376" s="30" t="s">
        <v>1189</v>
      </c>
    </row>
    <row r="377" spans="1:6" ht="14.25" customHeight="1" x14ac:dyDescent="0.2">
      <c r="A377" s="71">
        <f t="shared" si="5"/>
        <v>43570</v>
      </c>
      <c r="B377" s="26">
        <v>0</v>
      </c>
      <c r="C377" s="30" t="s">
        <v>1190</v>
      </c>
      <c r="D377" s="30" t="s">
        <v>149</v>
      </c>
      <c r="E377" s="30" t="s">
        <v>1191</v>
      </c>
      <c r="F377" s="30" t="s">
        <v>1192</v>
      </c>
    </row>
    <row r="378" spans="1:6" ht="14.25" customHeight="1" x14ac:dyDescent="0.2">
      <c r="A378" s="71">
        <f t="shared" si="5"/>
        <v>43570.041669999999</v>
      </c>
      <c r="B378" s="26">
        <v>1</v>
      </c>
      <c r="C378" s="30" t="s">
        <v>1193</v>
      </c>
      <c r="D378" s="30" t="s">
        <v>149</v>
      </c>
      <c r="E378" s="30" t="s">
        <v>1194</v>
      </c>
      <c r="F378" s="30" t="s">
        <v>1195</v>
      </c>
    </row>
    <row r="379" spans="1:6" ht="14.25" customHeight="1" x14ac:dyDescent="0.2">
      <c r="A379" s="71">
        <f t="shared" si="5"/>
        <v>43570.083330000001</v>
      </c>
      <c r="B379" s="26">
        <v>2</v>
      </c>
      <c r="C379" s="30" t="s">
        <v>1196</v>
      </c>
      <c r="D379" s="30" t="s">
        <v>149</v>
      </c>
      <c r="E379" s="30" t="s">
        <v>1197</v>
      </c>
      <c r="F379" s="30" t="s">
        <v>1198</v>
      </c>
    </row>
    <row r="380" spans="1:6" ht="14.25" customHeight="1" x14ac:dyDescent="0.2">
      <c r="A380" s="71">
        <f t="shared" si="5"/>
        <v>43570.125</v>
      </c>
      <c r="B380" s="26">
        <v>3</v>
      </c>
      <c r="C380" s="30" t="s">
        <v>1199</v>
      </c>
      <c r="D380" s="30" t="s">
        <v>149</v>
      </c>
      <c r="E380" s="30" t="s">
        <v>1200</v>
      </c>
      <c r="F380" s="30" t="s">
        <v>1201</v>
      </c>
    </row>
    <row r="381" spans="1:6" ht="14.25" customHeight="1" x14ac:dyDescent="0.2">
      <c r="A381" s="71">
        <f t="shared" si="5"/>
        <v>43570.166669999999</v>
      </c>
      <c r="B381" s="26">
        <v>4</v>
      </c>
      <c r="C381" s="30" t="s">
        <v>1202</v>
      </c>
      <c r="D381" s="30" t="s">
        <v>149</v>
      </c>
      <c r="E381" s="30" t="s">
        <v>1203</v>
      </c>
      <c r="F381" s="30" t="s">
        <v>1204</v>
      </c>
    </row>
    <row r="382" spans="1:6" ht="14.25" customHeight="1" x14ac:dyDescent="0.2">
      <c r="A382" s="71">
        <f t="shared" si="5"/>
        <v>43570.208330000001</v>
      </c>
      <c r="B382" s="26">
        <v>5</v>
      </c>
      <c r="C382" s="30" t="s">
        <v>1205</v>
      </c>
      <c r="D382" s="30" t="s">
        <v>149</v>
      </c>
      <c r="E382" s="30" t="s">
        <v>1206</v>
      </c>
      <c r="F382" s="30" t="s">
        <v>1207</v>
      </c>
    </row>
    <row r="383" spans="1:6" ht="14.25" customHeight="1" x14ac:dyDescent="0.2">
      <c r="A383" s="71">
        <f t="shared" si="5"/>
        <v>43570.25</v>
      </c>
      <c r="B383" s="26">
        <v>6</v>
      </c>
      <c r="C383" s="30" t="s">
        <v>1208</v>
      </c>
      <c r="D383" s="30" t="s">
        <v>1209</v>
      </c>
      <c r="E383" s="30" t="s">
        <v>149</v>
      </c>
      <c r="F383" s="30" t="s">
        <v>1210</v>
      </c>
    </row>
    <row r="384" spans="1:6" ht="14.25" customHeight="1" x14ac:dyDescent="0.2">
      <c r="A384" s="71">
        <f t="shared" si="5"/>
        <v>43570.291669999999</v>
      </c>
      <c r="B384" s="26">
        <v>7</v>
      </c>
      <c r="C384" s="30" t="s">
        <v>1211</v>
      </c>
      <c r="D384" s="30" t="s">
        <v>1212</v>
      </c>
      <c r="E384" s="30" t="s">
        <v>149</v>
      </c>
      <c r="F384" s="30" t="s">
        <v>1213</v>
      </c>
    </row>
    <row r="385" spans="1:6" ht="14.25" customHeight="1" x14ac:dyDescent="0.2">
      <c r="A385" s="71">
        <f t="shared" si="5"/>
        <v>43570.333330000001</v>
      </c>
      <c r="B385" s="26">
        <v>8</v>
      </c>
      <c r="C385" s="30" t="s">
        <v>1214</v>
      </c>
      <c r="D385" s="30" t="s">
        <v>150</v>
      </c>
      <c r="E385" s="30" t="s">
        <v>1215</v>
      </c>
      <c r="F385" s="30" t="s">
        <v>1216</v>
      </c>
    </row>
    <row r="386" spans="1:6" ht="14.25" customHeight="1" x14ac:dyDescent="0.2">
      <c r="A386" s="71">
        <f t="shared" ref="A386:A449" si="6">A362+1</f>
        <v>43570.375</v>
      </c>
      <c r="B386" s="26">
        <v>9</v>
      </c>
      <c r="C386" s="30" t="s">
        <v>1217</v>
      </c>
      <c r="D386" s="30" t="s">
        <v>149</v>
      </c>
      <c r="E386" s="30" t="s">
        <v>1218</v>
      </c>
      <c r="F386" s="30" t="s">
        <v>1219</v>
      </c>
    </row>
    <row r="387" spans="1:6" ht="14.25" customHeight="1" x14ac:dyDescent="0.2">
      <c r="A387" s="71">
        <f t="shared" si="6"/>
        <v>43570.416669999999</v>
      </c>
      <c r="B387" s="26">
        <v>10</v>
      </c>
      <c r="C387" s="30" t="s">
        <v>1220</v>
      </c>
      <c r="D387" s="30" t="s">
        <v>150</v>
      </c>
      <c r="E387" s="30" t="s">
        <v>1221</v>
      </c>
      <c r="F387" s="30" t="s">
        <v>1222</v>
      </c>
    </row>
    <row r="388" spans="1:6" ht="14.25" customHeight="1" x14ac:dyDescent="0.2">
      <c r="A388" s="71">
        <f t="shared" si="6"/>
        <v>43570.458330000001</v>
      </c>
      <c r="B388" s="26">
        <v>11</v>
      </c>
      <c r="C388" s="30" t="s">
        <v>1223</v>
      </c>
      <c r="D388" s="30" t="s">
        <v>1224</v>
      </c>
      <c r="E388" s="30" t="s">
        <v>149</v>
      </c>
      <c r="F388" s="30" t="s">
        <v>1225</v>
      </c>
    </row>
    <row r="389" spans="1:6" ht="14.25" customHeight="1" x14ac:dyDescent="0.2">
      <c r="A389" s="71">
        <f t="shared" si="6"/>
        <v>43570.5</v>
      </c>
      <c r="B389" s="26">
        <v>12</v>
      </c>
      <c r="C389" s="30" t="s">
        <v>1226</v>
      </c>
      <c r="D389" s="30" t="s">
        <v>1227</v>
      </c>
      <c r="E389" s="30" t="s">
        <v>149</v>
      </c>
      <c r="F389" s="30" t="s">
        <v>1228</v>
      </c>
    </row>
    <row r="390" spans="1:6" ht="14.25" customHeight="1" x14ac:dyDescent="0.2">
      <c r="A390" s="71">
        <f t="shared" si="6"/>
        <v>43570.541669999999</v>
      </c>
      <c r="B390" s="26">
        <v>13</v>
      </c>
      <c r="C390" s="30" t="s">
        <v>201</v>
      </c>
      <c r="D390" s="30" t="s">
        <v>1229</v>
      </c>
      <c r="E390" s="30" t="s">
        <v>149</v>
      </c>
      <c r="F390" s="30" t="s">
        <v>1230</v>
      </c>
    </row>
    <row r="391" spans="1:6" ht="14.25" customHeight="1" x14ac:dyDescent="0.2">
      <c r="A391" s="71">
        <f t="shared" si="6"/>
        <v>43570.583330000001</v>
      </c>
      <c r="B391" s="26">
        <v>14</v>
      </c>
      <c r="C391" s="30" t="s">
        <v>1231</v>
      </c>
      <c r="D391" s="30" t="s">
        <v>1232</v>
      </c>
      <c r="E391" s="30" t="s">
        <v>149</v>
      </c>
      <c r="F391" s="30" t="s">
        <v>1233</v>
      </c>
    </row>
    <row r="392" spans="1:6" ht="14.25" customHeight="1" x14ac:dyDescent="0.2">
      <c r="A392" s="71">
        <f t="shared" si="6"/>
        <v>43570.625</v>
      </c>
      <c r="B392" s="26">
        <v>15</v>
      </c>
      <c r="C392" s="30" t="s">
        <v>1234</v>
      </c>
      <c r="D392" s="30" t="s">
        <v>1235</v>
      </c>
      <c r="E392" s="30" t="s">
        <v>149</v>
      </c>
      <c r="F392" s="30" t="s">
        <v>1236</v>
      </c>
    </row>
    <row r="393" spans="1:6" ht="14.25" customHeight="1" x14ac:dyDescent="0.2">
      <c r="A393" s="71">
        <f t="shared" si="6"/>
        <v>43570.666669999999</v>
      </c>
      <c r="B393" s="26">
        <v>16</v>
      </c>
      <c r="C393" s="30" t="s">
        <v>1237</v>
      </c>
      <c r="D393" s="30" t="s">
        <v>1238</v>
      </c>
      <c r="E393" s="30" t="s">
        <v>149</v>
      </c>
      <c r="F393" s="30" t="s">
        <v>1239</v>
      </c>
    </row>
    <row r="394" spans="1:6" ht="14.25" customHeight="1" x14ac:dyDescent="0.2">
      <c r="A394" s="71">
        <f t="shared" si="6"/>
        <v>43570.708330000001</v>
      </c>
      <c r="B394" s="26">
        <v>17</v>
      </c>
      <c r="C394" s="30" t="s">
        <v>1240</v>
      </c>
      <c r="D394" s="30" t="s">
        <v>1241</v>
      </c>
      <c r="E394" s="30" t="s">
        <v>149</v>
      </c>
      <c r="F394" s="30" t="s">
        <v>1242</v>
      </c>
    </row>
    <row r="395" spans="1:6" ht="14.25" customHeight="1" x14ac:dyDescent="0.2">
      <c r="A395" s="71">
        <f t="shared" si="6"/>
        <v>43570.75</v>
      </c>
      <c r="B395" s="26">
        <v>18</v>
      </c>
      <c r="C395" s="30" t="s">
        <v>179</v>
      </c>
      <c r="D395" s="30" t="s">
        <v>1243</v>
      </c>
      <c r="E395" s="30" t="s">
        <v>149</v>
      </c>
      <c r="F395" s="30" t="s">
        <v>1244</v>
      </c>
    </row>
    <row r="396" spans="1:6" ht="14.25" customHeight="1" x14ac:dyDescent="0.2">
      <c r="A396" s="71">
        <f t="shared" si="6"/>
        <v>43570.791669999999</v>
      </c>
      <c r="B396" s="26">
        <v>19</v>
      </c>
      <c r="C396" s="30" t="s">
        <v>1245</v>
      </c>
      <c r="D396" s="30" t="s">
        <v>1246</v>
      </c>
      <c r="E396" s="30" t="s">
        <v>149</v>
      </c>
      <c r="F396" s="30" t="s">
        <v>1247</v>
      </c>
    </row>
    <row r="397" spans="1:6" ht="14.25" customHeight="1" x14ac:dyDescent="0.2">
      <c r="A397" s="71">
        <f t="shared" si="6"/>
        <v>43570.833330000001</v>
      </c>
      <c r="B397" s="26">
        <v>20</v>
      </c>
      <c r="C397" s="30" t="s">
        <v>1248</v>
      </c>
      <c r="D397" s="30" t="s">
        <v>149</v>
      </c>
      <c r="E397" s="30" t="s">
        <v>1249</v>
      </c>
      <c r="F397" s="30" t="s">
        <v>1250</v>
      </c>
    </row>
    <row r="398" spans="1:6" ht="14.25" customHeight="1" x14ac:dyDescent="0.2">
      <c r="A398" s="71">
        <f t="shared" si="6"/>
        <v>43570.875</v>
      </c>
      <c r="B398" s="26">
        <v>21</v>
      </c>
      <c r="C398" s="30" t="s">
        <v>1251</v>
      </c>
      <c r="D398" s="30" t="s">
        <v>149</v>
      </c>
      <c r="E398" s="30" t="s">
        <v>1252</v>
      </c>
      <c r="F398" s="30" t="s">
        <v>1253</v>
      </c>
    </row>
    <row r="399" spans="1:6" ht="14.25" customHeight="1" x14ac:dyDescent="0.2">
      <c r="A399" s="71">
        <f t="shared" si="6"/>
        <v>43570.916669999999</v>
      </c>
      <c r="B399" s="26">
        <v>22</v>
      </c>
      <c r="C399" s="30" t="s">
        <v>1254</v>
      </c>
      <c r="D399" s="30" t="s">
        <v>1255</v>
      </c>
      <c r="E399" s="30" t="s">
        <v>149</v>
      </c>
      <c r="F399" s="30" t="s">
        <v>1256</v>
      </c>
    </row>
    <row r="400" spans="1:6" ht="14.25" customHeight="1" x14ac:dyDescent="0.2">
      <c r="A400" s="71">
        <f t="shared" si="6"/>
        <v>43570.958330000001</v>
      </c>
      <c r="B400" s="26">
        <v>23</v>
      </c>
      <c r="C400" s="30" t="s">
        <v>1257</v>
      </c>
      <c r="D400" s="30" t="s">
        <v>149</v>
      </c>
      <c r="E400" s="30" t="s">
        <v>1258</v>
      </c>
      <c r="F400" s="30" t="s">
        <v>1259</v>
      </c>
    </row>
    <row r="401" spans="1:6" ht="14.25" customHeight="1" x14ac:dyDescent="0.2">
      <c r="A401" s="71">
        <f t="shared" si="6"/>
        <v>43571</v>
      </c>
      <c r="B401" s="26">
        <v>0</v>
      </c>
      <c r="C401" s="30" t="s">
        <v>1260</v>
      </c>
      <c r="D401" s="30" t="s">
        <v>149</v>
      </c>
      <c r="E401" s="30" t="s">
        <v>1261</v>
      </c>
      <c r="F401" s="30" t="s">
        <v>1262</v>
      </c>
    </row>
    <row r="402" spans="1:6" ht="14.25" customHeight="1" x14ac:dyDescent="0.2">
      <c r="A402" s="71">
        <f t="shared" si="6"/>
        <v>43571.041669999999</v>
      </c>
      <c r="B402" s="26">
        <v>1</v>
      </c>
      <c r="C402" s="30" t="s">
        <v>1263</v>
      </c>
      <c r="D402" s="30" t="s">
        <v>149</v>
      </c>
      <c r="E402" s="30" t="s">
        <v>1264</v>
      </c>
      <c r="F402" s="30" t="s">
        <v>1265</v>
      </c>
    </row>
    <row r="403" spans="1:6" ht="14.25" customHeight="1" x14ac:dyDescent="0.2">
      <c r="A403" s="71">
        <f t="shared" si="6"/>
        <v>43571.083330000001</v>
      </c>
      <c r="B403" s="26">
        <v>2</v>
      </c>
      <c r="C403" s="30" t="s">
        <v>1266</v>
      </c>
      <c r="D403" s="30" t="s">
        <v>149</v>
      </c>
      <c r="E403" s="30" t="s">
        <v>1267</v>
      </c>
      <c r="F403" s="30" t="s">
        <v>1268</v>
      </c>
    </row>
    <row r="404" spans="1:6" ht="14.25" customHeight="1" x14ac:dyDescent="0.2">
      <c r="A404" s="71">
        <f t="shared" si="6"/>
        <v>43571.125</v>
      </c>
      <c r="B404" s="26">
        <v>3</v>
      </c>
      <c r="C404" s="30" t="s">
        <v>1269</v>
      </c>
      <c r="D404" s="30" t="s">
        <v>149</v>
      </c>
      <c r="E404" s="30" t="s">
        <v>1270</v>
      </c>
      <c r="F404" s="30" t="s">
        <v>1271</v>
      </c>
    </row>
    <row r="405" spans="1:6" ht="14.25" customHeight="1" x14ac:dyDescent="0.2">
      <c r="A405" s="71">
        <f t="shared" si="6"/>
        <v>43571.166669999999</v>
      </c>
      <c r="B405" s="26">
        <v>4</v>
      </c>
      <c r="C405" s="30" t="s">
        <v>1272</v>
      </c>
      <c r="D405" s="30" t="s">
        <v>149</v>
      </c>
      <c r="E405" s="30" t="s">
        <v>1273</v>
      </c>
      <c r="F405" s="30" t="s">
        <v>1274</v>
      </c>
    </row>
    <row r="406" spans="1:6" ht="14.25" customHeight="1" x14ac:dyDescent="0.2">
      <c r="A406" s="71">
        <f t="shared" si="6"/>
        <v>43571.208330000001</v>
      </c>
      <c r="B406" s="26">
        <v>5</v>
      </c>
      <c r="C406" s="30" t="s">
        <v>194</v>
      </c>
      <c r="D406" s="30" t="s">
        <v>1275</v>
      </c>
      <c r="E406" s="30" t="s">
        <v>149</v>
      </c>
      <c r="F406" s="30" t="s">
        <v>1276</v>
      </c>
    </row>
    <row r="407" spans="1:6" ht="14.25" customHeight="1" x14ac:dyDescent="0.2">
      <c r="A407" s="71">
        <f t="shared" si="6"/>
        <v>43571.25</v>
      </c>
      <c r="B407" s="26">
        <v>6</v>
      </c>
      <c r="C407" s="30" t="s">
        <v>1277</v>
      </c>
      <c r="D407" s="30" t="s">
        <v>1278</v>
      </c>
      <c r="E407" s="30" t="s">
        <v>149</v>
      </c>
      <c r="F407" s="30" t="s">
        <v>1279</v>
      </c>
    </row>
    <row r="408" spans="1:6" ht="14.25" customHeight="1" x14ac:dyDescent="0.2">
      <c r="A408" s="71">
        <f t="shared" si="6"/>
        <v>43571.291669999999</v>
      </c>
      <c r="B408" s="26">
        <v>7</v>
      </c>
      <c r="C408" s="30" t="s">
        <v>1280</v>
      </c>
      <c r="D408" s="30" t="s">
        <v>1281</v>
      </c>
      <c r="E408" s="30" t="s">
        <v>149</v>
      </c>
      <c r="F408" s="30" t="s">
        <v>1282</v>
      </c>
    </row>
    <row r="409" spans="1:6" ht="14.25" customHeight="1" x14ac:dyDescent="0.2">
      <c r="A409" s="71">
        <f t="shared" si="6"/>
        <v>43571.333330000001</v>
      </c>
      <c r="B409" s="26">
        <v>8</v>
      </c>
      <c r="C409" s="30" t="s">
        <v>1283</v>
      </c>
      <c r="D409" s="30" t="s">
        <v>1284</v>
      </c>
      <c r="E409" s="30" t="s">
        <v>149</v>
      </c>
      <c r="F409" s="30" t="s">
        <v>1285</v>
      </c>
    </row>
    <row r="410" spans="1:6" ht="14.25" customHeight="1" x14ac:dyDescent="0.2">
      <c r="A410" s="71">
        <f t="shared" si="6"/>
        <v>43571.375</v>
      </c>
      <c r="B410" s="26">
        <v>9</v>
      </c>
      <c r="C410" s="30" t="s">
        <v>1286</v>
      </c>
      <c r="D410" s="30" t="s">
        <v>149</v>
      </c>
      <c r="E410" s="30" t="s">
        <v>1287</v>
      </c>
      <c r="F410" s="30" t="s">
        <v>1288</v>
      </c>
    </row>
    <row r="411" spans="1:6" ht="14.25" customHeight="1" x14ac:dyDescent="0.2">
      <c r="A411" s="71">
        <f t="shared" si="6"/>
        <v>43571.416669999999</v>
      </c>
      <c r="B411" s="26">
        <v>10</v>
      </c>
      <c r="C411" s="30" t="s">
        <v>1289</v>
      </c>
      <c r="D411" s="30" t="s">
        <v>149</v>
      </c>
      <c r="E411" s="30" t="s">
        <v>1290</v>
      </c>
      <c r="F411" s="30" t="s">
        <v>1291</v>
      </c>
    </row>
    <row r="412" spans="1:6" ht="14.25" customHeight="1" x14ac:dyDescent="0.2">
      <c r="A412" s="71">
        <f t="shared" si="6"/>
        <v>43571.458330000001</v>
      </c>
      <c r="B412" s="26">
        <v>11</v>
      </c>
      <c r="C412" s="30" t="s">
        <v>1292</v>
      </c>
      <c r="D412" s="30" t="s">
        <v>150</v>
      </c>
      <c r="E412" s="30" t="s">
        <v>1293</v>
      </c>
      <c r="F412" s="30" t="s">
        <v>1294</v>
      </c>
    </row>
    <row r="413" spans="1:6" ht="14.25" customHeight="1" x14ac:dyDescent="0.2">
      <c r="A413" s="71">
        <f t="shared" si="6"/>
        <v>43571.5</v>
      </c>
      <c r="B413" s="26">
        <v>12</v>
      </c>
      <c r="C413" s="30" t="s">
        <v>1295</v>
      </c>
      <c r="D413" s="30" t="s">
        <v>149</v>
      </c>
      <c r="E413" s="30" t="s">
        <v>1296</v>
      </c>
      <c r="F413" s="30" t="s">
        <v>1297</v>
      </c>
    </row>
    <row r="414" spans="1:6" ht="14.25" customHeight="1" x14ac:dyDescent="0.2">
      <c r="A414" s="71">
        <f t="shared" si="6"/>
        <v>43571.541669999999</v>
      </c>
      <c r="B414" s="26">
        <v>13</v>
      </c>
      <c r="C414" s="30" t="s">
        <v>1298</v>
      </c>
      <c r="D414" s="30" t="s">
        <v>149</v>
      </c>
      <c r="E414" s="30" t="s">
        <v>1299</v>
      </c>
      <c r="F414" s="30" t="s">
        <v>1300</v>
      </c>
    </row>
    <row r="415" spans="1:6" ht="14.25" customHeight="1" x14ac:dyDescent="0.2">
      <c r="A415" s="71">
        <f t="shared" si="6"/>
        <v>43571.583330000001</v>
      </c>
      <c r="B415" s="26">
        <v>14</v>
      </c>
      <c r="C415" s="30" t="s">
        <v>1301</v>
      </c>
      <c r="D415" s="30" t="s">
        <v>149</v>
      </c>
      <c r="E415" s="30" t="s">
        <v>1302</v>
      </c>
      <c r="F415" s="30" t="s">
        <v>1303</v>
      </c>
    </row>
    <row r="416" spans="1:6" ht="14.25" customHeight="1" x14ac:dyDescent="0.2">
      <c r="A416" s="71">
        <f t="shared" si="6"/>
        <v>43571.625</v>
      </c>
      <c r="B416" s="26">
        <v>15</v>
      </c>
      <c r="C416" s="30" t="s">
        <v>1304</v>
      </c>
      <c r="D416" s="30" t="s">
        <v>149</v>
      </c>
      <c r="E416" s="30" t="s">
        <v>1305</v>
      </c>
      <c r="F416" s="30" t="s">
        <v>1306</v>
      </c>
    </row>
    <row r="417" spans="1:6" ht="14.25" customHeight="1" x14ac:dyDescent="0.2">
      <c r="A417" s="71">
        <f t="shared" si="6"/>
        <v>43571.666669999999</v>
      </c>
      <c r="B417" s="26">
        <v>16</v>
      </c>
      <c r="C417" s="30" t="s">
        <v>1307</v>
      </c>
      <c r="D417" s="30" t="s">
        <v>149</v>
      </c>
      <c r="E417" s="30" t="s">
        <v>1308</v>
      </c>
      <c r="F417" s="30" t="s">
        <v>1309</v>
      </c>
    </row>
    <row r="418" spans="1:6" ht="14.25" customHeight="1" x14ac:dyDescent="0.2">
      <c r="A418" s="71">
        <f t="shared" si="6"/>
        <v>43571.708330000001</v>
      </c>
      <c r="B418" s="26">
        <v>17</v>
      </c>
      <c r="C418" s="30" t="s">
        <v>1310</v>
      </c>
      <c r="D418" s="30" t="s">
        <v>149</v>
      </c>
      <c r="E418" s="30" t="s">
        <v>1311</v>
      </c>
      <c r="F418" s="30" t="s">
        <v>1312</v>
      </c>
    </row>
    <row r="419" spans="1:6" ht="14.25" customHeight="1" x14ac:dyDescent="0.2">
      <c r="A419" s="71">
        <f t="shared" si="6"/>
        <v>43571.75</v>
      </c>
      <c r="B419" s="26">
        <v>18</v>
      </c>
      <c r="C419" s="30" t="s">
        <v>1313</v>
      </c>
      <c r="D419" s="30" t="s">
        <v>149</v>
      </c>
      <c r="E419" s="30" t="s">
        <v>1314</v>
      </c>
      <c r="F419" s="30" t="s">
        <v>1315</v>
      </c>
    </row>
    <row r="420" spans="1:6" ht="14.25" customHeight="1" x14ac:dyDescent="0.2">
      <c r="A420" s="71">
        <f t="shared" si="6"/>
        <v>43571.791669999999</v>
      </c>
      <c r="B420" s="26">
        <v>19</v>
      </c>
      <c r="C420" s="30" t="s">
        <v>1316</v>
      </c>
      <c r="D420" s="30" t="s">
        <v>149</v>
      </c>
      <c r="E420" s="30" t="s">
        <v>1317</v>
      </c>
      <c r="F420" s="30" t="s">
        <v>1318</v>
      </c>
    </row>
    <row r="421" spans="1:6" ht="14.25" customHeight="1" x14ac:dyDescent="0.2">
      <c r="A421" s="71">
        <f t="shared" si="6"/>
        <v>43571.833330000001</v>
      </c>
      <c r="B421" s="26">
        <v>20</v>
      </c>
      <c r="C421" s="30" t="s">
        <v>1319</v>
      </c>
      <c r="D421" s="30" t="s">
        <v>149</v>
      </c>
      <c r="E421" s="30" t="s">
        <v>1320</v>
      </c>
      <c r="F421" s="30" t="s">
        <v>1321</v>
      </c>
    </row>
    <row r="422" spans="1:6" ht="14.25" customHeight="1" x14ac:dyDescent="0.2">
      <c r="A422" s="71">
        <f t="shared" si="6"/>
        <v>43571.875</v>
      </c>
      <c r="B422" s="26">
        <v>21</v>
      </c>
      <c r="C422" s="30" t="s">
        <v>1322</v>
      </c>
      <c r="D422" s="30" t="s">
        <v>149</v>
      </c>
      <c r="E422" s="30" t="s">
        <v>1323</v>
      </c>
      <c r="F422" s="30" t="s">
        <v>1324</v>
      </c>
    </row>
    <row r="423" spans="1:6" ht="14.25" customHeight="1" x14ac:dyDescent="0.2">
      <c r="A423" s="71">
        <f t="shared" si="6"/>
        <v>43571.916669999999</v>
      </c>
      <c r="B423" s="26">
        <v>22</v>
      </c>
      <c r="C423" s="30" t="s">
        <v>1325</v>
      </c>
      <c r="D423" s="30" t="s">
        <v>149</v>
      </c>
      <c r="E423" s="30" t="s">
        <v>1326</v>
      </c>
      <c r="F423" s="30" t="s">
        <v>1327</v>
      </c>
    </row>
    <row r="424" spans="1:6" ht="14.25" customHeight="1" x14ac:dyDescent="0.2">
      <c r="A424" s="71">
        <f t="shared" si="6"/>
        <v>43571.958330000001</v>
      </c>
      <c r="B424" s="26">
        <v>23</v>
      </c>
      <c r="C424" s="30" t="s">
        <v>1328</v>
      </c>
      <c r="D424" s="30" t="s">
        <v>149</v>
      </c>
      <c r="E424" s="30" t="s">
        <v>1329</v>
      </c>
      <c r="F424" s="30" t="s">
        <v>1330</v>
      </c>
    </row>
    <row r="425" spans="1:6" ht="14.25" customHeight="1" x14ac:dyDescent="0.2">
      <c r="A425" s="71">
        <f t="shared" si="6"/>
        <v>43572</v>
      </c>
      <c r="B425" s="26">
        <v>0</v>
      </c>
      <c r="C425" s="30" t="s">
        <v>1331</v>
      </c>
      <c r="D425" s="30" t="s">
        <v>1332</v>
      </c>
      <c r="E425" s="30" t="s">
        <v>150</v>
      </c>
      <c r="F425" s="30" t="s">
        <v>193</v>
      </c>
    </row>
    <row r="426" spans="1:6" ht="14.25" customHeight="1" x14ac:dyDescent="0.2">
      <c r="A426" s="71">
        <f t="shared" si="6"/>
        <v>43572.041669999999</v>
      </c>
      <c r="B426" s="26">
        <v>1</v>
      </c>
      <c r="C426" s="30" t="s">
        <v>1333</v>
      </c>
      <c r="D426" s="30" t="s">
        <v>149</v>
      </c>
      <c r="E426" s="30" t="s">
        <v>1334</v>
      </c>
      <c r="F426" s="30" t="s">
        <v>1335</v>
      </c>
    </row>
    <row r="427" spans="1:6" ht="14.25" customHeight="1" x14ac:dyDescent="0.2">
      <c r="A427" s="71">
        <f t="shared" si="6"/>
        <v>43572.083330000001</v>
      </c>
      <c r="B427" s="26">
        <v>2</v>
      </c>
      <c r="C427" s="30" t="s">
        <v>1336</v>
      </c>
      <c r="D427" s="30" t="s">
        <v>149</v>
      </c>
      <c r="E427" s="30" t="s">
        <v>1337</v>
      </c>
      <c r="F427" s="30" t="s">
        <v>191</v>
      </c>
    </row>
    <row r="428" spans="1:6" ht="14.25" customHeight="1" x14ac:dyDescent="0.2">
      <c r="A428" s="71">
        <f t="shared" si="6"/>
        <v>43572.125</v>
      </c>
      <c r="B428" s="26">
        <v>3</v>
      </c>
      <c r="C428" s="30" t="s">
        <v>1338</v>
      </c>
      <c r="D428" s="30" t="s">
        <v>149</v>
      </c>
      <c r="E428" s="30" t="s">
        <v>1339</v>
      </c>
      <c r="F428" s="30" t="s">
        <v>1340</v>
      </c>
    </row>
    <row r="429" spans="1:6" ht="14.25" customHeight="1" x14ac:dyDescent="0.2">
      <c r="A429" s="71">
        <f t="shared" si="6"/>
        <v>43572.166669999999</v>
      </c>
      <c r="B429" s="26">
        <v>4</v>
      </c>
      <c r="C429" s="30" t="s">
        <v>1341</v>
      </c>
      <c r="D429" s="30" t="s">
        <v>150</v>
      </c>
      <c r="E429" s="30" t="s">
        <v>1342</v>
      </c>
      <c r="F429" s="30" t="s">
        <v>1343</v>
      </c>
    </row>
    <row r="430" spans="1:6" ht="14.25" customHeight="1" x14ac:dyDescent="0.2">
      <c r="A430" s="71">
        <f t="shared" si="6"/>
        <v>43572.208330000001</v>
      </c>
      <c r="B430" s="26">
        <v>5</v>
      </c>
      <c r="C430" s="30" t="s">
        <v>1344</v>
      </c>
      <c r="D430" s="30" t="s">
        <v>150</v>
      </c>
      <c r="E430" s="30" t="s">
        <v>1345</v>
      </c>
      <c r="F430" s="30" t="s">
        <v>1346</v>
      </c>
    </row>
    <row r="431" spans="1:6" ht="14.25" customHeight="1" x14ac:dyDescent="0.2">
      <c r="A431" s="71">
        <f t="shared" si="6"/>
        <v>43572.25</v>
      </c>
      <c r="B431" s="26">
        <v>6</v>
      </c>
      <c r="C431" s="30" t="s">
        <v>1347</v>
      </c>
      <c r="D431" s="30" t="s">
        <v>1348</v>
      </c>
      <c r="E431" s="30" t="s">
        <v>149</v>
      </c>
      <c r="F431" s="30" t="s">
        <v>1349</v>
      </c>
    </row>
    <row r="432" spans="1:6" ht="14.25" customHeight="1" x14ac:dyDescent="0.2">
      <c r="A432" s="71">
        <f t="shared" si="6"/>
        <v>43572.291669999999</v>
      </c>
      <c r="B432" s="26">
        <v>7</v>
      </c>
      <c r="C432" s="30" t="s">
        <v>1350</v>
      </c>
      <c r="D432" s="30" t="s">
        <v>1351</v>
      </c>
      <c r="E432" s="30" t="s">
        <v>149</v>
      </c>
      <c r="F432" s="30" t="s">
        <v>1352</v>
      </c>
    </row>
    <row r="433" spans="1:6" ht="14.25" customHeight="1" x14ac:dyDescent="0.2">
      <c r="A433" s="71">
        <f t="shared" si="6"/>
        <v>43572.333330000001</v>
      </c>
      <c r="B433" s="26">
        <v>8</v>
      </c>
      <c r="C433" s="30" t="s">
        <v>1353</v>
      </c>
      <c r="D433" s="30" t="s">
        <v>1354</v>
      </c>
      <c r="E433" s="30" t="s">
        <v>149</v>
      </c>
      <c r="F433" s="30" t="s">
        <v>1355</v>
      </c>
    </row>
    <row r="434" spans="1:6" ht="14.25" customHeight="1" x14ac:dyDescent="0.2">
      <c r="A434" s="71">
        <f t="shared" si="6"/>
        <v>43572.375</v>
      </c>
      <c r="B434" s="26">
        <v>9</v>
      </c>
      <c r="C434" s="30" t="s">
        <v>1356</v>
      </c>
      <c r="D434" s="30" t="s">
        <v>1357</v>
      </c>
      <c r="E434" s="30" t="s">
        <v>149</v>
      </c>
      <c r="F434" s="30" t="s">
        <v>1358</v>
      </c>
    </row>
    <row r="435" spans="1:6" ht="14.25" customHeight="1" x14ac:dyDescent="0.2">
      <c r="A435" s="71">
        <f t="shared" si="6"/>
        <v>43572.416669999999</v>
      </c>
      <c r="B435" s="26">
        <v>10</v>
      </c>
      <c r="C435" s="30" t="s">
        <v>1359</v>
      </c>
      <c r="D435" s="30" t="s">
        <v>1360</v>
      </c>
      <c r="E435" s="30" t="s">
        <v>149</v>
      </c>
      <c r="F435" s="30" t="s">
        <v>1361</v>
      </c>
    </row>
    <row r="436" spans="1:6" ht="14.25" customHeight="1" x14ac:dyDescent="0.2">
      <c r="A436" s="71">
        <f t="shared" si="6"/>
        <v>43572.458330000001</v>
      </c>
      <c r="B436" s="26">
        <v>11</v>
      </c>
      <c r="C436" s="30" t="s">
        <v>1362</v>
      </c>
      <c r="D436" s="30" t="s">
        <v>149</v>
      </c>
      <c r="E436" s="30" t="s">
        <v>1363</v>
      </c>
      <c r="F436" s="30" t="s">
        <v>1364</v>
      </c>
    </row>
    <row r="437" spans="1:6" ht="14.25" customHeight="1" x14ac:dyDescent="0.2">
      <c r="A437" s="71">
        <f t="shared" si="6"/>
        <v>43572.5</v>
      </c>
      <c r="B437" s="26">
        <v>12</v>
      </c>
      <c r="C437" s="30" t="s">
        <v>1365</v>
      </c>
      <c r="D437" s="30" t="s">
        <v>149</v>
      </c>
      <c r="E437" s="30" t="s">
        <v>1366</v>
      </c>
      <c r="F437" s="30" t="s">
        <v>1367</v>
      </c>
    </row>
    <row r="438" spans="1:6" ht="14.25" customHeight="1" x14ac:dyDescent="0.2">
      <c r="A438" s="71">
        <f t="shared" si="6"/>
        <v>43572.541669999999</v>
      </c>
      <c r="B438" s="26">
        <v>13</v>
      </c>
      <c r="C438" s="30" t="s">
        <v>1368</v>
      </c>
      <c r="D438" s="30" t="s">
        <v>149</v>
      </c>
      <c r="E438" s="30" t="s">
        <v>1369</v>
      </c>
      <c r="F438" s="30" t="s">
        <v>1370</v>
      </c>
    </row>
    <row r="439" spans="1:6" ht="14.25" customHeight="1" x14ac:dyDescent="0.2">
      <c r="A439" s="71">
        <f t="shared" si="6"/>
        <v>43572.583330000001</v>
      </c>
      <c r="B439" s="26">
        <v>14</v>
      </c>
      <c r="C439" s="30" t="s">
        <v>1371</v>
      </c>
      <c r="D439" s="30" t="s">
        <v>149</v>
      </c>
      <c r="E439" s="30" t="s">
        <v>1372</v>
      </c>
      <c r="F439" s="30" t="s">
        <v>1373</v>
      </c>
    </row>
    <row r="440" spans="1:6" ht="14.25" customHeight="1" x14ac:dyDescent="0.2">
      <c r="A440" s="71">
        <f t="shared" si="6"/>
        <v>43572.625</v>
      </c>
      <c r="B440" s="26">
        <v>15</v>
      </c>
      <c r="C440" s="30" t="s">
        <v>1374</v>
      </c>
      <c r="D440" s="30" t="s">
        <v>1375</v>
      </c>
      <c r="E440" s="30" t="s">
        <v>149</v>
      </c>
      <c r="F440" s="30" t="s">
        <v>1376</v>
      </c>
    </row>
    <row r="441" spans="1:6" ht="14.25" customHeight="1" x14ac:dyDescent="0.2">
      <c r="A441" s="71">
        <f t="shared" si="6"/>
        <v>43572.666669999999</v>
      </c>
      <c r="B441" s="26">
        <v>16</v>
      </c>
      <c r="C441" s="30" t="s">
        <v>1377</v>
      </c>
      <c r="D441" s="30" t="s">
        <v>149</v>
      </c>
      <c r="E441" s="30" t="s">
        <v>1378</v>
      </c>
      <c r="F441" s="30" t="s">
        <v>1379</v>
      </c>
    </row>
    <row r="442" spans="1:6" ht="14.25" customHeight="1" x14ac:dyDescent="0.2">
      <c r="A442" s="71">
        <f t="shared" si="6"/>
        <v>43572.708330000001</v>
      </c>
      <c r="B442" s="26">
        <v>17</v>
      </c>
      <c r="C442" s="30" t="s">
        <v>1380</v>
      </c>
      <c r="D442" s="30" t="s">
        <v>149</v>
      </c>
      <c r="E442" s="30" t="s">
        <v>1381</v>
      </c>
      <c r="F442" s="30" t="s">
        <v>1382</v>
      </c>
    </row>
    <row r="443" spans="1:6" ht="14.25" customHeight="1" x14ac:dyDescent="0.2">
      <c r="A443" s="71">
        <f t="shared" si="6"/>
        <v>43572.75</v>
      </c>
      <c r="B443" s="26">
        <v>18</v>
      </c>
      <c r="C443" s="30" t="s">
        <v>1383</v>
      </c>
      <c r="D443" s="30" t="s">
        <v>1384</v>
      </c>
      <c r="E443" s="30" t="s">
        <v>149</v>
      </c>
      <c r="F443" s="30" t="s">
        <v>1385</v>
      </c>
    </row>
    <row r="444" spans="1:6" ht="14.25" customHeight="1" x14ac:dyDescent="0.2">
      <c r="A444" s="71">
        <f t="shared" si="6"/>
        <v>43572.791669999999</v>
      </c>
      <c r="B444" s="26">
        <v>19</v>
      </c>
      <c r="C444" s="30" t="s">
        <v>1386</v>
      </c>
      <c r="D444" s="30" t="s">
        <v>149</v>
      </c>
      <c r="E444" s="30" t="s">
        <v>1387</v>
      </c>
      <c r="F444" s="30" t="s">
        <v>1388</v>
      </c>
    </row>
    <row r="445" spans="1:6" ht="14.25" customHeight="1" x14ac:dyDescent="0.2">
      <c r="A445" s="71">
        <f t="shared" si="6"/>
        <v>43572.833330000001</v>
      </c>
      <c r="B445" s="26">
        <v>20</v>
      </c>
      <c r="C445" s="30" t="s">
        <v>1389</v>
      </c>
      <c r="D445" s="30" t="s">
        <v>150</v>
      </c>
      <c r="E445" s="30" t="s">
        <v>1390</v>
      </c>
      <c r="F445" s="30" t="s">
        <v>1391</v>
      </c>
    </row>
    <row r="446" spans="1:6" ht="14.25" customHeight="1" x14ac:dyDescent="0.2">
      <c r="A446" s="71">
        <f t="shared" si="6"/>
        <v>43572.875</v>
      </c>
      <c r="B446" s="26">
        <v>21</v>
      </c>
      <c r="C446" s="30" t="s">
        <v>1392</v>
      </c>
      <c r="D446" s="30" t="s">
        <v>149</v>
      </c>
      <c r="E446" s="30" t="s">
        <v>1393</v>
      </c>
      <c r="F446" s="30" t="s">
        <v>1394</v>
      </c>
    </row>
    <row r="447" spans="1:6" ht="14.25" customHeight="1" x14ac:dyDescent="0.2">
      <c r="A447" s="71">
        <f t="shared" si="6"/>
        <v>43572.916669999999</v>
      </c>
      <c r="B447" s="26">
        <v>22</v>
      </c>
      <c r="C447" s="30" t="s">
        <v>1395</v>
      </c>
      <c r="D447" s="30" t="s">
        <v>149</v>
      </c>
      <c r="E447" s="30" t="s">
        <v>1396</v>
      </c>
      <c r="F447" s="30" t="s">
        <v>1397</v>
      </c>
    </row>
    <row r="448" spans="1:6" ht="14.25" customHeight="1" x14ac:dyDescent="0.2">
      <c r="A448" s="71">
        <f t="shared" si="6"/>
        <v>43572.958330000001</v>
      </c>
      <c r="B448" s="26">
        <v>23</v>
      </c>
      <c r="C448" s="30" t="s">
        <v>1398</v>
      </c>
      <c r="D448" s="30" t="s">
        <v>149</v>
      </c>
      <c r="E448" s="30" t="s">
        <v>1399</v>
      </c>
      <c r="F448" s="30" t="s">
        <v>1400</v>
      </c>
    </row>
    <row r="449" spans="1:6" ht="14.25" customHeight="1" x14ac:dyDescent="0.2">
      <c r="A449" s="71">
        <f t="shared" si="6"/>
        <v>43573</v>
      </c>
      <c r="B449" s="26">
        <v>0</v>
      </c>
      <c r="C449" s="30" t="s">
        <v>1401</v>
      </c>
      <c r="D449" s="30" t="s">
        <v>1402</v>
      </c>
      <c r="E449" s="30" t="s">
        <v>149</v>
      </c>
      <c r="F449" s="30" t="s">
        <v>1403</v>
      </c>
    </row>
    <row r="450" spans="1:6" ht="14.25" customHeight="1" x14ac:dyDescent="0.2">
      <c r="A450" s="71">
        <f t="shared" ref="A450:A513" si="7">A426+1</f>
        <v>43573.041669999999</v>
      </c>
      <c r="B450" s="26">
        <v>1</v>
      </c>
      <c r="C450" s="30" t="s">
        <v>1404</v>
      </c>
      <c r="D450" s="30" t="s">
        <v>149</v>
      </c>
      <c r="E450" s="30" t="s">
        <v>1405</v>
      </c>
      <c r="F450" s="30" t="s">
        <v>1406</v>
      </c>
    </row>
    <row r="451" spans="1:6" ht="14.25" customHeight="1" x14ac:dyDescent="0.2">
      <c r="A451" s="71">
        <f t="shared" si="7"/>
        <v>43573.083330000001</v>
      </c>
      <c r="B451" s="26">
        <v>2</v>
      </c>
      <c r="C451" s="30" t="s">
        <v>1407</v>
      </c>
      <c r="D451" s="30" t="s">
        <v>1408</v>
      </c>
      <c r="E451" s="30" t="s">
        <v>149</v>
      </c>
      <c r="F451" s="30" t="s">
        <v>1409</v>
      </c>
    </row>
    <row r="452" spans="1:6" ht="14.25" customHeight="1" x14ac:dyDescent="0.2">
      <c r="A452" s="71">
        <f t="shared" si="7"/>
        <v>43573.125</v>
      </c>
      <c r="B452" s="26">
        <v>3</v>
      </c>
      <c r="C452" s="30" t="s">
        <v>1410</v>
      </c>
      <c r="D452" s="30" t="s">
        <v>149</v>
      </c>
      <c r="E452" s="30" t="s">
        <v>1411</v>
      </c>
      <c r="F452" s="30" t="s">
        <v>1412</v>
      </c>
    </row>
    <row r="453" spans="1:6" ht="14.25" customHeight="1" x14ac:dyDescent="0.2">
      <c r="A453" s="71">
        <f t="shared" si="7"/>
        <v>43573.166669999999</v>
      </c>
      <c r="B453" s="26">
        <v>4</v>
      </c>
      <c r="C453" s="30" t="s">
        <v>1413</v>
      </c>
      <c r="D453" s="30" t="s">
        <v>149</v>
      </c>
      <c r="E453" s="30" t="s">
        <v>1414</v>
      </c>
      <c r="F453" s="30" t="s">
        <v>1415</v>
      </c>
    </row>
    <row r="454" spans="1:6" ht="14.25" customHeight="1" x14ac:dyDescent="0.2">
      <c r="A454" s="71">
        <f t="shared" si="7"/>
        <v>43573.208330000001</v>
      </c>
      <c r="B454" s="26">
        <v>5</v>
      </c>
      <c r="C454" s="30" t="s">
        <v>1416</v>
      </c>
      <c r="D454" s="30" t="s">
        <v>1417</v>
      </c>
      <c r="E454" s="30" t="s">
        <v>149</v>
      </c>
      <c r="F454" s="30" t="s">
        <v>1418</v>
      </c>
    </row>
    <row r="455" spans="1:6" ht="14.25" customHeight="1" x14ac:dyDescent="0.2">
      <c r="A455" s="71">
        <f t="shared" si="7"/>
        <v>43573.25</v>
      </c>
      <c r="B455" s="26">
        <v>6</v>
      </c>
      <c r="C455" s="30" t="s">
        <v>1419</v>
      </c>
      <c r="D455" s="30" t="s">
        <v>1420</v>
      </c>
      <c r="E455" s="30" t="s">
        <v>149</v>
      </c>
      <c r="F455" s="30" t="s">
        <v>1421</v>
      </c>
    </row>
    <row r="456" spans="1:6" ht="14.25" customHeight="1" x14ac:dyDescent="0.2">
      <c r="A456" s="71">
        <f t="shared" si="7"/>
        <v>43573.291669999999</v>
      </c>
      <c r="B456" s="26">
        <v>7</v>
      </c>
      <c r="C456" s="30" t="s">
        <v>1422</v>
      </c>
      <c r="D456" s="30" t="s">
        <v>1423</v>
      </c>
      <c r="E456" s="30" t="s">
        <v>149</v>
      </c>
      <c r="F456" s="30" t="s">
        <v>1424</v>
      </c>
    </row>
    <row r="457" spans="1:6" ht="14.25" customHeight="1" x14ac:dyDescent="0.2">
      <c r="A457" s="71">
        <f t="shared" si="7"/>
        <v>43573.333330000001</v>
      </c>
      <c r="B457" s="26">
        <v>8</v>
      </c>
      <c r="C457" s="30" t="s">
        <v>1425</v>
      </c>
      <c r="D457" s="30" t="s">
        <v>1426</v>
      </c>
      <c r="E457" s="30" t="s">
        <v>149</v>
      </c>
      <c r="F457" s="30" t="s">
        <v>1427</v>
      </c>
    </row>
    <row r="458" spans="1:6" ht="14.25" customHeight="1" x14ac:dyDescent="0.2">
      <c r="A458" s="71">
        <f t="shared" si="7"/>
        <v>43573.375</v>
      </c>
      <c r="B458" s="26">
        <v>9</v>
      </c>
      <c r="C458" s="30" t="s">
        <v>1428</v>
      </c>
      <c r="D458" s="30" t="s">
        <v>1429</v>
      </c>
      <c r="E458" s="30" t="s">
        <v>149</v>
      </c>
      <c r="F458" s="30" t="s">
        <v>1430</v>
      </c>
    </row>
    <row r="459" spans="1:6" ht="14.25" customHeight="1" x14ac:dyDescent="0.2">
      <c r="A459" s="71">
        <f t="shared" si="7"/>
        <v>43573.416669999999</v>
      </c>
      <c r="B459" s="26">
        <v>10</v>
      </c>
      <c r="C459" s="30" t="s">
        <v>1431</v>
      </c>
      <c r="D459" s="30" t="s">
        <v>1432</v>
      </c>
      <c r="E459" s="30" t="s">
        <v>149</v>
      </c>
      <c r="F459" s="30" t="s">
        <v>1433</v>
      </c>
    </row>
    <row r="460" spans="1:6" ht="14.25" customHeight="1" x14ac:dyDescent="0.2">
      <c r="A460" s="71">
        <f t="shared" si="7"/>
        <v>43573.458330000001</v>
      </c>
      <c r="B460" s="26">
        <v>11</v>
      </c>
      <c r="C460" s="30" t="s">
        <v>1434</v>
      </c>
      <c r="D460" s="30" t="s">
        <v>1435</v>
      </c>
      <c r="E460" s="30" t="s">
        <v>149</v>
      </c>
      <c r="F460" s="30" t="s">
        <v>1436</v>
      </c>
    </row>
    <row r="461" spans="1:6" ht="14.25" customHeight="1" x14ac:dyDescent="0.2">
      <c r="A461" s="71">
        <f t="shared" si="7"/>
        <v>43573.5</v>
      </c>
      <c r="B461" s="26">
        <v>12</v>
      </c>
      <c r="C461" s="30" t="s">
        <v>1437</v>
      </c>
      <c r="D461" s="30" t="s">
        <v>1438</v>
      </c>
      <c r="E461" s="30" t="s">
        <v>149</v>
      </c>
      <c r="F461" s="30" t="s">
        <v>1439</v>
      </c>
    </row>
    <row r="462" spans="1:6" ht="14.25" customHeight="1" x14ac:dyDescent="0.2">
      <c r="A462" s="71">
        <f t="shared" si="7"/>
        <v>43573.541669999999</v>
      </c>
      <c r="B462" s="26">
        <v>13</v>
      </c>
      <c r="C462" s="30" t="s">
        <v>1440</v>
      </c>
      <c r="D462" s="30" t="s">
        <v>1441</v>
      </c>
      <c r="E462" s="30" t="s">
        <v>149</v>
      </c>
      <c r="F462" s="30" t="s">
        <v>195</v>
      </c>
    </row>
    <row r="463" spans="1:6" ht="14.25" customHeight="1" x14ac:dyDescent="0.2">
      <c r="A463" s="71">
        <f t="shared" si="7"/>
        <v>43573.583330000001</v>
      </c>
      <c r="B463" s="26">
        <v>14</v>
      </c>
      <c r="C463" s="30" t="s">
        <v>167</v>
      </c>
      <c r="D463" s="30" t="s">
        <v>1442</v>
      </c>
      <c r="E463" s="30" t="s">
        <v>149</v>
      </c>
      <c r="F463" s="30" t="s">
        <v>1443</v>
      </c>
    </row>
    <row r="464" spans="1:6" ht="14.25" customHeight="1" x14ac:dyDescent="0.2">
      <c r="A464" s="71">
        <f t="shared" si="7"/>
        <v>43573.625</v>
      </c>
      <c r="B464" s="26">
        <v>15</v>
      </c>
      <c r="C464" s="30" t="s">
        <v>1444</v>
      </c>
      <c r="D464" s="30" t="s">
        <v>1445</v>
      </c>
      <c r="E464" s="30" t="s">
        <v>149</v>
      </c>
      <c r="F464" s="30" t="s">
        <v>1446</v>
      </c>
    </row>
    <row r="465" spans="1:6" ht="14.25" customHeight="1" x14ac:dyDescent="0.2">
      <c r="A465" s="71">
        <f t="shared" si="7"/>
        <v>43573.666669999999</v>
      </c>
      <c r="B465" s="26">
        <v>16</v>
      </c>
      <c r="C465" s="30" t="s">
        <v>1447</v>
      </c>
      <c r="D465" s="30" t="s">
        <v>1448</v>
      </c>
      <c r="E465" s="30" t="s">
        <v>149</v>
      </c>
      <c r="F465" s="30" t="s">
        <v>1449</v>
      </c>
    </row>
    <row r="466" spans="1:6" ht="14.25" customHeight="1" x14ac:dyDescent="0.2">
      <c r="A466" s="71">
        <f t="shared" si="7"/>
        <v>43573.708330000001</v>
      </c>
      <c r="B466" s="26">
        <v>17</v>
      </c>
      <c r="C466" s="30" t="s">
        <v>1450</v>
      </c>
      <c r="D466" s="30" t="s">
        <v>1451</v>
      </c>
      <c r="E466" s="30" t="s">
        <v>149</v>
      </c>
      <c r="F466" s="30" t="s">
        <v>1452</v>
      </c>
    </row>
    <row r="467" spans="1:6" ht="14.25" customHeight="1" x14ac:dyDescent="0.2">
      <c r="A467" s="71">
        <f t="shared" si="7"/>
        <v>43573.75</v>
      </c>
      <c r="B467" s="26">
        <v>18</v>
      </c>
      <c r="C467" s="30" t="s">
        <v>1453</v>
      </c>
      <c r="D467" s="30" t="s">
        <v>149</v>
      </c>
      <c r="E467" s="30" t="s">
        <v>1454</v>
      </c>
      <c r="F467" s="30" t="s">
        <v>171</v>
      </c>
    </row>
    <row r="468" spans="1:6" ht="14.25" customHeight="1" x14ac:dyDescent="0.2">
      <c r="A468" s="71">
        <f t="shared" si="7"/>
        <v>43573.791669999999</v>
      </c>
      <c r="B468" s="26">
        <v>19</v>
      </c>
      <c r="C468" s="30" t="s">
        <v>1455</v>
      </c>
      <c r="D468" s="30" t="s">
        <v>149</v>
      </c>
      <c r="E468" s="30" t="s">
        <v>1456</v>
      </c>
      <c r="F468" s="30" t="s">
        <v>1457</v>
      </c>
    </row>
    <row r="469" spans="1:6" ht="14.25" customHeight="1" x14ac:dyDescent="0.2">
      <c r="A469" s="71">
        <f t="shared" si="7"/>
        <v>43573.833330000001</v>
      </c>
      <c r="B469" s="26">
        <v>20</v>
      </c>
      <c r="C469" s="30" t="s">
        <v>1458</v>
      </c>
      <c r="D469" s="30" t="s">
        <v>1459</v>
      </c>
      <c r="E469" s="30" t="s">
        <v>149</v>
      </c>
      <c r="F469" s="30" t="s">
        <v>1460</v>
      </c>
    </row>
    <row r="470" spans="1:6" ht="14.25" customHeight="1" x14ac:dyDescent="0.2">
      <c r="A470" s="71">
        <f t="shared" si="7"/>
        <v>43573.875</v>
      </c>
      <c r="B470" s="26">
        <v>21</v>
      </c>
      <c r="C470" s="30" t="s">
        <v>1461</v>
      </c>
      <c r="D470" s="30" t="s">
        <v>1462</v>
      </c>
      <c r="E470" s="30" t="s">
        <v>149</v>
      </c>
      <c r="F470" s="30" t="s">
        <v>1463</v>
      </c>
    </row>
    <row r="471" spans="1:6" ht="14.25" customHeight="1" x14ac:dyDescent="0.2">
      <c r="A471" s="71">
        <f t="shared" si="7"/>
        <v>43573.916669999999</v>
      </c>
      <c r="B471" s="26">
        <v>22</v>
      </c>
      <c r="C471" s="30" t="s">
        <v>1464</v>
      </c>
      <c r="D471" s="30" t="s">
        <v>149</v>
      </c>
      <c r="E471" s="30" t="s">
        <v>1465</v>
      </c>
      <c r="F471" s="30" t="s">
        <v>1466</v>
      </c>
    </row>
    <row r="472" spans="1:6" ht="14.25" customHeight="1" x14ac:dyDescent="0.2">
      <c r="A472" s="71">
        <f t="shared" si="7"/>
        <v>43573.958330000001</v>
      </c>
      <c r="B472" s="26">
        <v>23</v>
      </c>
      <c r="C472" s="30" t="s">
        <v>1467</v>
      </c>
      <c r="D472" s="30" t="s">
        <v>149</v>
      </c>
      <c r="E472" s="30" t="s">
        <v>1468</v>
      </c>
      <c r="F472" s="30" t="s">
        <v>1469</v>
      </c>
    </row>
    <row r="473" spans="1:6" ht="14.25" customHeight="1" x14ac:dyDescent="0.2">
      <c r="A473" s="71">
        <f t="shared" si="7"/>
        <v>43574</v>
      </c>
      <c r="B473" s="26">
        <v>0</v>
      </c>
      <c r="C473" s="30" t="s">
        <v>1470</v>
      </c>
      <c r="D473" s="30" t="s">
        <v>150</v>
      </c>
      <c r="E473" s="30" t="s">
        <v>1471</v>
      </c>
      <c r="F473" s="30" t="s">
        <v>1472</v>
      </c>
    </row>
    <row r="474" spans="1:6" ht="14.25" customHeight="1" x14ac:dyDescent="0.2">
      <c r="A474" s="71">
        <f t="shared" si="7"/>
        <v>43574.041669999999</v>
      </c>
      <c r="B474" s="26">
        <v>1</v>
      </c>
      <c r="C474" s="30" t="s">
        <v>1473</v>
      </c>
      <c r="D474" s="30" t="s">
        <v>149</v>
      </c>
      <c r="E474" s="30" t="s">
        <v>1474</v>
      </c>
      <c r="F474" s="30" t="s">
        <v>1475</v>
      </c>
    </row>
    <row r="475" spans="1:6" ht="14.25" customHeight="1" x14ac:dyDescent="0.2">
      <c r="A475" s="71">
        <f t="shared" si="7"/>
        <v>43574.083330000001</v>
      </c>
      <c r="B475" s="26">
        <v>2</v>
      </c>
      <c r="C475" s="30" t="s">
        <v>1476</v>
      </c>
      <c r="D475" s="30" t="s">
        <v>149</v>
      </c>
      <c r="E475" s="30" t="s">
        <v>1477</v>
      </c>
      <c r="F475" s="30" t="s">
        <v>1478</v>
      </c>
    </row>
    <row r="476" spans="1:6" ht="14.25" customHeight="1" x14ac:dyDescent="0.2">
      <c r="A476" s="71">
        <f t="shared" si="7"/>
        <v>43574.125</v>
      </c>
      <c r="B476" s="26">
        <v>3</v>
      </c>
      <c r="C476" s="30" t="s">
        <v>1479</v>
      </c>
      <c r="D476" s="30" t="s">
        <v>149</v>
      </c>
      <c r="E476" s="30" t="s">
        <v>1480</v>
      </c>
      <c r="F476" s="30" t="s">
        <v>1481</v>
      </c>
    </row>
    <row r="477" spans="1:6" ht="14.25" customHeight="1" x14ac:dyDescent="0.2">
      <c r="A477" s="71">
        <f t="shared" si="7"/>
        <v>43574.166669999999</v>
      </c>
      <c r="B477" s="26">
        <v>4</v>
      </c>
      <c r="C477" s="30" t="s">
        <v>1482</v>
      </c>
      <c r="D477" s="30" t="s">
        <v>149</v>
      </c>
      <c r="E477" s="30" t="s">
        <v>1483</v>
      </c>
      <c r="F477" s="30" t="s">
        <v>1484</v>
      </c>
    </row>
    <row r="478" spans="1:6" ht="14.25" customHeight="1" x14ac:dyDescent="0.2">
      <c r="A478" s="71">
        <f t="shared" si="7"/>
        <v>43574.208330000001</v>
      </c>
      <c r="B478" s="26">
        <v>5</v>
      </c>
      <c r="C478" s="30" t="s">
        <v>1485</v>
      </c>
      <c r="D478" s="30" t="s">
        <v>1486</v>
      </c>
      <c r="E478" s="30" t="s">
        <v>149</v>
      </c>
      <c r="F478" s="30" t="s">
        <v>1487</v>
      </c>
    </row>
    <row r="479" spans="1:6" ht="14.25" customHeight="1" x14ac:dyDescent="0.2">
      <c r="A479" s="71">
        <f t="shared" si="7"/>
        <v>43574.25</v>
      </c>
      <c r="B479" s="26">
        <v>6</v>
      </c>
      <c r="C479" s="30" t="s">
        <v>1488</v>
      </c>
      <c r="D479" s="30" t="s">
        <v>1489</v>
      </c>
      <c r="E479" s="30" t="s">
        <v>149</v>
      </c>
      <c r="F479" s="30" t="s">
        <v>1490</v>
      </c>
    </row>
    <row r="480" spans="1:6" ht="14.25" customHeight="1" x14ac:dyDescent="0.2">
      <c r="A480" s="71">
        <f t="shared" si="7"/>
        <v>43574.291669999999</v>
      </c>
      <c r="B480" s="26">
        <v>7</v>
      </c>
      <c r="C480" s="30" t="s">
        <v>1491</v>
      </c>
      <c r="D480" s="30" t="s">
        <v>1492</v>
      </c>
      <c r="E480" s="30" t="s">
        <v>149</v>
      </c>
      <c r="F480" s="30" t="s">
        <v>1493</v>
      </c>
    </row>
    <row r="481" spans="1:6" ht="14.25" customHeight="1" x14ac:dyDescent="0.2">
      <c r="A481" s="71">
        <f t="shared" si="7"/>
        <v>43574.333330000001</v>
      </c>
      <c r="B481" s="26">
        <v>8</v>
      </c>
      <c r="C481" s="30" t="s">
        <v>1494</v>
      </c>
      <c r="D481" s="30" t="s">
        <v>1495</v>
      </c>
      <c r="E481" s="30" t="s">
        <v>149</v>
      </c>
      <c r="F481" s="30" t="s">
        <v>1496</v>
      </c>
    </row>
    <row r="482" spans="1:6" ht="14.25" customHeight="1" x14ac:dyDescent="0.2">
      <c r="A482" s="71">
        <f t="shared" si="7"/>
        <v>43574.375</v>
      </c>
      <c r="B482" s="26">
        <v>9</v>
      </c>
      <c r="C482" s="30" t="s">
        <v>1497</v>
      </c>
      <c r="D482" s="30" t="s">
        <v>1498</v>
      </c>
      <c r="E482" s="30" t="s">
        <v>149</v>
      </c>
      <c r="F482" s="30" t="s">
        <v>1499</v>
      </c>
    </row>
    <row r="483" spans="1:6" ht="14.25" customHeight="1" x14ac:dyDescent="0.2">
      <c r="A483" s="71">
        <f t="shared" si="7"/>
        <v>43574.416669999999</v>
      </c>
      <c r="B483" s="26">
        <v>10</v>
      </c>
      <c r="C483" s="30" t="s">
        <v>1500</v>
      </c>
      <c r="D483" s="30" t="s">
        <v>1501</v>
      </c>
      <c r="E483" s="30" t="s">
        <v>149</v>
      </c>
      <c r="F483" s="30" t="s">
        <v>1502</v>
      </c>
    </row>
    <row r="484" spans="1:6" ht="14.25" customHeight="1" x14ac:dyDescent="0.2">
      <c r="A484" s="71">
        <f t="shared" si="7"/>
        <v>43574.458330000001</v>
      </c>
      <c r="B484" s="26">
        <v>11</v>
      </c>
      <c r="C484" s="30" t="s">
        <v>1503</v>
      </c>
      <c r="D484" s="30" t="s">
        <v>1504</v>
      </c>
      <c r="E484" s="30" t="s">
        <v>149</v>
      </c>
      <c r="F484" s="30" t="s">
        <v>1505</v>
      </c>
    </row>
    <row r="485" spans="1:6" ht="14.25" customHeight="1" x14ac:dyDescent="0.2">
      <c r="A485" s="71">
        <f t="shared" si="7"/>
        <v>43574.5</v>
      </c>
      <c r="B485" s="26">
        <v>12</v>
      </c>
      <c r="C485" s="30" t="s">
        <v>1506</v>
      </c>
      <c r="D485" s="30" t="s">
        <v>316</v>
      </c>
      <c r="E485" s="30" t="s">
        <v>149</v>
      </c>
      <c r="F485" s="30" t="s">
        <v>1507</v>
      </c>
    </row>
    <row r="486" spans="1:6" ht="14.25" customHeight="1" x14ac:dyDescent="0.2">
      <c r="A486" s="71">
        <f t="shared" si="7"/>
        <v>43574.541669999999</v>
      </c>
      <c r="B486" s="26">
        <v>13</v>
      </c>
      <c r="C486" s="30" t="s">
        <v>1508</v>
      </c>
      <c r="D486" s="30" t="s">
        <v>1509</v>
      </c>
      <c r="E486" s="30" t="s">
        <v>149</v>
      </c>
      <c r="F486" s="30" t="s">
        <v>1510</v>
      </c>
    </row>
    <row r="487" spans="1:6" ht="14.25" customHeight="1" x14ac:dyDescent="0.2">
      <c r="A487" s="71">
        <f t="shared" si="7"/>
        <v>43574.583330000001</v>
      </c>
      <c r="B487" s="26">
        <v>14</v>
      </c>
      <c r="C487" s="30" t="s">
        <v>1511</v>
      </c>
      <c r="D487" s="30" t="s">
        <v>1512</v>
      </c>
      <c r="E487" s="30" t="s">
        <v>149</v>
      </c>
      <c r="F487" s="30" t="s">
        <v>1513</v>
      </c>
    </row>
    <row r="488" spans="1:6" ht="14.25" customHeight="1" x14ac:dyDescent="0.2">
      <c r="A488" s="71">
        <f t="shared" si="7"/>
        <v>43574.625</v>
      </c>
      <c r="B488" s="26">
        <v>15</v>
      </c>
      <c r="C488" s="30" t="s">
        <v>1514</v>
      </c>
      <c r="D488" s="30" t="s">
        <v>149</v>
      </c>
      <c r="E488" s="30" t="s">
        <v>1515</v>
      </c>
      <c r="F488" s="30" t="s">
        <v>1516</v>
      </c>
    </row>
    <row r="489" spans="1:6" ht="14.25" customHeight="1" x14ac:dyDescent="0.2">
      <c r="A489" s="71">
        <f t="shared" si="7"/>
        <v>43574.666669999999</v>
      </c>
      <c r="B489" s="26">
        <v>16</v>
      </c>
      <c r="C489" s="30" t="s">
        <v>1517</v>
      </c>
      <c r="D489" s="30" t="s">
        <v>149</v>
      </c>
      <c r="E489" s="30" t="s">
        <v>1518</v>
      </c>
      <c r="F489" s="30" t="s">
        <v>1519</v>
      </c>
    </row>
    <row r="490" spans="1:6" ht="14.25" customHeight="1" x14ac:dyDescent="0.2">
      <c r="A490" s="71">
        <f t="shared" si="7"/>
        <v>43574.708330000001</v>
      </c>
      <c r="B490" s="26">
        <v>17</v>
      </c>
      <c r="C490" s="30" t="s">
        <v>1520</v>
      </c>
      <c r="D490" s="30" t="s">
        <v>1521</v>
      </c>
      <c r="E490" s="30" t="s">
        <v>149</v>
      </c>
      <c r="F490" s="30" t="s">
        <v>1522</v>
      </c>
    </row>
    <row r="491" spans="1:6" ht="14.25" customHeight="1" x14ac:dyDescent="0.2">
      <c r="A491" s="71">
        <f t="shared" si="7"/>
        <v>43574.75</v>
      </c>
      <c r="B491" s="26">
        <v>18</v>
      </c>
      <c r="C491" s="30" t="s">
        <v>1523</v>
      </c>
      <c r="D491" s="30" t="s">
        <v>1524</v>
      </c>
      <c r="E491" s="30" t="s">
        <v>149</v>
      </c>
      <c r="F491" s="30" t="s">
        <v>1525</v>
      </c>
    </row>
    <row r="492" spans="1:6" ht="14.25" customHeight="1" x14ac:dyDescent="0.2">
      <c r="A492" s="71">
        <f t="shared" si="7"/>
        <v>43574.791669999999</v>
      </c>
      <c r="B492" s="26">
        <v>19</v>
      </c>
      <c r="C492" s="30" t="s">
        <v>1526</v>
      </c>
      <c r="D492" s="30" t="s">
        <v>1527</v>
      </c>
      <c r="E492" s="30" t="s">
        <v>149</v>
      </c>
      <c r="F492" s="30" t="s">
        <v>1528</v>
      </c>
    </row>
    <row r="493" spans="1:6" ht="14.25" customHeight="1" x14ac:dyDescent="0.2">
      <c r="A493" s="71">
        <f t="shared" si="7"/>
        <v>43574.833330000001</v>
      </c>
      <c r="B493" s="26">
        <v>20</v>
      </c>
      <c r="C493" s="30" t="s">
        <v>1529</v>
      </c>
      <c r="D493" s="30" t="s">
        <v>149</v>
      </c>
      <c r="E493" s="30" t="s">
        <v>1530</v>
      </c>
      <c r="F493" s="30" t="s">
        <v>1531</v>
      </c>
    </row>
    <row r="494" spans="1:6" ht="14.25" customHeight="1" x14ac:dyDescent="0.2">
      <c r="A494" s="71">
        <f t="shared" si="7"/>
        <v>43574.875</v>
      </c>
      <c r="B494" s="26">
        <v>21</v>
      </c>
      <c r="C494" s="30" t="s">
        <v>1532</v>
      </c>
      <c r="D494" s="30" t="s">
        <v>149</v>
      </c>
      <c r="E494" s="30" t="s">
        <v>1533</v>
      </c>
      <c r="F494" s="30" t="s">
        <v>1534</v>
      </c>
    </row>
    <row r="495" spans="1:6" ht="14.25" customHeight="1" x14ac:dyDescent="0.2">
      <c r="A495" s="71">
        <f t="shared" si="7"/>
        <v>43574.916669999999</v>
      </c>
      <c r="B495" s="26">
        <v>22</v>
      </c>
      <c r="C495" s="30" t="s">
        <v>1535</v>
      </c>
      <c r="D495" s="30" t="s">
        <v>149</v>
      </c>
      <c r="E495" s="30" t="s">
        <v>1536</v>
      </c>
      <c r="F495" s="30" t="s">
        <v>1537</v>
      </c>
    </row>
    <row r="496" spans="1:6" ht="14.25" customHeight="1" x14ac:dyDescent="0.2">
      <c r="A496" s="71">
        <f t="shared" si="7"/>
        <v>43574.958330000001</v>
      </c>
      <c r="B496" s="26">
        <v>23</v>
      </c>
      <c r="C496" s="30" t="s">
        <v>1538</v>
      </c>
      <c r="D496" s="30" t="s">
        <v>149</v>
      </c>
      <c r="E496" s="30" t="s">
        <v>1539</v>
      </c>
      <c r="F496" s="30" t="s">
        <v>1540</v>
      </c>
    </row>
    <row r="497" spans="1:6" ht="14.25" customHeight="1" x14ac:dyDescent="0.2">
      <c r="A497" s="71">
        <f t="shared" si="7"/>
        <v>43575</v>
      </c>
      <c r="B497" s="26">
        <v>0</v>
      </c>
      <c r="C497" s="30" t="s">
        <v>1541</v>
      </c>
      <c r="D497" s="30" t="s">
        <v>149</v>
      </c>
      <c r="E497" s="30" t="s">
        <v>1542</v>
      </c>
      <c r="F497" s="30" t="s">
        <v>1543</v>
      </c>
    </row>
    <row r="498" spans="1:6" ht="14.25" customHeight="1" x14ac:dyDescent="0.2">
      <c r="A498" s="71">
        <f t="shared" si="7"/>
        <v>43575.041669999999</v>
      </c>
      <c r="B498" s="26">
        <v>1</v>
      </c>
      <c r="C498" s="30" t="s">
        <v>1544</v>
      </c>
      <c r="D498" s="30" t="s">
        <v>1545</v>
      </c>
      <c r="E498" s="30" t="s">
        <v>1546</v>
      </c>
      <c r="F498" s="30" t="s">
        <v>1547</v>
      </c>
    </row>
    <row r="499" spans="1:6" ht="14.25" customHeight="1" x14ac:dyDescent="0.2">
      <c r="A499" s="71">
        <f t="shared" si="7"/>
        <v>43575.083330000001</v>
      </c>
      <c r="B499" s="26">
        <v>2</v>
      </c>
      <c r="C499" s="30" t="s">
        <v>1548</v>
      </c>
      <c r="D499" s="30" t="s">
        <v>1549</v>
      </c>
      <c r="E499" s="30" t="s">
        <v>149</v>
      </c>
      <c r="F499" s="30" t="s">
        <v>1550</v>
      </c>
    </row>
    <row r="500" spans="1:6" ht="14.25" customHeight="1" x14ac:dyDescent="0.2">
      <c r="A500" s="71">
        <f t="shared" si="7"/>
        <v>43575.125</v>
      </c>
      <c r="B500" s="26">
        <v>3</v>
      </c>
      <c r="C500" s="30" t="s">
        <v>1551</v>
      </c>
      <c r="D500" s="30" t="s">
        <v>1552</v>
      </c>
      <c r="E500" s="30" t="s">
        <v>149</v>
      </c>
      <c r="F500" s="30" t="s">
        <v>1553</v>
      </c>
    </row>
    <row r="501" spans="1:6" ht="14.25" customHeight="1" x14ac:dyDescent="0.2">
      <c r="A501" s="71">
        <f t="shared" si="7"/>
        <v>43575.166669999999</v>
      </c>
      <c r="B501" s="26">
        <v>4</v>
      </c>
      <c r="C501" s="30" t="s">
        <v>1554</v>
      </c>
      <c r="D501" s="30" t="s">
        <v>1555</v>
      </c>
      <c r="E501" s="30" t="s">
        <v>149</v>
      </c>
      <c r="F501" s="30" t="s">
        <v>1556</v>
      </c>
    </row>
    <row r="502" spans="1:6" ht="14.25" customHeight="1" x14ac:dyDescent="0.2">
      <c r="A502" s="71">
        <f t="shared" si="7"/>
        <v>43575.208330000001</v>
      </c>
      <c r="B502" s="26">
        <v>5</v>
      </c>
      <c r="C502" s="30" t="s">
        <v>1557</v>
      </c>
      <c r="D502" s="30" t="s">
        <v>1558</v>
      </c>
      <c r="E502" s="30" t="s">
        <v>149</v>
      </c>
      <c r="F502" s="30" t="s">
        <v>1559</v>
      </c>
    </row>
    <row r="503" spans="1:6" ht="14.25" customHeight="1" x14ac:dyDescent="0.2">
      <c r="A503" s="71">
        <f t="shared" si="7"/>
        <v>43575.25</v>
      </c>
      <c r="B503" s="26">
        <v>6</v>
      </c>
      <c r="C503" s="30" t="s">
        <v>1560</v>
      </c>
      <c r="D503" s="30" t="s">
        <v>1561</v>
      </c>
      <c r="E503" s="30" t="s">
        <v>149</v>
      </c>
      <c r="F503" s="30" t="s">
        <v>1562</v>
      </c>
    </row>
    <row r="504" spans="1:6" ht="14.25" customHeight="1" x14ac:dyDescent="0.2">
      <c r="A504" s="71">
        <f t="shared" si="7"/>
        <v>43575.291669999999</v>
      </c>
      <c r="B504" s="26">
        <v>7</v>
      </c>
      <c r="C504" s="30" t="s">
        <v>1563</v>
      </c>
      <c r="D504" s="30" t="s">
        <v>1564</v>
      </c>
      <c r="E504" s="30" t="s">
        <v>149</v>
      </c>
      <c r="F504" s="30" t="s">
        <v>1565</v>
      </c>
    </row>
    <row r="505" spans="1:6" ht="14.25" customHeight="1" x14ac:dyDescent="0.2">
      <c r="A505" s="71">
        <f t="shared" si="7"/>
        <v>43575.333330000001</v>
      </c>
      <c r="B505" s="26">
        <v>8</v>
      </c>
      <c r="C505" s="30" t="s">
        <v>1566</v>
      </c>
      <c r="D505" s="30" t="s">
        <v>1567</v>
      </c>
      <c r="E505" s="30" t="s">
        <v>149</v>
      </c>
      <c r="F505" s="30" t="s">
        <v>1568</v>
      </c>
    </row>
    <row r="506" spans="1:6" ht="14.25" customHeight="1" x14ac:dyDescent="0.2">
      <c r="A506" s="71">
        <f t="shared" si="7"/>
        <v>43575.375</v>
      </c>
      <c r="B506" s="26">
        <v>9</v>
      </c>
      <c r="C506" s="30" t="s">
        <v>1569</v>
      </c>
      <c r="D506" s="30" t="s">
        <v>1570</v>
      </c>
      <c r="E506" s="30" t="s">
        <v>149</v>
      </c>
      <c r="F506" s="30" t="s">
        <v>184</v>
      </c>
    </row>
    <row r="507" spans="1:6" ht="14.25" customHeight="1" x14ac:dyDescent="0.2">
      <c r="A507" s="71">
        <f t="shared" si="7"/>
        <v>43575.416669999999</v>
      </c>
      <c r="B507" s="26">
        <v>10</v>
      </c>
      <c r="C507" s="30" t="s">
        <v>1571</v>
      </c>
      <c r="D507" s="30" t="s">
        <v>1572</v>
      </c>
      <c r="E507" s="30" t="s">
        <v>149</v>
      </c>
      <c r="F507" s="30" t="s">
        <v>1573</v>
      </c>
    </row>
    <row r="508" spans="1:6" ht="14.25" customHeight="1" x14ac:dyDescent="0.2">
      <c r="A508" s="71">
        <f t="shared" si="7"/>
        <v>43575.458330000001</v>
      </c>
      <c r="B508" s="26">
        <v>11</v>
      </c>
      <c r="C508" s="30" t="s">
        <v>1574</v>
      </c>
      <c r="D508" s="30" t="s">
        <v>1575</v>
      </c>
      <c r="E508" s="30" t="s">
        <v>149</v>
      </c>
      <c r="F508" s="30" t="s">
        <v>1576</v>
      </c>
    </row>
    <row r="509" spans="1:6" ht="14.25" customHeight="1" x14ac:dyDescent="0.2">
      <c r="A509" s="71">
        <f t="shared" si="7"/>
        <v>43575.5</v>
      </c>
      <c r="B509" s="26">
        <v>12</v>
      </c>
      <c r="C509" s="30" t="s">
        <v>1577</v>
      </c>
      <c r="D509" s="30" t="s">
        <v>149</v>
      </c>
      <c r="E509" s="30" t="s">
        <v>1578</v>
      </c>
      <c r="F509" s="30" t="s">
        <v>1579</v>
      </c>
    </row>
    <row r="510" spans="1:6" ht="14.25" customHeight="1" x14ac:dyDescent="0.2">
      <c r="A510" s="71">
        <f t="shared" si="7"/>
        <v>43575.541669999999</v>
      </c>
      <c r="B510" s="26">
        <v>13</v>
      </c>
      <c r="C510" s="30" t="s">
        <v>1580</v>
      </c>
      <c r="D510" s="30" t="s">
        <v>149</v>
      </c>
      <c r="E510" s="30" t="s">
        <v>1581</v>
      </c>
      <c r="F510" s="30" t="s">
        <v>1582</v>
      </c>
    </row>
    <row r="511" spans="1:6" ht="14.25" customHeight="1" x14ac:dyDescent="0.2">
      <c r="A511" s="71">
        <f t="shared" si="7"/>
        <v>43575.583330000001</v>
      </c>
      <c r="B511" s="26">
        <v>14</v>
      </c>
      <c r="C511" s="30" t="s">
        <v>1580</v>
      </c>
      <c r="D511" s="30" t="s">
        <v>149</v>
      </c>
      <c r="E511" s="30" t="s">
        <v>1583</v>
      </c>
      <c r="F511" s="30" t="s">
        <v>1582</v>
      </c>
    </row>
    <row r="512" spans="1:6" ht="14.25" customHeight="1" x14ac:dyDescent="0.2">
      <c r="A512" s="71">
        <f t="shared" si="7"/>
        <v>43575.625</v>
      </c>
      <c r="B512" s="26">
        <v>15</v>
      </c>
      <c r="C512" s="30" t="s">
        <v>1584</v>
      </c>
      <c r="D512" s="30" t="s">
        <v>149</v>
      </c>
      <c r="E512" s="30" t="s">
        <v>1585</v>
      </c>
      <c r="F512" s="30" t="s">
        <v>1586</v>
      </c>
    </row>
    <row r="513" spans="1:6" ht="14.25" customHeight="1" x14ac:dyDescent="0.2">
      <c r="A513" s="71">
        <f t="shared" si="7"/>
        <v>43575.666669999999</v>
      </c>
      <c r="B513" s="26">
        <v>16</v>
      </c>
      <c r="C513" s="30" t="s">
        <v>1587</v>
      </c>
      <c r="D513" s="30" t="s">
        <v>149</v>
      </c>
      <c r="E513" s="30" t="s">
        <v>1588</v>
      </c>
      <c r="F513" s="30" t="s">
        <v>1589</v>
      </c>
    </row>
    <row r="514" spans="1:6" ht="14.25" customHeight="1" x14ac:dyDescent="0.2">
      <c r="A514" s="71">
        <f t="shared" ref="A514:A577" si="8">A490+1</f>
        <v>43575.708330000001</v>
      </c>
      <c r="B514" s="26">
        <v>17</v>
      </c>
      <c r="C514" s="30" t="s">
        <v>1590</v>
      </c>
      <c r="D514" s="30" t="s">
        <v>149</v>
      </c>
      <c r="E514" s="30" t="s">
        <v>1591</v>
      </c>
      <c r="F514" s="30" t="s">
        <v>1592</v>
      </c>
    </row>
    <row r="515" spans="1:6" ht="14.25" customHeight="1" x14ac:dyDescent="0.2">
      <c r="A515" s="71">
        <f t="shared" si="8"/>
        <v>43575.75</v>
      </c>
      <c r="B515" s="26">
        <v>18</v>
      </c>
      <c r="C515" s="30" t="s">
        <v>1593</v>
      </c>
      <c r="D515" s="30" t="s">
        <v>149</v>
      </c>
      <c r="E515" s="30" t="s">
        <v>1594</v>
      </c>
      <c r="F515" s="30" t="s">
        <v>1595</v>
      </c>
    </row>
    <row r="516" spans="1:6" ht="14.25" customHeight="1" x14ac:dyDescent="0.2">
      <c r="A516" s="71">
        <f t="shared" si="8"/>
        <v>43575.791669999999</v>
      </c>
      <c r="B516" s="26">
        <v>19</v>
      </c>
      <c r="C516" s="30" t="s">
        <v>1596</v>
      </c>
      <c r="D516" s="30" t="s">
        <v>149</v>
      </c>
      <c r="E516" s="30" t="s">
        <v>1597</v>
      </c>
      <c r="F516" s="30" t="s">
        <v>1598</v>
      </c>
    </row>
    <row r="517" spans="1:6" ht="14.25" customHeight="1" x14ac:dyDescent="0.2">
      <c r="A517" s="71">
        <f t="shared" si="8"/>
        <v>43575.833330000001</v>
      </c>
      <c r="B517" s="26">
        <v>20</v>
      </c>
      <c r="C517" s="30" t="s">
        <v>1599</v>
      </c>
      <c r="D517" s="30" t="s">
        <v>149</v>
      </c>
      <c r="E517" s="30" t="s">
        <v>1600</v>
      </c>
      <c r="F517" s="30" t="s">
        <v>1601</v>
      </c>
    </row>
    <row r="518" spans="1:6" ht="14.25" customHeight="1" x14ac:dyDescent="0.2">
      <c r="A518" s="71">
        <f t="shared" si="8"/>
        <v>43575.875</v>
      </c>
      <c r="B518" s="26">
        <v>21</v>
      </c>
      <c r="C518" s="30" t="s">
        <v>1525</v>
      </c>
      <c r="D518" s="30" t="s">
        <v>149</v>
      </c>
      <c r="E518" s="30" t="s">
        <v>1602</v>
      </c>
      <c r="F518" s="30" t="s">
        <v>1603</v>
      </c>
    </row>
    <row r="519" spans="1:6" ht="14.25" customHeight="1" x14ac:dyDescent="0.2">
      <c r="A519" s="71">
        <f t="shared" si="8"/>
        <v>43575.916669999999</v>
      </c>
      <c r="B519" s="26">
        <v>22</v>
      </c>
      <c r="C519" s="30" t="s">
        <v>1604</v>
      </c>
      <c r="D519" s="30" t="s">
        <v>149</v>
      </c>
      <c r="E519" s="30" t="s">
        <v>1605</v>
      </c>
      <c r="F519" s="30" t="s">
        <v>1606</v>
      </c>
    </row>
    <row r="520" spans="1:6" ht="14.25" customHeight="1" x14ac:dyDescent="0.2">
      <c r="A520" s="71">
        <f t="shared" si="8"/>
        <v>43575.958330000001</v>
      </c>
      <c r="B520" s="26">
        <v>23</v>
      </c>
      <c r="C520" s="30" t="s">
        <v>1607</v>
      </c>
      <c r="D520" s="30" t="s">
        <v>149</v>
      </c>
      <c r="E520" s="30" t="s">
        <v>1608</v>
      </c>
      <c r="F520" s="30" t="s">
        <v>1609</v>
      </c>
    </row>
    <row r="521" spans="1:6" ht="14.25" customHeight="1" x14ac:dyDescent="0.2">
      <c r="A521" s="71">
        <f t="shared" si="8"/>
        <v>43576</v>
      </c>
      <c r="B521" s="26">
        <v>0</v>
      </c>
      <c r="C521" s="30" t="s">
        <v>1610</v>
      </c>
      <c r="D521" s="30" t="s">
        <v>149</v>
      </c>
      <c r="E521" s="30" t="s">
        <v>1611</v>
      </c>
      <c r="F521" s="30" t="s">
        <v>1612</v>
      </c>
    </row>
    <row r="522" spans="1:6" ht="14.25" customHeight="1" x14ac:dyDescent="0.2">
      <c r="A522" s="71">
        <f t="shared" si="8"/>
        <v>43576.041669999999</v>
      </c>
      <c r="B522" s="26">
        <v>1</v>
      </c>
      <c r="C522" s="30" t="s">
        <v>1613</v>
      </c>
      <c r="D522" s="30" t="s">
        <v>149</v>
      </c>
      <c r="E522" s="30" t="s">
        <v>1614</v>
      </c>
      <c r="F522" s="30" t="s">
        <v>1615</v>
      </c>
    </row>
    <row r="523" spans="1:6" ht="14.25" customHeight="1" x14ac:dyDescent="0.2">
      <c r="A523" s="71">
        <f t="shared" si="8"/>
        <v>43576.083330000001</v>
      </c>
      <c r="B523" s="26">
        <v>2</v>
      </c>
      <c r="C523" s="30" t="s">
        <v>1616</v>
      </c>
      <c r="D523" s="30" t="s">
        <v>149</v>
      </c>
      <c r="E523" s="30" t="s">
        <v>1617</v>
      </c>
      <c r="F523" s="30" t="s">
        <v>1618</v>
      </c>
    </row>
    <row r="524" spans="1:6" ht="14.25" customHeight="1" x14ac:dyDescent="0.2">
      <c r="A524" s="71">
        <f t="shared" si="8"/>
        <v>43576.125</v>
      </c>
      <c r="B524" s="26">
        <v>3</v>
      </c>
      <c r="C524" s="30" t="s">
        <v>1619</v>
      </c>
      <c r="D524" s="30" t="s">
        <v>1620</v>
      </c>
      <c r="E524" s="30" t="s">
        <v>149</v>
      </c>
      <c r="F524" s="30" t="s">
        <v>1621</v>
      </c>
    </row>
    <row r="525" spans="1:6" ht="14.25" customHeight="1" x14ac:dyDescent="0.2">
      <c r="A525" s="71">
        <f t="shared" si="8"/>
        <v>43576.166669999999</v>
      </c>
      <c r="B525" s="26">
        <v>4</v>
      </c>
      <c r="C525" s="30" t="s">
        <v>1622</v>
      </c>
      <c r="D525" s="30" t="s">
        <v>1623</v>
      </c>
      <c r="E525" s="30" t="s">
        <v>149</v>
      </c>
      <c r="F525" s="30" t="s">
        <v>1624</v>
      </c>
    </row>
    <row r="526" spans="1:6" ht="14.25" customHeight="1" x14ac:dyDescent="0.2">
      <c r="A526" s="71">
        <f t="shared" si="8"/>
        <v>43576.208330000001</v>
      </c>
      <c r="B526" s="26">
        <v>5</v>
      </c>
      <c r="C526" s="30" t="s">
        <v>1625</v>
      </c>
      <c r="D526" s="30" t="s">
        <v>1626</v>
      </c>
      <c r="E526" s="30" t="s">
        <v>149</v>
      </c>
      <c r="F526" s="30" t="s">
        <v>1627</v>
      </c>
    </row>
    <row r="527" spans="1:6" ht="14.25" customHeight="1" x14ac:dyDescent="0.2">
      <c r="A527" s="71">
        <f t="shared" si="8"/>
        <v>43576.25</v>
      </c>
      <c r="B527" s="26">
        <v>6</v>
      </c>
      <c r="C527" s="30" t="s">
        <v>1628</v>
      </c>
      <c r="D527" s="30" t="s">
        <v>1629</v>
      </c>
      <c r="E527" s="30" t="s">
        <v>149</v>
      </c>
      <c r="F527" s="30" t="s">
        <v>1630</v>
      </c>
    </row>
    <row r="528" spans="1:6" ht="14.25" customHeight="1" x14ac:dyDescent="0.2">
      <c r="A528" s="71">
        <f t="shared" si="8"/>
        <v>43576.291669999999</v>
      </c>
      <c r="B528" s="26">
        <v>7</v>
      </c>
      <c r="C528" s="30" t="s">
        <v>1631</v>
      </c>
      <c r="D528" s="30" t="s">
        <v>1632</v>
      </c>
      <c r="E528" s="30" t="s">
        <v>149</v>
      </c>
      <c r="F528" s="30" t="s">
        <v>1633</v>
      </c>
    </row>
    <row r="529" spans="1:6" ht="14.25" customHeight="1" x14ac:dyDescent="0.2">
      <c r="A529" s="71">
        <f t="shared" si="8"/>
        <v>43576.333330000001</v>
      </c>
      <c r="B529" s="26">
        <v>8</v>
      </c>
      <c r="C529" s="30" t="s">
        <v>1634</v>
      </c>
      <c r="D529" s="30" t="s">
        <v>1635</v>
      </c>
      <c r="E529" s="30" t="s">
        <v>149</v>
      </c>
      <c r="F529" s="30" t="s">
        <v>1636</v>
      </c>
    </row>
    <row r="530" spans="1:6" ht="14.25" customHeight="1" x14ac:dyDescent="0.2">
      <c r="A530" s="71">
        <f t="shared" si="8"/>
        <v>43576.375</v>
      </c>
      <c r="B530" s="26">
        <v>9</v>
      </c>
      <c r="C530" s="30" t="s">
        <v>1637</v>
      </c>
      <c r="D530" s="30" t="s">
        <v>1638</v>
      </c>
      <c r="E530" s="30" t="s">
        <v>149</v>
      </c>
      <c r="F530" s="30" t="s">
        <v>1639</v>
      </c>
    </row>
    <row r="531" spans="1:6" ht="14.25" customHeight="1" x14ac:dyDescent="0.2">
      <c r="A531" s="71">
        <f t="shared" si="8"/>
        <v>43576.416669999999</v>
      </c>
      <c r="B531" s="26">
        <v>10</v>
      </c>
      <c r="C531" s="30" t="s">
        <v>1640</v>
      </c>
      <c r="D531" s="30" t="s">
        <v>149</v>
      </c>
      <c r="E531" s="30" t="s">
        <v>1641</v>
      </c>
      <c r="F531" s="30" t="s">
        <v>1642</v>
      </c>
    </row>
    <row r="532" spans="1:6" ht="14.25" customHeight="1" x14ac:dyDescent="0.2">
      <c r="A532" s="71">
        <f t="shared" si="8"/>
        <v>43576.458330000001</v>
      </c>
      <c r="B532" s="26">
        <v>11</v>
      </c>
      <c r="C532" s="30" t="s">
        <v>1643</v>
      </c>
      <c r="D532" s="30" t="s">
        <v>149</v>
      </c>
      <c r="E532" s="30" t="s">
        <v>1644</v>
      </c>
      <c r="F532" s="30" t="s">
        <v>1645</v>
      </c>
    </row>
    <row r="533" spans="1:6" ht="14.25" customHeight="1" x14ac:dyDescent="0.2">
      <c r="A533" s="71">
        <f t="shared" si="8"/>
        <v>43576.5</v>
      </c>
      <c r="B533" s="26">
        <v>12</v>
      </c>
      <c r="C533" s="30" t="s">
        <v>1646</v>
      </c>
      <c r="D533" s="30" t="s">
        <v>149</v>
      </c>
      <c r="E533" s="30" t="s">
        <v>1647</v>
      </c>
      <c r="F533" s="30" t="s">
        <v>1648</v>
      </c>
    </row>
    <row r="534" spans="1:6" ht="14.25" customHeight="1" x14ac:dyDescent="0.2">
      <c r="A534" s="71">
        <f t="shared" si="8"/>
        <v>43576.541669999999</v>
      </c>
      <c r="B534" s="26">
        <v>13</v>
      </c>
      <c r="C534" s="30" t="s">
        <v>1649</v>
      </c>
      <c r="D534" s="30" t="s">
        <v>149</v>
      </c>
      <c r="E534" s="30" t="s">
        <v>1650</v>
      </c>
      <c r="F534" s="30" t="s">
        <v>1651</v>
      </c>
    </row>
    <row r="535" spans="1:6" ht="14.25" customHeight="1" x14ac:dyDescent="0.2">
      <c r="A535" s="71">
        <f t="shared" si="8"/>
        <v>43576.583330000001</v>
      </c>
      <c r="B535" s="26">
        <v>14</v>
      </c>
      <c r="C535" s="30" t="s">
        <v>1652</v>
      </c>
      <c r="D535" s="30" t="s">
        <v>149</v>
      </c>
      <c r="E535" s="30" t="s">
        <v>1653</v>
      </c>
      <c r="F535" s="30" t="s">
        <v>1654</v>
      </c>
    </row>
    <row r="536" spans="1:6" ht="14.25" customHeight="1" x14ac:dyDescent="0.2">
      <c r="A536" s="71">
        <f t="shared" si="8"/>
        <v>43576.625</v>
      </c>
      <c r="B536" s="26">
        <v>15</v>
      </c>
      <c r="C536" s="30" t="s">
        <v>1655</v>
      </c>
      <c r="D536" s="30" t="s">
        <v>149</v>
      </c>
      <c r="E536" s="30" t="s">
        <v>1656</v>
      </c>
      <c r="F536" s="30" t="s">
        <v>1657</v>
      </c>
    </row>
    <row r="537" spans="1:6" ht="14.25" customHeight="1" x14ac:dyDescent="0.2">
      <c r="A537" s="71">
        <f t="shared" si="8"/>
        <v>43576.666669999999</v>
      </c>
      <c r="B537" s="26">
        <v>16</v>
      </c>
      <c r="C537" s="30" t="s">
        <v>185</v>
      </c>
      <c r="D537" s="30" t="s">
        <v>149</v>
      </c>
      <c r="E537" s="30" t="s">
        <v>1658</v>
      </c>
      <c r="F537" s="30" t="s">
        <v>1659</v>
      </c>
    </row>
    <row r="538" spans="1:6" ht="14.25" customHeight="1" x14ac:dyDescent="0.2">
      <c r="A538" s="71">
        <f t="shared" si="8"/>
        <v>43576.708330000001</v>
      </c>
      <c r="B538" s="26">
        <v>17</v>
      </c>
      <c r="C538" s="30" t="s">
        <v>1660</v>
      </c>
      <c r="D538" s="30" t="s">
        <v>149</v>
      </c>
      <c r="E538" s="30" t="s">
        <v>1661</v>
      </c>
      <c r="F538" s="30" t="s">
        <v>1662</v>
      </c>
    </row>
    <row r="539" spans="1:6" ht="14.25" customHeight="1" x14ac:dyDescent="0.2">
      <c r="A539" s="71">
        <f t="shared" si="8"/>
        <v>43576.75</v>
      </c>
      <c r="B539" s="26">
        <v>18</v>
      </c>
      <c r="C539" s="30" t="s">
        <v>1663</v>
      </c>
      <c r="D539" s="30" t="s">
        <v>149</v>
      </c>
      <c r="E539" s="30" t="s">
        <v>1664</v>
      </c>
      <c r="F539" s="30" t="s">
        <v>1665</v>
      </c>
    </row>
    <row r="540" spans="1:6" ht="14.25" customHeight="1" x14ac:dyDescent="0.2">
      <c r="A540" s="71">
        <f t="shared" si="8"/>
        <v>43576.791669999999</v>
      </c>
      <c r="B540" s="26">
        <v>19</v>
      </c>
      <c r="C540" s="30" t="s">
        <v>1666</v>
      </c>
      <c r="D540" s="30" t="s">
        <v>1667</v>
      </c>
      <c r="E540" s="30" t="s">
        <v>149</v>
      </c>
      <c r="F540" s="30" t="s">
        <v>1668</v>
      </c>
    </row>
    <row r="541" spans="1:6" ht="14.25" customHeight="1" x14ac:dyDescent="0.2">
      <c r="A541" s="71">
        <f t="shared" si="8"/>
        <v>43576.833330000001</v>
      </c>
      <c r="B541" s="26">
        <v>20</v>
      </c>
      <c r="C541" s="30" t="s">
        <v>1669</v>
      </c>
      <c r="D541" s="30" t="s">
        <v>149</v>
      </c>
      <c r="E541" s="30" t="s">
        <v>1670</v>
      </c>
      <c r="F541" s="30" t="s">
        <v>1671</v>
      </c>
    </row>
    <row r="542" spans="1:6" ht="14.25" customHeight="1" x14ac:dyDescent="0.2">
      <c r="A542" s="71">
        <f t="shared" si="8"/>
        <v>43576.875</v>
      </c>
      <c r="B542" s="26">
        <v>21</v>
      </c>
      <c r="C542" s="30" t="s">
        <v>1672</v>
      </c>
      <c r="D542" s="30" t="s">
        <v>149</v>
      </c>
      <c r="E542" s="30" t="s">
        <v>1673</v>
      </c>
      <c r="F542" s="30" t="s">
        <v>1674</v>
      </c>
    </row>
    <row r="543" spans="1:6" ht="14.25" customHeight="1" x14ac:dyDescent="0.2">
      <c r="A543" s="71">
        <f t="shared" si="8"/>
        <v>43576.916669999999</v>
      </c>
      <c r="B543" s="26">
        <v>22</v>
      </c>
      <c r="C543" s="30" t="s">
        <v>1675</v>
      </c>
      <c r="D543" s="30" t="s">
        <v>149</v>
      </c>
      <c r="E543" s="30" t="s">
        <v>1676</v>
      </c>
      <c r="F543" s="30" t="s">
        <v>1677</v>
      </c>
    </row>
    <row r="544" spans="1:6" ht="14.25" customHeight="1" x14ac:dyDescent="0.2">
      <c r="A544" s="71">
        <f t="shared" si="8"/>
        <v>43576.958330000001</v>
      </c>
      <c r="B544" s="26">
        <v>23</v>
      </c>
      <c r="C544" s="30" t="s">
        <v>1678</v>
      </c>
      <c r="D544" s="30" t="s">
        <v>1679</v>
      </c>
      <c r="E544" s="30" t="s">
        <v>149</v>
      </c>
      <c r="F544" s="30" t="s">
        <v>1680</v>
      </c>
    </row>
    <row r="545" spans="1:6" ht="14.25" customHeight="1" x14ac:dyDescent="0.2">
      <c r="A545" s="71">
        <f t="shared" si="8"/>
        <v>43577</v>
      </c>
      <c r="B545" s="26">
        <v>0</v>
      </c>
      <c r="C545" s="30" t="s">
        <v>1681</v>
      </c>
      <c r="D545" s="30" t="s">
        <v>149</v>
      </c>
      <c r="E545" s="30" t="s">
        <v>1682</v>
      </c>
      <c r="F545" s="30" t="s">
        <v>1683</v>
      </c>
    </row>
    <row r="546" spans="1:6" ht="14.25" customHeight="1" x14ac:dyDescent="0.2">
      <c r="A546" s="71">
        <f t="shared" si="8"/>
        <v>43577.041669999999</v>
      </c>
      <c r="B546" s="26">
        <v>1</v>
      </c>
      <c r="C546" s="30" t="s">
        <v>186</v>
      </c>
      <c r="D546" s="30" t="s">
        <v>149</v>
      </c>
      <c r="E546" s="30" t="s">
        <v>1684</v>
      </c>
      <c r="F546" s="30" t="s">
        <v>1685</v>
      </c>
    </row>
    <row r="547" spans="1:6" ht="14.25" customHeight="1" x14ac:dyDescent="0.2">
      <c r="A547" s="71">
        <f t="shared" si="8"/>
        <v>43577.083330000001</v>
      </c>
      <c r="B547" s="26">
        <v>2</v>
      </c>
      <c r="C547" s="30" t="s">
        <v>1686</v>
      </c>
      <c r="D547" s="30" t="s">
        <v>149</v>
      </c>
      <c r="E547" s="30" t="s">
        <v>1687</v>
      </c>
      <c r="F547" s="30" t="s">
        <v>1688</v>
      </c>
    </row>
    <row r="548" spans="1:6" ht="14.25" customHeight="1" x14ac:dyDescent="0.2">
      <c r="A548" s="71">
        <f t="shared" si="8"/>
        <v>43577.125</v>
      </c>
      <c r="B548" s="26">
        <v>3</v>
      </c>
      <c r="C548" s="30" t="s">
        <v>1689</v>
      </c>
      <c r="D548" s="30" t="s">
        <v>149</v>
      </c>
      <c r="E548" s="30" t="s">
        <v>1690</v>
      </c>
      <c r="F548" s="30" t="s">
        <v>1691</v>
      </c>
    </row>
    <row r="549" spans="1:6" ht="14.25" customHeight="1" x14ac:dyDescent="0.2">
      <c r="A549" s="71">
        <f t="shared" si="8"/>
        <v>43577.166669999999</v>
      </c>
      <c r="B549" s="26">
        <v>4</v>
      </c>
      <c r="C549" s="30" t="s">
        <v>1692</v>
      </c>
      <c r="D549" s="30" t="s">
        <v>1693</v>
      </c>
      <c r="E549" s="30" t="s">
        <v>149</v>
      </c>
      <c r="F549" s="30" t="s">
        <v>1694</v>
      </c>
    </row>
    <row r="550" spans="1:6" ht="14.25" customHeight="1" x14ac:dyDescent="0.2">
      <c r="A550" s="71">
        <f t="shared" si="8"/>
        <v>43577.208330000001</v>
      </c>
      <c r="B550" s="26">
        <v>5</v>
      </c>
      <c r="C550" s="30" t="s">
        <v>1695</v>
      </c>
      <c r="D550" s="30" t="s">
        <v>1696</v>
      </c>
      <c r="E550" s="30" t="s">
        <v>149</v>
      </c>
      <c r="F550" s="30" t="s">
        <v>1697</v>
      </c>
    </row>
    <row r="551" spans="1:6" ht="14.25" customHeight="1" x14ac:dyDescent="0.2">
      <c r="A551" s="71">
        <f t="shared" si="8"/>
        <v>43577.25</v>
      </c>
      <c r="B551" s="26">
        <v>6</v>
      </c>
      <c r="C551" s="30" t="s">
        <v>1698</v>
      </c>
      <c r="D551" s="30" t="s">
        <v>1699</v>
      </c>
      <c r="E551" s="30" t="s">
        <v>149</v>
      </c>
      <c r="F551" s="30" t="s">
        <v>1700</v>
      </c>
    </row>
    <row r="552" spans="1:6" ht="14.25" customHeight="1" x14ac:dyDescent="0.2">
      <c r="A552" s="71">
        <f t="shared" si="8"/>
        <v>43577.291669999999</v>
      </c>
      <c r="B552" s="26">
        <v>7</v>
      </c>
      <c r="C552" s="30" t="s">
        <v>1701</v>
      </c>
      <c r="D552" s="30" t="s">
        <v>1702</v>
      </c>
      <c r="E552" s="30" t="s">
        <v>149</v>
      </c>
      <c r="F552" s="30" t="s">
        <v>1703</v>
      </c>
    </row>
    <row r="553" spans="1:6" ht="14.25" customHeight="1" x14ac:dyDescent="0.2">
      <c r="A553" s="71">
        <f t="shared" si="8"/>
        <v>43577.333330000001</v>
      </c>
      <c r="B553" s="26">
        <v>8</v>
      </c>
      <c r="C553" s="30" t="s">
        <v>1704</v>
      </c>
      <c r="D553" s="30" t="s">
        <v>243</v>
      </c>
      <c r="E553" s="30" t="s">
        <v>149</v>
      </c>
      <c r="F553" s="30" t="s">
        <v>1705</v>
      </c>
    </row>
    <row r="554" spans="1:6" ht="14.25" customHeight="1" x14ac:dyDescent="0.2">
      <c r="A554" s="71">
        <f t="shared" si="8"/>
        <v>43577.375</v>
      </c>
      <c r="B554" s="26">
        <v>9</v>
      </c>
      <c r="C554" s="30" t="s">
        <v>1706</v>
      </c>
      <c r="D554" s="30" t="s">
        <v>1707</v>
      </c>
      <c r="E554" s="30" t="s">
        <v>149</v>
      </c>
      <c r="F554" s="30" t="s">
        <v>1708</v>
      </c>
    </row>
    <row r="555" spans="1:6" ht="14.25" customHeight="1" x14ac:dyDescent="0.2">
      <c r="A555" s="71">
        <f t="shared" si="8"/>
        <v>43577.416669999999</v>
      </c>
      <c r="B555" s="26">
        <v>10</v>
      </c>
      <c r="C555" s="30" t="s">
        <v>1709</v>
      </c>
      <c r="D555" s="30" t="s">
        <v>149</v>
      </c>
      <c r="E555" s="30" t="s">
        <v>1710</v>
      </c>
      <c r="F555" s="30" t="s">
        <v>1711</v>
      </c>
    </row>
    <row r="556" spans="1:6" ht="14.25" customHeight="1" x14ac:dyDescent="0.2">
      <c r="A556" s="71">
        <f t="shared" si="8"/>
        <v>43577.458330000001</v>
      </c>
      <c r="B556" s="26">
        <v>11</v>
      </c>
      <c r="C556" s="30" t="s">
        <v>1712</v>
      </c>
      <c r="D556" s="30" t="s">
        <v>149</v>
      </c>
      <c r="E556" s="30" t="s">
        <v>1713</v>
      </c>
      <c r="F556" s="30" t="s">
        <v>1714</v>
      </c>
    </row>
    <row r="557" spans="1:6" ht="14.25" customHeight="1" x14ac:dyDescent="0.2">
      <c r="A557" s="71">
        <f t="shared" si="8"/>
        <v>43577.5</v>
      </c>
      <c r="B557" s="26">
        <v>12</v>
      </c>
      <c r="C557" s="30" t="s">
        <v>691</v>
      </c>
      <c r="D557" s="30" t="s">
        <v>149</v>
      </c>
      <c r="E557" s="30" t="s">
        <v>1715</v>
      </c>
      <c r="F557" s="30" t="s">
        <v>1716</v>
      </c>
    </row>
    <row r="558" spans="1:6" ht="14.25" customHeight="1" x14ac:dyDescent="0.2">
      <c r="A558" s="71">
        <f t="shared" si="8"/>
        <v>43577.541669999999</v>
      </c>
      <c r="B558" s="26">
        <v>13</v>
      </c>
      <c r="C558" s="30" t="s">
        <v>1717</v>
      </c>
      <c r="D558" s="30" t="s">
        <v>149</v>
      </c>
      <c r="E558" s="30" t="s">
        <v>1718</v>
      </c>
      <c r="F558" s="30" t="s">
        <v>1719</v>
      </c>
    </row>
    <row r="559" spans="1:6" ht="14.25" customHeight="1" x14ac:dyDescent="0.2">
      <c r="A559" s="71">
        <f t="shared" si="8"/>
        <v>43577.583330000001</v>
      </c>
      <c r="B559" s="26">
        <v>14</v>
      </c>
      <c r="C559" s="30" t="s">
        <v>1720</v>
      </c>
      <c r="D559" s="30" t="s">
        <v>149</v>
      </c>
      <c r="E559" s="30" t="s">
        <v>1721</v>
      </c>
      <c r="F559" s="30" t="s">
        <v>205</v>
      </c>
    </row>
    <row r="560" spans="1:6" ht="14.25" customHeight="1" x14ac:dyDescent="0.2">
      <c r="A560" s="71">
        <f t="shared" si="8"/>
        <v>43577.625</v>
      </c>
      <c r="B560" s="26">
        <v>15</v>
      </c>
      <c r="C560" s="30" t="s">
        <v>1722</v>
      </c>
      <c r="D560" s="30" t="s">
        <v>149</v>
      </c>
      <c r="E560" s="30" t="s">
        <v>1723</v>
      </c>
      <c r="F560" s="30" t="s">
        <v>1724</v>
      </c>
    </row>
    <row r="561" spans="1:6" ht="14.25" customHeight="1" x14ac:dyDescent="0.2">
      <c r="A561" s="71">
        <f t="shared" si="8"/>
        <v>43577.666669999999</v>
      </c>
      <c r="B561" s="26">
        <v>16</v>
      </c>
      <c r="C561" s="30" t="s">
        <v>1725</v>
      </c>
      <c r="D561" s="30" t="s">
        <v>149</v>
      </c>
      <c r="E561" s="30" t="s">
        <v>1726</v>
      </c>
      <c r="F561" s="30" t="s">
        <v>1727</v>
      </c>
    </row>
    <row r="562" spans="1:6" ht="14.25" customHeight="1" x14ac:dyDescent="0.2">
      <c r="A562" s="71">
        <f t="shared" si="8"/>
        <v>43577.708330000001</v>
      </c>
      <c r="B562" s="26">
        <v>17</v>
      </c>
      <c r="C562" s="30" t="s">
        <v>1728</v>
      </c>
      <c r="D562" s="30" t="s">
        <v>149</v>
      </c>
      <c r="E562" s="30" t="s">
        <v>1729</v>
      </c>
      <c r="F562" s="30" t="s">
        <v>1730</v>
      </c>
    </row>
    <row r="563" spans="1:6" ht="14.25" customHeight="1" x14ac:dyDescent="0.2">
      <c r="A563" s="71">
        <f t="shared" si="8"/>
        <v>43577.75</v>
      </c>
      <c r="B563" s="26">
        <v>18</v>
      </c>
      <c r="C563" s="30" t="s">
        <v>1731</v>
      </c>
      <c r="D563" s="30" t="s">
        <v>149</v>
      </c>
      <c r="E563" s="30" t="s">
        <v>1732</v>
      </c>
      <c r="F563" s="30" t="s">
        <v>1733</v>
      </c>
    </row>
    <row r="564" spans="1:6" ht="14.25" customHeight="1" x14ac:dyDescent="0.2">
      <c r="A564" s="71">
        <f t="shared" si="8"/>
        <v>43577.791669999999</v>
      </c>
      <c r="B564" s="26">
        <v>19</v>
      </c>
      <c r="C564" s="30" t="s">
        <v>1734</v>
      </c>
      <c r="D564" s="30" t="s">
        <v>149</v>
      </c>
      <c r="E564" s="30" t="s">
        <v>1735</v>
      </c>
      <c r="F564" s="30" t="s">
        <v>1736</v>
      </c>
    </row>
    <row r="565" spans="1:6" ht="14.25" customHeight="1" x14ac:dyDescent="0.2">
      <c r="A565" s="71">
        <f t="shared" si="8"/>
        <v>43577.833330000001</v>
      </c>
      <c r="B565" s="26">
        <v>20</v>
      </c>
      <c r="C565" s="30" t="s">
        <v>1737</v>
      </c>
      <c r="D565" s="30" t="s">
        <v>149</v>
      </c>
      <c r="E565" s="30" t="s">
        <v>1738</v>
      </c>
      <c r="F565" s="30" t="s">
        <v>1739</v>
      </c>
    </row>
    <row r="566" spans="1:6" ht="14.25" customHeight="1" x14ac:dyDescent="0.2">
      <c r="A566" s="71">
        <f t="shared" si="8"/>
        <v>43577.875</v>
      </c>
      <c r="B566" s="26">
        <v>21</v>
      </c>
      <c r="C566" s="30" t="s">
        <v>1740</v>
      </c>
      <c r="D566" s="30" t="s">
        <v>149</v>
      </c>
      <c r="E566" s="30" t="s">
        <v>1741</v>
      </c>
      <c r="F566" s="30" t="s">
        <v>1377</v>
      </c>
    </row>
    <row r="567" spans="1:6" ht="14.25" customHeight="1" x14ac:dyDescent="0.2">
      <c r="A567" s="71">
        <f t="shared" si="8"/>
        <v>43577.916669999999</v>
      </c>
      <c r="B567" s="26">
        <v>22</v>
      </c>
      <c r="C567" s="30" t="s">
        <v>1742</v>
      </c>
      <c r="D567" s="30" t="s">
        <v>969</v>
      </c>
      <c r="E567" s="30" t="s">
        <v>1743</v>
      </c>
      <c r="F567" s="30" t="s">
        <v>1744</v>
      </c>
    </row>
    <row r="568" spans="1:6" ht="14.25" customHeight="1" x14ac:dyDescent="0.2">
      <c r="A568" s="71">
        <f t="shared" si="8"/>
        <v>43577.958330000001</v>
      </c>
      <c r="B568" s="26">
        <v>23</v>
      </c>
      <c r="C568" s="30" t="s">
        <v>1745</v>
      </c>
      <c r="D568" s="30" t="s">
        <v>1746</v>
      </c>
      <c r="E568" s="30" t="s">
        <v>149</v>
      </c>
      <c r="F568" s="30" t="s">
        <v>1747</v>
      </c>
    </row>
    <row r="569" spans="1:6" ht="14.25" customHeight="1" x14ac:dyDescent="0.2">
      <c r="A569" s="71">
        <f t="shared" si="8"/>
        <v>43578</v>
      </c>
      <c r="B569" s="26">
        <v>0</v>
      </c>
      <c r="C569" s="30" t="s">
        <v>1748</v>
      </c>
      <c r="D569" s="30" t="s">
        <v>1749</v>
      </c>
      <c r="E569" s="30" t="s">
        <v>149</v>
      </c>
      <c r="F569" s="30" t="s">
        <v>1750</v>
      </c>
    </row>
    <row r="570" spans="1:6" ht="14.25" customHeight="1" x14ac:dyDescent="0.2">
      <c r="A570" s="71">
        <f t="shared" si="8"/>
        <v>43578.041669999999</v>
      </c>
      <c r="B570" s="26">
        <v>1</v>
      </c>
      <c r="C570" s="30" t="s">
        <v>1751</v>
      </c>
      <c r="D570" s="30" t="s">
        <v>1752</v>
      </c>
      <c r="E570" s="30" t="s">
        <v>149</v>
      </c>
      <c r="F570" s="30" t="s">
        <v>187</v>
      </c>
    </row>
    <row r="571" spans="1:6" ht="14.25" customHeight="1" x14ac:dyDescent="0.2">
      <c r="A571" s="71">
        <f t="shared" si="8"/>
        <v>43578.083330000001</v>
      </c>
      <c r="B571" s="26">
        <v>2</v>
      </c>
      <c r="C571" s="30" t="s">
        <v>1753</v>
      </c>
      <c r="D571" s="30" t="s">
        <v>1754</v>
      </c>
      <c r="E571" s="30" t="s">
        <v>149</v>
      </c>
      <c r="F571" s="30" t="s">
        <v>1755</v>
      </c>
    </row>
    <row r="572" spans="1:6" ht="14.25" customHeight="1" x14ac:dyDescent="0.2">
      <c r="A572" s="71">
        <f t="shared" si="8"/>
        <v>43578.125</v>
      </c>
      <c r="B572" s="26">
        <v>3</v>
      </c>
      <c r="C572" s="30" t="s">
        <v>1756</v>
      </c>
      <c r="D572" s="30" t="s">
        <v>1757</v>
      </c>
      <c r="E572" s="30" t="s">
        <v>149</v>
      </c>
      <c r="F572" s="30" t="s">
        <v>1758</v>
      </c>
    </row>
    <row r="573" spans="1:6" ht="14.25" customHeight="1" x14ac:dyDescent="0.2">
      <c r="A573" s="71">
        <f t="shared" si="8"/>
        <v>43578.166669999999</v>
      </c>
      <c r="B573" s="26">
        <v>4</v>
      </c>
      <c r="C573" s="30" t="s">
        <v>1759</v>
      </c>
      <c r="D573" s="30" t="s">
        <v>1760</v>
      </c>
      <c r="E573" s="30" t="s">
        <v>149</v>
      </c>
      <c r="F573" s="30" t="s">
        <v>1344</v>
      </c>
    </row>
    <row r="574" spans="1:6" ht="14.25" customHeight="1" x14ac:dyDescent="0.2">
      <c r="A574" s="71">
        <f t="shared" si="8"/>
        <v>43578.208330000001</v>
      </c>
      <c r="B574" s="26">
        <v>5</v>
      </c>
      <c r="C574" s="30" t="s">
        <v>1761</v>
      </c>
      <c r="D574" s="30" t="s">
        <v>1762</v>
      </c>
      <c r="E574" s="30" t="s">
        <v>149</v>
      </c>
      <c r="F574" s="30" t="s">
        <v>1763</v>
      </c>
    </row>
    <row r="575" spans="1:6" ht="14.25" customHeight="1" x14ac:dyDescent="0.2">
      <c r="A575" s="71">
        <f t="shared" si="8"/>
        <v>43578.25</v>
      </c>
      <c r="B575" s="26">
        <v>6</v>
      </c>
      <c r="C575" s="30" t="s">
        <v>1764</v>
      </c>
      <c r="D575" s="30" t="s">
        <v>1765</v>
      </c>
      <c r="E575" s="30" t="s">
        <v>149</v>
      </c>
      <c r="F575" s="30" t="s">
        <v>1766</v>
      </c>
    </row>
    <row r="576" spans="1:6" ht="14.25" customHeight="1" x14ac:dyDescent="0.2">
      <c r="A576" s="71">
        <f t="shared" si="8"/>
        <v>43578.291669999999</v>
      </c>
      <c r="B576" s="26">
        <v>7</v>
      </c>
      <c r="C576" s="30" t="s">
        <v>1767</v>
      </c>
      <c r="D576" s="30" t="s">
        <v>1768</v>
      </c>
      <c r="E576" s="30" t="s">
        <v>149</v>
      </c>
      <c r="F576" s="30" t="s">
        <v>1769</v>
      </c>
    </row>
    <row r="577" spans="1:6" ht="14.25" customHeight="1" x14ac:dyDescent="0.2">
      <c r="A577" s="71">
        <f t="shared" si="8"/>
        <v>43578.333330000001</v>
      </c>
      <c r="B577" s="26">
        <v>8</v>
      </c>
      <c r="C577" s="30" t="s">
        <v>1770</v>
      </c>
      <c r="D577" s="30" t="s">
        <v>1771</v>
      </c>
      <c r="E577" s="30" t="s">
        <v>149</v>
      </c>
      <c r="F577" s="30" t="s">
        <v>1772</v>
      </c>
    </row>
    <row r="578" spans="1:6" ht="14.25" customHeight="1" x14ac:dyDescent="0.2">
      <c r="A578" s="71">
        <f t="shared" ref="A578:A641" si="9">A554+1</f>
        <v>43578.375</v>
      </c>
      <c r="B578" s="26">
        <v>9</v>
      </c>
      <c r="C578" s="30" t="s">
        <v>182</v>
      </c>
      <c r="D578" s="30" t="s">
        <v>149</v>
      </c>
      <c r="E578" s="30" t="s">
        <v>1773</v>
      </c>
      <c r="F578" s="30" t="s">
        <v>1774</v>
      </c>
    </row>
    <row r="579" spans="1:6" ht="14.25" customHeight="1" x14ac:dyDescent="0.2">
      <c r="A579" s="71">
        <f t="shared" si="9"/>
        <v>43578.416669999999</v>
      </c>
      <c r="B579" s="26">
        <v>10</v>
      </c>
      <c r="C579" s="30" t="s">
        <v>1775</v>
      </c>
      <c r="D579" s="30" t="s">
        <v>1776</v>
      </c>
      <c r="E579" s="30" t="s">
        <v>149</v>
      </c>
      <c r="F579" s="30" t="s">
        <v>1777</v>
      </c>
    </row>
    <row r="580" spans="1:6" ht="14.25" customHeight="1" x14ac:dyDescent="0.2">
      <c r="A580" s="71">
        <f t="shared" si="9"/>
        <v>43578.458330000001</v>
      </c>
      <c r="B580" s="26">
        <v>11</v>
      </c>
      <c r="C580" s="30" t="s">
        <v>1778</v>
      </c>
      <c r="D580" s="30" t="s">
        <v>1779</v>
      </c>
      <c r="E580" s="30" t="s">
        <v>166</v>
      </c>
      <c r="F580" s="30" t="s">
        <v>1780</v>
      </c>
    </row>
    <row r="581" spans="1:6" ht="14.25" customHeight="1" x14ac:dyDescent="0.2">
      <c r="A581" s="71">
        <f t="shared" si="9"/>
        <v>43578.5</v>
      </c>
      <c r="B581" s="26">
        <v>12</v>
      </c>
      <c r="C581" s="30" t="s">
        <v>1781</v>
      </c>
      <c r="D581" s="30" t="s">
        <v>1782</v>
      </c>
      <c r="E581" s="30" t="s">
        <v>149</v>
      </c>
      <c r="F581" s="30" t="s">
        <v>1783</v>
      </c>
    </row>
    <row r="582" spans="1:6" ht="14.25" customHeight="1" x14ac:dyDescent="0.2">
      <c r="A582" s="71">
        <f t="shared" si="9"/>
        <v>43578.541669999999</v>
      </c>
      <c r="B582" s="26">
        <v>13</v>
      </c>
      <c r="C582" s="30" t="s">
        <v>1784</v>
      </c>
      <c r="D582" s="30" t="s">
        <v>149</v>
      </c>
      <c r="E582" s="30" t="s">
        <v>1785</v>
      </c>
      <c r="F582" s="30" t="s">
        <v>1786</v>
      </c>
    </row>
    <row r="583" spans="1:6" ht="14.25" customHeight="1" x14ac:dyDescent="0.2">
      <c r="A583" s="71">
        <f t="shared" si="9"/>
        <v>43578.583330000001</v>
      </c>
      <c r="B583" s="26">
        <v>14</v>
      </c>
      <c r="C583" s="30" t="s">
        <v>1787</v>
      </c>
      <c r="D583" s="30" t="s">
        <v>149</v>
      </c>
      <c r="E583" s="30" t="s">
        <v>1788</v>
      </c>
      <c r="F583" s="30" t="s">
        <v>170</v>
      </c>
    </row>
    <row r="584" spans="1:6" ht="14.25" customHeight="1" x14ac:dyDescent="0.2">
      <c r="A584" s="71">
        <f t="shared" si="9"/>
        <v>43578.625</v>
      </c>
      <c r="B584" s="26">
        <v>15</v>
      </c>
      <c r="C584" s="30" t="s">
        <v>1789</v>
      </c>
      <c r="D584" s="30" t="s">
        <v>1790</v>
      </c>
      <c r="E584" s="30" t="s">
        <v>1791</v>
      </c>
      <c r="F584" s="30" t="s">
        <v>1792</v>
      </c>
    </row>
    <row r="585" spans="1:6" ht="14.25" customHeight="1" x14ac:dyDescent="0.2">
      <c r="A585" s="71">
        <f t="shared" si="9"/>
        <v>43578.666669999999</v>
      </c>
      <c r="B585" s="26">
        <v>16</v>
      </c>
      <c r="C585" s="30" t="s">
        <v>1793</v>
      </c>
      <c r="D585" s="30" t="s">
        <v>149</v>
      </c>
      <c r="E585" s="30" t="s">
        <v>1794</v>
      </c>
      <c r="F585" s="30" t="s">
        <v>1795</v>
      </c>
    </row>
    <row r="586" spans="1:6" ht="14.25" customHeight="1" x14ac:dyDescent="0.2">
      <c r="A586" s="71">
        <f t="shared" si="9"/>
        <v>43578.708330000001</v>
      </c>
      <c r="B586" s="26">
        <v>17</v>
      </c>
      <c r="C586" s="30" t="s">
        <v>615</v>
      </c>
      <c r="D586" s="30" t="s">
        <v>149</v>
      </c>
      <c r="E586" s="30" t="s">
        <v>1796</v>
      </c>
      <c r="F586" s="30" t="s">
        <v>177</v>
      </c>
    </row>
    <row r="587" spans="1:6" ht="14.25" customHeight="1" x14ac:dyDescent="0.2">
      <c r="A587" s="71">
        <f t="shared" si="9"/>
        <v>43578.75</v>
      </c>
      <c r="B587" s="26">
        <v>18</v>
      </c>
      <c r="C587" s="30" t="s">
        <v>1797</v>
      </c>
      <c r="D587" s="30" t="s">
        <v>149</v>
      </c>
      <c r="E587" s="30" t="s">
        <v>1798</v>
      </c>
      <c r="F587" s="30" t="s">
        <v>1799</v>
      </c>
    </row>
    <row r="588" spans="1:6" ht="14.25" customHeight="1" x14ac:dyDescent="0.2">
      <c r="A588" s="71">
        <f t="shared" si="9"/>
        <v>43578.791669999999</v>
      </c>
      <c r="B588" s="26">
        <v>19</v>
      </c>
      <c r="C588" s="30" t="s">
        <v>1800</v>
      </c>
      <c r="D588" s="30" t="s">
        <v>1801</v>
      </c>
      <c r="E588" s="30" t="s">
        <v>149</v>
      </c>
      <c r="F588" s="30" t="s">
        <v>1802</v>
      </c>
    </row>
    <row r="589" spans="1:6" ht="14.25" customHeight="1" x14ac:dyDescent="0.2">
      <c r="A589" s="71">
        <f t="shared" si="9"/>
        <v>43578.833330000001</v>
      </c>
      <c r="B589" s="26">
        <v>20</v>
      </c>
      <c r="C589" s="30" t="s">
        <v>1803</v>
      </c>
      <c r="D589" s="30" t="s">
        <v>1804</v>
      </c>
      <c r="E589" s="30" t="s">
        <v>149</v>
      </c>
      <c r="F589" s="30" t="s">
        <v>1805</v>
      </c>
    </row>
    <row r="590" spans="1:6" ht="14.25" customHeight="1" x14ac:dyDescent="0.2">
      <c r="A590" s="71">
        <f t="shared" si="9"/>
        <v>43578.875</v>
      </c>
      <c r="B590" s="26">
        <v>21</v>
      </c>
      <c r="C590" s="30" t="s">
        <v>183</v>
      </c>
      <c r="D590" s="30" t="s">
        <v>149</v>
      </c>
      <c r="E590" s="30" t="s">
        <v>1806</v>
      </c>
      <c r="F590" s="30" t="s">
        <v>1807</v>
      </c>
    </row>
    <row r="591" spans="1:6" ht="14.25" customHeight="1" x14ac:dyDescent="0.2">
      <c r="A591" s="71">
        <f t="shared" si="9"/>
        <v>43578.916669999999</v>
      </c>
      <c r="B591" s="26">
        <v>22</v>
      </c>
      <c r="C591" s="30" t="s">
        <v>1808</v>
      </c>
      <c r="D591" s="30" t="s">
        <v>149</v>
      </c>
      <c r="E591" s="30" t="s">
        <v>1809</v>
      </c>
      <c r="F591" s="30" t="s">
        <v>1810</v>
      </c>
    </row>
    <row r="592" spans="1:6" ht="14.25" customHeight="1" x14ac:dyDescent="0.2">
      <c r="A592" s="71">
        <f t="shared" si="9"/>
        <v>43578.958330000001</v>
      </c>
      <c r="B592" s="26">
        <v>23</v>
      </c>
      <c r="C592" s="30" t="s">
        <v>1811</v>
      </c>
      <c r="D592" s="30" t="s">
        <v>149</v>
      </c>
      <c r="E592" s="30" t="s">
        <v>1812</v>
      </c>
      <c r="F592" s="30" t="s">
        <v>1813</v>
      </c>
    </row>
    <row r="593" spans="1:6" ht="14.25" customHeight="1" x14ac:dyDescent="0.2">
      <c r="A593" s="71">
        <f t="shared" si="9"/>
        <v>43579</v>
      </c>
      <c r="B593" s="26">
        <v>0</v>
      </c>
      <c r="C593" s="30" t="s">
        <v>1814</v>
      </c>
      <c r="D593" s="30" t="s">
        <v>149</v>
      </c>
      <c r="E593" s="30" t="s">
        <v>1815</v>
      </c>
      <c r="F593" s="30" t="s">
        <v>1816</v>
      </c>
    </row>
    <row r="594" spans="1:6" ht="14.25" customHeight="1" x14ac:dyDescent="0.2">
      <c r="A594" s="71">
        <f t="shared" si="9"/>
        <v>43579.041669999999</v>
      </c>
      <c r="B594" s="26">
        <v>1</v>
      </c>
      <c r="C594" s="30" t="s">
        <v>1817</v>
      </c>
      <c r="D594" s="30" t="s">
        <v>149</v>
      </c>
      <c r="E594" s="30" t="s">
        <v>1818</v>
      </c>
      <c r="F594" s="30" t="s">
        <v>1819</v>
      </c>
    </row>
    <row r="595" spans="1:6" ht="14.25" customHeight="1" x14ac:dyDescent="0.2">
      <c r="A595" s="71">
        <f t="shared" si="9"/>
        <v>43579.083330000001</v>
      </c>
      <c r="B595" s="26">
        <v>2</v>
      </c>
      <c r="C595" s="30" t="s">
        <v>1820</v>
      </c>
      <c r="D595" s="30" t="s">
        <v>149</v>
      </c>
      <c r="E595" s="30" t="s">
        <v>1821</v>
      </c>
      <c r="F595" s="30" t="s">
        <v>1822</v>
      </c>
    </row>
    <row r="596" spans="1:6" ht="14.25" customHeight="1" x14ac:dyDescent="0.2">
      <c r="A596" s="71">
        <f t="shared" si="9"/>
        <v>43579.125</v>
      </c>
      <c r="B596" s="26">
        <v>3</v>
      </c>
      <c r="C596" s="30" t="s">
        <v>1823</v>
      </c>
      <c r="D596" s="30" t="s">
        <v>149</v>
      </c>
      <c r="E596" s="30" t="s">
        <v>1824</v>
      </c>
      <c r="F596" s="30" t="s">
        <v>1825</v>
      </c>
    </row>
    <row r="597" spans="1:6" ht="14.25" customHeight="1" x14ac:dyDescent="0.2">
      <c r="A597" s="71">
        <f t="shared" si="9"/>
        <v>43579.166669999999</v>
      </c>
      <c r="B597" s="26">
        <v>4</v>
      </c>
      <c r="C597" s="30" t="s">
        <v>1826</v>
      </c>
      <c r="D597" s="30" t="s">
        <v>149</v>
      </c>
      <c r="E597" s="30" t="s">
        <v>1827</v>
      </c>
      <c r="F597" s="30" t="s">
        <v>1828</v>
      </c>
    </row>
    <row r="598" spans="1:6" ht="14.25" customHeight="1" x14ac:dyDescent="0.2">
      <c r="A598" s="71">
        <f t="shared" si="9"/>
        <v>43579.208330000001</v>
      </c>
      <c r="B598" s="26">
        <v>5</v>
      </c>
      <c r="C598" s="30" t="s">
        <v>1829</v>
      </c>
      <c r="D598" s="30" t="s">
        <v>149</v>
      </c>
      <c r="E598" s="30" t="s">
        <v>1830</v>
      </c>
      <c r="F598" s="30" t="s">
        <v>1831</v>
      </c>
    </row>
    <row r="599" spans="1:6" ht="14.25" customHeight="1" x14ac:dyDescent="0.2">
      <c r="A599" s="71">
        <f t="shared" si="9"/>
        <v>43579.25</v>
      </c>
      <c r="B599" s="26">
        <v>6</v>
      </c>
      <c r="C599" s="30" t="s">
        <v>1832</v>
      </c>
      <c r="D599" s="30" t="s">
        <v>149</v>
      </c>
      <c r="E599" s="30" t="s">
        <v>1833</v>
      </c>
      <c r="F599" s="30" t="s">
        <v>1834</v>
      </c>
    </row>
    <row r="600" spans="1:6" ht="14.25" customHeight="1" x14ac:dyDescent="0.2">
      <c r="A600" s="71">
        <f t="shared" si="9"/>
        <v>43579.291669999999</v>
      </c>
      <c r="B600" s="26">
        <v>7</v>
      </c>
      <c r="C600" s="30" t="s">
        <v>1835</v>
      </c>
      <c r="D600" s="30" t="s">
        <v>149</v>
      </c>
      <c r="E600" s="30" t="s">
        <v>1836</v>
      </c>
      <c r="F600" s="30" t="s">
        <v>1837</v>
      </c>
    </row>
    <row r="601" spans="1:6" ht="14.25" customHeight="1" x14ac:dyDescent="0.2">
      <c r="A601" s="71">
        <f t="shared" si="9"/>
        <v>43579.333330000001</v>
      </c>
      <c r="B601" s="26">
        <v>8</v>
      </c>
      <c r="C601" s="30" t="s">
        <v>1838</v>
      </c>
      <c r="D601" s="30" t="s">
        <v>149</v>
      </c>
      <c r="E601" s="30" t="s">
        <v>1839</v>
      </c>
      <c r="F601" s="30" t="s">
        <v>1840</v>
      </c>
    </row>
    <row r="602" spans="1:6" ht="14.25" customHeight="1" x14ac:dyDescent="0.2">
      <c r="A602" s="71">
        <f t="shared" si="9"/>
        <v>43579.375</v>
      </c>
      <c r="B602" s="26">
        <v>9</v>
      </c>
      <c r="C602" s="30" t="s">
        <v>1841</v>
      </c>
      <c r="D602" s="30" t="s">
        <v>149</v>
      </c>
      <c r="E602" s="30" t="s">
        <v>1842</v>
      </c>
      <c r="F602" s="30" t="s">
        <v>1843</v>
      </c>
    </row>
    <row r="603" spans="1:6" ht="14.25" customHeight="1" x14ac:dyDescent="0.2">
      <c r="A603" s="71">
        <f t="shared" si="9"/>
        <v>43579.416669999999</v>
      </c>
      <c r="B603" s="26">
        <v>10</v>
      </c>
      <c r="C603" s="30" t="s">
        <v>1844</v>
      </c>
      <c r="D603" s="30" t="s">
        <v>149</v>
      </c>
      <c r="E603" s="30" t="s">
        <v>1845</v>
      </c>
      <c r="F603" s="30" t="s">
        <v>1846</v>
      </c>
    </row>
    <row r="604" spans="1:6" ht="14.25" customHeight="1" x14ac:dyDescent="0.2">
      <c r="A604" s="71">
        <f t="shared" si="9"/>
        <v>43579.458330000001</v>
      </c>
      <c r="B604" s="26">
        <v>11</v>
      </c>
      <c r="C604" s="30" t="s">
        <v>1847</v>
      </c>
      <c r="D604" s="30" t="s">
        <v>149</v>
      </c>
      <c r="E604" s="30" t="s">
        <v>1848</v>
      </c>
      <c r="F604" s="30" t="s">
        <v>1849</v>
      </c>
    </row>
    <row r="605" spans="1:6" ht="14.25" customHeight="1" x14ac:dyDescent="0.2">
      <c r="A605" s="71">
        <f t="shared" si="9"/>
        <v>43579.5</v>
      </c>
      <c r="B605" s="26">
        <v>12</v>
      </c>
      <c r="C605" s="30" t="s">
        <v>1850</v>
      </c>
      <c r="D605" s="30" t="s">
        <v>149</v>
      </c>
      <c r="E605" s="30" t="s">
        <v>1851</v>
      </c>
      <c r="F605" s="30" t="s">
        <v>1852</v>
      </c>
    </row>
    <row r="606" spans="1:6" ht="14.25" customHeight="1" x14ac:dyDescent="0.2">
      <c r="A606" s="71">
        <f t="shared" si="9"/>
        <v>43579.541669999999</v>
      </c>
      <c r="B606" s="26">
        <v>13</v>
      </c>
      <c r="C606" s="30" t="s">
        <v>1853</v>
      </c>
      <c r="D606" s="30" t="s">
        <v>149</v>
      </c>
      <c r="E606" s="30" t="s">
        <v>1854</v>
      </c>
      <c r="F606" s="30" t="s">
        <v>1855</v>
      </c>
    </row>
    <row r="607" spans="1:6" ht="14.25" customHeight="1" x14ac:dyDescent="0.2">
      <c r="A607" s="71">
        <f t="shared" si="9"/>
        <v>43579.583330000001</v>
      </c>
      <c r="B607" s="26">
        <v>14</v>
      </c>
      <c r="C607" s="30" t="s">
        <v>1856</v>
      </c>
      <c r="D607" s="30" t="s">
        <v>149</v>
      </c>
      <c r="E607" s="30" t="s">
        <v>1857</v>
      </c>
      <c r="F607" s="30" t="s">
        <v>1858</v>
      </c>
    </row>
    <row r="608" spans="1:6" ht="14.25" customHeight="1" x14ac:dyDescent="0.2">
      <c r="A608" s="71">
        <f t="shared" si="9"/>
        <v>43579.625</v>
      </c>
      <c r="B608" s="26">
        <v>15</v>
      </c>
      <c r="C608" s="30" t="s">
        <v>1859</v>
      </c>
      <c r="D608" s="30" t="s">
        <v>149</v>
      </c>
      <c r="E608" s="30" t="s">
        <v>1860</v>
      </c>
      <c r="F608" s="30" t="s">
        <v>1861</v>
      </c>
    </row>
    <row r="609" spans="1:6" ht="14.25" customHeight="1" x14ac:dyDescent="0.2">
      <c r="A609" s="71">
        <f t="shared" si="9"/>
        <v>43579.666669999999</v>
      </c>
      <c r="B609" s="26">
        <v>16</v>
      </c>
      <c r="C609" s="30" t="s">
        <v>1862</v>
      </c>
      <c r="D609" s="30" t="s">
        <v>149</v>
      </c>
      <c r="E609" s="30" t="s">
        <v>1863</v>
      </c>
      <c r="F609" s="30" t="s">
        <v>1864</v>
      </c>
    </row>
    <row r="610" spans="1:6" ht="14.25" customHeight="1" x14ac:dyDescent="0.2">
      <c r="A610" s="71">
        <f t="shared" si="9"/>
        <v>43579.708330000001</v>
      </c>
      <c r="B610" s="26">
        <v>17</v>
      </c>
      <c r="C610" s="30" t="s">
        <v>1865</v>
      </c>
      <c r="D610" s="30" t="s">
        <v>149</v>
      </c>
      <c r="E610" s="30" t="s">
        <v>1866</v>
      </c>
      <c r="F610" s="30" t="s">
        <v>1867</v>
      </c>
    </row>
    <row r="611" spans="1:6" ht="14.25" customHeight="1" x14ac:dyDescent="0.2">
      <c r="A611" s="71">
        <f t="shared" si="9"/>
        <v>43579.75</v>
      </c>
      <c r="B611" s="26">
        <v>18</v>
      </c>
      <c r="C611" s="30" t="s">
        <v>1868</v>
      </c>
      <c r="D611" s="30" t="s">
        <v>149</v>
      </c>
      <c r="E611" s="30" t="s">
        <v>1869</v>
      </c>
      <c r="F611" s="30" t="s">
        <v>1870</v>
      </c>
    </row>
    <row r="612" spans="1:6" ht="14.25" customHeight="1" x14ac:dyDescent="0.2">
      <c r="A612" s="71">
        <f t="shared" si="9"/>
        <v>43579.791669999999</v>
      </c>
      <c r="B612" s="26">
        <v>19</v>
      </c>
      <c r="C612" s="30" t="s">
        <v>1871</v>
      </c>
      <c r="D612" s="30" t="s">
        <v>149</v>
      </c>
      <c r="E612" s="30" t="s">
        <v>1872</v>
      </c>
      <c r="F612" s="30" t="s">
        <v>1873</v>
      </c>
    </row>
    <row r="613" spans="1:6" ht="14.25" customHeight="1" x14ac:dyDescent="0.2">
      <c r="A613" s="71">
        <f t="shared" si="9"/>
        <v>43579.833330000001</v>
      </c>
      <c r="B613" s="26">
        <v>20</v>
      </c>
      <c r="C613" s="30" t="s">
        <v>1874</v>
      </c>
      <c r="D613" s="30" t="s">
        <v>149</v>
      </c>
      <c r="E613" s="30" t="s">
        <v>1875</v>
      </c>
      <c r="F613" s="30" t="s">
        <v>1876</v>
      </c>
    </row>
    <row r="614" spans="1:6" ht="14.25" customHeight="1" x14ac:dyDescent="0.2">
      <c r="A614" s="71">
        <f t="shared" si="9"/>
        <v>43579.875</v>
      </c>
      <c r="B614" s="26">
        <v>21</v>
      </c>
      <c r="C614" s="30" t="s">
        <v>1877</v>
      </c>
      <c r="D614" s="30" t="s">
        <v>149</v>
      </c>
      <c r="E614" s="30" t="s">
        <v>1878</v>
      </c>
      <c r="F614" s="30" t="s">
        <v>1879</v>
      </c>
    </row>
    <row r="615" spans="1:6" ht="14.25" customHeight="1" x14ac:dyDescent="0.2">
      <c r="A615" s="71">
        <f t="shared" si="9"/>
        <v>43579.916669999999</v>
      </c>
      <c r="B615" s="26">
        <v>22</v>
      </c>
      <c r="C615" s="30" t="s">
        <v>1880</v>
      </c>
      <c r="D615" s="30" t="s">
        <v>149</v>
      </c>
      <c r="E615" s="30" t="s">
        <v>1881</v>
      </c>
      <c r="F615" s="30" t="s">
        <v>1882</v>
      </c>
    </row>
    <row r="616" spans="1:6" ht="14.25" customHeight="1" x14ac:dyDescent="0.2">
      <c r="A616" s="71">
        <f t="shared" si="9"/>
        <v>43579.958330000001</v>
      </c>
      <c r="B616" s="26">
        <v>23</v>
      </c>
      <c r="C616" s="30" t="s">
        <v>1883</v>
      </c>
      <c r="D616" s="30" t="s">
        <v>149</v>
      </c>
      <c r="E616" s="30" t="s">
        <v>1884</v>
      </c>
      <c r="F616" s="30" t="s">
        <v>1885</v>
      </c>
    </row>
    <row r="617" spans="1:6" ht="14.25" customHeight="1" x14ac:dyDescent="0.2">
      <c r="A617" s="71">
        <f t="shared" si="9"/>
        <v>43580</v>
      </c>
      <c r="B617" s="26">
        <v>0</v>
      </c>
      <c r="C617" s="30" t="s">
        <v>1886</v>
      </c>
      <c r="D617" s="30" t="s">
        <v>149</v>
      </c>
      <c r="E617" s="30" t="s">
        <v>1887</v>
      </c>
      <c r="F617" s="30" t="s">
        <v>1888</v>
      </c>
    </row>
    <row r="618" spans="1:6" ht="14.25" customHeight="1" x14ac:dyDescent="0.2">
      <c r="A618" s="71">
        <f t="shared" si="9"/>
        <v>43580.041669999999</v>
      </c>
      <c r="B618" s="26">
        <v>1</v>
      </c>
      <c r="C618" s="30" t="s">
        <v>1889</v>
      </c>
      <c r="D618" s="30" t="s">
        <v>149</v>
      </c>
      <c r="E618" s="30" t="s">
        <v>1890</v>
      </c>
      <c r="F618" s="30" t="s">
        <v>1891</v>
      </c>
    </row>
    <row r="619" spans="1:6" ht="14.25" customHeight="1" x14ac:dyDescent="0.2">
      <c r="A619" s="71">
        <f t="shared" si="9"/>
        <v>43580.083330000001</v>
      </c>
      <c r="B619" s="26">
        <v>2</v>
      </c>
      <c r="C619" s="30" t="s">
        <v>1892</v>
      </c>
      <c r="D619" s="30" t="s">
        <v>149</v>
      </c>
      <c r="E619" s="30" t="s">
        <v>1893</v>
      </c>
      <c r="F619" s="30" t="s">
        <v>1894</v>
      </c>
    </row>
    <row r="620" spans="1:6" ht="14.25" customHeight="1" x14ac:dyDescent="0.2">
      <c r="A620" s="71">
        <f t="shared" si="9"/>
        <v>43580.125</v>
      </c>
      <c r="B620" s="26">
        <v>3</v>
      </c>
      <c r="C620" s="30" t="s">
        <v>1895</v>
      </c>
      <c r="D620" s="30" t="s">
        <v>149</v>
      </c>
      <c r="E620" s="30" t="s">
        <v>1896</v>
      </c>
      <c r="F620" s="30" t="s">
        <v>1897</v>
      </c>
    </row>
    <row r="621" spans="1:6" ht="14.25" customHeight="1" x14ac:dyDescent="0.2">
      <c r="A621" s="71">
        <f t="shared" si="9"/>
        <v>43580.166669999999</v>
      </c>
      <c r="B621" s="26">
        <v>4</v>
      </c>
      <c r="C621" s="30" t="s">
        <v>1898</v>
      </c>
      <c r="D621" s="30" t="s">
        <v>149</v>
      </c>
      <c r="E621" s="30" t="s">
        <v>1899</v>
      </c>
      <c r="F621" s="30" t="s">
        <v>1900</v>
      </c>
    </row>
    <row r="622" spans="1:6" ht="14.25" customHeight="1" x14ac:dyDescent="0.2">
      <c r="A622" s="71">
        <f t="shared" si="9"/>
        <v>43580.208330000001</v>
      </c>
      <c r="B622" s="26">
        <v>5</v>
      </c>
      <c r="C622" s="30" t="s">
        <v>1901</v>
      </c>
      <c r="D622" s="30" t="s">
        <v>149</v>
      </c>
      <c r="E622" s="30" t="s">
        <v>1902</v>
      </c>
      <c r="F622" s="30" t="s">
        <v>1903</v>
      </c>
    </row>
    <row r="623" spans="1:6" ht="14.25" customHeight="1" x14ac:dyDescent="0.2">
      <c r="A623" s="71">
        <f t="shared" si="9"/>
        <v>43580.25</v>
      </c>
      <c r="B623" s="26">
        <v>6</v>
      </c>
      <c r="C623" s="30" t="s">
        <v>1904</v>
      </c>
      <c r="D623" s="30" t="s">
        <v>1905</v>
      </c>
      <c r="E623" s="30" t="s">
        <v>149</v>
      </c>
      <c r="F623" s="30" t="s">
        <v>1906</v>
      </c>
    </row>
    <row r="624" spans="1:6" ht="14.25" customHeight="1" x14ac:dyDescent="0.2">
      <c r="A624" s="71">
        <f t="shared" si="9"/>
        <v>43580.291669999999</v>
      </c>
      <c r="B624" s="26">
        <v>7</v>
      </c>
      <c r="C624" s="30" t="s">
        <v>1907</v>
      </c>
      <c r="D624" s="30" t="s">
        <v>149</v>
      </c>
      <c r="E624" s="30" t="s">
        <v>1908</v>
      </c>
      <c r="F624" s="30" t="s">
        <v>1909</v>
      </c>
    </row>
    <row r="625" spans="1:6" ht="14.25" customHeight="1" x14ac:dyDescent="0.2">
      <c r="A625" s="71">
        <f t="shared" si="9"/>
        <v>43580.333330000001</v>
      </c>
      <c r="B625" s="26">
        <v>8</v>
      </c>
      <c r="C625" s="30" t="s">
        <v>192</v>
      </c>
      <c r="D625" s="30" t="s">
        <v>149</v>
      </c>
      <c r="E625" s="30" t="s">
        <v>1910</v>
      </c>
      <c r="F625" s="30" t="s">
        <v>1911</v>
      </c>
    </row>
    <row r="626" spans="1:6" ht="14.25" customHeight="1" x14ac:dyDescent="0.2">
      <c r="A626" s="71">
        <f t="shared" si="9"/>
        <v>43580.375</v>
      </c>
      <c r="B626" s="26">
        <v>9</v>
      </c>
      <c r="C626" s="30" t="s">
        <v>1912</v>
      </c>
      <c r="D626" s="30" t="s">
        <v>149</v>
      </c>
      <c r="E626" s="30" t="s">
        <v>1913</v>
      </c>
      <c r="F626" s="30" t="s">
        <v>1914</v>
      </c>
    </row>
    <row r="627" spans="1:6" ht="14.25" customHeight="1" x14ac:dyDescent="0.2">
      <c r="A627" s="71">
        <f t="shared" si="9"/>
        <v>43580.416669999999</v>
      </c>
      <c r="B627" s="26">
        <v>10</v>
      </c>
      <c r="C627" s="30" t="s">
        <v>1915</v>
      </c>
      <c r="D627" s="30" t="s">
        <v>149</v>
      </c>
      <c r="E627" s="30" t="s">
        <v>1916</v>
      </c>
      <c r="F627" s="30" t="s">
        <v>1917</v>
      </c>
    </row>
    <row r="628" spans="1:6" ht="14.25" customHeight="1" x14ac:dyDescent="0.2">
      <c r="A628" s="71">
        <f t="shared" si="9"/>
        <v>43580.458330000001</v>
      </c>
      <c r="B628" s="26">
        <v>11</v>
      </c>
      <c r="C628" s="30" t="s">
        <v>1918</v>
      </c>
      <c r="D628" s="30" t="s">
        <v>149</v>
      </c>
      <c r="E628" s="30" t="s">
        <v>1919</v>
      </c>
      <c r="F628" s="30" t="s">
        <v>1920</v>
      </c>
    </row>
    <row r="629" spans="1:6" ht="14.25" customHeight="1" x14ac:dyDescent="0.2">
      <c r="A629" s="71">
        <f t="shared" si="9"/>
        <v>43580.5</v>
      </c>
      <c r="B629" s="26">
        <v>12</v>
      </c>
      <c r="C629" s="30" t="s">
        <v>1921</v>
      </c>
      <c r="D629" s="30" t="s">
        <v>149</v>
      </c>
      <c r="E629" s="30" t="s">
        <v>1922</v>
      </c>
      <c r="F629" s="30" t="s">
        <v>1923</v>
      </c>
    </row>
    <row r="630" spans="1:6" ht="14.25" customHeight="1" x14ac:dyDescent="0.2">
      <c r="A630" s="71">
        <f t="shared" si="9"/>
        <v>43580.541669999999</v>
      </c>
      <c r="B630" s="26">
        <v>13</v>
      </c>
      <c r="C630" s="30" t="s">
        <v>1924</v>
      </c>
      <c r="D630" s="30" t="s">
        <v>149</v>
      </c>
      <c r="E630" s="30" t="s">
        <v>1925</v>
      </c>
      <c r="F630" s="30" t="s">
        <v>1926</v>
      </c>
    </row>
    <row r="631" spans="1:6" ht="14.25" customHeight="1" x14ac:dyDescent="0.2">
      <c r="A631" s="71">
        <f t="shared" si="9"/>
        <v>43580.583330000001</v>
      </c>
      <c r="B631" s="26">
        <v>14</v>
      </c>
      <c r="C631" s="30" t="s">
        <v>1927</v>
      </c>
      <c r="D631" s="30" t="s">
        <v>149</v>
      </c>
      <c r="E631" s="30" t="s">
        <v>1928</v>
      </c>
      <c r="F631" s="30" t="s">
        <v>1929</v>
      </c>
    </row>
    <row r="632" spans="1:6" ht="14.25" customHeight="1" x14ac:dyDescent="0.2">
      <c r="A632" s="71">
        <f t="shared" si="9"/>
        <v>43580.625</v>
      </c>
      <c r="B632" s="26">
        <v>15</v>
      </c>
      <c r="C632" s="30" t="s">
        <v>1930</v>
      </c>
      <c r="D632" s="30" t="s">
        <v>149</v>
      </c>
      <c r="E632" s="30" t="s">
        <v>1931</v>
      </c>
      <c r="F632" s="30" t="s">
        <v>1932</v>
      </c>
    </row>
    <row r="633" spans="1:6" ht="14.25" customHeight="1" x14ac:dyDescent="0.2">
      <c r="A633" s="71">
        <f t="shared" si="9"/>
        <v>43580.666669999999</v>
      </c>
      <c r="B633" s="26">
        <v>16</v>
      </c>
      <c r="C633" s="30" t="s">
        <v>1933</v>
      </c>
      <c r="D633" s="30" t="s">
        <v>149</v>
      </c>
      <c r="E633" s="30" t="s">
        <v>1934</v>
      </c>
      <c r="F633" s="30" t="s">
        <v>1935</v>
      </c>
    </row>
    <row r="634" spans="1:6" ht="14.25" customHeight="1" x14ac:dyDescent="0.2">
      <c r="A634" s="71">
        <f t="shared" si="9"/>
        <v>43580.708330000001</v>
      </c>
      <c r="B634" s="26">
        <v>17</v>
      </c>
      <c r="C634" s="30" t="s">
        <v>1936</v>
      </c>
      <c r="D634" s="30" t="s">
        <v>1546</v>
      </c>
      <c r="E634" s="30" t="s">
        <v>1937</v>
      </c>
      <c r="F634" s="30" t="s">
        <v>169</v>
      </c>
    </row>
    <row r="635" spans="1:6" ht="14.25" customHeight="1" x14ac:dyDescent="0.2">
      <c r="A635" s="71">
        <f t="shared" si="9"/>
        <v>43580.75</v>
      </c>
      <c r="B635" s="26">
        <v>18</v>
      </c>
      <c r="C635" s="30" t="s">
        <v>1047</v>
      </c>
      <c r="D635" s="30" t="s">
        <v>1938</v>
      </c>
      <c r="E635" s="30" t="s">
        <v>149</v>
      </c>
      <c r="F635" s="30" t="s">
        <v>1939</v>
      </c>
    </row>
    <row r="636" spans="1:6" ht="14.25" customHeight="1" x14ac:dyDescent="0.2">
      <c r="A636" s="71">
        <f t="shared" si="9"/>
        <v>43580.791669999999</v>
      </c>
      <c r="B636" s="26">
        <v>19</v>
      </c>
      <c r="C636" s="30" t="s">
        <v>1940</v>
      </c>
      <c r="D636" s="30" t="s">
        <v>149</v>
      </c>
      <c r="E636" s="30" t="s">
        <v>1941</v>
      </c>
      <c r="F636" s="30" t="s">
        <v>1942</v>
      </c>
    </row>
    <row r="637" spans="1:6" ht="14.25" customHeight="1" x14ac:dyDescent="0.2">
      <c r="A637" s="71">
        <f t="shared" si="9"/>
        <v>43580.833330000001</v>
      </c>
      <c r="B637" s="26">
        <v>20</v>
      </c>
      <c r="C637" s="30" t="s">
        <v>1943</v>
      </c>
      <c r="D637" s="30" t="s">
        <v>149</v>
      </c>
      <c r="E637" s="30" t="s">
        <v>1944</v>
      </c>
      <c r="F637" s="30" t="s">
        <v>1945</v>
      </c>
    </row>
    <row r="638" spans="1:6" ht="14.25" customHeight="1" x14ac:dyDescent="0.2">
      <c r="A638" s="71">
        <f t="shared" si="9"/>
        <v>43580.875</v>
      </c>
      <c r="B638" s="26">
        <v>21</v>
      </c>
      <c r="C638" s="30" t="s">
        <v>1946</v>
      </c>
      <c r="D638" s="30" t="s">
        <v>149</v>
      </c>
      <c r="E638" s="30" t="s">
        <v>1947</v>
      </c>
      <c r="F638" s="30" t="s">
        <v>1948</v>
      </c>
    </row>
    <row r="639" spans="1:6" ht="14.25" customHeight="1" x14ac:dyDescent="0.2">
      <c r="A639" s="71">
        <f t="shared" si="9"/>
        <v>43580.916669999999</v>
      </c>
      <c r="B639" s="26">
        <v>22</v>
      </c>
      <c r="C639" s="30" t="s">
        <v>1949</v>
      </c>
      <c r="D639" s="30" t="s">
        <v>149</v>
      </c>
      <c r="E639" s="30" t="s">
        <v>1950</v>
      </c>
      <c r="F639" s="30" t="s">
        <v>1951</v>
      </c>
    </row>
    <row r="640" spans="1:6" ht="14.25" customHeight="1" x14ac:dyDescent="0.2">
      <c r="A640" s="71">
        <f t="shared" si="9"/>
        <v>43580.958330000001</v>
      </c>
      <c r="B640" s="26">
        <v>23</v>
      </c>
      <c r="C640" s="30" t="s">
        <v>1952</v>
      </c>
      <c r="D640" s="30" t="s">
        <v>149</v>
      </c>
      <c r="E640" s="30" t="s">
        <v>1953</v>
      </c>
      <c r="F640" s="30" t="s">
        <v>1954</v>
      </c>
    </row>
    <row r="641" spans="1:6" ht="14.25" customHeight="1" x14ac:dyDescent="0.2">
      <c r="A641" s="71">
        <f t="shared" si="9"/>
        <v>43581</v>
      </c>
      <c r="B641" s="26">
        <v>0</v>
      </c>
      <c r="C641" s="30" t="s">
        <v>1955</v>
      </c>
      <c r="D641" s="30" t="s">
        <v>149</v>
      </c>
      <c r="E641" s="30" t="s">
        <v>1956</v>
      </c>
      <c r="F641" s="30" t="s">
        <v>1957</v>
      </c>
    </row>
    <row r="642" spans="1:6" ht="14.25" customHeight="1" x14ac:dyDescent="0.2">
      <c r="A642" s="71">
        <f t="shared" ref="A642:A705" si="10">A618+1</f>
        <v>43581.041669999999</v>
      </c>
      <c r="B642" s="26">
        <v>1</v>
      </c>
      <c r="C642" s="30" t="s">
        <v>1958</v>
      </c>
      <c r="D642" s="30" t="s">
        <v>149</v>
      </c>
      <c r="E642" s="30" t="s">
        <v>1959</v>
      </c>
      <c r="F642" s="30" t="s">
        <v>1960</v>
      </c>
    </row>
    <row r="643" spans="1:6" ht="14.25" customHeight="1" x14ac:dyDescent="0.2">
      <c r="A643" s="71">
        <f t="shared" si="10"/>
        <v>43581.083330000001</v>
      </c>
      <c r="B643" s="26">
        <v>2</v>
      </c>
      <c r="C643" s="30" t="s">
        <v>1961</v>
      </c>
      <c r="D643" s="30" t="s">
        <v>149</v>
      </c>
      <c r="E643" s="30" t="s">
        <v>1962</v>
      </c>
      <c r="F643" s="30" t="s">
        <v>1963</v>
      </c>
    </row>
    <row r="644" spans="1:6" ht="14.25" customHeight="1" x14ac:dyDescent="0.2">
      <c r="A644" s="71">
        <f t="shared" si="10"/>
        <v>43581.125</v>
      </c>
      <c r="B644" s="26">
        <v>3</v>
      </c>
      <c r="C644" s="30" t="s">
        <v>1964</v>
      </c>
      <c r="D644" s="30" t="s">
        <v>149</v>
      </c>
      <c r="E644" s="30" t="s">
        <v>1965</v>
      </c>
      <c r="F644" s="30" t="s">
        <v>1966</v>
      </c>
    </row>
    <row r="645" spans="1:6" ht="14.25" customHeight="1" x14ac:dyDescent="0.2">
      <c r="A645" s="71">
        <f t="shared" si="10"/>
        <v>43581.166669999999</v>
      </c>
      <c r="B645" s="26">
        <v>4</v>
      </c>
      <c r="C645" s="30" t="s">
        <v>1967</v>
      </c>
      <c r="D645" s="30" t="s">
        <v>149</v>
      </c>
      <c r="E645" s="30" t="s">
        <v>1968</v>
      </c>
      <c r="F645" s="30" t="s">
        <v>1969</v>
      </c>
    </row>
    <row r="646" spans="1:6" ht="14.25" customHeight="1" x14ac:dyDescent="0.2">
      <c r="A646" s="71">
        <f t="shared" si="10"/>
        <v>43581.208330000001</v>
      </c>
      <c r="B646" s="26">
        <v>5</v>
      </c>
      <c r="C646" s="30" t="s">
        <v>1970</v>
      </c>
      <c r="D646" s="30" t="s">
        <v>1971</v>
      </c>
      <c r="E646" s="30" t="s">
        <v>1972</v>
      </c>
      <c r="F646" s="30" t="s">
        <v>1973</v>
      </c>
    </row>
    <row r="647" spans="1:6" ht="14.25" customHeight="1" x14ac:dyDescent="0.2">
      <c r="A647" s="71">
        <f t="shared" si="10"/>
        <v>43581.25</v>
      </c>
      <c r="B647" s="26">
        <v>6</v>
      </c>
      <c r="C647" s="30" t="s">
        <v>1974</v>
      </c>
      <c r="D647" s="30" t="s">
        <v>1975</v>
      </c>
      <c r="E647" s="30" t="s">
        <v>149</v>
      </c>
      <c r="F647" s="30" t="s">
        <v>1976</v>
      </c>
    </row>
    <row r="648" spans="1:6" ht="14.25" customHeight="1" x14ac:dyDescent="0.2">
      <c r="A648" s="71">
        <f t="shared" si="10"/>
        <v>43581.291669999999</v>
      </c>
      <c r="B648" s="26">
        <v>7</v>
      </c>
      <c r="C648" s="30" t="s">
        <v>1977</v>
      </c>
      <c r="D648" s="30" t="s">
        <v>149</v>
      </c>
      <c r="E648" s="30" t="s">
        <v>1978</v>
      </c>
      <c r="F648" s="30" t="s">
        <v>1979</v>
      </c>
    </row>
    <row r="649" spans="1:6" ht="14.25" customHeight="1" x14ac:dyDescent="0.2">
      <c r="A649" s="71">
        <f t="shared" si="10"/>
        <v>43581.333330000001</v>
      </c>
      <c r="B649" s="26">
        <v>8</v>
      </c>
      <c r="C649" s="30" t="s">
        <v>1980</v>
      </c>
      <c r="D649" s="30" t="s">
        <v>149</v>
      </c>
      <c r="E649" s="30" t="s">
        <v>1981</v>
      </c>
      <c r="F649" s="30" t="s">
        <v>1982</v>
      </c>
    </row>
    <row r="650" spans="1:6" ht="14.25" customHeight="1" x14ac:dyDescent="0.2">
      <c r="A650" s="71">
        <f t="shared" si="10"/>
        <v>43581.375</v>
      </c>
      <c r="B650" s="26">
        <v>9</v>
      </c>
      <c r="C650" s="30" t="s">
        <v>1983</v>
      </c>
      <c r="D650" s="30" t="s">
        <v>149</v>
      </c>
      <c r="E650" s="30" t="s">
        <v>1984</v>
      </c>
      <c r="F650" s="30" t="s">
        <v>1985</v>
      </c>
    </row>
    <row r="651" spans="1:6" ht="14.25" customHeight="1" x14ac:dyDescent="0.2">
      <c r="A651" s="71">
        <f t="shared" si="10"/>
        <v>43581.416669999999</v>
      </c>
      <c r="B651" s="26">
        <v>10</v>
      </c>
      <c r="C651" s="30" t="s">
        <v>1986</v>
      </c>
      <c r="D651" s="30" t="s">
        <v>149</v>
      </c>
      <c r="E651" s="30" t="s">
        <v>1987</v>
      </c>
      <c r="F651" s="30" t="s">
        <v>1988</v>
      </c>
    </row>
    <row r="652" spans="1:6" ht="14.25" customHeight="1" x14ac:dyDescent="0.2">
      <c r="A652" s="71">
        <f t="shared" si="10"/>
        <v>43581.458330000001</v>
      </c>
      <c r="B652" s="26">
        <v>11</v>
      </c>
      <c r="C652" s="30" t="s">
        <v>1989</v>
      </c>
      <c r="D652" s="30" t="s">
        <v>149</v>
      </c>
      <c r="E652" s="30" t="s">
        <v>1990</v>
      </c>
      <c r="F652" s="30" t="s">
        <v>1991</v>
      </c>
    </row>
    <row r="653" spans="1:6" ht="14.25" customHeight="1" x14ac:dyDescent="0.2">
      <c r="A653" s="71">
        <f t="shared" si="10"/>
        <v>43581.5</v>
      </c>
      <c r="B653" s="26">
        <v>12</v>
      </c>
      <c r="C653" s="30" t="s">
        <v>1992</v>
      </c>
      <c r="D653" s="30" t="s">
        <v>149</v>
      </c>
      <c r="E653" s="30" t="s">
        <v>1993</v>
      </c>
      <c r="F653" s="30" t="s">
        <v>1994</v>
      </c>
    </row>
    <row r="654" spans="1:6" ht="14.25" customHeight="1" x14ac:dyDescent="0.2">
      <c r="A654" s="71">
        <f t="shared" si="10"/>
        <v>43581.541669999999</v>
      </c>
      <c r="B654" s="26">
        <v>13</v>
      </c>
      <c r="C654" s="30" t="s">
        <v>1995</v>
      </c>
      <c r="D654" s="30" t="s">
        <v>149</v>
      </c>
      <c r="E654" s="30" t="s">
        <v>1996</v>
      </c>
      <c r="F654" s="30" t="s">
        <v>1997</v>
      </c>
    </row>
    <row r="655" spans="1:6" ht="14.25" customHeight="1" x14ac:dyDescent="0.2">
      <c r="A655" s="71">
        <f t="shared" si="10"/>
        <v>43581.583330000001</v>
      </c>
      <c r="B655" s="26">
        <v>14</v>
      </c>
      <c r="C655" s="30" t="s">
        <v>1998</v>
      </c>
      <c r="D655" s="30" t="s">
        <v>149</v>
      </c>
      <c r="E655" s="30" t="s">
        <v>1999</v>
      </c>
      <c r="F655" s="30" t="s">
        <v>2000</v>
      </c>
    </row>
    <row r="656" spans="1:6" ht="14.25" customHeight="1" x14ac:dyDescent="0.2">
      <c r="A656" s="71">
        <f t="shared" si="10"/>
        <v>43581.625</v>
      </c>
      <c r="B656" s="26">
        <v>15</v>
      </c>
      <c r="C656" s="30" t="s">
        <v>2001</v>
      </c>
      <c r="D656" s="30" t="s">
        <v>149</v>
      </c>
      <c r="E656" s="30" t="s">
        <v>2002</v>
      </c>
      <c r="F656" s="30" t="s">
        <v>2003</v>
      </c>
    </row>
    <row r="657" spans="1:6" ht="14.25" customHeight="1" x14ac:dyDescent="0.2">
      <c r="A657" s="71">
        <f t="shared" si="10"/>
        <v>43581.666669999999</v>
      </c>
      <c r="B657" s="26">
        <v>16</v>
      </c>
      <c r="C657" s="30" t="s">
        <v>2004</v>
      </c>
      <c r="D657" s="30" t="s">
        <v>149</v>
      </c>
      <c r="E657" s="30" t="s">
        <v>2005</v>
      </c>
      <c r="F657" s="30" t="s">
        <v>2006</v>
      </c>
    </row>
    <row r="658" spans="1:6" ht="14.25" customHeight="1" x14ac:dyDescent="0.2">
      <c r="A658" s="71">
        <f t="shared" si="10"/>
        <v>43581.708330000001</v>
      </c>
      <c r="B658" s="26">
        <v>17</v>
      </c>
      <c r="C658" s="30" t="s">
        <v>2007</v>
      </c>
      <c r="D658" s="30" t="s">
        <v>149</v>
      </c>
      <c r="E658" s="30" t="s">
        <v>2008</v>
      </c>
      <c r="F658" s="30" t="s">
        <v>2009</v>
      </c>
    </row>
    <row r="659" spans="1:6" ht="14.25" customHeight="1" x14ac:dyDescent="0.2">
      <c r="A659" s="71">
        <f t="shared" si="10"/>
        <v>43581.75</v>
      </c>
      <c r="B659" s="26">
        <v>18</v>
      </c>
      <c r="C659" s="30" t="s">
        <v>2010</v>
      </c>
      <c r="D659" s="30" t="s">
        <v>149</v>
      </c>
      <c r="E659" s="30" t="s">
        <v>2011</v>
      </c>
      <c r="F659" s="30" t="s">
        <v>2012</v>
      </c>
    </row>
    <row r="660" spans="1:6" ht="14.25" customHeight="1" x14ac:dyDescent="0.2">
      <c r="A660" s="71">
        <f t="shared" si="10"/>
        <v>43581.791669999999</v>
      </c>
      <c r="B660" s="26">
        <v>19</v>
      </c>
      <c r="C660" s="30" t="s">
        <v>2013</v>
      </c>
      <c r="D660" s="30" t="s">
        <v>149</v>
      </c>
      <c r="E660" s="30" t="s">
        <v>2014</v>
      </c>
      <c r="F660" s="30" t="s">
        <v>2015</v>
      </c>
    </row>
    <row r="661" spans="1:6" ht="14.25" customHeight="1" x14ac:dyDescent="0.2">
      <c r="A661" s="71">
        <f t="shared" si="10"/>
        <v>43581.833330000001</v>
      </c>
      <c r="B661" s="26">
        <v>20</v>
      </c>
      <c r="C661" s="30" t="s">
        <v>2016</v>
      </c>
      <c r="D661" s="30" t="s">
        <v>149</v>
      </c>
      <c r="E661" s="30" t="s">
        <v>2017</v>
      </c>
      <c r="F661" s="30" t="s">
        <v>2018</v>
      </c>
    </row>
    <row r="662" spans="1:6" ht="14.25" customHeight="1" x14ac:dyDescent="0.2">
      <c r="A662" s="71">
        <f t="shared" si="10"/>
        <v>43581.875</v>
      </c>
      <c r="B662" s="26">
        <v>21</v>
      </c>
      <c r="C662" s="30" t="s">
        <v>2019</v>
      </c>
      <c r="D662" s="30" t="s">
        <v>149</v>
      </c>
      <c r="E662" s="30" t="s">
        <v>2020</v>
      </c>
      <c r="F662" s="30" t="s">
        <v>2021</v>
      </c>
    </row>
    <row r="663" spans="1:6" ht="14.25" customHeight="1" x14ac:dyDescent="0.2">
      <c r="A663" s="71">
        <f t="shared" si="10"/>
        <v>43581.916669999999</v>
      </c>
      <c r="B663" s="26">
        <v>22</v>
      </c>
      <c r="C663" s="30" t="s">
        <v>2022</v>
      </c>
      <c r="D663" s="30" t="s">
        <v>149</v>
      </c>
      <c r="E663" s="30" t="s">
        <v>2023</v>
      </c>
      <c r="F663" s="30" t="s">
        <v>2024</v>
      </c>
    </row>
    <row r="664" spans="1:6" ht="14.25" customHeight="1" x14ac:dyDescent="0.2">
      <c r="A664" s="71">
        <f t="shared" si="10"/>
        <v>43581.958330000001</v>
      </c>
      <c r="B664" s="26">
        <v>23</v>
      </c>
      <c r="C664" s="30" t="s">
        <v>2025</v>
      </c>
      <c r="D664" s="30" t="s">
        <v>149</v>
      </c>
      <c r="E664" s="30" t="s">
        <v>2026</v>
      </c>
      <c r="F664" s="30" t="s">
        <v>2027</v>
      </c>
    </row>
    <row r="665" spans="1:6" ht="14.25" customHeight="1" x14ac:dyDescent="0.2">
      <c r="A665" s="71">
        <f t="shared" si="10"/>
        <v>43582</v>
      </c>
      <c r="B665" s="26">
        <v>0</v>
      </c>
      <c r="C665" s="30" t="s">
        <v>2028</v>
      </c>
      <c r="D665" s="30" t="s">
        <v>149</v>
      </c>
      <c r="E665" s="30" t="s">
        <v>2029</v>
      </c>
      <c r="F665" s="30" t="s">
        <v>2030</v>
      </c>
    </row>
    <row r="666" spans="1:6" ht="14.25" customHeight="1" x14ac:dyDescent="0.2">
      <c r="A666" s="71">
        <f t="shared" si="10"/>
        <v>43582.041669999999</v>
      </c>
      <c r="B666" s="26">
        <v>1</v>
      </c>
      <c r="C666" s="30" t="s">
        <v>2031</v>
      </c>
      <c r="D666" s="30" t="s">
        <v>149</v>
      </c>
      <c r="E666" s="30" t="s">
        <v>2032</v>
      </c>
      <c r="F666" s="30" t="s">
        <v>2033</v>
      </c>
    </row>
    <row r="667" spans="1:6" ht="14.25" customHeight="1" x14ac:dyDescent="0.2">
      <c r="A667" s="71">
        <f t="shared" si="10"/>
        <v>43582.083330000001</v>
      </c>
      <c r="B667" s="26">
        <v>2</v>
      </c>
      <c r="C667" s="30" t="s">
        <v>2034</v>
      </c>
      <c r="D667" s="30" t="s">
        <v>149</v>
      </c>
      <c r="E667" s="30" t="s">
        <v>2035</v>
      </c>
      <c r="F667" s="30" t="s">
        <v>2036</v>
      </c>
    </row>
    <row r="668" spans="1:6" ht="14.25" customHeight="1" x14ac:dyDescent="0.2">
      <c r="A668" s="71">
        <f t="shared" si="10"/>
        <v>43582.125</v>
      </c>
      <c r="B668" s="26">
        <v>3</v>
      </c>
      <c r="C668" s="30" t="s">
        <v>2037</v>
      </c>
      <c r="D668" s="30" t="s">
        <v>149</v>
      </c>
      <c r="E668" s="30" t="s">
        <v>2038</v>
      </c>
      <c r="F668" s="30" t="s">
        <v>2039</v>
      </c>
    </row>
    <row r="669" spans="1:6" ht="14.25" customHeight="1" x14ac:dyDescent="0.2">
      <c r="A669" s="71">
        <f t="shared" si="10"/>
        <v>43582.166669999999</v>
      </c>
      <c r="B669" s="26">
        <v>4</v>
      </c>
      <c r="C669" s="30" t="s">
        <v>2040</v>
      </c>
      <c r="D669" s="30" t="s">
        <v>149</v>
      </c>
      <c r="E669" s="30" t="s">
        <v>2041</v>
      </c>
      <c r="F669" s="30" t="s">
        <v>2042</v>
      </c>
    </row>
    <row r="670" spans="1:6" ht="14.25" customHeight="1" x14ac:dyDescent="0.2">
      <c r="A670" s="71">
        <f t="shared" si="10"/>
        <v>43582.208330000001</v>
      </c>
      <c r="B670" s="26">
        <v>5</v>
      </c>
      <c r="C670" s="30" t="s">
        <v>2043</v>
      </c>
      <c r="D670" s="30" t="s">
        <v>149</v>
      </c>
      <c r="E670" s="30" t="s">
        <v>2044</v>
      </c>
      <c r="F670" s="30" t="s">
        <v>2045</v>
      </c>
    </row>
    <row r="671" spans="1:6" ht="14.25" customHeight="1" x14ac:dyDescent="0.2">
      <c r="A671" s="71">
        <f t="shared" si="10"/>
        <v>43582.25</v>
      </c>
      <c r="B671" s="26">
        <v>6</v>
      </c>
      <c r="C671" s="30" t="s">
        <v>2046</v>
      </c>
      <c r="D671" s="30" t="s">
        <v>150</v>
      </c>
      <c r="E671" s="30" t="s">
        <v>174</v>
      </c>
      <c r="F671" s="30" t="s">
        <v>2047</v>
      </c>
    </row>
    <row r="672" spans="1:6" ht="14.25" customHeight="1" x14ac:dyDescent="0.2">
      <c r="A672" s="71">
        <f t="shared" si="10"/>
        <v>43582.291669999999</v>
      </c>
      <c r="B672" s="26">
        <v>7</v>
      </c>
      <c r="C672" s="30" t="s">
        <v>2048</v>
      </c>
      <c r="D672" s="30" t="s">
        <v>2049</v>
      </c>
      <c r="E672" s="30" t="s">
        <v>149</v>
      </c>
      <c r="F672" s="30" t="s">
        <v>2050</v>
      </c>
    </row>
    <row r="673" spans="1:6" ht="14.25" customHeight="1" x14ac:dyDescent="0.2">
      <c r="A673" s="71">
        <f t="shared" si="10"/>
        <v>43582.333330000001</v>
      </c>
      <c r="B673" s="26">
        <v>8</v>
      </c>
      <c r="C673" s="30" t="s">
        <v>1808</v>
      </c>
      <c r="D673" s="30" t="s">
        <v>149</v>
      </c>
      <c r="E673" s="30" t="s">
        <v>2051</v>
      </c>
      <c r="F673" s="30" t="s">
        <v>1810</v>
      </c>
    </row>
    <row r="674" spans="1:6" ht="14.25" customHeight="1" x14ac:dyDescent="0.2">
      <c r="A674" s="71">
        <f t="shared" si="10"/>
        <v>43582.375</v>
      </c>
      <c r="B674" s="26">
        <v>9</v>
      </c>
      <c r="C674" s="30" t="s">
        <v>2052</v>
      </c>
      <c r="D674" s="30" t="s">
        <v>149</v>
      </c>
      <c r="E674" s="30" t="s">
        <v>2053</v>
      </c>
      <c r="F674" s="30" t="s">
        <v>2054</v>
      </c>
    </row>
    <row r="675" spans="1:6" ht="14.25" customHeight="1" x14ac:dyDescent="0.2">
      <c r="A675" s="71">
        <f t="shared" si="10"/>
        <v>43582.416669999999</v>
      </c>
      <c r="B675" s="26">
        <v>10</v>
      </c>
      <c r="C675" s="30" t="s">
        <v>2055</v>
      </c>
      <c r="D675" s="30" t="s">
        <v>149</v>
      </c>
      <c r="E675" s="30" t="s">
        <v>2056</v>
      </c>
      <c r="F675" s="30" t="s">
        <v>2057</v>
      </c>
    </row>
    <row r="676" spans="1:6" ht="14.25" customHeight="1" x14ac:dyDescent="0.2">
      <c r="A676" s="71">
        <f t="shared" si="10"/>
        <v>43582.458330000001</v>
      </c>
      <c r="B676" s="26">
        <v>11</v>
      </c>
      <c r="C676" s="30" t="s">
        <v>2058</v>
      </c>
      <c r="D676" s="30" t="s">
        <v>149</v>
      </c>
      <c r="E676" s="30" t="s">
        <v>2059</v>
      </c>
      <c r="F676" s="30" t="s">
        <v>2060</v>
      </c>
    </row>
    <row r="677" spans="1:6" ht="14.25" customHeight="1" x14ac:dyDescent="0.2">
      <c r="A677" s="71">
        <f t="shared" si="10"/>
        <v>43582.5</v>
      </c>
      <c r="B677" s="26">
        <v>12</v>
      </c>
      <c r="C677" s="30" t="s">
        <v>2061</v>
      </c>
      <c r="D677" s="30" t="s">
        <v>149</v>
      </c>
      <c r="E677" s="30" t="s">
        <v>2062</v>
      </c>
      <c r="F677" s="30" t="s">
        <v>2063</v>
      </c>
    </row>
    <row r="678" spans="1:6" ht="14.25" customHeight="1" x14ac:dyDescent="0.2">
      <c r="A678" s="71">
        <f t="shared" si="10"/>
        <v>43582.541669999999</v>
      </c>
      <c r="B678" s="26">
        <v>13</v>
      </c>
      <c r="C678" s="30" t="s">
        <v>2064</v>
      </c>
      <c r="D678" s="30" t="s">
        <v>149</v>
      </c>
      <c r="E678" s="30" t="s">
        <v>2065</v>
      </c>
      <c r="F678" s="30" t="s">
        <v>2066</v>
      </c>
    </row>
    <row r="679" spans="1:6" ht="14.25" customHeight="1" x14ac:dyDescent="0.2">
      <c r="A679" s="71">
        <f t="shared" si="10"/>
        <v>43582.583330000001</v>
      </c>
      <c r="B679" s="26">
        <v>14</v>
      </c>
      <c r="C679" s="30" t="s">
        <v>2067</v>
      </c>
      <c r="D679" s="30" t="s">
        <v>149</v>
      </c>
      <c r="E679" s="30" t="s">
        <v>2068</v>
      </c>
      <c r="F679" s="30" t="s">
        <v>2069</v>
      </c>
    </row>
    <row r="680" spans="1:6" ht="14.25" customHeight="1" x14ac:dyDescent="0.2">
      <c r="A680" s="71">
        <f t="shared" si="10"/>
        <v>43582.625</v>
      </c>
      <c r="B680" s="26">
        <v>15</v>
      </c>
      <c r="C680" s="30" t="s">
        <v>2070</v>
      </c>
      <c r="D680" s="30" t="s">
        <v>2071</v>
      </c>
      <c r="E680" s="30" t="s">
        <v>149</v>
      </c>
      <c r="F680" s="30" t="s">
        <v>2072</v>
      </c>
    </row>
    <row r="681" spans="1:6" ht="14.25" customHeight="1" x14ac:dyDescent="0.2">
      <c r="A681" s="71">
        <f t="shared" si="10"/>
        <v>43582.666669999999</v>
      </c>
      <c r="B681" s="26">
        <v>16</v>
      </c>
      <c r="C681" s="30" t="s">
        <v>2073</v>
      </c>
      <c r="D681" s="30" t="s">
        <v>149</v>
      </c>
      <c r="E681" s="30" t="s">
        <v>2074</v>
      </c>
      <c r="F681" s="30" t="s">
        <v>2075</v>
      </c>
    </row>
    <row r="682" spans="1:6" ht="14.25" customHeight="1" x14ac:dyDescent="0.2">
      <c r="A682" s="71">
        <f t="shared" si="10"/>
        <v>43582.708330000001</v>
      </c>
      <c r="B682" s="26">
        <v>17</v>
      </c>
      <c r="C682" s="30" t="s">
        <v>2076</v>
      </c>
      <c r="D682" s="30" t="s">
        <v>2077</v>
      </c>
      <c r="E682" s="30" t="s">
        <v>149</v>
      </c>
      <c r="F682" s="30" t="s">
        <v>2078</v>
      </c>
    </row>
    <row r="683" spans="1:6" ht="14.25" customHeight="1" x14ac:dyDescent="0.2">
      <c r="A683" s="71">
        <f t="shared" si="10"/>
        <v>43582.75</v>
      </c>
      <c r="B683" s="26">
        <v>18</v>
      </c>
      <c r="C683" s="30" t="s">
        <v>2079</v>
      </c>
      <c r="D683" s="30" t="s">
        <v>2080</v>
      </c>
      <c r="E683" s="30" t="s">
        <v>149</v>
      </c>
      <c r="F683" s="30" t="s">
        <v>2081</v>
      </c>
    </row>
    <row r="684" spans="1:6" ht="14.25" customHeight="1" x14ac:dyDescent="0.2">
      <c r="A684" s="71">
        <f t="shared" si="10"/>
        <v>43582.791669999999</v>
      </c>
      <c r="B684" s="26">
        <v>19</v>
      </c>
      <c r="C684" s="30" t="s">
        <v>2082</v>
      </c>
      <c r="D684" s="30" t="s">
        <v>2083</v>
      </c>
      <c r="E684" s="30" t="s">
        <v>149</v>
      </c>
      <c r="F684" s="30" t="s">
        <v>2084</v>
      </c>
    </row>
    <row r="685" spans="1:6" ht="14.25" customHeight="1" x14ac:dyDescent="0.2">
      <c r="A685" s="71">
        <f t="shared" si="10"/>
        <v>43582.833330000001</v>
      </c>
      <c r="B685" s="26">
        <v>20</v>
      </c>
      <c r="C685" s="30" t="s">
        <v>2085</v>
      </c>
      <c r="D685" s="30" t="s">
        <v>149</v>
      </c>
      <c r="E685" s="30" t="s">
        <v>196</v>
      </c>
      <c r="F685" s="30" t="s">
        <v>2086</v>
      </c>
    </row>
    <row r="686" spans="1:6" ht="14.25" customHeight="1" x14ac:dyDescent="0.2">
      <c r="A686" s="71">
        <f t="shared" si="10"/>
        <v>43582.875</v>
      </c>
      <c r="B686" s="26">
        <v>21</v>
      </c>
      <c r="C686" s="30" t="s">
        <v>2087</v>
      </c>
      <c r="D686" s="30" t="s">
        <v>149</v>
      </c>
      <c r="E686" s="30" t="s">
        <v>2088</v>
      </c>
      <c r="F686" s="30" t="s">
        <v>2089</v>
      </c>
    </row>
    <row r="687" spans="1:6" ht="14.25" customHeight="1" x14ac:dyDescent="0.2">
      <c r="A687" s="71">
        <f t="shared" si="10"/>
        <v>43582.916669999999</v>
      </c>
      <c r="B687" s="26">
        <v>22</v>
      </c>
      <c r="C687" s="30" t="s">
        <v>2090</v>
      </c>
      <c r="D687" s="30" t="s">
        <v>149</v>
      </c>
      <c r="E687" s="30" t="s">
        <v>2091</v>
      </c>
      <c r="F687" s="30" t="s">
        <v>2092</v>
      </c>
    </row>
    <row r="688" spans="1:6" ht="14.25" customHeight="1" x14ac:dyDescent="0.2">
      <c r="A688" s="71">
        <f t="shared" si="10"/>
        <v>43582.958330000001</v>
      </c>
      <c r="B688" s="26">
        <v>23</v>
      </c>
      <c r="C688" s="30" t="s">
        <v>2093</v>
      </c>
      <c r="D688" s="30" t="s">
        <v>149</v>
      </c>
      <c r="E688" s="30" t="s">
        <v>2094</v>
      </c>
      <c r="F688" s="30" t="s">
        <v>2095</v>
      </c>
    </row>
    <row r="689" spans="1:6" ht="14.25" customHeight="1" x14ac:dyDescent="0.2">
      <c r="A689" s="71">
        <f t="shared" si="10"/>
        <v>43583</v>
      </c>
      <c r="B689" s="26">
        <v>0</v>
      </c>
      <c r="C689" s="30" t="s">
        <v>2096</v>
      </c>
      <c r="D689" s="30" t="s">
        <v>149</v>
      </c>
      <c r="E689" s="30" t="s">
        <v>2097</v>
      </c>
      <c r="F689" s="30" t="s">
        <v>2098</v>
      </c>
    </row>
    <row r="690" spans="1:6" ht="14.25" customHeight="1" x14ac:dyDescent="0.2">
      <c r="A690" s="71">
        <f t="shared" si="10"/>
        <v>43583.041669999999</v>
      </c>
      <c r="B690" s="26">
        <v>1</v>
      </c>
      <c r="C690" s="30" t="s">
        <v>2099</v>
      </c>
      <c r="D690" s="30" t="s">
        <v>149</v>
      </c>
      <c r="E690" s="30" t="s">
        <v>2100</v>
      </c>
      <c r="F690" s="30" t="s">
        <v>2101</v>
      </c>
    </row>
    <row r="691" spans="1:6" ht="14.25" customHeight="1" x14ac:dyDescent="0.2">
      <c r="A691" s="71">
        <f t="shared" si="10"/>
        <v>43583.083330000001</v>
      </c>
      <c r="B691" s="26">
        <v>2</v>
      </c>
      <c r="C691" s="30" t="s">
        <v>2102</v>
      </c>
      <c r="D691" s="30" t="s">
        <v>149</v>
      </c>
      <c r="E691" s="30" t="s">
        <v>2103</v>
      </c>
      <c r="F691" s="30" t="s">
        <v>2104</v>
      </c>
    </row>
    <row r="692" spans="1:6" ht="14.25" customHeight="1" x14ac:dyDescent="0.2">
      <c r="A692" s="71">
        <f t="shared" si="10"/>
        <v>43583.125</v>
      </c>
      <c r="B692" s="26">
        <v>3</v>
      </c>
      <c r="C692" s="30" t="s">
        <v>200</v>
      </c>
      <c r="D692" s="30" t="s">
        <v>149</v>
      </c>
      <c r="E692" s="30" t="s">
        <v>2105</v>
      </c>
      <c r="F692" s="30" t="s">
        <v>2106</v>
      </c>
    </row>
    <row r="693" spans="1:6" ht="14.25" customHeight="1" x14ac:dyDescent="0.2">
      <c r="A693" s="71">
        <f t="shared" si="10"/>
        <v>43583.166669999999</v>
      </c>
      <c r="B693" s="26">
        <v>4</v>
      </c>
      <c r="C693" s="30" t="s">
        <v>2107</v>
      </c>
      <c r="D693" s="30" t="s">
        <v>149</v>
      </c>
      <c r="E693" s="30" t="s">
        <v>178</v>
      </c>
      <c r="F693" s="30" t="s">
        <v>2108</v>
      </c>
    </row>
    <row r="694" spans="1:6" ht="14.25" customHeight="1" x14ac:dyDescent="0.2">
      <c r="A694" s="71">
        <f t="shared" si="10"/>
        <v>43583.208330000001</v>
      </c>
      <c r="B694" s="26">
        <v>5</v>
      </c>
      <c r="C694" s="30" t="s">
        <v>2109</v>
      </c>
      <c r="D694" s="30" t="s">
        <v>149</v>
      </c>
      <c r="E694" s="30" t="s">
        <v>2110</v>
      </c>
      <c r="F694" s="30" t="s">
        <v>2111</v>
      </c>
    </row>
    <row r="695" spans="1:6" ht="14.25" customHeight="1" x14ac:dyDescent="0.2">
      <c r="A695" s="71">
        <f t="shared" si="10"/>
        <v>43583.25</v>
      </c>
      <c r="B695" s="26">
        <v>6</v>
      </c>
      <c r="C695" s="30" t="s">
        <v>2112</v>
      </c>
      <c r="D695" s="30" t="s">
        <v>2113</v>
      </c>
      <c r="E695" s="30" t="s">
        <v>149</v>
      </c>
      <c r="F695" s="30" t="s">
        <v>2114</v>
      </c>
    </row>
    <row r="696" spans="1:6" ht="14.25" customHeight="1" x14ac:dyDescent="0.2">
      <c r="A696" s="71">
        <f t="shared" si="10"/>
        <v>43583.291669999999</v>
      </c>
      <c r="B696" s="26">
        <v>7</v>
      </c>
      <c r="C696" s="30" t="s">
        <v>2115</v>
      </c>
      <c r="D696" s="30" t="s">
        <v>149</v>
      </c>
      <c r="E696" s="30" t="s">
        <v>2116</v>
      </c>
      <c r="F696" s="30" t="s">
        <v>2117</v>
      </c>
    </row>
    <row r="697" spans="1:6" ht="14.25" customHeight="1" x14ac:dyDescent="0.2">
      <c r="A697" s="71">
        <f t="shared" si="10"/>
        <v>43583.333330000001</v>
      </c>
      <c r="B697" s="26">
        <v>8</v>
      </c>
      <c r="C697" s="30" t="s">
        <v>2118</v>
      </c>
      <c r="D697" s="30" t="s">
        <v>149</v>
      </c>
      <c r="E697" s="30" t="s">
        <v>2119</v>
      </c>
      <c r="F697" s="30" t="s">
        <v>2120</v>
      </c>
    </row>
    <row r="698" spans="1:6" ht="14.25" customHeight="1" x14ac:dyDescent="0.2">
      <c r="A698" s="71">
        <f t="shared" si="10"/>
        <v>43583.375</v>
      </c>
      <c r="B698" s="26">
        <v>9</v>
      </c>
      <c r="C698" s="30" t="s">
        <v>2121</v>
      </c>
      <c r="D698" s="30" t="s">
        <v>149</v>
      </c>
      <c r="E698" s="30" t="s">
        <v>2122</v>
      </c>
      <c r="F698" s="30" t="s">
        <v>2123</v>
      </c>
    </row>
    <row r="699" spans="1:6" ht="14.25" customHeight="1" x14ac:dyDescent="0.2">
      <c r="A699" s="71">
        <f t="shared" si="10"/>
        <v>43583.416669999999</v>
      </c>
      <c r="B699" s="26">
        <v>10</v>
      </c>
      <c r="C699" s="30" t="s">
        <v>2124</v>
      </c>
      <c r="D699" s="30" t="s">
        <v>149</v>
      </c>
      <c r="E699" s="30" t="s">
        <v>2125</v>
      </c>
      <c r="F699" s="30" t="s">
        <v>2126</v>
      </c>
    </row>
    <row r="700" spans="1:6" ht="14.25" customHeight="1" x14ac:dyDescent="0.2">
      <c r="A700" s="71">
        <f t="shared" si="10"/>
        <v>43583.458330000001</v>
      </c>
      <c r="B700" s="26">
        <v>11</v>
      </c>
      <c r="C700" s="30" t="s">
        <v>2127</v>
      </c>
      <c r="D700" s="30" t="s">
        <v>149</v>
      </c>
      <c r="E700" s="30" t="s">
        <v>2128</v>
      </c>
      <c r="F700" s="30" t="s">
        <v>2129</v>
      </c>
    </row>
    <row r="701" spans="1:6" ht="14.25" customHeight="1" x14ac:dyDescent="0.2">
      <c r="A701" s="71">
        <f t="shared" si="10"/>
        <v>43583.5</v>
      </c>
      <c r="B701" s="26">
        <v>12</v>
      </c>
      <c r="C701" s="30" t="s">
        <v>2130</v>
      </c>
      <c r="D701" s="30" t="s">
        <v>149</v>
      </c>
      <c r="E701" s="30" t="s">
        <v>2131</v>
      </c>
      <c r="F701" s="30" t="s">
        <v>2132</v>
      </c>
    </row>
    <row r="702" spans="1:6" ht="14.25" customHeight="1" x14ac:dyDescent="0.2">
      <c r="A702" s="71">
        <f t="shared" si="10"/>
        <v>43583.541669999999</v>
      </c>
      <c r="B702" s="26">
        <v>13</v>
      </c>
      <c r="C702" s="30" t="s">
        <v>2133</v>
      </c>
      <c r="D702" s="30" t="s">
        <v>149</v>
      </c>
      <c r="E702" s="30" t="s">
        <v>2134</v>
      </c>
      <c r="F702" s="30" t="s">
        <v>2135</v>
      </c>
    </row>
    <row r="703" spans="1:6" ht="14.25" customHeight="1" x14ac:dyDescent="0.2">
      <c r="A703" s="71">
        <f t="shared" si="10"/>
        <v>43583.583330000001</v>
      </c>
      <c r="B703" s="26">
        <v>14</v>
      </c>
      <c r="C703" s="30" t="s">
        <v>2136</v>
      </c>
      <c r="D703" s="30" t="s">
        <v>149</v>
      </c>
      <c r="E703" s="30" t="s">
        <v>2137</v>
      </c>
      <c r="F703" s="30" t="s">
        <v>2138</v>
      </c>
    </row>
    <row r="704" spans="1:6" ht="14.25" customHeight="1" x14ac:dyDescent="0.2">
      <c r="A704" s="71">
        <f t="shared" si="10"/>
        <v>43583.625</v>
      </c>
      <c r="B704" s="26">
        <v>15</v>
      </c>
      <c r="C704" s="30" t="s">
        <v>2139</v>
      </c>
      <c r="D704" s="30" t="s">
        <v>149</v>
      </c>
      <c r="E704" s="30" t="s">
        <v>2140</v>
      </c>
      <c r="F704" s="30" t="s">
        <v>2141</v>
      </c>
    </row>
    <row r="705" spans="1:6" ht="14.25" customHeight="1" x14ac:dyDescent="0.2">
      <c r="A705" s="71">
        <f t="shared" si="10"/>
        <v>43583.666669999999</v>
      </c>
      <c r="B705" s="26">
        <v>16</v>
      </c>
      <c r="C705" s="30" t="s">
        <v>2142</v>
      </c>
      <c r="D705" s="30" t="s">
        <v>149</v>
      </c>
      <c r="E705" s="30" t="s">
        <v>2143</v>
      </c>
      <c r="F705" s="30" t="s">
        <v>2144</v>
      </c>
    </row>
    <row r="706" spans="1:6" ht="14.25" customHeight="1" x14ac:dyDescent="0.2">
      <c r="A706" s="71">
        <f t="shared" ref="A706:A769" si="11">A682+1</f>
        <v>43583.708330000001</v>
      </c>
      <c r="B706" s="26">
        <v>17</v>
      </c>
      <c r="C706" s="30" t="s">
        <v>2145</v>
      </c>
      <c r="D706" s="30" t="s">
        <v>149</v>
      </c>
      <c r="E706" s="30" t="s">
        <v>2146</v>
      </c>
      <c r="F706" s="30" t="s">
        <v>2147</v>
      </c>
    </row>
    <row r="707" spans="1:6" ht="14.25" customHeight="1" x14ac:dyDescent="0.2">
      <c r="A707" s="71">
        <f t="shared" si="11"/>
        <v>43583.75</v>
      </c>
      <c r="B707" s="26">
        <v>18</v>
      </c>
      <c r="C707" s="30" t="s">
        <v>2148</v>
      </c>
      <c r="D707" s="30" t="s">
        <v>149</v>
      </c>
      <c r="E707" s="30" t="s">
        <v>2149</v>
      </c>
      <c r="F707" s="30" t="s">
        <v>2150</v>
      </c>
    </row>
    <row r="708" spans="1:6" ht="14.25" customHeight="1" x14ac:dyDescent="0.2">
      <c r="A708" s="71">
        <f t="shared" si="11"/>
        <v>43583.791669999999</v>
      </c>
      <c r="B708" s="26">
        <v>19</v>
      </c>
      <c r="C708" s="30" t="s">
        <v>2151</v>
      </c>
      <c r="D708" s="30" t="s">
        <v>149</v>
      </c>
      <c r="E708" s="30" t="s">
        <v>2152</v>
      </c>
      <c r="F708" s="30" t="s">
        <v>2153</v>
      </c>
    </row>
    <row r="709" spans="1:6" ht="14.25" customHeight="1" x14ac:dyDescent="0.2">
      <c r="A709" s="71">
        <f t="shared" si="11"/>
        <v>43583.833330000001</v>
      </c>
      <c r="B709" s="26">
        <v>20</v>
      </c>
      <c r="C709" s="30" t="s">
        <v>2154</v>
      </c>
      <c r="D709" s="30" t="s">
        <v>149</v>
      </c>
      <c r="E709" s="30" t="s">
        <v>2155</v>
      </c>
      <c r="F709" s="30" t="s">
        <v>2156</v>
      </c>
    </row>
    <row r="710" spans="1:6" ht="14.25" customHeight="1" x14ac:dyDescent="0.2">
      <c r="A710" s="71">
        <f t="shared" si="11"/>
        <v>43583.875</v>
      </c>
      <c r="B710" s="26">
        <v>21</v>
      </c>
      <c r="C710" s="30" t="s">
        <v>2157</v>
      </c>
      <c r="D710" s="30" t="s">
        <v>149</v>
      </c>
      <c r="E710" s="30" t="s">
        <v>2158</v>
      </c>
      <c r="F710" s="30" t="s">
        <v>2159</v>
      </c>
    </row>
    <row r="711" spans="1:6" ht="14.25" customHeight="1" x14ac:dyDescent="0.2">
      <c r="A711" s="71">
        <f t="shared" si="11"/>
        <v>43583.916669999999</v>
      </c>
      <c r="B711" s="26">
        <v>22</v>
      </c>
      <c r="C711" s="30" t="s">
        <v>2160</v>
      </c>
      <c r="D711" s="30" t="s">
        <v>149</v>
      </c>
      <c r="E711" s="30" t="s">
        <v>2161</v>
      </c>
      <c r="F711" s="30" t="s">
        <v>2162</v>
      </c>
    </row>
    <row r="712" spans="1:6" ht="14.25" customHeight="1" x14ac:dyDescent="0.2">
      <c r="A712" s="71">
        <f t="shared" si="11"/>
        <v>43583.958330000001</v>
      </c>
      <c r="B712" s="26">
        <v>23</v>
      </c>
      <c r="C712" s="30" t="s">
        <v>2163</v>
      </c>
      <c r="D712" s="30" t="s">
        <v>149</v>
      </c>
      <c r="E712" s="30" t="s">
        <v>522</v>
      </c>
      <c r="F712" s="30" t="s">
        <v>2164</v>
      </c>
    </row>
    <row r="713" spans="1:6" x14ac:dyDescent="0.2">
      <c r="A713" s="71">
        <f t="shared" si="11"/>
        <v>43584</v>
      </c>
      <c r="B713" s="26">
        <v>0</v>
      </c>
      <c r="C713" s="30" t="s">
        <v>2165</v>
      </c>
      <c r="D713" s="30" t="s">
        <v>149</v>
      </c>
      <c r="E713" s="30" t="s">
        <v>2166</v>
      </c>
      <c r="F713" s="30" t="s">
        <v>2167</v>
      </c>
    </row>
    <row r="714" spans="1:6" x14ac:dyDescent="0.2">
      <c r="A714" s="71">
        <f t="shared" si="11"/>
        <v>43584.041669999999</v>
      </c>
      <c r="B714" s="26">
        <v>1</v>
      </c>
      <c r="C714" s="30" t="s">
        <v>2168</v>
      </c>
      <c r="D714" s="30" t="s">
        <v>149</v>
      </c>
      <c r="E714" s="30" t="s">
        <v>2169</v>
      </c>
      <c r="F714" s="30" t="s">
        <v>2170</v>
      </c>
    </row>
    <row r="715" spans="1:6" x14ac:dyDescent="0.2">
      <c r="A715" s="71">
        <f t="shared" si="11"/>
        <v>43584.083330000001</v>
      </c>
      <c r="B715" s="26">
        <v>2</v>
      </c>
      <c r="C715" s="30" t="s">
        <v>2171</v>
      </c>
      <c r="D715" s="30" t="s">
        <v>149</v>
      </c>
      <c r="E715" s="30" t="s">
        <v>2172</v>
      </c>
      <c r="F715" s="30" t="s">
        <v>2173</v>
      </c>
    </row>
    <row r="716" spans="1:6" x14ac:dyDescent="0.2">
      <c r="A716" s="71">
        <f t="shared" si="11"/>
        <v>43584.125</v>
      </c>
      <c r="B716" s="26">
        <v>3</v>
      </c>
      <c r="C716" s="30" t="s">
        <v>2174</v>
      </c>
      <c r="D716" s="30" t="s">
        <v>149</v>
      </c>
      <c r="E716" s="30" t="s">
        <v>2175</v>
      </c>
      <c r="F716" s="30" t="s">
        <v>2176</v>
      </c>
    </row>
    <row r="717" spans="1:6" x14ac:dyDescent="0.2">
      <c r="A717" s="71">
        <f t="shared" si="11"/>
        <v>43584.166669999999</v>
      </c>
      <c r="B717" s="26">
        <v>4</v>
      </c>
      <c r="C717" s="30" t="s">
        <v>2177</v>
      </c>
      <c r="D717" s="30" t="s">
        <v>149</v>
      </c>
      <c r="E717" s="30" t="s">
        <v>2178</v>
      </c>
      <c r="F717" s="30" t="s">
        <v>2179</v>
      </c>
    </row>
    <row r="718" spans="1:6" x14ac:dyDescent="0.2">
      <c r="A718" s="71">
        <f t="shared" si="11"/>
        <v>43584.208330000001</v>
      </c>
      <c r="B718" s="26">
        <v>5</v>
      </c>
      <c r="C718" s="30" t="s">
        <v>2180</v>
      </c>
      <c r="D718" s="30" t="s">
        <v>149</v>
      </c>
      <c r="E718" s="30" t="s">
        <v>2181</v>
      </c>
      <c r="F718" s="30" t="s">
        <v>2182</v>
      </c>
    </row>
    <row r="719" spans="1:6" x14ac:dyDescent="0.2">
      <c r="A719" s="71">
        <f t="shared" si="11"/>
        <v>43584.25</v>
      </c>
      <c r="B719" s="26">
        <v>6</v>
      </c>
      <c r="C719" s="30" t="s">
        <v>2183</v>
      </c>
      <c r="D719" s="30" t="s">
        <v>149</v>
      </c>
      <c r="E719" s="30" t="s">
        <v>2184</v>
      </c>
      <c r="F719" s="30" t="s">
        <v>2185</v>
      </c>
    </row>
    <row r="720" spans="1:6" x14ac:dyDescent="0.2">
      <c r="A720" s="71">
        <f t="shared" si="11"/>
        <v>43584.291669999999</v>
      </c>
      <c r="B720" s="26">
        <v>7</v>
      </c>
      <c r="C720" s="30" t="s">
        <v>2186</v>
      </c>
      <c r="D720" s="30" t="s">
        <v>149</v>
      </c>
      <c r="E720" s="30" t="s">
        <v>2187</v>
      </c>
      <c r="F720" s="30" t="s">
        <v>2188</v>
      </c>
    </row>
    <row r="721" spans="1:6" x14ac:dyDescent="0.2">
      <c r="A721" s="71">
        <f t="shared" si="11"/>
        <v>43584.333330000001</v>
      </c>
      <c r="B721" s="26">
        <v>8</v>
      </c>
      <c r="C721" s="30" t="s">
        <v>2189</v>
      </c>
      <c r="D721" s="30" t="s">
        <v>149</v>
      </c>
      <c r="E721" s="30" t="s">
        <v>2190</v>
      </c>
      <c r="F721" s="30" t="s">
        <v>2191</v>
      </c>
    </row>
    <row r="722" spans="1:6" x14ac:dyDescent="0.2">
      <c r="A722" s="71">
        <f t="shared" si="11"/>
        <v>43584.375</v>
      </c>
      <c r="B722" s="26">
        <v>9</v>
      </c>
      <c r="C722" s="30" t="s">
        <v>2192</v>
      </c>
      <c r="D722" s="30" t="s">
        <v>150</v>
      </c>
      <c r="E722" s="30" t="s">
        <v>2193</v>
      </c>
      <c r="F722" s="30" t="s">
        <v>2194</v>
      </c>
    </row>
    <row r="723" spans="1:6" x14ac:dyDescent="0.2">
      <c r="A723" s="71">
        <f t="shared" si="11"/>
        <v>43584.416669999999</v>
      </c>
      <c r="B723" s="26">
        <v>10</v>
      </c>
      <c r="C723" s="30" t="s">
        <v>2195</v>
      </c>
      <c r="D723" s="30" t="s">
        <v>149</v>
      </c>
      <c r="E723" s="30" t="s">
        <v>2196</v>
      </c>
      <c r="F723" s="30" t="s">
        <v>2197</v>
      </c>
    </row>
    <row r="724" spans="1:6" x14ac:dyDescent="0.2">
      <c r="A724" s="71">
        <f t="shared" si="11"/>
        <v>43584.458330000001</v>
      </c>
      <c r="B724" s="26">
        <v>11</v>
      </c>
      <c r="C724" s="30" t="s">
        <v>2198</v>
      </c>
      <c r="D724" s="30" t="s">
        <v>149</v>
      </c>
      <c r="E724" s="30" t="s">
        <v>2199</v>
      </c>
      <c r="F724" s="30" t="s">
        <v>2200</v>
      </c>
    </row>
    <row r="725" spans="1:6" x14ac:dyDescent="0.2">
      <c r="A725" s="71">
        <f t="shared" si="11"/>
        <v>43584.5</v>
      </c>
      <c r="B725" s="26">
        <v>12</v>
      </c>
      <c r="C725" s="30" t="s">
        <v>2201</v>
      </c>
      <c r="D725" s="30" t="s">
        <v>149</v>
      </c>
      <c r="E725" s="30" t="s">
        <v>2202</v>
      </c>
      <c r="F725" s="30" t="s">
        <v>2203</v>
      </c>
    </row>
    <row r="726" spans="1:6" x14ac:dyDescent="0.2">
      <c r="A726" s="71">
        <f t="shared" si="11"/>
        <v>43584.541669999999</v>
      </c>
      <c r="B726" s="26">
        <v>13</v>
      </c>
      <c r="C726" s="30" t="s">
        <v>2204</v>
      </c>
      <c r="D726" s="30" t="s">
        <v>149</v>
      </c>
      <c r="E726" s="30" t="s">
        <v>2205</v>
      </c>
      <c r="F726" s="30" t="s">
        <v>2206</v>
      </c>
    </row>
    <row r="727" spans="1:6" x14ac:dyDescent="0.2">
      <c r="A727" s="71">
        <f t="shared" si="11"/>
        <v>43584.583330000001</v>
      </c>
      <c r="B727" s="26">
        <v>14</v>
      </c>
      <c r="C727" s="30" t="s">
        <v>2207</v>
      </c>
      <c r="D727" s="30" t="s">
        <v>149</v>
      </c>
      <c r="E727" s="30" t="s">
        <v>2208</v>
      </c>
      <c r="F727" s="30" t="s">
        <v>2209</v>
      </c>
    </row>
    <row r="728" spans="1:6" x14ac:dyDescent="0.2">
      <c r="A728" s="71">
        <f t="shared" si="11"/>
        <v>43584.625</v>
      </c>
      <c r="B728" s="26">
        <v>15</v>
      </c>
      <c r="C728" s="30" t="s">
        <v>2210</v>
      </c>
      <c r="D728" s="30" t="s">
        <v>149</v>
      </c>
      <c r="E728" s="30" t="s">
        <v>2211</v>
      </c>
      <c r="F728" s="30" t="s">
        <v>2212</v>
      </c>
    </row>
    <row r="729" spans="1:6" x14ac:dyDescent="0.2">
      <c r="A729" s="71">
        <f t="shared" si="11"/>
        <v>43584.666669999999</v>
      </c>
      <c r="B729" s="26">
        <v>16</v>
      </c>
      <c r="C729" s="30" t="s">
        <v>2213</v>
      </c>
      <c r="D729" s="30" t="s">
        <v>149</v>
      </c>
      <c r="E729" s="30" t="s">
        <v>2214</v>
      </c>
      <c r="F729" s="30" t="s">
        <v>2215</v>
      </c>
    </row>
    <row r="730" spans="1:6" x14ac:dyDescent="0.2">
      <c r="A730" s="71">
        <f t="shared" si="11"/>
        <v>43584.708330000001</v>
      </c>
      <c r="B730" s="26">
        <v>17</v>
      </c>
      <c r="C730" s="30" t="s">
        <v>2216</v>
      </c>
      <c r="D730" s="30" t="s">
        <v>149</v>
      </c>
      <c r="E730" s="30" t="s">
        <v>2217</v>
      </c>
      <c r="F730" s="30" t="s">
        <v>2218</v>
      </c>
    </row>
    <row r="731" spans="1:6" x14ac:dyDescent="0.2">
      <c r="A731" s="71">
        <f t="shared" si="11"/>
        <v>43584.75</v>
      </c>
      <c r="B731" s="26">
        <v>18</v>
      </c>
      <c r="C731" s="30" t="s">
        <v>2219</v>
      </c>
      <c r="D731" s="30" t="s">
        <v>149</v>
      </c>
      <c r="E731" s="30" t="s">
        <v>2220</v>
      </c>
      <c r="F731" s="30" t="s">
        <v>2221</v>
      </c>
    </row>
    <row r="732" spans="1:6" x14ac:dyDescent="0.2">
      <c r="A732" s="71">
        <f t="shared" si="11"/>
        <v>43584.791669999999</v>
      </c>
      <c r="B732" s="26">
        <v>19</v>
      </c>
      <c r="C732" s="30" t="s">
        <v>2222</v>
      </c>
      <c r="D732" s="30" t="s">
        <v>149</v>
      </c>
      <c r="E732" s="30" t="s">
        <v>2223</v>
      </c>
      <c r="F732" s="30" t="s">
        <v>2224</v>
      </c>
    </row>
    <row r="733" spans="1:6" x14ac:dyDescent="0.2">
      <c r="A733" s="71">
        <f t="shared" si="11"/>
        <v>43584.833330000001</v>
      </c>
      <c r="B733" s="26">
        <v>20</v>
      </c>
      <c r="C733" s="30" t="s">
        <v>2225</v>
      </c>
      <c r="D733" s="30" t="s">
        <v>149</v>
      </c>
      <c r="E733" s="30" t="s">
        <v>2226</v>
      </c>
      <c r="F733" s="30" t="s">
        <v>2227</v>
      </c>
    </row>
    <row r="734" spans="1:6" x14ac:dyDescent="0.2">
      <c r="A734" s="71">
        <f t="shared" si="11"/>
        <v>43584.875</v>
      </c>
      <c r="B734" s="26">
        <v>21</v>
      </c>
      <c r="C734" s="30" t="s">
        <v>2228</v>
      </c>
      <c r="D734" s="30" t="s">
        <v>149</v>
      </c>
      <c r="E734" s="30" t="s">
        <v>2229</v>
      </c>
      <c r="F734" s="30" t="s">
        <v>2230</v>
      </c>
    </row>
    <row r="735" spans="1:6" x14ac:dyDescent="0.2">
      <c r="A735" s="71">
        <f t="shared" si="11"/>
        <v>43584.916669999999</v>
      </c>
      <c r="B735" s="26">
        <v>22</v>
      </c>
      <c r="C735" s="30" t="s">
        <v>2231</v>
      </c>
      <c r="D735" s="30" t="s">
        <v>149</v>
      </c>
      <c r="E735" s="30" t="s">
        <v>2232</v>
      </c>
      <c r="F735" s="30" t="s">
        <v>2233</v>
      </c>
    </row>
    <row r="736" spans="1:6" x14ac:dyDescent="0.2">
      <c r="A736" s="71">
        <f t="shared" si="11"/>
        <v>43584.958330000001</v>
      </c>
      <c r="B736" s="26">
        <v>23</v>
      </c>
      <c r="C736" s="30" t="s">
        <v>2234</v>
      </c>
      <c r="D736" s="30" t="s">
        <v>149</v>
      </c>
      <c r="E736" s="30" t="s">
        <v>2235</v>
      </c>
      <c r="F736" s="30" t="s">
        <v>2236</v>
      </c>
    </row>
    <row r="737" spans="1:6" x14ac:dyDescent="0.2">
      <c r="A737" s="71">
        <f t="shared" si="11"/>
        <v>43585</v>
      </c>
      <c r="B737" s="26">
        <v>0</v>
      </c>
      <c r="C737" s="30" t="s">
        <v>2237</v>
      </c>
      <c r="D737" s="30" t="s">
        <v>149</v>
      </c>
      <c r="E737" s="30" t="s">
        <v>2238</v>
      </c>
      <c r="F737" s="30" t="s">
        <v>2239</v>
      </c>
    </row>
    <row r="738" spans="1:6" x14ac:dyDescent="0.2">
      <c r="A738" s="71">
        <f t="shared" si="11"/>
        <v>43585.041669999999</v>
      </c>
      <c r="B738" s="26">
        <v>1</v>
      </c>
      <c r="C738" s="30" t="s">
        <v>2240</v>
      </c>
      <c r="D738" s="30" t="s">
        <v>149</v>
      </c>
      <c r="E738" s="30" t="s">
        <v>2241</v>
      </c>
      <c r="F738" s="30" t="s">
        <v>2242</v>
      </c>
    </row>
    <row r="739" spans="1:6" x14ac:dyDescent="0.2">
      <c r="A739" s="71">
        <f t="shared" si="11"/>
        <v>43585.083330000001</v>
      </c>
      <c r="B739" s="26">
        <v>2</v>
      </c>
      <c r="C739" s="30" t="s">
        <v>2243</v>
      </c>
      <c r="D739" s="30" t="s">
        <v>149</v>
      </c>
      <c r="E739" s="30" t="s">
        <v>2244</v>
      </c>
      <c r="F739" s="30" t="s">
        <v>2245</v>
      </c>
    </row>
    <row r="740" spans="1:6" x14ac:dyDescent="0.2">
      <c r="A740" s="71">
        <f t="shared" si="11"/>
        <v>43585.125</v>
      </c>
      <c r="B740" s="26">
        <v>3</v>
      </c>
      <c r="C740" s="30" t="s">
        <v>2246</v>
      </c>
      <c r="D740" s="30" t="s">
        <v>149</v>
      </c>
      <c r="E740" s="30" t="s">
        <v>2247</v>
      </c>
      <c r="F740" s="30" t="s">
        <v>2248</v>
      </c>
    </row>
    <row r="741" spans="1:6" x14ac:dyDescent="0.2">
      <c r="A741" s="71">
        <f t="shared" si="11"/>
        <v>43585.166669999999</v>
      </c>
      <c r="B741" s="26">
        <v>4</v>
      </c>
      <c r="C741" s="30" t="s">
        <v>2249</v>
      </c>
      <c r="D741" s="30" t="s">
        <v>149</v>
      </c>
      <c r="E741" s="30" t="s">
        <v>2250</v>
      </c>
      <c r="F741" s="30" t="s">
        <v>2251</v>
      </c>
    </row>
    <row r="742" spans="1:6" x14ac:dyDescent="0.2">
      <c r="A742" s="71">
        <f t="shared" si="11"/>
        <v>43585.208330000001</v>
      </c>
      <c r="B742" s="26">
        <v>5</v>
      </c>
      <c r="C742" s="30" t="s">
        <v>2252</v>
      </c>
      <c r="D742" s="30" t="s">
        <v>2253</v>
      </c>
      <c r="E742" s="30" t="s">
        <v>149</v>
      </c>
      <c r="F742" s="30" t="s">
        <v>2254</v>
      </c>
    </row>
    <row r="743" spans="1:6" x14ac:dyDescent="0.2">
      <c r="A743" s="71">
        <f t="shared" si="11"/>
        <v>43585.25</v>
      </c>
      <c r="B743" s="26">
        <v>6</v>
      </c>
      <c r="C743" s="30" t="s">
        <v>2255</v>
      </c>
      <c r="D743" s="30" t="s">
        <v>2256</v>
      </c>
      <c r="E743" s="30" t="s">
        <v>149</v>
      </c>
      <c r="F743" s="30" t="s">
        <v>2257</v>
      </c>
    </row>
    <row r="744" spans="1:6" x14ac:dyDescent="0.2">
      <c r="A744" s="71">
        <f t="shared" si="11"/>
        <v>43585.291669999999</v>
      </c>
      <c r="B744" s="26">
        <v>7</v>
      </c>
      <c r="C744" s="30" t="s">
        <v>2258</v>
      </c>
      <c r="D744" s="30" t="s">
        <v>2259</v>
      </c>
      <c r="E744" s="30" t="s">
        <v>149</v>
      </c>
      <c r="F744" s="30" t="s">
        <v>2260</v>
      </c>
    </row>
    <row r="745" spans="1:6" x14ac:dyDescent="0.2">
      <c r="A745" s="71">
        <f t="shared" si="11"/>
        <v>43585.333330000001</v>
      </c>
      <c r="B745" s="26">
        <v>8</v>
      </c>
      <c r="C745" s="30" t="s">
        <v>2261</v>
      </c>
      <c r="D745" s="30" t="s">
        <v>149</v>
      </c>
      <c r="E745" s="30" t="s">
        <v>2262</v>
      </c>
      <c r="F745" s="30" t="s">
        <v>2263</v>
      </c>
    </row>
    <row r="746" spans="1:6" x14ac:dyDescent="0.2">
      <c r="A746" s="71">
        <f t="shared" si="11"/>
        <v>43585.375</v>
      </c>
      <c r="B746" s="26">
        <v>9</v>
      </c>
      <c r="C746" s="30" t="s">
        <v>2264</v>
      </c>
      <c r="D746" s="30" t="s">
        <v>149</v>
      </c>
      <c r="E746" s="30" t="s">
        <v>2265</v>
      </c>
      <c r="F746" s="30" t="s">
        <v>2266</v>
      </c>
    </row>
    <row r="747" spans="1:6" x14ac:dyDescent="0.2">
      <c r="A747" s="71">
        <f t="shared" si="11"/>
        <v>43585.416669999999</v>
      </c>
      <c r="B747" s="26">
        <v>10</v>
      </c>
      <c r="C747" s="30" t="s">
        <v>2267</v>
      </c>
      <c r="D747" s="30" t="s">
        <v>150</v>
      </c>
      <c r="E747" s="30" t="s">
        <v>2268</v>
      </c>
      <c r="F747" s="30" t="s">
        <v>2269</v>
      </c>
    </row>
    <row r="748" spans="1:6" x14ac:dyDescent="0.2">
      <c r="A748" s="71">
        <f t="shared" si="11"/>
        <v>43585.458330000001</v>
      </c>
      <c r="B748" s="26">
        <v>11</v>
      </c>
      <c r="C748" s="30" t="s">
        <v>2270</v>
      </c>
      <c r="D748" s="30" t="s">
        <v>149</v>
      </c>
      <c r="E748" s="30" t="s">
        <v>2271</v>
      </c>
      <c r="F748" s="30" t="s">
        <v>2272</v>
      </c>
    </row>
    <row r="749" spans="1:6" x14ac:dyDescent="0.2">
      <c r="A749" s="71">
        <f t="shared" si="11"/>
        <v>43585.5</v>
      </c>
      <c r="B749" s="26">
        <v>12</v>
      </c>
      <c r="C749" s="30" t="s">
        <v>2273</v>
      </c>
      <c r="D749" s="30" t="s">
        <v>149</v>
      </c>
      <c r="E749" s="30" t="s">
        <v>2274</v>
      </c>
      <c r="F749" s="30" t="s">
        <v>2275</v>
      </c>
    </row>
    <row r="750" spans="1:6" x14ac:dyDescent="0.2">
      <c r="A750" s="71">
        <f t="shared" si="11"/>
        <v>43585.541669999999</v>
      </c>
      <c r="B750" s="26">
        <v>13</v>
      </c>
      <c r="C750" s="30" t="s">
        <v>2276</v>
      </c>
      <c r="D750" s="30" t="s">
        <v>149</v>
      </c>
      <c r="E750" s="30" t="s">
        <v>2277</v>
      </c>
      <c r="F750" s="30" t="s">
        <v>2278</v>
      </c>
    </row>
    <row r="751" spans="1:6" x14ac:dyDescent="0.2">
      <c r="A751" s="71">
        <f t="shared" si="11"/>
        <v>43585.583330000001</v>
      </c>
      <c r="B751" s="26">
        <v>14</v>
      </c>
      <c r="C751" s="30" t="s">
        <v>2279</v>
      </c>
      <c r="D751" s="30" t="s">
        <v>149</v>
      </c>
      <c r="E751" s="30" t="s">
        <v>2280</v>
      </c>
      <c r="F751" s="30" t="s">
        <v>2281</v>
      </c>
    </row>
    <row r="752" spans="1:6" x14ac:dyDescent="0.2">
      <c r="A752" s="71">
        <f t="shared" si="11"/>
        <v>43585.625</v>
      </c>
      <c r="B752" s="26">
        <v>15</v>
      </c>
      <c r="C752" s="30" t="s">
        <v>2282</v>
      </c>
      <c r="D752" s="30" t="s">
        <v>149</v>
      </c>
      <c r="E752" s="30" t="s">
        <v>207</v>
      </c>
      <c r="F752" s="30" t="s">
        <v>2283</v>
      </c>
    </row>
    <row r="753" spans="1:6" x14ac:dyDescent="0.2">
      <c r="A753" s="71">
        <f t="shared" si="11"/>
        <v>43585.666669999999</v>
      </c>
      <c r="B753" s="26">
        <v>16</v>
      </c>
      <c r="C753" s="30" t="s">
        <v>2284</v>
      </c>
      <c r="D753" s="30" t="s">
        <v>149</v>
      </c>
      <c r="E753" s="30" t="s">
        <v>2285</v>
      </c>
      <c r="F753" s="30" t="s">
        <v>2286</v>
      </c>
    </row>
    <row r="754" spans="1:6" x14ac:dyDescent="0.2">
      <c r="A754" s="71">
        <f t="shared" si="11"/>
        <v>43585.708330000001</v>
      </c>
      <c r="B754" s="26">
        <v>17</v>
      </c>
      <c r="C754" s="30" t="s">
        <v>2287</v>
      </c>
      <c r="D754" s="30" t="s">
        <v>149</v>
      </c>
      <c r="E754" s="30" t="s">
        <v>2288</v>
      </c>
      <c r="F754" s="30" t="s">
        <v>2289</v>
      </c>
    </row>
    <row r="755" spans="1:6" x14ac:dyDescent="0.2">
      <c r="A755" s="71">
        <f t="shared" si="11"/>
        <v>43585.75</v>
      </c>
      <c r="B755" s="26">
        <v>18</v>
      </c>
      <c r="C755" s="30" t="s">
        <v>2290</v>
      </c>
      <c r="D755" s="30" t="s">
        <v>149</v>
      </c>
      <c r="E755" s="30" t="s">
        <v>2291</v>
      </c>
      <c r="F755" s="30" t="s">
        <v>2292</v>
      </c>
    </row>
    <row r="756" spans="1:6" x14ac:dyDescent="0.2">
      <c r="A756" s="71">
        <f t="shared" si="11"/>
        <v>43585.791669999999</v>
      </c>
      <c r="B756" s="26">
        <v>19</v>
      </c>
      <c r="C756" s="30" t="s">
        <v>2293</v>
      </c>
      <c r="D756" s="30" t="s">
        <v>149</v>
      </c>
      <c r="E756" s="30" t="s">
        <v>2294</v>
      </c>
      <c r="F756" s="30" t="s">
        <v>2295</v>
      </c>
    </row>
    <row r="757" spans="1:6" x14ac:dyDescent="0.2">
      <c r="A757" s="71">
        <f t="shared" si="11"/>
        <v>43585.833330000001</v>
      </c>
      <c r="B757" s="26">
        <v>20</v>
      </c>
      <c r="C757" s="30" t="s">
        <v>2296</v>
      </c>
      <c r="D757" s="30" t="s">
        <v>149</v>
      </c>
      <c r="E757" s="30" t="s">
        <v>2297</v>
      </c>
      <c r="F757" s="30" t="s">
        <v>2298</v>
      </c>
    </row>
    <row r="758" spans="1:6" x14ac:dyDescent="0.2">
      <c r="A758" s="71">
        <f t="shared" si="11"/>
        <v>43585.875</v>
      </c>
      <c r="B758" s="26">
        <v>21</v>
      </c>
      <c r="C758" s="30" t="s">
        <v>2299</v>
      </c>
      <c r="D758" s="30" t="s">
        <v>149</v>
      </c>
      <c r="E758" s="30" t="s">
        <v>2300</v>
      </c>
      <c r="F758" s="30" t="s">
        <v>2301</v>
      </c>
    </row>
    <row r="759" spans="1:6" x14ac:dyDescent="0.2">
      <c r="A759" s="71">
        <f t="shared" si="11"/>
        <v>43585.916669999999</v>
      </c>
      <c r="B759" s="26">
        <v>22</v>
      </c>
      <c r="C759" s="30" t="s">
        <v>2302</v>
      </c>
      <c r="D759" s="30" t="s">
        <v>149</v>
      </c>
      <c r="E759" s="30" t="s">
        <v>2303</v>
      </c>
      <c r="F759" s="30" t="s">
        <v>2304</v>
      </c>
    </row>
    <row r="760" spans="1:6" x14ac:dyDescent="0.2">
      <c r="A760" s="71">
        <f t="shared" si="11"/>
        <v>43585.958330000001</v>
      </c>
      <c r="B760" s="26">
        <v>23</v>
      </c>
      <c r="C760" s="30" t="s">
        <v>2305</v>
      </c>
      <c r="D760" s="30" t="s">
        <v>149</v>
      </c>
      <c r="E760" s="30" t="s">
        <v>2306</v>
      </c>
      <c r="F760" s="30" t="s">
        <v>2307</v>
      </c>
    </row>
    <row r="761" spans="1:6" hidden="1" x14ac:dyDescent="0.2">
      <c r="A761" s="71">
        <f t="shared" si="11"/>
        <v>43586</v>
      </c>
      <c r="B761" s="26">
        <v>0</v>
      </c>
      <c r="C761" s="30"/>
      <c r="D761" s="30"/>
      <c r="E761" s="30"/>
      <c r="F761" s="30"/>
    </row>
    <row r="762" spans="1:6" hidden="1" x14ac:dyDescent="0.2">
      <c r="A762" s="71">
        <f t="shared" si="11"/>
        <v>43586.041669999999</v>
      </c>
      <c r="B762" s="26">
        <v>1</v>
      </c>
      <c r="C762" s="30"/>
      <c r="D762" s="30"/>
      <c r="E762" s="30"/>
      <c r="F762" s="30"/>
    </row>
    <row r="763" spans="1:6" hidden="1" x14ac:dyDescent="0.2">
      <c r="A763" s="71">
        <f t="shared" si="11"/>
        <v>43586.083330000001</v>
      </c>
      <c r="B763" s="26">
        <v>2</v>
      </c>
      <c r="C763" s="30"/>
      <c r="D763" s="30"/>
      <c r="E763" s="30"/>
      <c r="F763" s="30"/>
    </row>
    <row r="764" spans="1:6" hidden="1" x14ac:dyDescent="0.2">
      <c r="A764" s="71">
        <f t="shared" si="11"/>
        <v>43586.125</v>
      </c>
      <c r="B764" s="26">
        <v>3</v>
      </c>
      <c r="C764" s="30"/>
      <c r="D764" s="30"/>
      <c r="E764" s="30"/>
      <c r="F764" s="30"/>
    </row>
    <row r="765" spans="1:6" hidden="1" x14ac:dyDescent="0.2">
      <c r="A765" s="71">
        <f t="shared" si="11"/>
        <v>43586.166669999999</v>
      </c>
      <c r="B765" s="26">
        <v>4</v>
      </c>
      <c r="C765" s="30"/>
      <c r="D765" s="30"/>
      <c r="E765" s="30"/>
      <c r="F765" s="30"/>
    </row>
    <row r="766" spans="1:6" hidden="1" x14ac:dyDescent="0.2">
      <c r="A766" s="71">
        <f t="shared" si="11"/>
        <v>43586.208330000001</v>
      </c>
      <c r="B766" s="26">
        <v>5</v>
      </c>
      <c r="C766" s="30"/>
      <c r="D766" s="30"/>
      <c r="E766" s="30"/>
      <c r="F766" s="30"/>
    </row>
    <row r="767" spans="1:6" hidden="1" x14ac:dyDescent="0.2">
      <c r="A767" s="71">
        <f t="shared" si="11"/>
        <v>43586.25</v>
      </c>
      <c r="B767" s="26">
        <v>6</v>
      </c>
      <c r="C767" s="30"/>
      <c r="D767" s="30"/>
      <c r="E767" s="30"/>
      <c r="F767" s="30"/>
    </row>
    <row r="768" spans="1:6" hidden="1" x14ac:dyDescent="0.2">
      <c r="A768" s="71">
        <f t="shared" si="11"/>
        <v>43586.291669999999</v>
      </c>
      <c r="B768" s="26">
        <v>7</v>
      </c>
      <c r="C768" s="30"/>
      <c r="D768" s="30"/>
      <c r="E768" s="30"/>
      <c r="F768" s="30"/>
    </row>
    <row r="769" spans="1:6" hidden="1" x14ac:dyDescent="0.2">
      <c r="A769" s="71">
        <f t="shared" si="11"/>
        <v>43586.333330000001</v>
      </c>
      <c r="B769" s="26">
        <v>8</v>
      </c>
      <c r="C769" s="30"/>
      <c r="D769" s="30"/>
      <c r="E769" s="30"/>
      <c r="F769" s="30"/>
    </row>
    <row r="770" spans="1:6" hidden="1" x14ac:dyDescent="0.2">
      <c r="A770" s="71">
        <f t="shared" ref="A770:A784" si="12">A746+1</f>
        <v>43586.375</v>
      </c>
      <c r="B770" s="26">
        <v>9</v>
      </c>
      <c r="C770" s="30"/>
      <c r="D770" s="30"/>
      <c r="E770" s="30"/>
      <c r="F770" s="30"/>
    </row>
    <row r="771" spans="1:6" hidden="1" x14ac:dyDescent="0.2">
      <c r="A771" s="71">
        <f t="shared" si="12"/>
        <v>43586.416669999999</v>
      </c>
      <c r="B771" s="26">
        <v>10</v>
      </c>
      <c r="C771" s="30"/>
      <c r="D771" s="30"/>
      <c r="E771" s="30"/>
      <c r="F771" s="30"/>
    </row>
    <row r="772" spans="1:6" hidden="1" x14ac:dyDescent="0.2">
      <c r="A772" s="71">
        <f t="shared" si="12"/>
        <v>43586.458330000001</v>
      </c>
      <c r="B772" s="26">
        <v>11</v>
      </c>
      <c r="C772" s="30"/>
      <c r="D772" s="30"/>
      <c r="E772" s="30"/>
      <c r="F772" s="30"/>
    </row>
    <row r="773" spans="1:6" hidden="1" x14ac:dyDescent="0.2">
      <c r="A773" s="71">
        <f t="shared" si="12"/>
        <v>43586.5</v>
      </c>
      <c r="B773" s="26">
        <v>12</v>
      </c>
      <c r="C773" s="30"/>
      <c r="D773" s="30"/>
      <c r="E773" s="30"/>
      <c r="F773" s="30"/>
    </row>
    <row r="774" spans="1:6" hidden="1" x14ac:dyDescent="0.2">
      <c r="A774" s="71">
        <f t="shared" si="12"/>
        <v>43586.541669999999</v>
      </c>
      <c r="B774" s="26">
        <v>13</v>
      </c>
      <c r="C774" s="30"/>
      <c r="D774" s="30"/>
      <c r="E774" s="30"/>
      <c r="F774" s="30"/>
    </row>
    <row r="775" spans="1:6" hidden="1" x14ac:dyDescent="0.2">
      <c r="A775" s="71">
        <f t="shared" si="12"/>
        <v>43586.583330000001</v>
      </c>
      <c r="B775" s="26">
        <v>14</v>
      </c>
      <c r="C775" s="30"/>
      <c r="D775" s="30"/>
      <c r="E775" s="30"/>
      <c r="F775" s="30"/>
    </row>
    <row r="776" spans="1:6" hidden="1" x14ac:dyDescent="0.2">
      <c r="A776" s="71">
        <f t="shared" si="12"/>
        <v>43586.625</v>
      </c>
      <c r="B776" s="26">
        <v>15</v>
      </c>
      <c r="C776" s="30"/>
      <c r="D776" s="30"/>
      <c r="E776" s="30"/>
      <c r="F776" s="30"/>
    </row>
    <row r="777" spans="1:6" hidden="1" x14ac:dyDescent="0.2">
      <c r="A777" s="71">
        <f t="shared" si="12"/>
        <v>43586.666669999999</v>
      </c>
      <c r="B777" s="26">
        <v>16</v>
      </c>
      <c r="C777" s="30"/>
      <c r="D777" s="30"/>
      <c r="E777" s="30"/>
      <c r="F777" s="30"/>
    </row>
    <row r="778" spans="1:6" hidden="1" x14ac:dyDescent="0.2">
      <c r="A778" s="71">
        <f t="shared" si="12"/>
        <v>43586.708330000001</v>
      </c>
      <c r="B778" s="26">
        <v>17</v>
      </c>
      <c r="C778" s="30"/>
      <c r="D778" s="30"/>
      <c r="E778" s="30"/>
      <c r="F778" s="30"/>
    </row>
    <row r="779" spans="1:6" hidden="1" x14ac:dyDescent="0.2">
      <c r="A779" s="71">
        <f t="shared" si="12"/>
        <v>43586.75</v>
      </c>
      <c r="B779" s="26">
        <v>18</v>
      </c>
      <c r="C779" s="30"/>
      <c r="D779" s="30"/>
      <c r="E779" s="30"/>
      <c r="F779" s="30"/>
    </row>
    <row r="780" spans="1:6" hidden="1" x14ac:dyDescent="0.2">
      <c r="A780" s="71">
        <f t="shared" si="12"/>
        <v>43586.791669999999</v>
      </c>
      <c r="B780" s="26">
        <v>19</v>
      </c>
      <c r="C780" s="30"/>
      <c r="D780" s="30"/>
      <c r="E780" s="30"/>
      <c r="F780" s="30"/>
    </row>
    <row r="781" spans="1:6" hidden="1" x14ac:dyDescent="0.2">
      <c r="A781" s="71">
        <f t="shared" si="12"/>
        <v>43586.833330000001</v>
      </c>
      <c r="B781" s="26">
        <v>20</v>
      </c>
      <c r="C781" s="30"/>
      <c r="D781" s="30"/>
      <c r="E781" s="30"/>
      <c r="F781" s="30"/>
    </row>
    <row r="782" spans="1:6" hidden="1" x14ac:dyDescent="0.2">
      <c r="A782" s="71">
        <f t="shared" si="12"/>
        <v>43586.875</v>
      </c>
      <c r="B782" s="26">
        <v>21</v>
      </c>
      <c r="C782" s="30"/>
      <c r="D782" s="30"/>
      <c r="E782" s="30"/>
      <c r="F782" s="30"/>
    </row>
    <row r="783" spans="1:6" hidden="1" x14ac:dyDescent="0.2">
      <c r="A783" s="71">
        <f t="shared" si="12"/>
        <v>43586.916669999999</v>
      </c>
      <c r="B783" s="26">
        <v>22</v>
      </c>
      <c r="C783" s="30"/>
      <c r="D783" s="30"/>
      <c r="E783" s="30"/>
      <c r="F783" s="30"/>
    </row>
    <row r="784" spans="1:6" hidden="1" x14ac:dyDescent="0.2">
      <c r="A784" s="71">
        <f t="shared" si="12"/>
        <v>43586.958330000001</v>
      </c>
      <c r="B784" s="26">
        <v>23</v>
      </c>
      <c r="C784" s="30"/>
      <c r="D784" s="30"/>
      <c r="E784" s="30"/>
      <c r="F784" s="3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defaultRowHeight="15" x14ac:dyDescent="0.25"/>
  <cols>
    <col min="1" max="1" width="56.25" style="43" customWidth="1"/>
    <col min="2" max="2" width="24.625" style="43" customWidth="1"/>
    <col min="3" max="5" width="12.125" style="43" customWidth="1"/>
    <col min="6" max="6" width="25.5" style="43" customWidth="1"/>
    <col min="7" max="7" width="25.125" style="43" customWidth="1"/>
    <col min="8" max="8" width="24.625" style="43" customWidth="1"/>
    <col min="9" max="12" width="12.125" style="43" customWidth="1"/>
    <col min="13" max="16384" width="9" style="39"/>
  </cols>
  <sheetData>
    <row r="1" spans="1:12" ht="15.75" x14ac:dyDescent="0.25">
      <c r="A1" s="207" t="s">
        <v>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5.75" x14ac:dyDescent="0.25">
      <c r="A2" s="210" t="s">
        <v>163</v>
      </c>
      <c r="B2" s="210"/>
      <c r="C2" s="210"/>
      <c r="D2" s="210"/>
      <c r="E2" s="210"/>
      <c r="F2" s="210"/>
      <c r="G2" s="121" t="s">
        <v>212</v>
      </c>
      <c r="H2" s="121"/>
      <c r="I2" s="121"/>
      <c r="J2" s="121"/>
      <c r="K2" s="121"/>
      <c r="L2" s="121"/>
    </row>
    <row r="4" spans="1:12" ht="39" customHeight="1" x14ac:dyDescent="0.2">
      <c r="A4" s="208" t="s">
        <v>45</v>
      </c>
      <c r="B4" s="209" t="s">
        <v>46</v>
      </c>
      <c r="C4" s="209" t="s">
        <v>47</v>
      </c>
      <c r="D4" s="209" t="s">
        <v>48</v>
      </c>
      <c r="E4" s="209" t="s">
        <v>40</v>
      </c>
      <c r="F4" s="209" t="s">
        <v>94</v>
      </c>
      <c r="G4" s="209"/>
      <c r="H4" s="209"/>
      <c r="I4" s="209" t="s">
        <v>49</v>
      </c>
      <c r="J4" s="209"/>
      <c r="K4" s="209"/>
      <c r="L4" s="209"/>
    </row>
    <row r="5" spans="1:12" ht="81.75" customHeight="1" x14ac:dyDescent="0.2">
      <c r="A5" s="208"/>
      <c r="B5" s="209"/>
      <c r="C5" s="209"/>
      <c r="D5" s="209"/>
      <c r="E5" s="209"/>
      <c r="F5" s="9" t="s">
        <v>158</v>
      </c>
      <c r="G5" s="9" t="s">
        <v>7</v>
      </c>
      <c r="H5" s="9" t="s">
        <v>6</v>
      </c>
      <c r="I5" s="40" t="s">
        <v>0</v>
      </c>
      <c r="J5" s="40" t="s">
        <v>1</v>
      </c>
      <c r="K5" s="40" t="s">
        <v>2</v>
      </c>
      <c r="L5" s="40" t="s">
        <v>3</v>
      </c>
    </row>
    <row r="6" spans="1:12" ht="70.5" customHeight="1" x14ac:dyDescent="0.2">
      <c r="A6" s="41" t="s">
        <v>50</v>
      </c>
      <c r="B6" s="97" t="s">
        <v>164</v>
      </c>
      <c r="C6" s="62">
        <v>43466</v>
      </c>
      <c r="D6" s="62">
        <v>43646</v>
      </c>
      <c r="E6" s="40" t="s">
        <v>159</v>
      </c>
      <c r="F6" s="42"/>
      <c r="G6" s="42"/>
      <c r="H6" s="42"/>
      <c r="I6" s="97">
        <v>1971.33</v>
      </c>
      <c r="J6" s="97">
        <v>2649.09</v>
      </c>
      <c r="K6" s="97">
        <v>2955.46</v>
      </c>
      <c r="L6" s="97">
        <v>3458.5</v>
      </c>
    </row>
    <row r="7" spans="1:12" ht="60" x14ac:dyDescent="0.2">
      <c r="A7" s="41" t="s">
        <v>51</v>
      </c>
      <c r="B7" s="97" t="s">
        <v>164</v>
      </c>
      <c r="C7" s="62">
        <v>43466</v>
      </c>
      <c r="D7" s="62">
        <v>43646</v>
      </c>
      <c r="E7" s="118" t="s">
        <v>159</v>
      </c>
      <c r="F7" s="42"/>
      <c r="G7" s="42"/>
      <c r="H7" s="42"/>
      <c r="I7" s="120">
        <v>44.03</v>
      </c>
      <c r="J7" s="120">
        <v>66.23</v>
      </c>
      <c r="K7" s="120">
        <v>233.21</v>
      </c>
      <c r="L7" s="120">
        <v>614.85</v>
      </c>
    </row>
    <row r="8" spans="1:12" ht="57.75" customHeight="1" x14ac:dyDescent="0.2">
      <c r="A8" s="41" t="s">
        <v>52</v>
      </c>
      <c r="B8" s="97" t="s">
        <v>164</v>
      </c>
      <c r="C8" s="62">
        <v>43466</v>
      </c>
      <c r="D8" s="62">
        <v>43646</v>
      </c>
      <c r="E8" s="40" t="s">
        <v>53</v>
      </c>
      <c r="F8" s="42"/>
      <c r="G8" s="42"/>
      <c r="H8" s="42"/>
      <c r="I8" s="97">
        <v>1226372.21</v>
      </c>
      <c r="J8" s="97">
        <v>1914143.81</v>
      </c>
      <c r="K8" s="97">
        <v>1431174.24</v>
      </c>
      <c r="L8" s="97">
        <v>1470588.15</v>
      </c>
    </row>
    <row r="9" spans="1:12" ht="57.75" customHeight="1" x14ac:dyDescent="0.2">
      <c r="A9" s="41" t="s">
        <v>160</v>
      </c>
      <c r="B9" s="97" t="s">
        <v>165</v>
      </c>
      <c r="C9" s="62">
        <v>43466</v>
      </c>
      <c r="D9" s="62">
        <v>43646</v>
      </c>
      <c r="E9" s="40" t="s">
        <v>159</v>
      </c>
      <c r="F9" s="122">
        <v>317.822</v>
      </c>
      <c r="G9" s="122">
        <v>201.959</v>
      </c>
      <c r="H9" s="122">
        <v>124.789</v>
      </c>
      <c r="I9" s="40"/>
      <c r="J9" s="40"/>
      <c r="K9" s="40"/>
      <c r="L9" s="40"/>
    </row>
  </sheetData>
  <mergeCells count="9">
    <mergeCell ref="A1:L1"/>
    <mergeCell ref="A4:A5"/>
    <mergeCell ref="B4:B5"/>
    <mergeCell ref="C4:C5"/>
    <mergeCell ref="D4:D5"/>
    <mergeCell ref="E4:E5"/>
    <mergeCell ref="I4:L4"/>
    <mergeCell ref="F4:H4"/>
    <mergeCell ref="A2:F2"/>
  </mergeCells>
  <pageMargins left="0.75" right="0.75" top="1" bottom="1" header="0.5" footer="0.5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C9" sqref="C9"/>
    </sheetView>
  </sheetViews>
  <sheetFormatPr defaultRowHeight="12.75" x14ac:dyDescent="0.2"/>
  <cols>
    <col min="1" max="1" width="86.75" style="32" customWidth="1"/>
    <col min="2" max="3" width="14" style="32" customWidth="1"/>
    <col min="4" max="4" width="13.625" style="32" customWidth="1"/>
    <col min="5" max="16384" width="9" style="32"/>
  </cols>
  <sheetData>
    <row r="1" spans="1:3" ht="47.25" customHeight="1" x14ac:dyDescent="0.2">
      <c r="A1" s="211" t="s">
        <v>146</v>
      </c>
      <c r="B1" s="211"/>
      <c r="C1" s="211"/>
    </row>
    <row r="2" spans="1:3" ht="18" x14ac:dyDescent="0.25">
      <c r="A2" s="33"/>
      <c r="B2" s="33"/>
      <c r="C2" s="33"/>
    </row>
    <row r="3" spans="1:3" ht="22.5" customHeight="1" x14ac:dyDescent="0.2">
      <c r="A3" s="212" t="str">
        <f>'РСТ РСО-А'!$G$2</f>
        <v>апрель 2019 г.</v>
      </c>
      <c r="B3" s="213"/>
      <c r="C3" s="213"/>
    </row>
    <row r="4" spans="1:3" ht="36" customHeight="1" x14ac:dyDescent="0.2">
      <c r="A4" s="34" t="s">
        <v>8</v>
      </c>
      <c r="B4" s="35" t="s">
        <v>4</v>
      </c>
      <c r="C4" s="34" t="s">
        <v>41</v>
      </c>
    </row>
    <row r="5" spans="1:3" ht="44.25" customHeight="1" x14ac:dyDescent="0.2">
      <c r="A5" s="96" t="s">
        <v>145</v>
      </c>
      <c r="B5" s="35" t="s">
        <v>142</v>
      </c>
      <c r="C5" s="101">
        <f>ROUND((C6+C8+C7)/C9,2)</f>
        <v>3.14</v>
      </c>
    </row>
    <row r="6" spans="1:3" ht="68.25" customHeight="1" x14ac:dyDescent="0.2">
      <c r="A6" s="38" t="s">
        <v>151</v>
      </c>
      <c r="B6" s="37" t="s">
        <v>143</v>
      </c>
      <c r="C6" s="102">
        <v>162549.98000000001</v>
      </c>
    </row>
    <row r="7" spans="1:3" ht="48.75" customHeight="1" x14ac:dyDescent="0.2">
      <c r="A7" s="36" t="s">
        <v>152</v>
      </c>
      <c r="B7" s="37" t="s">
        <v>143</v>
      </c>
      <c r="C7" s="102">
        <v>190347.03</v>
      </c>
    </row>
    <row r="8" spans="1:3" ht="68.25" customHeight="1" x14ac:dyDescent="0.2">
      <c r="A8" s="38" t="s">
        <v>153</v>
      </c>
      <c r="B8" s="37" t="s">
        <v>143</v>
      </c>
      <c r="C8" s="102">
        <v>48286.48</v>
      </c>
    </row>
    <row r="9" spans="1:3" ht="38.25" customHeight="1" x14ac:dyDescent="0.2">
      <c r="A9" s="36" t="s">
        <v>154</v>
      </c>
      <c r="B9" s="37" t="s">
        <v>144</v>
      </c>
      <c r="C9" s="119">
        <v>127896.72099999999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2019-05-13T06:06:06Z</dcterms:modified>
</cp:coreProperties>
</file>